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4\13 DICIEMBRE PROVISIONAL\Definitivos\"/>
    </mc:Choice>
  </mc:AlternateContent>
  <bookViews>
    <workbookView xWindow="0" yWindow="0" windowWidth="9120" windowHeight="5856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PROGRAMA'!$C$5:$F$171</definedName>
    <definedName name="_xlnm._FilterDatabase" localSheetId="10" hidden="1">'GTOS CAP VI X PROYECTO'!$A$4:$L$695</definedName>
    <definedName name="_xlnm._FilterDatabase" localSheetId="4" hidden="1">'GTOS X SECC Y X CAP'!$A$4:$D$187</definedName>
    <definedName name="_xlnm._FilterDatabase" localSheetId="6" hidden="1">'ING X SOCIEDAD Y X CAP'!$A$4:$I$87</definedName>
    <definedName name="_xlnm._FilterDatabase" localSheetId="3" hidden="1">'INGR X CONCEPTO'!$A$4:$J$115</definedName>
    <definedName name="_xlnm.Print_Area" localSheetId="8">'GASTOS X FINANCIACIÓN'!$A$1:$J$151</definedName>
    <definedName name="_xlnm.Print_Area" localSheetId="10">'GTOS CAP VI X PROYECTO'!$A$1:$L$695</definedName>
    <definedName name="_xlnm.Print_Area" localSheetId="6">'ING X SOCIEDAD Y X CAP'!$A$1:$I$87</definedName>
    <definedName name="_xlnm.Print_Area" localSheetId="1">'INGRESOS X CAP'!$A$1:$H$19</definedName>
    <definedName name="_xlnm.Print_Area" localSheetId="9">'INGRESOS X FINANCIACIÓN'!$A$1:$H$176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72" i="22" l="1"/>
  <c r="G173" i="22"/>
  <c r="G174" i="22" l="1"/>
  <c r="G175" i="22"/>
  <c r="G170" i="22" l="1"/>
  <c r="I109" i="16"/>
  <c r="I111" i="16"/>
  <c r="I113" i="16"/>
  <c r="G171" i="22" l="1"/>
  <c r="I114" i="16"/>
  <c r="I112" i="16"/>
  <c r="I110" i="16"/>
  <c r="G169" i="22" l="1"/>
  <c r="G167" i="22" l="1"/>
  <c r="G168" i="22"/>
  <c r="G163" i="22" l="1"/>
  <c r="G165" i="22"/>
  <c r="G161" i="22"/>
  <c r="G166" i="22"/>
  <c r="G162" i="22"/>
  <c r="G160" i="22"/>
  <c r="G164" i="22"/>
  <c r="G159" i="22" l="1"/>
  <c r="G155" i="22"/>
  <c r="G157" i="22"/>
  <c r="G158" i="22"/>
  <c r="G156" i="22"/>
  <c r="G151" i="22" l="1"/>
  <c r="G153" i="22"/>
  <c r="G150" i="22"/>
  <c r="G154" i="22"/>
  <c r="G152" i="22"/>
  <c r="G149" i="22"/>
  <c r="G148" i="22" l="1"/>
  <c r="G147" i="22"/>
  <c r="I107" i="16"/>
  <c r="I105" i="16"/>
  <c r="I103" i="16"/>
  <c r="I101" i="16"/>
  <c r="I108" i="16"/>
  <c r="I106" i="16"/>
  <c r="I104" i="16"/>
  <c r="I102" i="16"/>
  <c r="G144" i="22" l="1"/>
  <c r="I99" i="16"/>
  <c r="G142" i="22"/>
  <c r="G145" i="22"/>
  <c r="G143" i="22"/>
  <c r="G139" i="22"/>
  <c r="G135" i="22"/>
  <c r="I100" i="16"/>
  <c r="I95" i="16"/>
  <c r="I91" i="16"/>
  <c r="I89" i="16"/>
  <c r="I98" i="16"/>
  <c r="I96" i="16"/>
  <c r="I92" i="16"/>
  <c r="G140" i="22"/>
  <c r="G132" i="22"/>
  <c r="G141" i="22"/>
  <c r="G133" i="22"/>
  <c r="G134" i="22"/>
  <c r="G137" i="22"/>
  <c r="G136" i="22"/>
  <c r="G138" i="22"/>
  <c r="G146" i="22"/>
  <c r="I94" i="16"/>
  <c r="I93" i="16"/>
  <c r="I97" i="16"/>
  <c r="I90" i="16"/>
  <c r="G124" i="22" l="1"/>
  <c r="G131" i="22"/>
  <c r="G129" i="22"/>
  <c r="G127" i="22"/>
  <c r="G121" i="22"/>
  <c r="G119" i="22"/>
  <c r="G113" i="22"/>
  <c r="G111" i="22"/>
  <c r="G105" i="22"/>
  <c r="G103" i="22"/>
  <c r="G97" i="22"/>
  <c r="G95" i="22"/>
  <c r="G130" i="22"/>
  <c r="G122" i="22"/>
  <c r="G120" i="22"/>
  <c r="G116" i="22"/>
  <c r="G114" i="22"/>
  <c r="G108" i="22"/>
  <c r="G106" i="22"/>
  <c r="G100" i="22"/>
  <c r="G98" i="22"/>
  <c r="G92" i="22"/>
  <c r="G90" i="22"/>
  <c r="G128" i="22"/>
  <c r="G112" i="22"/>
  <c r="G104" i="22"/>
  <c r="G96" i="22"/>
  <c r="G123" i="22"/>
  <c r="G115" i="22"/>
  <c r="G107" i="22"/>
  <c r="G99" i="22"/>
  <c r="G91" i="22"/>
  <c r="G125" i="22"/>
  <c r="G117" i="22"/>
  <c r="G109" i="22"/>
  <c r="G101" i="22"/>
  <c r="G93" i="22"/>
  <c r="G126" i="22"/>
  <c r="G118" i="22"/>
  <c r="G110" i="22"/>
  <c r="G102" i="22"/>
  <c r="G94" i="22"/>
  <c r="I84" i="16" l="1"/>
  <c r="I83" i="16"/>
  <c r="I87" i="16"/>
  <c r="I88" i="16"/>
  <c r="I82" i="16"/>
  <c r="G89" i="22"/>
  <c r="I86" i="16"/>
  <c r="I85" i="16"/>
  <c r="I81" i="16"/>
  <c r="H14" i="25" l="1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I66" i="16" l="1"/>
  <c r="G59" i="22"/>
  <c r="G78" i="22"/>
  <c r="G66" i="22"/>
  <c r="G77" i="22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27" i="16"/>
  <c r="I16" i="16"/>
  <c r="I14" i="16"/>
  <c r="I1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<sst xmlns="http://schemas.openxmlformats.org/spreadsheetml/2006/main" count="6514" uniqueCount="2464">
  <si>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</si>
  <si>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</si>
  <si>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</si>
  <si>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</si>
  <si>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</si>
  <si>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</si>
  <si>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</si>
  <si>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</si>
  <si>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</si>
  <si>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</si>
  <si>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</si>
  <si>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</si>
  <si>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</si>
  <si>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</si>
  <si>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</si>
  <si>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</si>
  <si>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</si>
  <si>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</si>
  <si>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</si>
  <si>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</si>
  <si>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</si>
  <si>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</si>
  <si>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</si>
  <si>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</si>
  <si>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</si>
  <si>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</si>
  <si>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</si>
  <si>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</si>
  <si>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</si>
  <si>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</si>
  <si>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</si>
  <si>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</si>
  <si>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</si>
  <si>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</si>
  <si>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</si>
  <si>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</si>
  <si>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</si>
  <si>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</si>
  <si>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</si>
  <si>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</si>
  <si>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</si>
  <si>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</si>
  <si>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</si>
  <si>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</si>
  <si>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</si>
  <si>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</si>
  <si>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</si>
  <si>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</si>
  <si>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</si>
  <si>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</si>
  <si>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</si>
  <si>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</si>
  <si>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</si>
  <si>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</si>
  <si>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</si>
  <si>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</si>
  <si>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</si>
  <si>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</si>
  <si>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</si>
  <si>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</si>
  <si>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</si>
  <si>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</si>
  <si>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</si>
  <si>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31/12/2024</t>
  </si>
  <si>
    <t>EJECUCIÓN DEL PRESUPUESTO CONSOLIDADO DE INGRESOS A FECHA 31/12/2024</t>
  </si>
  <si>
    <t>DATOS CONTABILIZADOS (actualizados a fecha 1 de junio de 2025)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</si>
  <si>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</si>
  <si>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</si>
  <si>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</si>
  <si>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</si>
  <si>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</si>
  <si>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</si>
  <si>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</si>
  <si>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</si>
  <si>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</si>
  <si>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</si>
  <si>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</si>
  <si>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</si>
  <si>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</si>
  <si>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</si>
  <si>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</si>
  <si>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</si>
  <si>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</si>
  <si>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</si>
  <si>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</si>
  <si>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</si>
  <si>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</si>
  <si>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</si>
  <si>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</si>
  <si>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</si>
  <si>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</si>
  <si>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</si>
  <si>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</si>
  <si>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</si>
  <si>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</si>
  <si>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</si>
  <si>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</si>
  <si>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</si>
  <si>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</si>
  <si>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</si>
  <si>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</si>
  <si>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</si>
  <si>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</si>
  <si>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</si>
  <si>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</si>
  <si>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</si>
  <si>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</si>
  <si>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</si>
  <si>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</si>
  <si>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</si>
  <si>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</si>
  <si>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</si>
  <si>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</si>
  <si>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</si>
  <si>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</si>
  <si>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</si>
  <si>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</si>
  <si>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</si>
  <si>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</si>
  <si>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</si>
  <si>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</si>
  <si>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</si>
  <si>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</si>
  <si>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</si>
  <si>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</si>
  <si>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</si>
  <si>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</si>
  <si>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</si>
  <si>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</si>
  <si>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</si>
  <si>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</si>
  <si>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</si>
  <si>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</si>
  <si>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</si>
  <si>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</si>
  <si>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</si>
  <si>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</si>
  <si>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</si>
  <si>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</si>
  <si>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</si>
  <si>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</si>
  <si>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</si>
  <si>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</si>
  <si>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</si>
  <si>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</si>
  <si>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</si>
  <si>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</si>
  <si>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</si>
  <si>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</si>
  <si>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</si>
  <si>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</si>
  <si>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</si>
  <si>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</si>
  <si>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</si>
  <si>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</si>
  <si>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</si>
  <si>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</si>
  <si>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</si>
  <si>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</si>
  <si>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</si>
  <si>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</si>
  <si>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</si>
  <si>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</si>
  <si>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</si>
  <si>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</si>
  <si>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</si>
  <si>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</si>
  <si>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</si>
  <si>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</si>
  <si>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</si>
  <si>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</si>
  <si>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</si>
  <si>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</si>
  <si>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</si>
  <si>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</si>
  <si>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</si>
  <si>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</si>
  <si>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</si>
  <si>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</si>
  <si>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</si>
  <si>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</si>
  <si>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</si>
  <si>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243</t>
  </si>
  <si>
    <t>Dietas y locomociones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</si>
  <si>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</si>
  <si>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</si>
  <si>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</si>
  <si>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</si>
  <si>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</si>
  <si>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</si>
  <si>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</si>
  <si>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</si>
  <si>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</si>
  <si>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</si>
  <si>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</si>
  <si>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</si>
  <si>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</si>
  <si>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</si>
  <si>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</si>
  <si>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</si>
  <si>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</si>
  <si>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</si>
  <si>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</si>
  <si>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</si>
  <si>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</si>
  <si>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</si>
  <si>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</si>
  <si>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</si>
  <si>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</si>
  <si>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</si>
  <si>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</si>
  <si>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</si>
  <si>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</si>
  <si>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</si>
  <si>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</si>
  <si>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</si>
  <si>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</si>
  <si>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</si>
  <si>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</si>
  <si>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</si>
  <si>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</si>
  <si>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</si>
  <si>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</si>
  <si>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</si>
  <si>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</si>
  <si>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</si>
  <si>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</si>
  <si>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</si>
  <si>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</si>
  <si>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</si>
  <si>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</si>
  <si>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</si>
  <si>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</si>
  <si>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</si>
  <si>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</si>
  <si>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</si>
  <si>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</si>
  <si>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</si>
  <si>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</si>
  <si>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</si>
  <si>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</si>
  <si>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</si>
  <si>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</si>
  <si>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</si>
  <si>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</si>
  <si>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</si>
  <si>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</si>
  <si>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</si>
  <si>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</si>
  <si>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</si>
  <si>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</si>
  <si>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</si>
  <si>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</si>
  <si>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</si>
  <si>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</si>
  <si>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</si>
  <si>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</si>
  <si>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</si>
  <si>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</si>
  <si>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</si>
  <si>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</si>
  <si>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</si>
  <si>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</si>
  <si>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</si>
  <si>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</si>
  <si>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</si>
  <si>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</si>
  <si>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</si>
  <si>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</si>
  <si>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</si>
  <si>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</si>
  <si>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</si>
  <si>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</si>
  <si>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</si>
  <si>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</si>
  <si>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</si>
  <si>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</si>
  <si>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</si>
  <si>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</si>
  <si>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</si>
  <si>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</si>
  <si>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</si>
  <si>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</si>
  <si>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</si>
  <si>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</si>
  <si>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</si>
  <si>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</si>
  <si>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</si>
  <si>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</si>
  <si>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</si>
  <si>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</si>
  <si>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</si>
  <si>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</si>
  <si>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</si>
  <si>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</si>
  <si>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</si>
  <si>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</si>
  <si>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</si>
  <si>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</si>
  <si>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</si>
  <si>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</si>
  <si>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</si>
  <si>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</si>
  <si>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</si>
  <si>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</si>
  <si>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</si>
  <si>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</si>
  <si>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</si>
  <si>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</si>
  <si>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</si>
  <si>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</si>
  <si>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</si>
  <si>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</si>
  <si>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</si>
  <si>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</si>
  <si>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</si>
  <si>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</si>
  <si>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</si>
  <si>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</si>
  <si>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</si>
  <si>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</si>
  <si>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</si>
  <si>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</si>
  <si>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</si>
  <si>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</si>
  <si>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</si>
  <si>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</si>
  <si>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</si>
  <si>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</si>
  <si>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</si>
  <si>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</si>
  <si>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</si>
  <si>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</si>
  <si>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</si>
  <si>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</si>
  <si>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</si>
  <si>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</si>
  <si>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</si>
  <si>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</si>
  <si>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</si>
  <si>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</si>
  <si>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</si>
  <si>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</si>
  <si>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</si>
  <si>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</si>
  <si>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</si>
  <si>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</si>
  <si>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</si>
  <si>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</si>
  <si>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</si>
  <si>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</si>
  <si>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</si>
  <si>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</si>
  <si>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</si>
  <si>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</si>
  <si>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</si>
  <si>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</si>
  <si>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</si>
  <si>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</si>
  <si>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</si>
  <si>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</si>
  <si>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</si>
  <si>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</si>
  <si>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</si>
  <si>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</si>
  <si>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</si>
  <si>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</si>
  <si>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</si>
  <si>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</si>
  <si>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</si>
  <si>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</si>
  <si>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</si>
  <si>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</si>
  <si>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</si>
  <si>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</si>
  <si>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</si>
  <si>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</si>
  <si>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</si>
  <si>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</si>
  <si>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</si>
  <si>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</si>
  <si>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</si>
  <si>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</si>
  <si>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</si>
  <si>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</si>
  <si>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</si>
  <si>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</si>
  <si>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</si>
  <si>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</si>
  <si>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</si>
  <si>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</si>
  <si>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</si>
  <si>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</si>
  <si>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</si>
  <si>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</si>
  <si>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</si>
  <si>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</si>
  <si>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</si>
  <si>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</si>
  <si>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</si>
  <si>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</si>
  <si>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</si>
  <si>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</si>
  <si>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</si>
  <si>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</si>
  <si>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</si>
  <si>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</si>
  <si>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</si>
  <si>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</si>
  <si>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</si>
  <si>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</si>
  <si>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</si>
  <si>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</si>
  <si>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</si>
  <si>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</si>
  <si>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</si>
  <si>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</si>
  <si>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</si>
  <si>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</si>
  <si>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</si>
  <si>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</si>
  <si>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</si>
  <si>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</si>
  <si>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</si>
  <si>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</si>
  <si>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</si>
  <si>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</si>
  <si>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</si>
  <si>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</si>
  <si>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</si>
  <si>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</si>
  <si>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</si>
  <si>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</si>
  <si>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</si>
  <si>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</si>
  <si>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</si>
  <si>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</si>
  <si>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</si>
  <si>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</si>
  <si>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</si>
  <si>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</si>
  <si>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</si>
  <si>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</si>
  <si>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</si>
  <si>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</si>
  <si>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</si>
  <si>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</si>
  <si>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</si>
  <si>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</si>
  <si>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</si>
  <si>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</si>
  <si>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</si>
  <si>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</si>
  <si>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</si>
  <si>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</si>
  <si>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</si>
  <si>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</si>
  <si>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</si>
  <si>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</si>
  <si>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</si>
  <si>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</si>
  <si>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</si>
  <si>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</si>
  <si>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</si>
  <si>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</si>
  <si>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</si>
  <si>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</si>
  <si>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</si>
  <si>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</si>
  <si>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</si>
  <si>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</si>
  <si>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</si>
  <si>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</si>
  <si>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</si>
  <si>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</si>
  <si>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</si>
  <si>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</si>
  <si>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</si>
  <si>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</si>
  <si>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</si>
  <si>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</si>
  <si>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</si>
  <si>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</si>
  <si>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</si>
  <si>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</si>
  <si>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</si>
  <si>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</si>
  <si>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</si>
  <si>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</si>
  <si>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</si>
  <si>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</si>
  <si>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</si>
  <si>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</si>
  <si>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</si>
  <si>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</si>
  <si>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</si>
  <si>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</si>
  <si>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</si>
  <si>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</si>
  <si>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</si>
  <si>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</si>
  <si>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</si>
  <si>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</si>
  <si>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</si>
  <si>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</si>
  <si>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</si>
  <si>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</si>
  <si>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</si>
  <si>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</si>
  <si>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</si>
  <si>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</si>
  <si>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</si>
  <si>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</si>
  <si>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</si>
  <si>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</si>
  <si>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</si>
  <si>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</si>
  <si>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</si>
  <si>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</si>
  <si>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</si>
  <si>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</si>
  <si>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</si>
  <si>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</si>
  <si>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</si>
  <si>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</si>
  <si>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</si>
  <si>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</si>
  <si>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</si>
  <si>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</si>
  <si>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</si>
  <si>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</si>
  <si>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</si>
  <si>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</si>
  <si>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</si>
  <si>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</si>
  <si>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</si>
  <si>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</si>
  <si>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</si>
  <si>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</si>
  <si>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</si>
  <si>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</si>
  <si>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</si>
  <si>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</si>
  <si>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</si>
  <si>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</si>
  <si>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</si>
  <si>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</si>
  <si>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</si>
  <si>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</si>
  <si>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</si>
  <si>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</si>
  <si>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</si>
  <si>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</si>
  <si>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</si>
  <si>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</si>
  <si>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</si>
  <si>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</si>
  <si>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</si>
  <si>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</si>
  <si>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</si>
  <si>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</si>
  <si>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</si>
  <si>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</si>
  <si>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</si>
  <si>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</si>
  <si>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</si>
  <si>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</si>
  <si>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</si>
  <si>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</si>
  <si>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</si>
  <si>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</si>
  <si>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</si>
  <si>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</si>
  <si>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</si>
  <si>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</si>
  <si>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</si>
  <si>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</si>
  <si>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</si>
  <si>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</si>
  <si>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</si>
  <si>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</si>
  <si>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</si>
  <si>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</si>
  <si>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</si>
  <si>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</si>
  <si>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</si>
  <si>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</si>
  <si>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</si>
  <si>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</si>
  <si>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</si>
  <si>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</si>
  <si>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</si>
  <si>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</si>
  <si>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</si>
  <si>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</si>
  <si>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</si>
  <si>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</si>
  <si>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</si>
  <si>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</si>
  <si>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</si>
  <si>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</si>
  <si>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</si>
  <si>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</si>
  <si>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</si>
  <si>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</si>
  <si>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</si>
  <si>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</si>
  <si>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</si>
  <si>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</si>
  <si>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</si>
  <si>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</si>
  <si>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</si>
  <si>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</si>
  <si>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</si>
  <si>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</si>
  <si>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</si>
  <si>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</si>
  <si>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</si>
  <si>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</si>
  <si>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</si>
  <si>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</si>
  <si>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</si>
  <si>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</si>
  <si>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</si>
  <si>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</si>
  <si>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</si>
  <si>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</si>
  <si>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</si>
  <si>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</si>
  <si>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</si>
  <si>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</si>
  <si>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</si>
  <si>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</si>
  <si>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</si>
  <si>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</si>
  <si>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</si>
  <si>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</si>
  <si>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</si>
  <si>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</si>
  <si>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</si>
  <si>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</si>
  <si>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</si>
  <si>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</si>
  <si>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</si>
  <si>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</si>
  <si>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</si>
  <si>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</si>
  <si>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</si>
  <si>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</si>
  <si>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</si>
  <si>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</si>
  <si>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</si>
  <si>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</si>
  <si>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</si>
  <si>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</si>
  <si>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</si>
  <si>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</si>
  <si>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</si>
  <si>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</si>
  <si>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</si>
  <si>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</si>
  <si>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</si>
  <si>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</si>
  <si>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</si>
  <si>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</si>
  <si>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</si>
  <si>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</si>
  <si>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</si>
  <si>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</si>
  <si>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</si>
  <si>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</si>
  <si>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</si>
  <si>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</si>
  <si>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</si>
  <si>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</si>
  <si>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</si>
  <si>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</si>
  <si>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</si>
  <si>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</si>
  <si>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</si>
  <si>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</si>
  <si>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</si>
  <si>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</si>
  <si>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</si>
  <si>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</si>
  <si>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</si>
  <si>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</si>
  <si>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</si>
  <si>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</si>
  <si>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</si>
  <si>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</si>
  <si>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</si>
  <si>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</si>
  <si>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</si>
  <si>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</si>
  <si>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</si>
  <si>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</si>
  <si>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</si>
  <si>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</si>
  <si>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</si>
  <si>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</si>
  <si>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</si>
  <si>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</si>
  <si>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</si>
  <si>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</si>
  <si>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</si>
  <si>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</si>
  <si>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</si>
  <si>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</si>
  <si>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</si>
  <si>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</si>
  <si>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</si>
  <si>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</si>
  <si>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</si>
  <si>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</si>
  <si>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</si>
  <si>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</si>
  <si>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</si>
  <si>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</si>
  <si>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</si>
  <si>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</si>
  <si>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</si>
  <si>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</si>
  <si>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</si>
  <si>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</si>
  <si>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</si>
  <si>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</si>
  <si>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</si>
  <si>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</si>
  <si>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</si>
  <si>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</si>
  <si>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</si>
  <si>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</si>
  <si>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</si>
  <si>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</si>
  <si>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</si>
  <si>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</si>
  <si>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</si>
  <si>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</si>
  <si>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</si>
  <si>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</si>
  <si>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</si>
  <si>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</si>
  <si>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</si>
  <si>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</si>
  <si>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</si>
  <si>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</si>
  <si>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</si>
  <si>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</si>
  <si>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</si>
  <si>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</si>
  <si>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</si>
  <si>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</si>
  <si>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</si>
  <si>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</si>
  <si>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</si>
  <si>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</si>
  <si>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</si>
  <si>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</si>
  <si>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</si>
  <si>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</si>
  <si>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</si>
  <si>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</si>
  <si>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</si>
  <si>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</si>
  <si>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</si>
  <si>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</si>
  <si>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</si>
  <si>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</si>
  <si>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</si>
  <si>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</si>
  <si>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</si>
  <si>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</si>
  <si>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</si>
  <si>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</si>
  <si>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</si>
  <si>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</si>
  <si>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</si>
  <si>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</si>
  <si>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</si>
  <si>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</si>
  <si>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</si>
  <si>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</si>
  <si>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</si>
  <si>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</si>
  <si>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</si>
  <si>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</si>
  <si>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</si>
  <si>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</si>
  <si>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</si>
  <si>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</si>
  <si>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</si>
  <si>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</si>
  <si>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</si>
  <si>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</si>
  <si>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</si>
  <si>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</si>
  <si>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</si>
  <si>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</si>
  <si>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</si>
  <si>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</si>
  <si>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</si>
  <si>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</si>
  <si>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</si>
  <si>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</si>
  <si>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</si>
  <si>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</si>
  <si>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</si>
  <si>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</si>
  <si>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</si>
  <si>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</si>
  <si>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</si>
  <si>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</si>
  <si>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</si>
  <si>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</si>
  <si>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</si>
  <si>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</si>
  <si>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</si>
  <si>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</si>
  <si>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</si>
  <si>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</si>
  <si>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</si>
  <si>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</si>
  <si>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</si>
  <si>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</si>
  <si>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</si>
  <si>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</si>
  <si>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</si>
  <si>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</si>
  <si>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</si>
  <si>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</si>
  <si>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</si>
  <si>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</si>
  <si>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</si>
  <si>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</si>
  <si>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</si>
  <si>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</si>
  <si>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</si>
  <si>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</si>
  <si>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</si>
  <si>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</si>
  <si>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</si>
  <si>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</si>
  <si>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</si>
  <si>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</si>
  <si>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</si>
  <si>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</si>
  <si>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</si>
  <si>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</si>
  <si>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</si>
  <si>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</si>
  <si>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</si>
  <si>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</si>
  <si>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</si>
  <si>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</si>
  <si>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</si>
  <si>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</si>
  <si>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</si>
  <si>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</si>
  <si>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</si>
  <si>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</si>
  <si>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</si>
  <si>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</si>
  <si>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</si>
  <si>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</si>
  <si>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</si>
  <si>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</si>
  <si>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</si>
  <si>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</si>
  <si>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</si>
  <si>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</si>
  <si>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</si>
  <si>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</si>
  <si>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</si>
  <si>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</si>
  <si>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</si>
  <si>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</si>
  <si>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</si>
  <si>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</si>
  <si>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</si>
  <si>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</si>
  <si>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</si>
  <si>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</si>
  <si>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</si>
  <si>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</si>
  <si>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</si>
  <si>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</si>
  <si>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</si>
  <si>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</si>
  <si>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</si>
  <si>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</si>
  <si>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</si>
  <si>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</si>
  <si>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</si>
  <si>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</si>
  <si>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</si>
  <si>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</si>
  <si>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</si>
  <si>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</si>
  <si>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</si>
  <si>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</si>
  <si>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</si>
  <si>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</si>
  <si>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</si>
  <si>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</si>
  <si>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</si>
  <si>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</si>
  <si>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</si>
  <si>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</si>
  <si>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</si>
  <si>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</si>
  <si>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</si>
  <si>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</si>
  <si>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</si>
  <si>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</si>
  <si>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</si>
  <si>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</si>
  <si>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</si>
  <si>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</si>
  <si>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</si>
  <si>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</si>
  <si>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32455</t>
  </si>
  <si>
    <t>NEXT GENERATION EU MRR MICROCREDENCIALES UNIVERSIT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</si>
  <si>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</si>
  <si>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</si>
  <si>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</si>
  <si>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</si>
  <si>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</si>
  <si>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</si>
  <si>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</si>
  <si>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</si>
  <si>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</si>
  <si>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</si>
  <si>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</si>
  <si>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</si>
  <si>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</si>
  <si>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</si>
  <si>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</si>
  <si>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</si>
  <si>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</si>
  <si>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</si>
  <si>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</si>
  <si>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</si>
  <si>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</si>
  <si>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</si>
  <si>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</si>
  <si>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</si>
  <si>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</si>
  <si>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</si>
  <si>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</si>
  <si>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</si>
  <si>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</si>
  <si>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</si>
  <si>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</si>
  <si>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</si>
  <si>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</si>
  <si>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</si>
  <si>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</si>
  <si>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</si>
  <si>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</si>
  <si>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</si>
  <si>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</si>
  <si>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</si>
  <si>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</si>
  <si>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</si>
  <si>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</si>
  <si>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</si>
  <si>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</si>
  <si>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</si>
  <si>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</si>
  <si>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</si>
  <si>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</si>
  <si>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</si>
  <si>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</si>
  <si>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</si>
  <si>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</si>
  <si>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</si>
  <si>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</si>
  <si>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</si>
  <si>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</si>
  <si>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</si>
  <si>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</si>
  <si>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</si>
  <si>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</si>
  <si>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</si>
  <si>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</si>
  <si>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</si>
  <si>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</si>
  <si>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</si>
  <si>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</si>
  <si>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</si>
  <si>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</si>
  <si>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</si>
  <si>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</si>
  <si>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</si>
  <si>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</si>
  <si>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</si>
  <si>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</si>
  <si>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</si>
  <si>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</si>
  <si>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</si>
  <si>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</si>
  <si>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</si>
  <si>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</si>
  <si>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</si>
  <si>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</si>
  <si>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</si>
  <si>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</si>
  <si>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</si>
  <si>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</si>
  <si>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</si>
  <si>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</si>
  <si>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</si>
  <si>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</si>
  <si>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</si>
  <si>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</si>
  <si>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</si>
  <si>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</si>
  <si>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</si>
  <si>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</si>
  <si>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</si>
  <si>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</si>
  <si>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</si>
  <si>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</si>
  <si>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</si>
  <si>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</si>
  <si>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</si>
  <si>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39149</t>
  </si>
  <si>
    <t>ESTRATEGIA DE AUTOSUFICIENCIA EN PLASMA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</si>
  <si>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</si>
  <si>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</si>
  <si>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</si>
  <si>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</si>
  <si>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</si>
  <si>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</si>
  <si>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</si>
  <si>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</si>
  <si>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</si>
  <si>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</si>
  <si>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39162</t>
  </si>
  <si>
    <t>CONVENIO MICIU TALENTO DOCENTE E INVESTIGADOR</t>
  </si>
  <si>
    <t>39163</t>
  </si>
  <si>
    <t>ERASMUS+ MOV. ALUMNOS Y PERS. EDUC. ESCOLAR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</si>
  <si>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</si>
  <si>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</si>
  <si>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</si>
  <si>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</si>
  <si>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</si>
  <si>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</si>
  <si>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</si>
  <si>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</si>
  <si>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</si>
  <si>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</si>
  <si>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</si>
  <si>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</si>
  <si>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</si>
  <si>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</si>
  <si>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</si>
  <si>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</si>
  <si>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</si>
  <si>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</si>
  <si>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</si>
  <si>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</si>
  <si>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</si>
  <si>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</si>
  <si>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</si>
  <si>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</si>
  <si>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</si>
  <si>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</si>
  <si>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</si>
  <si>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</si>
  <si>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</si>
  <si>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</si>
  <si>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</si>
  <si>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</si>
  <si>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</si>
  <si>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</si>
  <si>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</si>
  <si>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</si>
  <si>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</si>
  <si>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</si>
  <si>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</si>
  <si>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</si>
  <si>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</si>
  <si>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</si>
  <si>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</si>
  <si>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</si>
  <si>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</si>
  <si>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</si>
  <si>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</si>
  <si>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</si>
  <si>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</si>
  <si>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</si>
  <si>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</si>
  <si>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</si>
  <si>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</si>
  <si>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</si>
  <si>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</si>
  <si>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</si>
  <si>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</si>
  <si>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</si>
  <si>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</si>
  <si>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</si>
  <si>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11203</t>
  </si>
  <si>
    <t>PROGRAMA BÁSICO FSE+</t>
  </si>
  <si>
    <t>11209</t>
  </si>
  <si>
    <t>EUROPA REACT-UE</t>
  </si>
  <si>
    <t>FEADER  2023-2027</t>
  </si>
  <si>
    <t>14202</t>
  </si>
  <si>
    <t>POCTEFA 2014-2020</t>
  </si>
  <si>
    <t>14204</t>
  </si>
  <si>
    <t>POCTEFA - HABIOS</t>
  </si>
  <si>
    <t>14209</t>
  </si>
  <si>
    <t>19010</t>
  </si>
  <si>
    <t>HORIZONTE 2020 - PROYECTO SOLAQUA</t>
  </si>
  <si>
    <t>32200</t>
  </si>
  <si>
    <t>FONDO ESPECIAL TERUEL</t>
  </si>
  <si>
    <t>32219</t>
  </si>
  <si>
    <t>FONDO ESPECIAL DE TERUEL (FITE 2019)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</si>
  <si>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</si>
  <si>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</si>
  <si>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</si>
  <si>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</si>
  <si>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</si>
  <si>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</si>
  <si>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</si>
  <si>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</si>
  <si>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</si>
  <si>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</si>
  <si>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</si>
  <si>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</si>
  <si>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39001</t>
  </si>
  <si>
    <t>PLANES DE VIVIENDA</t>
  </si>
  <si>
    <t>39103</t>
  </si>
  <si>
    <t>MCI-ESTRATEGIA ESTATAL INNOVACIÓN</t>
  </si>
  <si>
    <t>39117</t>
  </si>
  <si>
    <t>PLAN VIVIENDA 2013-2016</t>
  </si>
  <si>
    <t>39121</t>
  </si>
  <si>
    <t>NUEVOS ITINERARIOS 3º Y 4º ESO</t>
  </si>
  <si>
    <t>Plan Estatal Vivienda 2018-2021</t>
  </si>
  <si>
    <t>39129</t>
  </si>
  <si>
    <t>DIAGNÓSTICO ENFERMEDADES RARAS BASE GENÉTICA</t>
  </si>
  <si>
    <t>39130</t>
  </si>
  <si>
    <t>ASIST. SANITARIA A REFUGIADOS PROG. REASENTAMIENTO</t>
  </si>
  <si>
    <t>39134</t>
  </si>
  <si>
    <t>CONVENIO AEMPS PROA</t>
  </si>
  <si>
    <t>39146</t>
  </si>
  <si>
    <t>GASTOS DERIVADOS NNAMNA</t>
  </si>
  <si>
    <t>39168</t>
  </si>
  <si>
    <t>DESARROLLO SISTEMA BIOMONITORIZACIÓN HUMANA</t>
  </si>
  <si>
    <t>39169</t>
  </si>
  <si>
    <t>AYUDAS TRANSFOR FLOTAS TRANSPORTE VIAJEROS-MERCAN</t>
  </si>
  <si>
    <t>39407</t>
  </si>
  <si>
    <t>AYUDAS REGIMEN PROTECC. TEMP. CONFLICTO UCRANIA</t>
  </si>
  <si>
    <t>39409</t>
  </si>
  <si>
    <t>No operativo</t>
  </si>
  <si>
    <t>39500</t>
  </si>
  <si>
    <t>C.S. CULTURA. AYUDAS GUIONES</t>
  </si>
  <si>
    <t>DPT INVESTIGACIÓN AGROALIMENTARIA</t>
  </si>
  <si>
    <t>91003</t>
  </si>
  <si>
    <t>INGRESOS FINANC.INCONDICIONAL</t>
  </si>
  <si>
    <t>91219</t>
  </si>
  <si>
    <t>REC. PROPIOS COFINANCIADO FITE 2019</t>
  </si>
  <si>
    <t>91220</t>
  </si>
  <si>
    <t>REC. PROPIOS COFINANCIADO FITE 2020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</si>
  <si>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</si>
  <si>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</si>
  <si>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</si>
  <si>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</si>
  <si>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</si>
  <si>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</si>
  <si>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</si>
  <si>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</si>
  <si>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</si>
  <si>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</si>
  <si>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</si>
  <si>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</si>
  <si>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</si>
  <si>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2006/000288</t>
  </si>
  <si>
    <t>CENTRO ARAGONES DEL DEPORTE</t>
  </si>
  <si>
    <t>2006/000416</t>
  </si>
  <si>
    <t>TRASLADO Y AMPLIACION DEL CENTRO DE EMERGENCIAS</t>
  </si>
  <si>
    <t>2006/000775</t>
  </si>
  <si>
    <t>AYUDAS EQUIPAMIENTO DE LA POLICIAL LOCAL</t>
  </si>
  <si>
    <t>2006/001173</t>
  </si>
  <si>
    <t>CENTROS TECNIFICACION DE JACA Y BENASQUE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</si>
  <si>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</si>
  <si>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</si>
  <si>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</si>
  <si>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</si>
  <si>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</si>
  <si>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</si>
  <si>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</si>
  <si>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2006/003728</t>
  </si>
  <si>
    <t>EQUIPAMIENTO SERVICIO</t>
  </si>
  <si>
    <t>2006/003738</t>
  </si>
  <si>
    <t>DEC. MURAL I.  SANTIAGO MONTALBÁN (TERUEL)</t>
  </si>
  <si>
    <t>2007/000307</t>
  </si>
  <si>
    <t>CAMINO DE SANTIAGO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</si>
  <si>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</si>
  <si>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</si>
  <si>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</si>
  <si>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</si>
  <si>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</si>
  <si>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</si>
  <si>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2007/004015</t>
  </si>
  <si>
    <t>ADQUISICION OBRAS DE ARTE O ARQUELOGICAS MUSEO DE ZARAGOZA</t>
  </si>
  <si>
    <t>2007/004017</t>
  </si>
  <si>
    <t>ADQUISICIONES FONDO MUSEO DE HUESCA</t>
  </si>
  <si>
    <t>2008/000225</t>
  </si>
  <si>
    <t>2008/000227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</si>
  <si>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</si>
  <si>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</si>
  <si>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</si>
  <si>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</si>
  <si>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</si>
  <si>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</si>
  <si>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</si>
  <si>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</si>
  <si>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2009/000748</t>
  </si>
  <si>
    <t>MONASTERIO DE SAN JUAN DE LA PEÑA</t>
  </si>
  <si>
    <t>2009/000795</t>
  </si>
  <si>
    <t>ADQUISICION DE VEHICULO</t>
  </si>
  <si>
    <t>2009/000947</t>
  </si>
  <si>
    <t>ERMITA DE GAÑARUL EN AGÓN (ZARAGOZA)</t>
  </si>
  <si>
    <t>2009/001250</t>
  </si>
  <si>
    <t>MONASTERIO SANTO SEPULCRO DE ZARAGOZA</t>
  </si>
  <si>
    <t>2010/000036</t>
  </si>
  <si>
    <t>PORTADA DE SANTA MARIA DE UNCASTILLO</t>
  </si>
  <si>
    <t>2011/000023</t>
  </si>
  <si>
    <t>ACTUACIONES INVERSIONES EN MATERIA PROTECCION CIVIL</t>
  </si>
  <si>
    <t>2011/000034</t>
  </si>
  <si>
    <t>MANTEN. Y ATENCION YACIMIENTO AZAILA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</si>
  <si>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</si>
  <si>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</si>
  <si>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</si>
  <si>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</si>
  <si>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</si>
  <si>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</si>
  <si>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</si>
  <si>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</si>
  <si>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</si>
  <si>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</si>
  <si>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</si>
  <si>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</si>
  <si>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</si>
  <si>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</si>
  <si>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</si>
  <si>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</si>
  <si>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</si>
  <si>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</si>
  <si>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</si>
  <si>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</si>
  <si>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</si>
  <si>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</si>
  <si>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</si>
  <si>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</si>
  <si>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</si>
  <si>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</si>
  <si>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</si>
  <si>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</si>
  <si>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</si>
  <si>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</si>
  <si>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</si>
  <si>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</si>
  <si>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2020/000219</t>
  </si>
  <si>
    <t>APLICACIONES INFORMÁTICAS RELACIONES INSTITUCIONALES</t>
  </si>
  <si>
    <t>2021/000019</t>
  </si>
  <si>
    <t>OBRAS Y EQUIPAMIENTO</t>
  </si>
  <si>
    <t>2021/000111</t>
  </si>
  <si>
    <t>2021/000118</t>
  </si>
  <si>
    <t>2021/000134</t>
  </si>
  <si>
    <t>VEHÍCULOS</t>
  </si>
  <si>
    <t>2021/000143</t>
  </si>
  <si>
    <t>PALACIO DE LOS GURREA EN ARGAVIESO (HUESCA)</t>
  </si>
  <si>
    <t>2021/000148</t>
  </si>
  <si>
    <t>COMUNIDADES ARAGONESAS EN EL EXTERIOR</t>
  </si>
  <si>
    <t>2021/000234</t>
  </si>
  <si>
    <t>2022/000062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</si>
  <si>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</si>
  <si>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</si>
  <si>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</si>
  <si>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</si>
  <si>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</si>
  <si>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</si>
  <si>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</si>
  <si>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</si>
  <si>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</si>
  <si>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</si>
  <si>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</si>
  <si>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</si>
  <si>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2023/000367</t>
  </si>
  <si>
    <t>ENCARGO DE EJECUCION AST</t>
  </si>
  <si>
    <t>2024/000209</t>
  </si>
  <si>
    <t>2024/000218</t>
  </si>
  <si>
    <t>G.3 MUSEO DE LA GUERRA DE TERUEL FITE 2021</t>
  </si>
  <si>
    <t>2024/000219</t>
  </si>
  <si>
    <t>PALACIO CONDES DE ARGILLO DE MORATA DE JALÓN (ZARAGOZA)</t>
  </si>
  <si>
    <t>2024/000221</t>
  </si>
  <si>
    <t>OBRAS MANTENIMIENTO EDIFICIOS PIC</t>
  </si>
  <si>
    <t>2024/000222</t>
  </si>
  <si>
    <t>REACONDICIONAMIENTO PARCELA DEPORTIVA</t>
  </si>
  <si>
    <t>2024/000223</t>
  </si>
  <si>
    <t>FONDOS MRR C26 PLAN DE FOMENTO DEL SECTOR DEL DEPORTE</t>
  </si>
  <si>
    <t>2024/000227</t>
  </si>
  <si>
    <t>FILMANDO A GOYA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</si>
  <si>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</si>
  <si>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</si>
  <si>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</si>
  <si>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</si>
  <si>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</si>
  <si>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</si>
  <si>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</si>
  <si>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</si>
  <si>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2024/000325</t>
  </si>
  <si>
    <t>IGLESIA DE SAN MARTÍN DE FOCES EN IBIECA (HUESCA)</t>
  </si>
  <si>
    <t>2024/000338</t>
  </si>
  <si>
    <t>ACONDICIONAMIENTO Y OBRAS RR.II</t>
  </si>
  <si>
    <t>2024/000349</t>
  </si>
  <si>
    <t>YACIMIENTO VILLA FORTUNATUS, FRAGA (HU)</t>
  </si>
  <si>
    <t>2024/000360</t>
  </si>
  <si>
    <t>INTERVENCIONES EN CATEDRAL DE BARBASTRO</t>
  </si>
  <si>
    <t>2024/000369</t>
  </si>
  <si>
    <t>SEMINARIO SAN CARLOS BORROMEO DE ZARAGOZA</t>
  </si>
  <si>
    <t>2024/000370</t>
  </si>
  <si>
    <t>SUMINISTRO E INSTALACIÓN DISPOSITIVO DESECACIÓN</t>
  </si>
  <si>
    <t>2024/000371</t>
  </si>
  <si>
    <t>IGLESIA DE NUESTRA SEÑORA DE LA PIEDAD EN MOYUELA</t>
  </si>
  <si>
    <t>2024/000372</t>
  </si>
  <si>
    <t>CERVERA DE LA CAÑADA SANTA TECLA</t>
  </si>
  <si>
    <t>2024/000375</t>
  </si>
  <si>
    <t>LA FRESNEDA IGLESIA STA. MARIA LA MAYOR</t>
  </si>
  <si>
    <t>2024/000381</t>
  </si>
  <si>
    <t>SANTUARIO NTRA SRA. ARCOS ALBALATE</t>
  </si>
  <si>
    <t>2024/000385</t>
  </si>
  <si>
    <t>REFUGIO RESPOMUSO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</si>
  <si>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</si>
  <si>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</si>
  <si>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</si>
  <si>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</si>
  <si>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</si>
  <si>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</si>
  <si>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</si>
  <si>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</si>
  <si>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2006/002599</t>
  </si>
  <si>
    <t>2007/000276</t>
  </si>
  <si>
    <t>ACTUACIONES EN EDIFICIOS EN ZARAGOZA</t>
  </si>
  <si>
    <t>2007/000326</t>
  </si>
  <si>
    <t>2009/001155</t>
  </si>
  <si>
    <t>EXTENCION DE LA TELEVISION DIGITAL TERRESTRE (TDT) ESTATAL</t>
  </si>
  <si>
    <t>2011/000083</t>
  </si>
  <si>
    <t>EQUIPOS INFORMÁTICOS</t>
  </si>
  <si>
    <t>2012/000004</t>
  </si>
  <si>
    <t>2013/000215</t>
  </si>
  <si>
    <t>ACTUACIÓN EN EDIFICIOS DE HUESCA</t>
  </si>
  <si>
    <t>2013/000277</t>
  </si>
  <si>
    <t>2013/000307</t>
  </si>
  <si>
    <t>PROYECTO EXTENSION BANDA ANCHA ULTRARRAPIDA EN ARAGON</t>
  </si>
  <si>
    <t>2014/000017</t>
  </si>
  <si>
    <t>APLICACIONES INFORMATICAS</t>
  </si>
  <si>
    <t>2014/000019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</si>
  <si>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</si>
  <si>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</si>
  <si>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</si>
  <si>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</si>
  <si>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</si>
  <si>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</si>
  <si>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</si>
  <si>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</si>
  <si>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</si>
  <si>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</si>
  <si>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</si>
  <si>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</si>
  <si>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</si>
  <si>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</si>
  <si>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</si>
  <si>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</si>
  <si>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</si>
  <si>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</si>
  <si>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</si>
  <si>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</si>
  <si>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</si>
  <si>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</si>
  <si>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</si>
  <si>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2023/000149</t>
  </si>
  <si>
    <t>DESARROLLO APLICACIONES INFORMÁTICAS</t>
  </si>
  <si>
    <t>2024/000132</t>
  </si>
  <si>
    <t>2024/000273</t>
  </si>
  <si>
    <t>CONSERVACION PABELLON ARAGON EXPO</t>
  </si>
  <si>
    <t>2024/000333</t>
  </si>
  <si>
    <t>MAQUINARIA, INSTALACIONES Y UTILLAJE</t>
  </si>
  <si>
    <t>2006/001190</t>
  </si>
  <si>
    <t>PARQUES Y EDIFICIOS</t>
  </si>
  <si>
    <t>2006/001199</t>
  </si>
  <si>
    <t>SEÑALIZACION HORIZONTAL HUESCA</t>
  </si>
  <si>
    <t>2006/001217</t>
  </si>
  <si>
    <t>MARQUESINAS</t>
  </si>
  <si>
    <t>2006/002715</t>
  </si>
  <si>
    <t>2006/003093</t>
  </si>
  <si>
    <t>EQUIPOS PARA PROCESOS DE INFORMACIÓN</t>
  </si>
  <si>
    <t>2007/000758</t>
  </si>
  <si>
    <t>ADQUISICION BIENES INFORMATICOS, MOBILIARIO Y OTROS</t>
  </si>
  <si>
    <t>2008/000340</t>
  </si>
  <si>
    <t>CONSERVACIÓN Y MANTENIMIENTO MARQUESINAS TIPO URBANAS</t>
  </si>
  <si>
    <t>2009/000423</t>
  </si>
  <si>
    <t>DESARROLLO DEL SISTEMA DE INFORMACION URBANISTICA</t>
  </si>
  <si>
    <t>2012/000160</t>
  </si>
  <si>
    <t>CONTRATOS MENORES. PROVINCIA DE ZARAGOZA</t>
  </si>
  <si>
    <t>2012/000318</t>
  </si>
  <si>
    <t>2013/000144</t>
  </si>
  <si>
    <t>2013/000183</t>
  </si>
  <si>
    <t>ACONDICIONAMIENTO BÁSCULAS</t>
  </si>
  <si>
    <t>2013/000329</t>
  </si>
  <si>
    <t>SUMINISTRO COMBUSTIBLE MAQUINARA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</si>
  <si>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</si>
  <si>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</si>
  <si>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</si>
  <si>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</si>
  <si>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</si>
  <si>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</si>
  <si>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</si>
  <si>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</si>
  <si>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</si>
  <si>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</si>
  <si>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</si>
  <si>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</si>
  <si>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</si>
  <si>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</si>
  <si>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</si>
  <si>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</si>
  <si>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</si>
  <si>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</si>
  <si>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</si>
  <si>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</si>
  <si>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</si>
  <si>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</si>
  <si>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</si>
  <si>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</si>
  <si>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</si>
  <si>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</si>
  <si>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</si>
  <si>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</si>
  <si>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</si>
  <si>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</si>
  <si>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</si>
  <si>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</si>
  <si>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</si>
  <si>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</si>
  <si>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</si>
  <si>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</si>
  <si>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</si>
  <si>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</si>
  <si>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</si>
  <si>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</si>
  <si>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</si>
  <si>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</si>
  <si>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</si>
  <si>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</si>
  <si>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</si>
  <si>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</si>
  <si>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</si>
  <si>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</si>
  <si>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2021/000096</t>
  </si>
  <si>
    <t>2021/000130</t>
  </si>
  <si>
    <t>2021/000203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</si>
  <si>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</si>
  <si>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</si>
  <si>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</si>
  <si>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</si>
  <si>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</si>
  <si>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</si>
  <si>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</si>
  <si>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</si>
  <si>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</si>
  <si>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</si>
  <si>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</si>
  <si>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</si>
  <si>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2022/000099</t>
  </si>
  <si>
    <t>FONDOS MECANISMO RECUPERACION RESILIENCIA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</si>
  <si>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</si>
  <si>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</si>
  <si>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</si>
  <si>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</si>
  <si>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</si>
  <si>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</si>
  <si>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</si>
  <si>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</si>
  <si>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</si>
  <si>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</si>
  <si>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2023/000113</t>
  </si>
  <si>
    <t>EMERGENCIAS 2023 PROVINCIA DE HUESCA</t>
  </si>
  <si>
    <t>2023/000114</t>
  </si>
  <si>
    <t>EMERGENCIAS 2023 PROVINCIA DE TERUEL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</si>
  <si>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</si>
  <si>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</si>
  <si>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</si>
  <si>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</si>
  <si>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</si>
  <si>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</si>
  <si>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</si>
  <si>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</si>
  <si>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</si>
  <si>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</si>
  <si>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</si>
  <si>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</si>
  <si>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</si>
  <si>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</si>
  <si>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</si>
  <si>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</si>
  <si>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2023/000364</t>
  </si>
  <si>
    <t>MEJORA SEÑALIZACIÓN BÁSCULA ÉPILA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</si>
  <si>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</si>
  <si>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</si>
  <si>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</si>
  <si>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</si>
  <si>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</si>
  <si>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</si>
  <si>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</si>
  <si>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</si>
  <si>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</si>
  <si>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</si>
  <si>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</si>
  <si>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</si>
  <si>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2024/000124</t>
  </si>
  <si>
    <t>OBRAS EN TRAVESIAS DE LA PROVINCIA DE ZARAGOZA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</si>
  <si>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</si>
  <si>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</si>
  <si>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</si>
  <si>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</si>
  <si>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</si>
  <si>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</si>
  <si>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</si>
  <si>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</si>
  <si>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</si>
  <si>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</si>
  <si>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</si>
  <si>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2024/000166</t>
  </si>
  <si>
    <t>A.3 ACONDICIONAMIENTO Y MEJORA CARRETERA OAJ</t>
  </si>
  <si>
    <t>2024/000172</t>
  </si>
  <si>
    <t>MEJORA DE CURVAS EN LA CARRETERA A-2501 CAMPILLO</t>
  </si>
  <si>
    <t>2024/000196</t>
  </si>
  <si>
    <t>AMPLIACION NACE SALVATIERRA DE ESCA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</si>
  <si>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</si>
  <si>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</si>
  <si>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</si>
  <si>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</si>
  <si>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</si>
  <si>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</si>
  <si>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2024/000391</t>
  </si>
  <si>
    <t>DAÑOS POR LLUVIAS TORRENCIALES VERANO 2024</t>
  </si>
  <si>
    <t>2024/000392</t>
  </si>
  <si>
    <t>DAÑOS POR LLUVIAS TORRENCIALES OCTUBRE 2024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</si>
  <si>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</si>
  <si>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</si>
  <si>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</si>
  <si>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</si>
  <si>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</si>
  <si>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</si>
  <si>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</si>
  <si>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</si>
  <si>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</si>
  <si>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</si>
  <si>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</si>
  <si>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</si>
  <si>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</si>
  <si>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</si>
  <si>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</si>
  <si>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2006/001088</t>
  </si>
  <si>
    <t>2006/001095</t>
  </si>
  <si>
    <t>C.P.ZONA CAUDE (TERUEL)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</si>
  <si>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</si>
  <si>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</si>
  <si>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</si>
  <si>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</si>
  <si>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</si>
  <si>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</si>
  <si>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</si>
  <si>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</si>
  <si>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</si>
  <si>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</si>
  <si>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</si>
  <si>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</si>
  <si>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</si>
  <si>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</si>
  <si>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</si>
  <si>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</si>
  <si>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</si>
  <si>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</si>
  <si>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</si>
  <si>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</si>
  <si>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</si>
  <si>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</si>
  <si>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</si>
  <si>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</si>
  <si>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</si>
  <si>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</si>
  <si>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</si>
  <si>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</si>
  <si>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2016/000196</t>
  </si>
  <si>
    <t>2016/000477</t>
  </si>
  <si>
    <t>CONCENTRACION PARCELARIA VILLARROYA DEL CAMPO</t>
  </si>
  <si>
    <t>2017/000148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</si>
  <si>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</si>
  <si>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</si>
  <si>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</si>
  <si>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</si>
  <si>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</si>
  <si>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</si>
  <si>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</si>
  <si>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</si>
  <si>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</si>
  <si>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</si>
  <si>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</si>
  <si>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</si>
  <si>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</si>
  <si>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</si>
  <si>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</si>
  <si>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</si>
  <si>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</si>
  <si>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</si>
  <si>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</si>
  <si>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</si>
  <si>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</si>
  <si>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</si>
  <si>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2022/000092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</si>
  <si>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</si>
  <si>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</si>
  <si>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</si>
  <si>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</si>
  <si>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</si>
  <si>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</si>
  <si>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</si>
  <si>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</si>
  <si>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</si>
  <si>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</si>
  <si>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</si>
  <si>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</si>
  <si>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</si>
  <si>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2023/000121</t>
  </si>
  <si>
    <t>REGADIO DE MAZALEÓN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</si>
  <si>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</si>
  <si>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</si>
  <si>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</si>
  <si>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</si>
  <si>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</si>
  <si>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</si>
  <si>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</si>
  <si>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</si>
  <si>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</si>
  <si>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</si>
  <si>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2024/000200</t>
  </si>
  <si>
    <t>2024/000203</t>
  </si>
  <si>
    <t>D.2 CONCENTRACION PARCELARIA DE CELLA</t>
  </si>
  <si>
    <t>2024/000249</t>
  </si>
  <si>
    <t>D.4 CONCENTRACIÓN PARCELARIA CELLA-ACCESOS. FITE 2021</t>
  </si>
  <si>
    <t>2024/000257</t>
  </si>
  <si>
    <t>CONCENTRACIÓN PARCELARIA ROBRES (HUESCA)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</si>
  <si>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</si>
  <si>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</si>
  <si>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</si>
  <si>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</si>
  <si>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</si>
  <si>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</si>
  <si>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2008/000226</t>
  </si>
  <si>
    <t>ESTUDIOS, INFORMES Y ASISTENCIAS TECNICAS</t>
  </si>
  <si>
    <t>2008/000488</t>
  </si>
  <si>
    <t>MANTENIMIENTO EDIFICIOS E INSTALACIONES</t>
  </si>
  <si>
    <t>2015/000284</t>
  </si>
  <si>
    <t>PARTICIPACIÓN EN FERIA DE ZARAGOZA</t>
  </si>
  <si>
    <t>2015/000302</t>
  </si>
  <si>
    <t>INSTALACIONES DEL CENTRO DE ARTESANÍA</t>
  </si>
  <si>
    <t>2015/000433</t>
  </si>
  <si>
    <t>REHABILITACIÓN ESPACIOS MINEROS AVALES</t>
  </si>
  <si>
    <t>2020/000083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</si>
  <si>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</si>
  <si>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</si>
  <si>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</si>
  <si>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</si>
  <si>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</si>
  <si>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</si>
  <si>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</si>
  <si>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</si>
  <si>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</si>
  <si>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</si>
  <si>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</si>
  <si>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</si>
  <si>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</si>
  <si>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</si>
  <si>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</si>
  <si>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</si>
  <si>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</si>
  <si>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</si>
  <si>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</si>
  <si>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</si>
  <si>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</si>
  <si>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</si>
  <si>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</si>
  <si>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</si>
  <si>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</si>
  <si>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2009/000343</t>
  </si>
  <si>
    <t>LABORATORIO DE SALUD PUBLICA</t>
  </si>
  <si>
    <t>2022/000017</t>
  </si>
  <si>
    <t>GASTOS GESTIÓN CENTRALIZADA</t>
  </si>
  <si>
    <t>2022/000255</t>
  </si>
  <si>
    <t>SALUD DIGITAL ATENCIÓN PRIMARIA</t>
  </si>
  <si>
    <t>2006/002016</t>
  </si>
  <si>
    <t>2006/002026</t>
  </si>
  <si>
    <t>2006/002029</t>
  </si>
  <si>
    <t>2006/002050</t>
  </si>
  <si>
    <t>REHABILITACION IES PRIMO RIVERA, CALATAYUD</t>
  </si>
  <si>
    <t>2006/002104</t>
  </si>
  <si>
    <t>2006/002210</t>
  </si>
  <si>
    <t>2006/002269</t>
  </si>
  <si>
    <t>2007/000383</t>
  </si>
  <si>
    <t>2007/000678</t>
  </si>
  <si>
    <t>2007/000704</t>
  </si>
  <si>
    <t>REHABILITACIÓN INTEGRAL DEL C.P. "ENSANCHE" DE TERUEL</t>
  </si>
  <si>
    <t>2007/001381</t>
  </si>
  <si>
    <t>AMPLIACIÓN C.E.I.P. "PARQUE GOYA I" DE ZARAGOZA</t>
  </si>
  <si>
    <t>2008/000457</t>
  </si>
  <si>
    <t>AMPLIACIÓN C.E.I.P. "TENERÍAS" DE ZARAGOZA</t>
  </si>
  <si>
    <t>2008/000722</t>
  </si>
  <si>
    <t>2008/000956</t>
  </si>
  <si>
    <t>2008/001316</t>
  </si>
  <si>
    <t>2009/000467</t>
  </si>
  <si>
    <t>AMPLIACIÓN C.P. "RAMÓN Y CAJAL" DE LA LA JOYOSA (ZARAGOZA)</t>
  </si>
  <si>
    <t>2009/000472</t>
  </si>
  <si>
    <t>AMPLIACIÓN I.E.S. "TUBALCAIN" TARAZONA (ZARAGOZA)</t>
  </si>
  <si>
    <t>2009/000474</t>
  </si>
  <si>
    <t>NUEVO AULARIO EN EL I.E.S. "T.IEMPOS MODERNOS" DE ZARAGOZA</t>
  </si>
  <si>
    <t>2009/000479</t>
  </si>
  <si>
    <t>2009/000623</t>
  </si>
  <si>
    <t>2009/000678</t>
  </si>
  <si>
    <t>2009/001344</t>
  </si>
  <si>
    <t>NUEVO C.E.I.P. (6+12) UDS. Bº SANTA ISABEL DE ZARAGOZA</t>
  </si>
  <si>
    <t>2010/000500</t>
  </si>
  <si>
    <t>2010/000604</t>
  </si>
  <si>
    <t>2011/000133</t>
  </si>
  <si>
    <t>2011/000240</t>
  </si>
  <si>
    <t>AMPLIACIÓN IES "MAR DE ARAGÓN" CASPE (ZARAGOZA)</t>
  </si>
  <si>
    <t>2012/000156</t>
  </si>
  <si>
    <t>AMPLIACIÓN C.P. "GIL TARÍN" DE LA MUELA (ZARAGOZA)</t>
  </si>
  <si>
    <t>2014/000016</t>
  </si>
  <si>
    <t>NUEVA APLICACION INFORMATICA</t>
  </si>
  <si>
    <t>2014/000025</t>
  </si>
  <si>
    <t>CEIP ZARAGOZA  SUR</t>
  </si>
  <si>
    <t>2014/000163</t>
  </si>
  <si>
    <t>GUARDERÍA "VIRGEN DE LA OLIVA" EJEA - ZARAGOZA</t>
  </si>
  <si>
    <t>2014/000182</t>
  </si>
  <si>
    <t>CEIP "PARQUE EUROPA" UTEBO (ZARAGOZA)</t>
  </si>
  <si>
    <t>2014/000191</t>
  </si>
  <si>
    <t>IES "ÍTACA" ZARAGOZA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</si>
  <si>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</si>
  <si>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</si>
  <si>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</si>
  <si>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</si>
  <si>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</si>
  <si>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</si>
  <si>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2015/000166</t>
  </si>
  <si>
    <t>EDIFICIOS Y OTRAS CONSTRUCCIONES</t>
  </si>
  <si>
    <t>2015/000190</t>
  </si>
  <si>
    <t>HUESCA - IES SIERRA DE GUARA</t>
  </si>
  <si>
    <t>2015/000350</t>
  </si>
  <si>
    <t>EJEA DE LOS CABALLEROS (ZGZ) - IES REYES CATOLICOS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</si>
  <si>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</si>
  <si>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</si>
  <si>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</si>
  <si>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</si>
  <si>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</si>
  <si>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</si>
  <si>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</si>
  <si>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</si>
  <si>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</si>
  <si>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</si>
  <si>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2016/000304</t>
  </si>
  <si>
    <t>ZARAGOZA - IES JERONIMO ZURITA</t>
  </si>
  <si>
    <t>2016/000362</t>
  </si>
  <si>
    <t>ZARAGOZA-IES DE CUARTE DE HUERVA</t>
  </si>
  <si>
    <t>2017/000179</t>
  </si>
  <si>
    <t>2017/000237</t>
  </si>
  <si>
    <t>CALDEARENAS (HU) - CEIP VIRGEN DE LOS RIOS</t>
  </si>
  <si>
    <t>2017/000348</t>
  </si>
  <si>
    <t>ZARAGOZA - IES MIGUEL SERVET</t>
  </si>
  <si>
    <t>2018/000029</t>
  </si>
  <si>
    <t>MOBILIARIO  DE OFICINA</t>
  </si>
  <si>
    <t>2018/000030</t>
  </si>
  <si>
    <t>APLICACIÓN INFORMÁTICA Y OTRO INMOVILIZADO INMATERIAL</t>
  </si>
  <si>
    <t>2018/000267</t>
  </si>
  <si>
    <t>SOS DEL REY CATOLICO (ZGZ) - CEIP ISIDORO GIL DE JAZ</t>
  </si>
  <si>
    <t>2019/000047</t>
  </si>
  <si>
    <t>DESARROLLO APLICACIONES INFORMÁTICAS.</t>
  </si>
  <si>
    <t>2019/000101</t>
  </si>
  <si>
    <t>ZARAGOZA - CPI PARQUE VENECIA II</t>
  </si>
  <si>
    <t>2019/000134</t>
  </si>
  <si>
    <t>ZARAGOZA - CPI ANA MARIA NAVALES (ARCOSUR II)</t>
  </si>
  <si>
    <t>2021/000028</t>
  </si>
  <si>
    <t>MODERNIZACION DE LA F.P.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</si>
  <si>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</si>
  <si>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</si>
  <si>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</si>
  <si>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</si>
  <si>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</si>
  <si>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</si>
  <si>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</si>
  <si>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</si>
  <si>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</si>
  <si>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</si>
  <si>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</si>
  <si>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</si>
  <si>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</si>
  <si>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</si>
  <si>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</si>
  <si>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2023/000151</t>
  </si>
  <si>
    <t>CENTROS EXCELENCIA FP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</si>
  <si>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</si>
  <si>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</si>
  <si>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</si>
  <si>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</si>
  <si>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</si>
  <si>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</si>
  <si>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</si>
  <si>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</si>
  <si>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</si>
  <si>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</si>
  <si>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</si>
  <si>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2024/000214</t>
  </si>
  <si>
    <t>DESARROLLO Y MANTENIMIENTO BCEME</t>
  </si>
  <si>
    <t>2024/000283</t>
  </si>
  <si>
    <t>CONVOCATORIA DEPP SCIENCE 2025-2026</t>
  </si>
  <si>
    <t>2008/000683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</si>
  <si>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</si>
  <si>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</si>
  <si>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</si>
  <si>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</si>
  <si>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</si>
  <si>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</si>
  <si>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</si>
  <si>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</si>
  <si>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</si>
  <si>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</si>
  <si>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</si>
  <si>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</si>
  <si>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</si>
  <si>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</si>
  <si>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</si>
  <si>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</si>
  <si>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</si>
  <si>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</si>
  <si>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</si>
  <si>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</si>
  <si>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</si>
  <si>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</si>
  <si>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</si>
  <si>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</si>
  <si>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</si>
  <si>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</si>
  <si>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</si>
  <si>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</si>
  <si>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</si>
  <si>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</si>
  <si>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</si>
  <si>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</si>
  <si>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</si>
  <si>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</si>
  <si>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</si>
  <si>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</si>
  <si>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</si>
  <si>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</si>
  <si>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</si>
  <si>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</si>
  <si>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</si>
  <si>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</si>
  <si>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</si>
  <si>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</si>
  <si>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</si>
  <si>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</si>
  <si>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2018/000299</t>
  </si>
  <si>
    <t>ANDORRA (TE) - CEE GLORIA FUERTES</t>
  </si>
  <si>
    <t>2021/000138</t>
  </si>
  <si>
    <t>2021/000139</t>
  </si>
  <si>
    <t>2023/000080</t>
  </si>
  <si>
    <t>2023/000296</t>
  </si>
  <si>
    <t>CAP. VI SGT</t>
  </si>
  <si>
    <t>2023/000302</t>
  </si>
  <si>
    <t>VEHÍCULO DEPARTAMENTO</t>
  </si>
  <si>
    <t>2024/000270</t>
  </si>
  <si>
    <t>2024/000340</t>
  </si>
  <si>
    <t>ADQUISICION DE EQUIPOS PARA PROCESOS DE INFORMACION</t>
  </si>
  <si>
    <t>2024/000399</t>
  </si>
  <si>
    <t>CAP. VI ADQUISICION DE MOBILIARIO DE OFICINA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</si>
  <si>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</si>
  <si>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</si>
  <si>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</si>
  <si>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</si>
  <si>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</si>
  <si>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</si>
  <si>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</si>
  <si>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</si>
  <si>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</si>
  <si>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</si>
  <si>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2006/001905</t>
  </si>
  <si>
    <t>2006/002136</t>
  </si>
  <si>
    <t>2008/000048</t>
  </si>
  <si>
    <t>2008/000592</t>
  </si>
  <si>
    <t>2008/000594</t>
  </si>
  <si>
    <t>2008/000764</t>
  </si>
  <si>
    <t>2008/000767</t>
  </si>
  <si>
    <t>ZB01914 MEJORA HÁBITAT DEL VISÓN EUROPEO</t>
  </si>
  <si>
    <t>2011/000232</t>
  </si>
  <si>
    <t>2012/000163</t>
  </si>
  <si>
    <t>2012/000232</t>
  </si>
  <si>
    <t>2013/000192</t>
  </si>
  <si>
    <t>2014/000270</t>
  </si>
  <si>
    <t>2015/000133</t>
  </si>
  <si>
    <t>2016/000076</t>
  </si>
  <si>
    <t>TRATAMIENTOS SELVÍCOLAS Y CULTURALES EN MUP</t>
  </si>
  <si>
    <t>2016/000079</t>
  </si>
  <si>
    <t>FONDO DE MEJORAS MONTES PROPIOS</t>
  </si>
  <si>
    <t>2016/000202</t>
  </si>
  <si>
    <t>2016/000203</t>
  </si>
  <si>
    <t>MMTO BASES MEDIOS AEREOS ZA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</si>
  <si>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</si>
  <si>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</si>
  <si>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</si>
  <si>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</si>
  <si>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</si>
  <si>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</si>
  <si>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</si>
  <si>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</si>
  <si>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</si>
  <si>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</si>
  <si>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</si>
  <si>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</si>
  <si>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</si>
  <si>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</si>
  <si>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</si>
  <si>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2018/000119</t>
  </si>
  <si>
    <t>2019/000082</t>
  </si>
  <si>
    <t>2019/000083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</si>
  <si>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</si>
  <si>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</si>
  <si>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</si>
  <si>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</si>
  <si>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</si>
  <si>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</si>
  <si>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</si>
  <si>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</si>
  <si>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</si>
  <si>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</si>
  <si>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</si>
  <si>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</si>
  <si>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</si>
  <si>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</si>
  <si>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</si>
  <si>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</si>
  <si>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</si>
  <si>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</si>
  <si>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</si>
  <si>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</si>
  <si>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</si>
  <si>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</si>
  <si>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</si>
  <si>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</si>
  <si>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</si>
  <si>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</si>
  <si>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</si>
  <si>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</si>
  <si>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</si>
  <si>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</si>
  <si>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</si>
  <si>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</si>
  <si>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</si>
  <si>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</si>
  <si>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</si>
  <si>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</si>
  <si>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</si>
  <si>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</si>
  <si>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2022/000269</t>
  </si>
  <si>
    <t>MRR TRATAMIENTOS SELVÍCOLAS</t>
  </si>
  <si>
    <t>2022/000289</t>
  </si>
  <si>
    <t>CONSERVACIÓN ÁRBOLES SINGULARES PDR 2023-27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</si>
  <si>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</si>
  <si>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</si>
  <si>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</si>
  <si>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</si>
  <si>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</si>
  <si>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</si>
  <si>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</si>
  <si>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</si>
  <si>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</si>
  <si>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</si>
  <si>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</si>
  <si>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</si>
  <si>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</si>
  <si>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</si>
  <si>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</si>
  <si>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</si>
  <si>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</si>
  <si>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2023/000087</t>
  </si>
  <si>
    <t>INSTITUTO FORMACION AGROAMBIENTAL JACA</t>
  </si>
  <si>
    <t>2023/000089</t>
  </si>
  <si>
    <t>SUMINISTROS EXTINCION Y OTRAS INVERSIONE</t>
  </si>
  <si>
    <t>2023/000118</t>
  </si>
  <si>
    <t>2023/000125</t>
  </si>
  <si>
    <t>2023/000153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</si>
  <si>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</si>
  <si>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</si>
  <si>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</si>
  <si>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</si>
  <si>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</si>
  <si>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</si>
  <si>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</si>
  <si>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</si>
  <si>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</si>
  <si>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</si>
  <si>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</si>
  <si>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</si>
  <si>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</si>
  <si>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</si>
  <si>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</si>
  <si>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</si>
  <si>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</si>
  <si>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</si>
  <si>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</si>
  <si>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</si>
  <si>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</si>
  <si>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</si>
  <si>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</si>
  <si>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</si>
  <si>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</si>
  <si>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</si>
  <si>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</si>
  <si>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</si>
  <si>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</si>
  <si>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</si>
  <si>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</si>
  <si>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</si>
  <si>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</si>
  <si>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</si>
  <si>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</si>
  <si>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</si>
  <si>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</si>
  <si>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</si>
  <si>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</si>
  <si>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</si>
  <si>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</si>
  <si>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</si>
  <si>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</si>
  <si>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</si>
  <si>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</si>
  <si>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</si>
  <si>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</si>
  <si>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</si>
  <si>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</si>
  <si>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</si>
  <si>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</si>
  <si>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</si>
  <si>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</si>
  <si>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</si>
  <si>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</si>
  <si>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</si>
  <si>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</si>
  <si>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</si>
  <si>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</si>
  <si>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</si>
  <si>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2024/000321</t>
  </si>
  <si>
    <t>INSTITUTO DE FORMACIÓN AGROAMBIENTAL DE JACA</t>
  </si>
  <si>
    <t>2024/000323</t>
  </si>
  <si>
    <t>REPOBLACIONES FORESTALES EN MONTES PÚBLICOS</t>
  </si>
  <si>
    <t>2024/000326</t>
  </si>
  <si>
    <t>PLAN DE REFORESTACIÓN DE ARAGÓN 2024-27</t>
  </si>
  <si>
    <t>2024/000348</t>
  </si>
  <si>
    <t>REPOBLACIONES FORESTALES</t>
  </si>
  <si>
    <t>2025/000058</t>
  </si>
  <si>
    <t>FONDO MEJORAS MONTES PROPIOS (HUESCA)</t>
  </si>
  <si>
    <t>2024/000027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</si>
  <si>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</si>
  <si>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</si>
  <si>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</si>
  <si>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</si>
  <si>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</si>
  <si>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</si>
  <si>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</si>
  <si>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</si>
  <si>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</si>
  <si>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</si>
  <si>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</si>
  <si>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</si>
  <si>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2017/052004</t>
  </si>
  <si>
    <t>C.S. UTEBO (ZARAGOZA)</t>
  </si>
  <si>
    <t>2017/052007</t>
  </si>
  <si>
    <t>OBRAS CENTRO SALUD BARBASTRO (HUESCA)</t>
  </si>
  <si>
    <t>2021/052028</t>
  </si>
  <si>
    <t>PLAN DE NECESIDADES 2021</t>
  </si>
  <si>
    <t>2022/052001</t>
  </si>
  <si>
    <t>PLAN INVEAT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</si>
  <si>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</si>
  <si>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</si>
  <si>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</si>
  <si>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</si>
  <si>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</si>
  <si>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</si>
  <si>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</si>
  <si>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</si>
  <si>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</si>
  <si>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</si>
  <si>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</si>
  <si>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</si>
  <si>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</si>
  <si>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</si>
  <si>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</si>
  <si>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</si>
  <si>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</si>
  <si>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</si>
  <si>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</si>
  <si>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</si>
  <si>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</si>
  <si>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</si>
  <si>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</si>
  <si>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</si>
  <si>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</si>
  <si>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</si>
  <si>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</si>
  <si>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</si>
  <si>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</si>
  <si>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</si>
  <si>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</si>
  <si>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</si>
  <si>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</si>
  <si>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</si>
  <si>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</si>
  <si>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</si>
  <si>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</si>
  <si>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</si>
  <si>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</si>
  <si>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</si>
  <si>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</si>
  <si>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</si>
  <si>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</si>
  <si>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</si>
  <si>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</si>
  <si>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</si>
  <si>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</si>
  <si>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</si>
  <si>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</si>
  <si>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</si>
  <si>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</si>
  <si>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</si>
  <si>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</si>
  <si>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</si>
  <si>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</si>
  <si>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</si>
  <si>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</si>
  <si>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</si>
  <si>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</si>
  <si>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</si>
  <si>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</si>
  <si>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</si>
  <si>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</si>
  <si>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</si>
  <si>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</si>
  <si>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</si>
  <si>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</si>
  <si>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</si>
  <si>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</si>
  <si>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</si>
  <si>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</si>
  <si>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</si>
  <si>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</si>
  <si>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</si>
  <si>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</si>
  <si>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</si>
  <si>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</si>
  <si>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</si>
  <si>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E.1 EXTENSIÓN BANDA ANCHA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</si>
  <si>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</si>
  <si>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</si>
  <si>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</si>
  <si>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</si>
  <si>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</si>
  <si>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</si>
  <si>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</si>
  <si>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</si>
  <si>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</si>
  <si>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</si>
  <si>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2006/000024</t>
  </si>
  <si>
    <t>2006/000079</t>
  </si>
  <si>
    <t>PROGRAMA INFORMATICO SIGEDAR</t>
  </si>
  <si>
    <t>2008/001776</t>
  </si>
  <si>
    <t>EDAR'S ZONA PIRINEOS P3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</si>
  <si>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</si>
  <si>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</si>
  <si>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</si>
  <si>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</si>
  <si>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</si>
  <si>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</si>
  <si>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</si>
  <si>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</si>
  <si>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</si>
  <si>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2016/000456</t>
  </si>
  <si>
    <t>MAS DE LAS MATAS (T) EST.DEP AGUAS RESI</t>
  </si>
  <si>
    <t>2016/000457</t>
  </si>
  <si>
    <t>MAZALEON (T) EST.DEP.AGUAS RESIDUALES</t>
  </si>
  <si>
    <t>2016/000466</t>
  </si>
  <si>
    <t>BENASQUE (H) ESTACION DEPURADORA DE AGUAS RESIDUALES.</t>
  </si>
  <si>
    <t>2017/000240</t>
  </si>
  <si>
    <t>CALACEITE (T) EDAR CONSTRUCCION Y FUNCIONAMIENTO</t>
  </si>
  <si>
    <t>2017/000302</t>
  </si>
  <si>
    <t>NONASPE (Z) ESTAC DEP AGUAS RESIDULES</t>
  </si>
  <si>
    <t>2017/000316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</si>
  <si>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</si>
  <si>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</si>
  <si>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</si>
  <si>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</si>
  <si>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</si>
  <si>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</si>
  <si>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</si>
  <si>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</si>
  <si>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</si>
  <si>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</si>
  <si>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</si>
  <si>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</si>
  <si>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</si>
  <si>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</si>
  <si>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</si>
  <si>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</si>
  <si>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</si>
  <si>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</si>
  <si>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</si>
  <si>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</si>
  <si>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</si>
  <si>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</si>
  <si>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</si>
  <si>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</si>
  <si>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</si>
  <si>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</si>
  <si>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</si>
  <si>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</si>
  <si>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</si>
  <si>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</si>
  <si>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</si>
  <si>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</si>
  <si>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</si>
  <si>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</si>
  <si>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</si>
  <si>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</si>
  <si>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</si>
  <si>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</si>
  <si>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</si>
  <si>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</si>
  <si>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</si>
  <si>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</si>
  <si>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</si>
  <si>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</si>
  <si>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</si>
  <si>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</si>
  <si>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</si>
  <si>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</si>
  <si>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</si>
  <si>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</si>
  <si>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</si>
  <si>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</si>
  <si>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</si>
  <si>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</si>
  <si>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</si>
  <si>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</si>
  <si>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</si>
  <si>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</si>
  <si>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</si>
  <si>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</si>
  <si>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</si>
  <si>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2024/000190</t>
  </si>
  <si>
    <t>2024/000217</t>
  </si>
  <si>
    <t>2024/000260</t>
  </si>
  <si>
    <t>2024/000327</t>
  </si>
  <si>
    <t>2024/000377</t>
  </si>
  <si>
    <t>2024/000386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</si>
  <si>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</si>
  <si>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</si>
  <si>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</si>
  <si>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</si>
  <si>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</si>
  <si>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</si>
  <si>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</si>
  <si>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</si>
  <si>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</si>
  <si>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</si>
  <si>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</si>
  <si>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</si>
  <si>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</si>
  <si>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</si>
  <si>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</si>
  <si>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</si>
  <si>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2024/000003</t>
  </si>
  <si>
    <t>PROYECTO BOLSA PARA EQUIPAMIENTO DE OFICINAS EJERCICIO 2024</t>
  </si>
  <si>
    <t>2024/000412</t>
  </si>
  <si>
    <t>MOBILIARIO DE OFICINA ZGZ-HU-TE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</si>
  <si>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</si>
  <si>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</si>
  <si>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</si>
  <si>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</si>
  <si>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</si>
  <si>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</si>
  <si>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</si>
  <si>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</si>
  <si>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</si>
  <si>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</si>
  <si>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</si>
  <si>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</si>
  <si>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</si>
  <si>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</si>
  <si>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</si>
  <si>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</si>
  <si>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</si>
  <si>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</si>
  <si>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</si>
  <si>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</si>
  <si>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</si>
  <si>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</si>
  <si>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</si>
  <si>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OBRAS DE MANTENIMIENTO DE EDIFICIOS DEL DEPARTAMENTO DE PRESIDENCIA Y RR.II.</t>
  </si>
  <si>
    <t>APLICACIÓN INFORMÁTICA PARA JUEGOS DEPORTIVOS EN EDAD ESCOLAR</t>
  </si>
  <si>
    <t>CENTRO INTEGRADO DE COORDINACIÓN DE EMERGENCIAS DE ARAGÓN (CICEA)</t>
  </si>
  <si>
    <t>ADQUISICIÓN DE MOBILIARIO,EQUIPOS INFORMATICOS, ETC. PARA LOS SERVICIOS DE INTERIOR</t>
  </si>
  <si>
    <t>INFRAESTRUCTURAS Y DESARROLLOS INFORMÁTICOS PARA RELACIONESCON LAS ENTIDADES LOCALES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</si>
  <si>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</si>
  <si>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</si>
  <si>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</si>
  <si>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NUEVOS EQUIPAMIENTOS DE MOBILIARIO Y EQUIPOS PARA PROCESOS DE INFORMACIÓN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</si>
  <si>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</si>
  <si>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</si>
  <si>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</si>
  <si>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</si>
  <si>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NAVE A CONSTRUIR POR MONTEPINO EN EL PARQUE TECNOLÓGICO DELRECICLADO</t>
  </si>
  <si>
    <t>CONCESION DE OBRA PUBLICA AUTOPISTA VILLAFRANCA-EL BURGO DEEBRO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</si>
  <si>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</si>
  <si>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</si>
  <si>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</si>
  <si>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</si>
  <si>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</si>
  <si>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</si>
  <si>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</si>
  <si>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</si>
  <si>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</si>
  <si>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</si>
  <si>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</si>
  <si>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</si>
  <si>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</si>
  <si>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</si>
  <si>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</si>
  <si>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</si>
  <si>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</si>
  <si>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</si>
  <si>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</si>
  <si>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</si>
  <si>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</si>
  <si>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</si>
  <si>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</si>
  <si>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</si>
  <si>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</si>
  <si>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</si>
  <si>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</si>
  <si>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ASISTENCIA T. CONCENTRACION PARCELARIA MONFLORITE, POMPENILLO Y BELLESTAR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</si>
  <si>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</si>
  <si>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</si>
  <si>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</si>
  <si>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</si>
  <si>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</si>
  <si>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</si>
  <si>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</si>
  <si>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PROYECTO DE LAS BALSAS DE RIEGO (SAN GREGORIO II Y LA PORTELLADA)EN ONTIÑENA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</si>
  <si>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</si>
  <si>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</si>
  <si>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</si>
  <si>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</si>
  <si>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</si>
  <si>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</si>
  <si>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</si>
  <si>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</si>
  <si>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B.16 MODERNIZACION DE LAS EXPLOTACIONES AGRARIAS EN MARCO LUCHA CONTRA VIRUS DE LA SHARKA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</si>
  <si>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</si>
  <si>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</si>
  <si>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</si>
  <si>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</si>
  <si>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INVERS. PARA MEJORA DE LOS SERVICIOS Y DEL ENTORNO EMPRESARIAL E INDUSTRIAL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</si>
  <si>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</si>
  <si>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</si>
  <si>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</si>
  <si>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</si>
  <si>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</si>
  <si>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</si>
  <si>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</si>
  <si>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</si>
  <si>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RENOVACIÓN  INSTALACIÓN DE CALEFACCIÓN EN EL C.P. "COMPROMISO DE CASPE" DE CASPE (ZARAGOZA)</t>
  </si>
  <si>
    <t>REFORMAS DE COCINA Y COMEDOR EN C.E.I.P. "PEDRO J. RUBIO" DE HUESCA</t>
  </si>
  <si>
    <t>NUEVO CENTRO DE EDUCACIÓN PRIMARIA DE 18 UDS. EN Bº MIRALBUENO DE ZARAGOZA</t>
  </si>
  <si>
    <t>AMPLIACIÓN DEL COLEGIO DE EDUCACIÓN INFANTIL Y PRIMARIA "PIRINEOS" DE HUESCA"</t>
  </si>
  <si>
    <t>CONSTRUCCIÓN AULARIO DE EDUCACIÓN ESPECIAL  C.P. "AUGUSTO BÍLBILIS" DE CALATAYUD (ZARAGOZA)</t>
  </si>
  <si>
    <t>REUBICACIÓN DE ESPACIOS EN EL C.P. "SALVADOR MINGUIJÓN" DE CALATAYUD (ZARAGOZA)</t>
  </si>
  <si>
    <t>NUEVO INSTITUTO DE EDUCACIÓN SECUNDARIA (20+8) UNIDADES EN BARRIO  PARQUE GOYA II DE ZARAGOZA</t>
  </si>
  <si>
    <t>CONSTRUCVCION DE UN COLEGIO CEIP 9+18 EN BARRIO MIRALBUENO II</t>
  </si>
  <si>
    <t>NUEVO COLEGIO DE EDUCACIÓN INFANTIL Y PRIMARIA EN PEDROLA (ZARAGOZA)</t>
  </si>
  <si>
    <t>ADECUACIÓN GUARDERIAS Y E. INFANTILES TITULARIDAD GA A NORMATIVA VIGENTE</t>
  </si>
  <si>
    <t>APLICACIONES INFORMATICAS DEPARTAMENTO CIUDADANIA Y DERECHOS SOCIALES</t>
  </si>
  <si>
    <t>CARTOGRAFIA ESCALA 1/5000 CON MODELO DATOS BASE TOPOGRAFICAARMONIZADA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</si>
  <si>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</si>
  <si>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</si>
  <si>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</si>
  <si>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PRESTACION SERVIOS AEREOS EXTINCION INCENDIOS FORESTALES CAMPAÑAS 2012-2015</t>
  </si>
  <si>
    <t>REC PATRIMONIAL EN TERRITORIO FINES TURISTIC.ILUMINACIONES Y SEÑALIZACIONES TURÍSTICAS</t>
  </si>
  <si>
    <t>ACONDICIONAMIENTO Y CULTIVO DE PLANTA FORESTAL EN VIVEROS DE LA PROVINCIA DE HUESCA</t>
  </si>
  <si>
    <t>ESTUDIOS, PROYECTOS E INFORMES TÉCNICOS RELACIONADOS CON ELSECTOR TURISMO</t>
  </si>
  <si>
    <t>RED DE EVALUACIÓN FITOSANITARIA EN LAS MASAS FORESTALES DE ARAGON</t>
  </si>
  <si>
    <t>HB02044 SEGUIMIENTO DE LAS POBLACIONES DE OSO PARDO EN EL PIRINEO ARAGONÉS</t>
  </si>
  <si>
    <t>ZB01901 PROPUESTA DE ACCIONES DEL PLAN DE RECUPERACIÓN DE MARGARITIFERA AURICULARIA EN ARAGÓN</t>
  </si>
  <si>
    <t>MATERIAL DIVERSO PARA EL SERVICIO DE BIODIVERSIDAD DE LA D.G. DE SOSTENIBILIDAD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</si>
  <si>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</si>
  <si>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</si>
  <si>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</si>
  <si>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HB92010 GESTIÓN DE LOS ESPACIOS NATURALES PROTEGIDOS DE LA PROVINCIA DE HUESCA</t>
  </si>
  <si>
    <t>RB94074 COORDINACIÓN EN MATERIA DE SEGURIDAD Y SALUD DE OBRAS Y SERVICIOS EN EL PN DE ORDESA</t>
  </si>
  <si>
    <t>MANTENIMIENTO Y REPARACIÓN DE VEHÍCULOS AUTOBOMBAS EXTINCIÓN DE INCENDIOS FORESTALES PROPIEDAD DGA</t>
  </si>
  <si>
    <t>GASTOS MANTENIMIENTO PARA BASES HELITRANSPORTADAS DE LA PROVINCIA DE TERUEL 2016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</si>
  <si>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</si>
  <si>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</si>
  <si>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</si>
  <si>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DESARROLLO ESTRATEGIA ARAGONESA CAMBIO CLIMATICO. MITIGACIÓN CAMBIO CLIMATICO</t>
  </si>
  <si>
    <t>MATERIAL DIVERSO PARA EL SERVICIO PROVINCIAL DE HUESCA DEL DPTO. DESARROLLO RURAL Y SOSTENIBILIDAD</t>
  </si>
  <si>
    <t>MATERIAL DIVERSO PARA EL SERVICIO PROVINCIAL DE TERUEL DEL DPTO. DESARROLLO RURAL Y SOSTENIBILIDAD</t>
  </si>
  <si>
    <t>MATERIAL DIVERSO PARA EL SERVICIO PROVINCIAL DE ZARAGOZA DEL DPTO. DESARROLLO RURAL Y SOSTENIBILIDAD</t>
  </si>
  <si>
    <t>CONSTRUCCIÓN BASE ATENCIÓN CONJUNTA EMERGENCIAS SANITARIAS Y DE INCENDIOS FORESTALES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</si>
  <si>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</si>
  <si>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</si>
  <si>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</si>
  <si>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</si>
  <si>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</si>
  <si>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</si>
  <si>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</si>
  <si>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RESTAURACION ZONA AFECTADA POR INCENDIOS FORESTALES EN PRADILLA DE EBRO</t>
  </si>
  <si>
    <t>RECONSTRUCCION DE OBRAS DE DEFENSA HISTORICAS DEL MUP 406 LOS ARAÑONES -CANFRANC-</t>
  </si>
  <si>
    <t>CONSTRUCCION APRISCO MUP 40 VALDEPLATA DE CALCENA (P.N. MONCAYO)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</si>
  <si>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</si>
  <si>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</si>
  <si>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</si>
  <si>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EQUIPAMIENTO DE LOS CENTROS DE DISCAPACITADOS EN LA PROVINCIA DE HUESCA</t>
  </si>
  <si>
    <t>EXTENSION SERVICIO RED ARAGONESA DE COMUNICACIONES INSTITUCIONALES</t>
  </si>
  <si>
    <t>AMPLIACION Y MEJORA DE LA PLATAFORMA DE SISTEMAS INFORMATICOS</t>
  </si>
  <si>
    <t>MANTENIMIENTO ESTACION DEPURADORA AGUAS RESIDUALES EJEA DE LOS CABALLEROS</t>
  </si>
  <si>
    <t>GESTION Y RECAUDACION DEL IMPUESTO SOBRE LA CONTAMINACION DE LAS AGUAS</t>
  </si>
  <si>
    <t>SARIÑENA REDACCION PROYECTO NUEVA CAPTACION PARA MEJORA ABASTECIMIENTO AGUA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</si>
  <si>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</si>
  <si>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</si>
  <si>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</si>
  <si>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</si>
  <si>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PROYECTO MODIFIC RED MUNICIPAL SANEAMIENTO PI LA PLANA PARACONEXION EDAR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</si>
  <si>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</si>
  <si>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</si>
  <si>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</si>
  <si>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</si>
  <si>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</si>
  <si>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</si>
  <si>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</si>
  <si>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>APLICACIONES INFORMÁTICAS FONDOS 21-27</t>
  </si>
  <si>
    <t>OTRAS ACTUACIONES INFRAESTRUCTURAS EDUCACIÓN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</si>
</sst>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3" fillId="2" borderId="0" xfId="0" applyFont="1"/>
    <xf numFmtId="4" fontId="33" fillId="60" borderId="1" xfId="129" quotePrefix="1" applyNumberFormat="1" applyFont="1" applyFill="1" applyAlignment="1">
      <alignment horizontal="right" vertical="center" indent="1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666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53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36426354.380000003</v>
      </c>
      <c r="E7" s="17">
        <v>2973734579.3200002</v>
      </c>
      <c r="F7" s="17">
        <v>2887756278.1900001</v>
      </c>
      <c r="G7" s="17">
        <v>2887756278.1900001</v>
      </c>
      <c r="H7" s="17">
        <v>2887756278.1900001</v>
      </c>
      <c r="I7" s="19">
        <v>97.108743270905507</v>
      </c>
      <c r="J7" s="17">
        <v>2804831233.8200002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231580256.72999999</v>
      </c>
      <c r="E8" s="17">
        <v>1572602203.1500001</v>
      </c>
      <c r="F8" s="17">
        <v>1505138252.4000001</v>
      </c>
      <c r="G8" s="17">
        <v>1477463571.25</v>
      </c>
      <c r="H8" s="17">
        <v>1439128923.55</v>
      </c>
      <c r="I8" s="19">
        <v>91.512584725326803</v>
      </c>
      <c r="J8" s="17">
        <v>1254466411.28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-46425226.829999998</v>
      </c>
      <c r="E9" s="17">
        <v>177551063.58000001</v>
      </c>
      <c r="F9" s="17">
        <v>175605952.06999999</v>
      </c>
      <c r="G9" s="17">
        <v>175605951.47</v>
      </c>
      <c r="H9" s="17">
        <v>175600003.72</v>
      </c>
      <c r="I9" s="19">
        <v>98.901127472480098</v>
      </c>
      <c r="J9" s="17">
        <v>173433070.49000001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94019076.980000004</v>
      </c>
      <c r="E10" s="17">
        <v>2021443144.3900001</v>
      </c>
      <c r="F10" s="17">
        <v>1965838174.98</v>
      </c>
      <c r="G10" s="17">
        <v>1955990350.27</v>
      </c>
      <c r="H10" s="17">
        <v>1941154117.22</v>
      </c>
      <c r="I10" s="19">
        <v>96.028133297104006</v>
      </c>
      <c r="J10" s="17">
        <v>1730348442.9200001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-17011695.170000002</v>
      </c>
      <c r="E11" s="17">
        <v>22988304.829999998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78604003.650000006</v>
      </c>
      <c r="E12" s="17">
        <v>492745536.25999999</v>
      </c>
      <c r="F12" s="17">
        <v>351337902.75</v>
      </c>
      <c r="G12" s="17">
        <v>340405154.81999999</v>
      </c>
      <c r="H12" s="17">
        <v>298527379.44</v>
      </c>
      <c r="I12" s="19">
        <v>60.584491887204102</v>
      </c>
      <c r="J12" s="17">
        <v>195150762.28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185586222.16</v>
      </c>
      <c r="E13" s="17">
        <v>825253364.78999996</v>
      </c>
      <c r="F13" s="17">
        <v>686816350.54999995</v>
      </c>
      <c r="G13" s="17">
        <v>656987483.91999996</v>
      </c>
      <c r="H13" s="17">
        <v>488157501.42000002</v>
      </c>
      <c r="I13" s="19">
        <v>59.152439995712101</v>
      </c>
      <c r="J13" s="17">
        <v>299734476.89999998</v>
      </c>
    </row>
    <row r="14" spans="1:10" ht="13.8" x14ac:dyDescent="0.2">
      <c r="A14" s="122" t="s">
        <v>30</v>
      </c>
      <c r="B14" s="123"/>
      <c r="C14" s="20">
        <f>SUM(C7:C13)</f>
        <v>7523539204.4200001</v>
      </c>
      <c r="D14" s="20">
        <f t="shared" ref="D14:J14" si="0">SUM(D7:D13)</f>
        <v>562778991.89999998</v>
      </c>
      <c r="E14" s="20">
        <f t="shared" si="0"/>
        <v>8086318196.3200006</v>
      </c>
      <c r="F14" s="20">
        <f t="shared" si="0"/>
        <v>7572492910.9399996</v>
      </c>
      <c r="G14" s="20">
        <f t="shared" si="0"/>
        <v>7494208789.9200001</v>
      </c>
      <c r="H14" s="20">
        <f>SUM(H7:H13)</f>
        <v>7230324203.54</v>
      </c>
      <c r="I14" s="31">
        <f>H14*100/E14</f>
        <v>89.414292487654578</v>
      </c>
      <c r="J14" s="20">
        <f t="shared" si="0"/>
        <v>6457964397.6899996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4939.9799999999996</v>
      </c>
      <c r="E15" s="17">
        <v>2254939.98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485748.76</v>
      </c>
      <c r="E16" s="17">
        <v>1020997465.77</v>
      </c>
      <c r="F16" s="17">
        <v>1020997019.23</v>
      </c>
      <c r="G16" s="17">
        <v>1020997019.23</v>
      </c>
      <c r="H16" s="17">
        <v>1020997019.23</v>
      </c>
      <c r="I16" s="19">
        <v>99.999956264338095</v>
      </c>
      <c r="J16" s="17">
        <v>1017227820.88</v>
      </c>
    </row>
    <row r="17" spans="1:10" ht="13.8" x14ac:dyDescent="0.2">
      <c r="A17" s="122" t="s">
        <v>31</v>
      </c>
      <c r="B17" s="123"/>
      <c r="C17" s="20">
        <f>SUM(C15:C16)</f>
        <v>1022761717.01</v>
      </c>
      <c r="D17" s="20">
        <f t="shared" ref="D17:J17" si="1">SUM(D15:D16)</f>
        <v>490688.74</v>
      </c>
      <c r="E17" s="20">
        <f t="shared" si="1"/>
        <v>1023252405.75</v>
      </c>
      <c r="F17" s="20">
        <f t="shared" si="1"/>
        <v>1023247019.23</v>
      </c>
      <c r="G17" s="20">
        <f t="shared" si="1"/>
        <v>1023247019.23</v>
      </c>
      <c r="H17" s="20">
        <f t="shared" si="1"/>
        <v>1020997019.23</v>
      </c>
      <c r="I17" s="31">
        <f t="shared" ref="I17:I18" si="2">H17*100/E17</f>
        <v>99.779586492313513</v>
      </c>
      <c r="J17" s="20">
        <f t="shared" si="1"/>
        <v>1017227820.88</v>
      </c>
    </row>
    <row r="18" spans="1:10" ht="13.8" x14ac:dyDescent="0.2">
      <c r="A18" s="116" t="s">
        <v>33</v>
      </c>
      <c r="B18" s="117"/>
      <c r="C18" s="21">
        <f>+C14+C17</f>
        <v>8546300921.4300003</v>
      </c>
      <c r="D18" s="21">
        <f t="shared" ref="D18:J18" si="3">+D14+D17</f>
        <v>563269680.63999999</v>
      </c>
      <c r="E18" s="21">
        <f t="shared" si="3"/>
        <v>9109570602.0699997</v>
      </c>
      <c r="F18" s="21">
        <f t="shared" si="3"/>
        <v>8595739930.1700001</v>
      </c>
      <c r="G18" s="21">
        <f t="shared" si="3"/>
        <v>8517455809.1499996</v>
      </c>
      <c r="H18" s="21">
        <f t="shared" si="3"/>
        <v>8251321222.7700005</v>
      </c>
      <c r="I18" s="32">
        <f t="shared" si="2"/>
        <v>90.578596766076146</v>
      </c>
      <c r="J18" s="21">
        <f t="shared" si="3"/>
        <v>7475192218.5699997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8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</row>
    <row r="2" spans="1:8" s="76" customFormat="1" ht="18" x14ac:dyDescent="0.35">
      <c r="A2" s="115" t="s">
        <v>50</v>
      </c>
      <c r="B2" s="115"/>
      <c r="C2" s="115"/>
      <c r="D2" s="115"/>
      <c r="E2" s="115"/>
      <c r="F2" s="115"/>
      <c r="G2" s="115"/>
      <c r="H2" s="115"/>
    </row>
    <row r="3" spans="1:8" x14ac:dyDescent="0.2">
      <c r="A3" s="10"/>
      <c r="B3" s="10"/>
      <c r="C3" s="10"/>
      <c r="D3" s="10"/>
      <c r="E3" s="10"/>
      <c r="F3" s="10"/>
      <c r="G3" s="10"/>
      <c r="H3" s="50"/>
    </row>
    <row r="4" spans="1:8" x14ac:dyDescent="0.2">
      <c r="A4" s="11" t="s">
        <v>65</v>
      </c>
      <c r="B4" s="11"/>
      <c r="C4" s="9"/>
      <c r="D4" s="9"/>
      <c r="E4" s="9"/>
      <c r="F4" s="9"/>
      <c r="G4" s="12"/>
      <c r="H4" s="51"/>
    </row>
    <row r="5" spans="1:8" ht="27.6" x14ac:dyDescent="0.2">
      <c r="A5" s="136" t="s">
        <v>48</v>
      </c>
      <c r="B5" s="13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8" ht="13.8" x14ac:dyDescent="0.2">
      <c r="A6" s="138"/>
      <c r="B6" s="13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8" ht="13.8" x14ac:dyDescent="0.2">
      <c r="A7" s="37" t="s">
        <v>1101</v>
      </c>
      <c r="B7" s="42" t="s">
        <v>1102</v>
      </c>
      <c r="C7" s="38">
        <v>0</v>
      </c>
      <c r="D7" s="38">
        <v>0</v>
      </c>
      <c r="E7" s="38">
        <v>0</v>
      </c>
      <c r="F7" s="38">
        <v>-1761.21</v>
      </c>
      <c r="G7" s="35">
        <f>IF(E7=0,0,F7*100/E7)</f>
        <v>0</v>
      </c>
      <c r="H7" s="55">
        <v>-1761.21</v>
      </c>
    </row>
    <row r="8" spans="1:8" ht="13.8" x14ac:dyDescent="0.2">
      <c r="A8" s="37" t="s">
        <v>815</v>
      </c>
      <c r="B8" s="42" t="s">
        <v>816</v>
      </c>
      <c r="C8" s="38">
        <v>109459.68</v>
      </c>
      <c r="D8" s="38">
        <v>0</v>
      </c>
      <c r="E8" s="38">
        <v>109459.68</v>
      </c>
      <c r="F8" s="38">
        <v>36974.76</v>
      </c>
      <c r="G8" s="35">
        <f t="shared" ref="G8:G67" si="0">IF(E8=0,0,F8*100/E8)</f>
        <v>33.77934231125105</v>
      </c>
      <c r="H8" s="55">
        <v>34474.76</v>
      </c>
    </row>
    <row r="9" spans="1:8" ht="13.8" x14ac:dyDescent="0.2">
      <c r="A9" s="37" t="s">
        <v>817</v>
      </c>
      <c r="B9" s="42" t="s">
        <v>818</v>
      </c>
      <c r="C9" s="38">
        <v>11664310.91</v>
      </c>
      <c r="D9" s="38">
        <v>-59330.45</v>
      </c>
      <c r="E9" s="38">
        <v>11604980.460000001</v>
      </c>
      <c r="F9" s="38">
        <v>392081.26</v>
      </c>
      <c r="G9" s="35">
        <f t="shared" si="0"/>
        <v>3.3785602772139436</v>
      </c>
      <c r="H9" s="55">
        <v>389567.66</v>
      </c>
    </row>
    <row r="10" spans="1:8" ht="13.8" x14ac:dyDescent="0.2">
      <c r="A10" s="37" t="s">
        <v>1103</v>
      </c>
      <c r="B10" s="42" t="s">
        <v>1104</v>
      </c>
      <c r="C10" s="38">
        <v>0</v>
      </c>
      <c r="D10" s="38">
        <v>0</v>
      </c>
      <c r="E10" s="38">
        <v>0</v>
      </c>
      <c r="F10" s="38">
        <v>112077.75999999999</v>
      </c>
      <c r="G10" s="35">
        <f t="shared" si="0"/>
        <v>0</v>
      </c>
      <c r="H10" s="55">
        <v>112077.75999999999</v>
      </c>
    </row>
    <row r="11" spans="1:8" ht="13.8" x14ac:dyDescent="0.2">
      <c r="A11" s="37" t="s">
        <v>1105</v>
      </c>
      <c r="B11" s="42" t="s">
        <v>1106</v>
      </c>
      <c r="C11" s="38">
        <v>0</v>
      </c>
      <c r="D11" s="38">
        <v>0</v>
      </c>
      <c r="E11" s="38">
        <v>0</v>
      </c>
      <c r="F11" s="38">
        <v>17501718.859999999</v>
      </c>
      <c r="G11" s="35">
        <f t="shared" si="0"/>
        <v>0</v>
      </c>
      <c r="H11" s="55">
        <v>17501718.859999999</v>
      </c>
    </row>
    <row r="12" spans="1:8" ht="13.8" x14ac:dyDescent="0.2">
      <c r="A12" s="37" t="s">
        <v>819</v>
      </c>
      <c r="B12" s="42" t="s">
        <v>820</v>
      </c>
      <c r="C12" s="38">
        <v>452784142.95999998</v>
      </c>
      <c r="D12" s="38">
        <v>18801198.07</v>
      </c>
      <c r="E12" s="38">
        <v>471585341.02999997</v>
      </c>
      <c r="F12" s="38">
        <v>468274191.88999999</v>
      </c>
      <c r="G12" s="35">
        <f t="shared" si="0"/>
        <v>99.297868518820366</v>
      </c>
      <c r="H12" s="55">
        <v>468256809.56</v>
      </c>
    </row>
    <row r="13" spans="1:8" ht="13.8" x14ac:dyDescent="0.2">
      <c r="A13" s="37" t="s">
        <v>821</v>
      </c>
      <c r="B13" s="42" t="s">
        <v>822</v>
      </c>
      <c r="C13" s="38">
        <v>51668909.68</v>
      </c>
      <c r="D13" s="38">
        <v>-3400.14</v>
      </c>
      <c r="E13" s="38">
        <v>51665509.539999999</v>
      </c>
      <c r="F13" s="38">
        <v>51530294.969999999</v>
      </c>
      <c r="G13" s="35">
        <f t="shared" si="0"/>
        <v>99.738288519354839</v>
      </c>
      <c r="H13" s="55">
        <v>51530294.969999999</v>
      </c>
    </row>
    <row r="14" spans="1:8" ht="13.8" x14ac:dyDescent="0.2">
      <c r="A14" s="37" t="s">
        <v>823</v>
      </c>
      <c r="B14" s="42" t="s">
        <v>824</v>
      </c>
      <c r="C14" s="38">
        <v>1644765</v>
      </c>
      <c r="D14" s="38">
        <v>0</v>
      </c>
      <c r="E14" s="38">
        <v>1644765</v>
      </c>
      <c r="F14" s="38">
        <v>3500195.6</v>
      </c>
      <c r="G14" s="35">
        <f t="shared" si="0"/>
        <v>212.80824920277365</v>
      </c>
      <c r="H14" s="55">
        <v>3500195.6</v>
      </c>
    </row>
    <row r="15" spans="1:8" ht="13.8" x14ac:dyDescent="0.2">
      <c r="A15" s="37" t="s">
        <v>825</v>
      </c>
      <c r="B15" s="42" t="s">
        <v>1107</v>
      </c>
      <c r="C15" s="38">
        <v>37730279.090000004</v>
      </c>
      <c r="D15" s="38">
        <v>-34400</v>
      </c>
      <c r="E15" s="38">
        <v>37695879.090000004</v>
      </c>
      <c r="F15" s="38">
        <v>29399863.640000001</v>
      </c>
      <c r="G15" s="35">
        <f t="shared" si="0"/>
        <v>77.992248356397184</v>
      </c>
      <c r="H15" s="55">
        <v>29399863.640000001</v>
      </c>
    </row>
    <row r="16" spans="1:8" ht="13.8" x14ac:dyDescent="0.2">
      <c r="A16" s="37" t="s">
        <v>827</v>
      </c>
      <c r="B16" s="42" t="s">
        <v>828</v>
      </c>
      <c r="C16" s="38">
        <v>1100000</v>
      </c>
      <c r="D16" s="38">
        <v>0</v>
      </c>
      <c r="E16" s="38">
        <v>1100000</v>
      </c>
      <c r="F16" s="38">
        <v>291609.84999999998</v>
      </c>
      <c r="G16" s="35">
        <f t="shared" si="0"/>
        <v>26.509986363636362</v>
      </c>
      <c r="H16" s="55">
        <v>291609.84999999998</v>
      </c>
    </row>
    <row r="17" spans="1:8" ht="13.8" x14ac:dyDescent="0.2">
      <c r="A17" s="37" t="s">
        <v>829</v>
      </c>
      <c r="B17" s="42" t="s">
        <v>830</v>
      </c>
      <c r="C17" s="38">
        <v>129220.3</v>
      </c>
      <c r="D17" s="38">
        <v>0</v>
      </c>
      <c r="E17" s="38">
        <v>129220.3</v>
      </c>
      <c r="F17" s="38">
        <v>15444676.74</v>
      </c>
      <c r="G17" s="35">
        <f t="shared" si="0"/>
        <v>11952.206224563788</v>
      </c>
      <c r="H17" s="55">
        <v>15444676.74</v>
      </c>
    </row>
    <row r="18" spans="1:8" ht="13.8" x14ac:dyDescent="0.2">
      <c r="A18" s="37" t="s">
        <v>1108</v>
      </c>
      <c r="B18" s="42" t="s">
        <v>1109</v>
      </c>
      <c r="C18" s="38">
        <v>0</v>
      </c>
      <c r="D18" s="38">
        <v>0</v>
      </c>
      <c r="E18" s="38">
        <v>0</v>
      </c>
      <c r="F18" s="38">
        <v>328367.12</v>
      </c>
      <c r="G18" s="35">
        <f t="shared" si="0"/>
        <v>0</v>
      </c>
      <c r="H18" s="55">
        <v>328367.12</v>
      </c>
    </row>
    <row r="19" spans="1:8" ht="13.8" x14ac:dyDescent="0.2">
      <c r="A19" s="37" t="s">
        <v>831</v>
      </c>
      <c r="B19" s="42" t="s">
        <v>832</v>
      </c>
      <c r="C19" s="38">
        <v>45000</v>
      </c>
      <c r="D19" s="38">
        <v>0</v>
      </c>
      <c r="E19" s="38">
        <v>45000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1110</v>
      </c>
      <c r="B20" s="42" t="s">
        <v>1111</v>
      </c>
      <c r="C20" s="38">
        <v>0</v>
      </c>
      <c r="D20" s="38">
        <v>0</v>
      </c>
      <c r="E20" s="38">
        <v>0</v>
      </c>
      <c r="F20" s="38">
        <v>36709.9</v>
      </c>
      <c r="G20" s="35">
        <f t="shared" si="0"/>
        <v>0</v>
      </c>
      <c r="H20" s="55">
        <v>36709.9</v>
      </c>
    </row>
    <row r="21" spans="1:8" ht="13.8" x14ac:dyDescent="0.2">
      <c r="A21" s="37" t="s">
        <v>833</v>
      </c>
      <c r="B21" s="42" t="s">
        <v>834</v>
      </c>
      <c r="C21" s="38">
        <v>14000</v>
      </c>
      <c r="D21" s="38">
        <v>0</v>
      </c>
      <c r="E21" s="38">
        <v>14000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1112</v>
      </c>
      <c r="B22" s="42" t="s">
        <v>1106</v>
      </c>
      <c r="C22" s="38">
        <v>0</v>
      </c>
      <c r="D22" s="38">
        <v>0</v>
      </c>
      <c r="E22" s="38">
        <v>0</v>
      </c>
      <c r="F22" s="38">
        <v>86548829.129999995</v>
      </c>
      <c r="G22" s="35">
        <f t="shared" si="0"/>
        <v>0</v>
      </c>
      <c r="H22" s="55">
        <v>86548829.129999995</v>
      </c>
    </row>
    <row r="23" spans="1:8" ht="13.8" x14ac:dyDescent="0.2">
      <c r="A23" s="37" t="s">
        <v>835</v>
      </c>
      <c r="B23" s="42" t="s">
        <v>836</v>
      </c>
      <c r="C23" s="38">
        <v>24390972.859999999</v>
      </c>
      <c r="D23" s="38">
        <v>-3568026</v>
      </c>
      <c r="E23" s="38">
        <v>20822946.859999999</v>
      </c>
      <c r="F23" s="38">
        <v>57863.5</v>
      </c>
      <c r="G23" s="35">
        <f t="shared" si="0"/>
        <v>0.27788333893870393</v>
      </c>
      <c r="H23" s="55">
        <v>52243.1</v>
      </c>
    </row>
    <row r="24" spans="1:8" ht="13.8" x14ac:dyDescent="0.2">
      <c r="A24" s="37" t="s">
        <v>837</v>
      </c>
      <c r="B24" s="42" t="s">
        <v>838</v>
      </c>
      <c r="C24" s="38">
        <v>6800</v>
      </c>
      <c r="D24" s="38">
        <v>0</v>
      </c>
      <c r="E24" s="38">
        <v>6800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839</v>
      </c>
      <c r="B25" s="42" t="s">
        <v>840</v>
      </c>
      <c r="C25" s="38">
        <v>143200</v>
      </c>
      <c r="D25" s="38">
        <v>0</v>
      </c>
      <c r="E25" s="38">
        <v>143200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841</v>
      </c>
      <c r="B26" s="42" t="s">
        <v>842</v>
      </c>
      <c r="C26" s="38">
        <v>52947.16</v>
      </c>
      <c r="D26" s="38">
        <v>0</v>
      </c>
      <c r="E26" s="38">
        <v>52947.16</v>
      </c>
      <c r="F26" s="38">
        <v>24398.32</v>
      </c>
      <c r="G26" s="35">
        <f t="shared" si="0"/>
        <v>46.080507434204208</v>
      </c>
      <c r="H26" s="55">
        <v>24398.32</v>
      </c>
    </row>
    <row r="27" spans="1:8" ht="13.8" x14ac:dyDescent="0.2">
      <c r="A27" s="37" t="s">
        <v>843</v>
      </c>
      <c r="B27" s="42" t="s">
        <v>844</v>
      </c>
      <c r="C27" s="38">
        <v>34200</v>
      </c>
      <c r="D27" s="38">
        <v>0</v>
      </c>
      <c r="E27" s="38">
        <v>34200</v>
      </c>
      <c r="F27" s="38">
        <v>34200</v>
      </c>
      <c r="G27" s="35">
        <f t="shared" si="0"/>
        <v>100</v>
      </c>
      <c r="H27" s="55">
        <v>34200</v>
      </c>
    </row>
    <row r="28" spans="1:8" ht="13.8" x14ac:dyDescent="0.2">
      <c r="A28" s="37" t="s">
        <v>845</v>
      </c>
      <c r="B28" s="42" t="s">
        <v>846</v>
      </c>
      <c r="C28" s="38">
        <v>61491</v>
      </c>
      <c r="D28" s="38">
        <v>0</v>
      </c>
      <c r="E28" s="38">
        <v>61491</v>
      </c>
      <c r="F28" s="38">
        <v>28362.6</v>
      </c>
      <c r="G28" s="35">
        <f t="shared" si="0"/>
        <v>46.124798751036735</v>
      </c>
      <c r="H28" s="55">
        <v>28362.6</v>
      </c>
    </row>
    <row r="29" spans="1:8" ht="13.8" x14ac:dyDescent="0.2">
      <c r="A29" s="37" t="s">
        <v>847</v>
      </c>
      <c r="B29" s="42" t="s">
        <v>848</v>
      </c>
      <c r="C29" s="38">
        <v>1375538</v>
      </c>
      <c r="D29" s="38">
        <v>0</v>
      </c>
      <c r="E29" s="38">
        <v>1375538</v>
      </c>
      <c r="F29" s="38">
        <v>528986</v>
      </c>
      <c r="G29" s="35">
        <f t="shared" si="0"/>
        <v>38.456662047867816</v>
      </c>
      <c r="H29" s="55">
        <v>528986</v>
      </c>
    </row>
    <row r="30" spans="1:8" ht="13.8" x14ac:dyDescent="0.2">
      <c r="A30" s="37" t="s">
        <v>849</v>
      </c>
      <c r="B30" s="42" t="s">
        <v>850</v>
      </c>
      <c r="C30" s="38">
        <v>42175</v>
      </c>
      <c r="D30" s="38">
        <v>0</v>
      </c>
      <c r="E30" s="38">
        <v>42175</v>
      </c>
      <c r="F30" s="38">
        <v>42071.01</v>
      </c>
      <c r="G30" s="35">
        <f t="shared" si="0"/>
        <v>99.753432128037943</v>
      </c>
      <c r="H30" s="55">
        <v>42071.01</v>
      </c>
    </row>
    <row r="31" spans="1:8" ht="13.8" x14ac:dyDescent="0.2">
      <c r="A31" s="37" t="s">
        <v>1113</v>
      </c>
      <c r="B31" s="42" t="s">
        <v>1114</v>
      </c>
      <c r="C31" s="38">
        <v>0</v>
      </c>
      <c r="D31" s="38">
        <v>0</v>
      </c>
      <c r="E31" s="38">
        <v>0</v>
      </c>
      <c r="F31" s="38">
        <v>11956.53</v>
      </c>
      <c r="G31" s="35">
        <f t="shared" si="0"/>
        <v>0</v>
      </c>
      <c r="H31" s="55">
        <v>11956.53</v>
      </c>
    </row>
    <row r="32" spans="1:8" ht="13.8" x14ac:dyDescent="0.2">
      <c r="A32" s="37" t="s">
        <v>851</v>
      </c>
      <c r="B32" s="42" t="s">
        <v>852</v>
      </c>
      <c r="C32" s="38">
        <v>117531.25</v>
      </c>
      <c r="D32" s="38">
        <v>0</v>
      </c>
      <c r="E32" s="38">
        <v>117531.25</v>
      </c>
      <c r="F32" s="38">
        <v>8212.5</v>
      </c>
      <c r="G32" s="35">
        <f t="shared" si="0"/>
        <v>6.9875033235841535</v>
      </c>
      <c r="H32" s="55">
        <v>8212.5</v>
      </c>
    </row>
    <row r="33" spans="1:8" ht="13.8" x14ac:dyDescent="0.2">
      <c r="A33" s="37" t="s">
        <v>853</v>
      </c>
      <c r="B33" s="42" t="s">
        <v>854</v>
      </c>
      <c r="C33" s="38">
        <v>72372</v>
      </c>
      <c r="D33" s="38">
        <v>0</v>
      </c>
      <c r="E33" s="38">
        <v>72372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855</v>
      </c>
      <c r="B34" s="42" t="s">
        <v>856</v>
      </c>
      <c r="C34" s="38">
        <v>21000</v>
      </c>
      <c r="D34" s="38">
        <v>0</v>
      </c>
      <c r="E34" s="38">
        <v>21000</v>
      </c>
      <c r="F34" s="38">
        <v>32332.73</v>
      </c>
      <c r="G34" s="35">
        <f t="shared" si="0"/>
        <v>153.96538095238094</v>
      </c>
      <c r="H34" s="55">
        <v>32332.73</v>
      </c>
    </row>
    <row r="35" spans="1:8" ht="13.8" x14ac:dyDescent="0.2">
      <c r="A35" s="37" t="s">
        <v>857</v>
      </c>
      <c r="B35" s="42" t="s">
        <v>858</v>
      </c>
      <c r="C35" s="38">
        <v>0</v>
      </c>
      <c r="D35" s="38">
        <v>636649.39</v>
      </c>
      <c r="E35" s="38">
        <v>636649.39</v>
      </c>
      <c r="F35" s="38">
        <v>28428197.219999999</v>
      </c>
      <c r="G35" s="35">
        <f t="shared" si="0"/>
        <v>4465.2830374972946</v>
      </c>
      <c r="H35" s="55">
        <v>28428197.219999999</v>
      </c>
    </row>
    <row r="36" spans="1:8" ht="13.8" x14ac:dyDescent="0.2">
      <c r="A36" s="37" t="s">
        <v>859</v>
      </c>
      <c r="B36" s="42" t="s">
        <v>860</v>
      </c>
      <c r="C36" s="38">
        <v>3461656.95</v>
      </c>
      <c r="D36" s="38">
        <v>438159.06</v>
      </c>
      <c r="E36" s="38">
        <v>3899816.01</v>
      </c>
      <c r="F36" s="38">
        <v>5606790.3600000003</v>
      </c>
      <c r="G36" s="35">
        <f t="shared" si="0"/>
        <v>143.77063804094698</v>
      </c>
      <c r="H36" s="55">
        <v>5529256.9800000004</v>
      </c>
    </row>
    <row r="37" spans="1:8" ht="13.8" x14ac:dyDescent="0.2">
      <c r="A37" s="37" t="s">
        <v>861</v>
      </c>
      <c r="B37" s="42" t="s">
        <v>862</v>
      </c>
      <c r="C37" s="38">
        <v>3650745.47</v>
      </c>
      <c r="D37" s="38">
        <v>0</v>
      </c>
      <c r="E37" s="38">
        <v>3650745.47</v>
      </c>
      <c r="F37" s="38">
        <v>4531123.87</v>
      </c>
      <c r="G37" s="35">
        <f t="shared" si="0"/>
        <v>124.11503095010345</v>
      </c>
      <c r="H37" s="55">
        <v>4531123.87</v>
      </c>
    </row>
    <row r="38" spans="1:8" ht="13.8" x14ac:dyDescent="0.2">
      <c r="A38" s="37" t="s">
        <v>1115</v>
      </c>
      <c r="B38" s="42" t="s">
        <v>1116</v>
      </c>
      <c r="C38" s="38">
        <v>0</v>
      </c>
      <c r="D38" s="38">
        <v>0</v>
      </c>
      <c r="E38" s="38">
        <v>0</v>
      </c>
      <c r="F38" s="38">
        <v>-587909.69999999995</v>
      </c>
      <c r="G38" s="35">
        <f t="shared" si="0"/>
        <v>0</v>
      </c>
      <c r="H38" s="55">
        <v>-587909.69999999995</v>
      </c>
    </row>
    <row r="39" spans="1:8" ht="13.8" x14ac:dyDescent="0.2">
      <c r="A39" s="37" t="s">
        <v>1117</v>
      </c>
      <c r="B39" s="42" t="s">
        <v>1118</v>
      </c>
      <c r="C39" s="38">
        <v>0</v>
      </c>
      <c r="D39" s="38">
        <v>0</v>
      </c>
      <c r="E39" s="38">
        <v>0</v>
      </c>
      <c r="F39" s="38">
        <v>867.64</v>
      </c>
      <c r="G39" s="35">
        <f t="shared" si="0"/>
        <v>0</v>
      </c>
      <c r="H39" s="55">
        <v>867.64</v>
      </c>
    </row>
    <row r="40" spans="1:8" ht="13.8" x14ac:dyDescent="0.2">
      <c r="A40" s="37" t="s">
        <v>1119</v>
      </c>
      <c r="B40" s="42" t="s">
        <v>1120</v>
      </c>
      <c r="C40" s="38">
        <v>0</v>
      </c>
      <c r="D40" s="38">
        <v>0</v>
      </c>
      <c r="E40" s="38">
        <v>0</v>
      </c>
      <c r="F40" s="38">
        <v>638995.94999999995</v>
      </c>
      <c r="G40" s="35">
        <f t="shared" si="0"/>
        <v>0</v>
      </c>
      <c r="H40" s="55">
        <v>638995.94999999995</v>
      </c>
    </row>
    <row r="41" spans="1:8" ht="13.8" x14ac:dyDescent="0.2">
      <c r="A41" s="37" t="s">
        <v>863</v>
      </c>
      <c r="B41" s="42" t="s">
        <v>864</v>
      </c>
      <c r="C41" s="38">
        <v>0</v>
      </c>
      <c r="D41" s="38">
        <v>0</v>
      </c>
      <c r="E41" s="38">
        <v>0</v>
      </c>
      <c r="F41" s="38">
        <v>125404.51</v>
      </c>
      <c r="G41" s="35">
        <f t="shared" si="0"/>
        <v>0</v>
      </c>
      <c r="H41" s="55">
        <v>125404.51</v>
      </c>
    </row>
    <row r="42" spans="1:8" ht="13.8" x14ac:dyDescent="0.2">
      <c r="A42" s="37" t="s">
        <v>865</v>
      </c>
      <c r="B42" s="42" t="s">
        <v>866</v>
      </c>
      <c r="C42" s="38">
        <v>0</v>
      </c>
      <c r="D42" s="38">
        <v>113000</v>
      </c>
      <c r="E42" s="38">
        <v>113000</v>
      </c>
      <c r="F42" s="38">
        <v>81983.679999999993</v>
      </c>
      <c r="G42" s="35">
        <f t="shared" si="0"/>
        <v>72.551929203539814</v>
      </c>
      <c r="H42" s="55">
        <v>81983.679999999993</v>
      </c>
    </row>
    <row r="43" spans="1:8" ht="13.8" x14ac:dyDescent="0.2">
      <c r="A43" s="37" t="s">
        <v>869</v>
      </c>
      <c r="B43" s="42" t="s">
        <v>870</v>
      </c>
      <c r="C43" s="38">
        <v>30000000</v>
      </c>
      <c r="D43" s="38">
        <v>0</v>
      </c>
      <c r="E43" s="38">
        <v>30000000</v>
      </c>
      <c r="F43" s="38">
        <v>30000000</v>
      </c>
      <c r="G43" s="35">
        <f t="shared" si="0"/>
        <v>100</v>
      </c>
      <c r="H43" s="55">
        <v>0</v>
      </c>
    </row>
    <row r="44" spans="1:8" ht="13.8" x14ac:dyDescent="0.2">
      <c r="A44" s="37" t="s">
        <v>871</v>
      </c>
      <c r="B44" s="42" t="s">
        <v>872</v>
      </c>
      <c r="C44" s="38">
        <v>0</v>
      </c>
      <c r="D44" s="38">
        <v>86826073.890000001</v>
      </c>
      <c r="E44" s="38">
        <v>86826073.890000001</v>
      </c>
      <c r="F44" s="38">
        <v>12457100</v>
      </c>
      <c r="G44" s="35">
        <f t="shared" si="0"/>
        <v>14.347187937786876</v>
      </c>
      <c r="H44" s="55">
        <v>12457100</v>
      </c>
    </row>
    <row r="45" spans="1:8" ht="13.8" x14ac:dyDescent="0.2">
      <c r="A45" s="37" t="s">
        <v>873</v>
      </c>
      <c r="B45" s="42" t="s">
        <v>874</v>
      </c>
      <c r="C45" s="38">
        <v>18257055</v>
      </c>
      <c r="D45" s="38">
        <v>915351.17</v>
      </c>
      <c r="E45" s="38">
        <v>19172406.170000002</v>
      </c>
      <c r="F45" s="38">
        <v>-729595.52</v>
      </c>
      <c r="G45" s="35">
        <f t="shared" si="0"/>
        <v>-3.8054457720681594</v>
      </c>
      <c r="H45" s="55">
        <v>-729595.52</v>
      </c>
    </row>
    <row r="46" spans="1:8" ht="13.8" x14ac:dyDescent="0.2">
      <c r="A46" s="37" t="s">
        <v>875</v>
      </c>
      <c r="B46" s="42" t="s">
        <v>876</v>
      </c>
      <c r="C46" s="38">
        <v>4164144.29</v>
      </c>
      <c r="D46" s="38">
        <v>1560418.69</v>
      </c>
      <c r="E46" s="38">
        <v>5724562.9800000004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877</v>
      </c>
      <c r="B47" s="42" t="s">
        <v>878</v>
      </c>
      <c r="C47" s="38">
        <v>5085641.54</v>
      </c>
      <c r="D47" s="38">
        <v>2237443.4900000002</v>
      </c>
      <c r="E47" s="38">
        <v>7323085.0300000003</v>
      </c>
      <c r="F47" s="38">
        <v>338426.03</v>
      </c>
      <c r="G47" s="35">
        <f t="shared" si="0"/>
        <v>4.621358739023135</v>
      </c>
      <c r="H47" s="55">
        <v>328990.03000000003</v>
      </c>
    </row>
    <row r="48" spans="1:8" ht="13.8" x14ac:dyDescent="0.2">
      <c r="A48" s="37" t="s">
        <v>879</v>
      </c>
      <c r="B48" s="42" t="s">
        <v>880</v>
      </c>
      <c r="C48" s="38">
        <v>17533559.25</v>
      </c>
      <c r="D48" s="38">
        <v>16481863.16</v>
      </c>
      <c r="E48" s="38">
        <v>34015422.409999996</v>
      </c>
      <c r="F48" s="38">
        <v>734806.45</v>
      </c>
      <c r="G48" s="35">
        <f t="shared" si="0"/>
        <v>2.1602155667600309</v>
      </c>
      <c r="H48" s="55">
        <v>734806.45</v>
      </c>
    </row>
    <row r="49" spans="1:8" ht="13.8" x14ac:dyDescent="0.2">
      <c r="A49" s="37" t="s">
        <v>881</v>
      </c>
      <c r="B49" s="42" t="s">
        <v>882</v>
      </c>
      <c r="C49" s="38">
        <v>29518975.379999999</v>
      </c>
      <c r="D49" s="38">
        <v>20456468.18</v>
      </c>
      <c r="E49" s="38">
        <v>49975443.560000002</v>
      </c>
      <c r="F49" s="38">
        <v>793451.87</v>
      </c>
      <c r="G49" s="35">
        <f t="shared" si="0"/>
        <v>1.5876834970907059</v>
      </c>
      <c r="H49" s="55">
        <v>793451.87</v>
      </c>
    </row>
    <row r="50" spans="1:8" ht="13.8" x14ac:dyDescent="0.2">
      <c r="A50" s="37" t="s">
        <v>883</v>
      </c>
      <c r="B50" s="42" t="s">
        <v>884</v>
      </c>
      <c r="C50" s="38">
        <v>34704142.350000001</v>
      </c>
      <c r="D50" s="38">
        <v>33267165.75</v>
      </c>
      <c r="E50" s="38">
        <v>67971308.099999994</v>
      </c>
      <c r="F50" s="38">
        <v>12476727.470000001</v>
      </c>
      <c r="G50" s="35">
        <f t="shared" si="0"/>
        <v>18.355873704304951</v>
      </c>
      <c r="H50" s="55">
        <v>12476727.470000001</v>
      </c>
    </row>
    <row r="51" spans="1:8" ht="13.8" x14ac:dyDescent="0.2">
      <c r="A51" s="37" t="s">
        <v>885</v>
      </c>
      <c r="B51" s="42" t="s">
        <v>886</v>
      </c>
      <c r="C51" s="38">
        <v>92759661.290000007</v>
      </c>
      <c r="D51" s="38">
        <v>37381811.109999999</v>
      </c>
      <c r="E51" s="38">
        <v>130141472.40000001</v>
      </c>
      <c r="F51" s="38">
        <v>3016820.02</v>
      </c>
      <c r="G51" s="35">
        <f t="shared" si="0"/>
        <v>2.3181081052530028</v>
      </c>
      <c r="H51" s="55">
        <v>3016820.02</v>
      </c>
    </row>
    <row r="52" spans="1:8" ht="13.8" x14ac:dyDescent="0.2">
      <c r="A52" s="37" t="s">
        <v>887</v>
      </c>
      <c r="B52" s="42" t="s">
        <v>888</v>
      </c>
      <c r="C52" s="38">
        <v>51915076.57</v>
      </c>
      <c r="D52" s="38">
        <v>23455553.469999999</v>
      </c>
      <c r="E52" s="38">
        <v>75370630.040000007</v>
      </c>
      <c r="F52" s="38">
        <v>8125210.1100000003</v>
      </c>
      <c r="G52" s="35">
        <f t="shared" si="0"/>
        <v>10.780339909176643</v>
      </c>
      <c r="H52" s="55">
        <v>8125210.1100000003</v>
      </c>
    </row>
    <row r="53" spans="1:8" ht="13.8" x14ac:dyDescent="0.2">
      <c r="A53" s="37" t="s">
        <v>889</v>
      </c>
      <c r="B53" s="42" t="s">
        <v>890</v>
      </c>
      <c r="C53" s="38">
        <v>518701.17</v>
      </c>
      <c r="D53" s="38">
        <v>2738435.77</v>
      </c>
      <c r="E53" s="38">
        <v>3257136.94</v>
      </c>
      <c r="F53" s="38">
        <v>5869702.1699999999</v>
      </c>
      <c r="G53" s="35">
        <f t="shared" si="0"/>
        <v>180.21048172448039</v>
      </c>
      <c r="H53" s="55">
        <v>5869702.1699999999</v>
      </c>
    </row>
    <row r="54" spans="1:8" ht="13.8" x14ac:dyDescent="0.2">
      <c r="A54" s="37" t="s">
        <v>891</v>
      </c>
      <c r="B54" s="42" t="s">
        <v>892</v>
      </c>
      <c r="C54" s="38">
        <v>2211512.88</v>
      </c>
      <c r="D54" s="38">
        <v>1774272.78</v>
      </c>
      <c r="E54" s="38">
        <v>3985785.66</v>
      </c>
      <c r="F54" s="38">
        <v>1434.98</v>
      </c>
      <c r="G54" s="35">
        <f t="shared" si="0"/>
        <v>3.6002437722654657E-2</v>
      </c>
      <c r="H54" s="55">
        <v>1434.98</v>
      </c>
    </row>
    <row r="55" spans="1:8" ht="13.8" x14ac:dyDescent="0.2">
      <c r="A55" s="37" t="s">
        <v>893</v>
      </c>
      <c r="B55" s="42" t="s">
        <v>894</v>
      </c>
      <c r="C55" s="38">
        <v>11723916.789999999</v>
      </c>
      <c r="D55" s="38">
        <v>10006.5</v>
      </c>
      <c r="E55" s="38">
        <v>11733923.289999999</v>
      </c>
      <c r="F55" s="38">
        <v>600000</v>
      </c>
      <c r="G55" s="35">
        <f t="shared" si="0"/>
        <v>5.1133792608933959</v>
      </c>
      <c r="H55" s="55">
        <v>600000</v>
      </c>
    </row>
    <row r="56" spans="1:8" ht="13.8" x14ac:dyDescent="0.2">
      <c r="A56" s="37" t="s">
        <v>895</v>
      </c>
      <c r="B56" s="42" t="s">
        <v>896</v>
      </c>
      <c r="C56" s="38">
        <v>6749247</v>
      </c>
      <c r="D56" s="38">
        <v>2258454.42</v>
      </c>
      <c r="E56" s="38">
        <v>9007701.4199999999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897</v>
      </c>
      <c r="B57" s="42" t="s">
        <v>898</v>
      </c>
      <c r="C57" s="38">
        <v>55327709.32</v>
      </c>
      <c r="D57" s="38">
        <v>14401713.300000001</v>
      </c>
      <c r="E57" s="38">
        <v>69729422.620000005</v>
      </c>
      <c r="F57" s="38">
        <v>11202330.710000001</v>
      </c>
      <c r="G57" s="35">
        <f t="shared" si="0"/>
        <v>16.065428751717377</v>
      </c>
      <c r="H57" s="55">
        <v>6626117.71</v>
      </c>
    </row>
    <row r="58" spans="1:8" ht="13.8" x14ac:dyDescent="0.2">
      <c r="A58" s="37" t="s">
        <v>899</v>
      </c>
      <c r="B58" s="42" t="s">
        <v>900</v>
      </c>
      <c r="C58" s="38">
        <v>1480000</v>
      </c>
      <c r="D58" s="38">
        <v>150516</v>
      </c>
      <c r="E58" s="38">
        <v>1630516</v>
      </c>
      <c r="F58" s="38">
        <v>181016</v>
      </c>
      <c r="G58" s="35">
        <f t="shared" si="0"/>
        <v>11.101761650912962</v>
      </c>
      <c r="H58" s="55">
        <v>181016</v>
      </c>
    </row>
    <row r="59" spans="1:8" ht="13.8" x14ac:dyDescent="0.2">
      <c r="A59" s="37" t="s">
        <v>901</v>
      </c>
      <c r="B59" s="42" t="s">
        <v>902</v>
      </c>
      <c r="C59" s="38">
        <v>4168383</v>
      </c>
      <c r="D59" s="38">
        <v>0</v>
      </c>
      <c r="E59" s="38">
        <v>4168383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903</v>
      </c>
      <c r="B60" s="42" t="s">
        <v>904</v>
      </c>
      <c r="C60" s="38">
        <v>6855448.0099999998</v>
      </c>
      <c r="D60" s="38">
        <v>3146905.27</v>
      </c>
      <c r="E60" s="38">
        <v>10002353.279999999</v>
      </c>
      <c r="F60" s="38">
        <v>123863.45</v>
      </c>
      <c r="G60" s="35">
        <f t="shared" si="0"/>
        <v>1.2383430831989171</v>
      </c>
      <c r="H60" s="55">
        <v>123863.45</v>
      </c>
    </row>
    <row r="61" spans="1:8" ht="13.8" x14ac:dyDescent="0.2">
      <c r="A61" s="37" t="s">
        <v>905</v>
      </c>
      <c r="B61" s="42" t="s">
        <v>906</v>
      </c>
      <c r="C61" s="38">
        <v>3450000</v>
      </c>
      <c r="D61" s="38">
        <v>140227.69</v>
      </c>
      <c r="E61" s="38">
        <v>3590227.69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907</v>
      </c>
      <c r="B62" s="42" t="s">
        <v>908</v>
      </c>
      <c r="C62" s="38">
        <v>3387794.68</v>
      </c>
      <c r="D62" s="38">
        <v>0</v>
      </c>
      <c r="E62" s="38">
        <v>3387794.68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909</v>
      </c>
      <c r="B63" s="42" t="s">
        <v>910</v>
      </c>
      <c r="C63" s="38">
        <v>0</v>
      </c>
      <c r="D63" s="38">
        <v>3000</v>
      </c>
      <c r="E63" s="38">
        <v>3000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911</v>
      </c>
      <c r="B64" s="42" t="s">
        <v>912</v>
      </c>
      <c r="C64" s="38">
        <v>34636649.390000001</v>
      </c>
      <c r="D64" s="38">
        <v>-34636649.390000001</v>
      </c>
      <c r="E64" s="38">
        <v>0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913</v>
      </c>
      <c r="B65" s="42" t="s">
        <v>914</v>
      </c>
      <c r="C65" s="38">
        <v>2650000</v>
      </c>
      <c r="D65" s="38">
        <v>0</v>
      </c>
      <c r="E65" s="38">
        <v>2650000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915</v>
      </c>
      <c r="B66" s="42" t="s">
        <v>916</v>
      </c>
      <c r="C66" s="38">
        <v>1706489.77</v>
      </c>
      <c r="D66" s="38">
        <v>0</v>
      </c>
      <c r="E66" s="38">
        <v>1706489.77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917</v>
      </c>
      <c r="B67" s="42" t="s">
        <v>918</v>
      </c>
      <c r="C67" s="38">
        <v>1018289.05</v>
      </c>
      <c r="D67" s="38">
        <v>0</v>
      </c>
      <c r="E67" s="38">
        <v>1018289.05</v>
      </c>
      <c r="F67" s="38">
        <v>1016605.7</v>
      </c>
      <c r="G67" s="35">
        <f t="shared" si="0"/>
        <v>99.834688392259537</v>
      </c>
      <c r="H67" s="55">
        <v>1016605.7</v>
      </c>
    </row>
    <row r="68" spans="1:8" ht="13.8" x14ac:dyDescent="0.2">
      <c r="A68" s="37" t="s">
        <v>919</v>
      </c>
      <c r="B68" s="42" t="s">
        <v>920</v>
      </c>
      <c r="C68" s="38">
        <v>0</v>
      </c>
      <c r="D68" s="38">
        <v>1131600</v>
      </c>
      <c r="E68" s="38">
        <v>1131600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921</v>
      </c>
      <c r="B69" s="42" t="s">
        <v>922</v>
      </c>
      <c r="C69" s="38">
        <v>0</v>
      </c>
      <c r="D69" s="38">
        <v>1316690</v>
      </c>
      <c r="E69" s="38">
        <v>1316690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923</v>
      </c>
      <c r="B70" s="42" t="s">
        <v>924</v>
      </c>
      <c r="C70" s="38">
        <v>0</v>
      </c>
      <c r="D70" s="38">
        <v>1859504.13</v>
      </c>
      <c r="E70" s="38">
        <v>1859504.13</v>
      </c>
      <c r="F70" s="38">
        <v>1859504.13</v>
      </c>
      <c r="G70" s="35">
        <f t="shared" si="1"/>
        <v>100</v>
      </c>
      <c r="H70" s="55">
        <v>1859504.13</v>
      </c>
    </row>
    <row r="71" spans="1:8" ht="13.8" x14ac:dyDescent="0.2">
      <c r="A71" s="37" t="s">
        <v>925</v>
      </c>
      <c r="B71" s="42" t="s">
        <v>926</v>
      </c>
      <c r="C71" s="38">
        <v>2749089.42</v>
      </c>
      <c r="D71" s="38">
        <v>-257610.42</v>
      </c>
      <c r="E71" s="38">
        <v>2491479</v>
      </c>
      <c r="F71" s="38">
        <v>2421524.34</v>
      </c>
      <c r="G71" s="35">
        <f t="shared" si="1"/>
        <v>97.192243643233596</v>
      </c>
      <c r="H71" s="55">
        <v>2421524.34</v>
      </c>
    </row>
    <row r="72" spans="1:8" ht="13.8" x14ac:dyDescent="0.2">
      <c r="A72" s="37" t="s">
        <v>1121</v>
      </c>
      <c r="B72" s="42" t="s">
        <v>1122</v>
      </c>
      <c r="C72" s="38">
        <v>0</v>
      </c>
      <c r="D72" s="38">
        <v>0</v>
      </c>
      <c r="E72" s="38">
        <v>0</v>
      </c>
      <c r="F72" s="38">
        <v>89.01</v>
      </c>
      <c r="G72" s="35">
        <f t="shared" si="1"/>
        <v>0</v>
      </c>
      <c r="H72" s="55">
        <v>89.01</v>
      </c>
    </row>
    <row r="73" spans="1:8" ht="13.8" x14ac:dyDescent="0.2">
      <c r="A73" s="37" t="s">
        <v>927</v>
      </c>
      <c r="B73" s="42" t="s">
        <v>928</v>
      </c>
      <c r="C73" s="38">
        <v>29663060.170000002</v>
      </c>
      <c r="D73" s="38">
        <v>7277018.6200000001</v>
      </c>
      <c r="E73" s="38">
        <v>36940078.789999999</v>
      </c>
      <c r="F73" s="38">
        <v>27823633.780000001</v>
      </c>
      <c r="G73" s="35">
        <f t="shared" si="1"/>
        <v>75.320991972361739</v>
      </c>
      <c r="H73" s="55">
        <v>27770737.719999999</v>
      </c>
    </row>
    <row r="74" spans="1:8" ht="13.8" x14ac:dyDescent="0.2">
      <c r="A74" s="37" t="s">
        <v>929</v>
      </c>
      <c r="B74" s="42" t="s">
        <v>930</v>
      </c>
      <c r="C74" s="38">
        <v>39548258.789999999</v>
      </c>
      <c r="D74" s="38">
        <v>8549673.2100000009</v>
      </c>
      <c r="E74" s="38">
        <v>48097932</v>
      </c>
      <c r="F74" s="38">
        <v>49065081.829999998</v>
      </c>
      <c r="G74" s="35">
        <f t="shared" si="1"/>
        <v>102.01079295883241</v>
      </c>
      <c r="H74" s="55">
        <v>48826808.490000002</v>
      </c>
    </row>
    <row r="75" spans="1:8" s="88" customFormat="1" ht="13.8" x14ac:dyDescent="0.2">
      <c r="A75" s="37" t="s">
        <v>931</v>
      </c>
      <c r="B75" s="42" t="s">
        <v>932</v>
      </c>
      <c r="C75" s="38">
        <v>0</v>
      </c>
      <c r="D75" s="38">
        <v>891596.59</v>
      </c>
      <c r="E75" s="38">
        <v>891596.59</v>
      </c>
      <c r="F75" s="38">
        <v>449980.27</v>
      </c>
      <c r="G75" s="35">
        <f t="shared" si="1"/>
        <v>50.469043404484083</v>
      </c>
      <c r="H75" s="55">
        <v>449980.27</v>
      </c>
    </row>
    <row r="76" spans="1:8" s="88" customFormat="1" ht="13.8" x14ac:dyDescent="0.2">
      <c r="A76" s="37" t="s">
        <v>933</v>
      </c>
      <c r="B76" s="42" t="s">
        <v>934</v>
      </c>
      <c r="C76" s="38">
        <v>191000</v>
      </c>
      <c r="D76" s="38">
        <v>0</v>
      </c>
      <c r="E76" s="38">
        <v>191000</v>
      </c>
      <c r="F76" s="38">
        <v>158945.09</v>
      </c>
      <c r="G76" s="35">
        <f t="shared" si="1"/>
        <v>83.217324607329843</v>
      </c>
      <c r="H76" s="55">
        <v>158945.09</v>
      </c>
    </row>
    <row r="77" spans="1:8" s="88" customFormat="1" ht="13.8" x14ac:dyDescent="0.2">
      <c r="A77" s="37" t="s">
        <v>935</v>
      </c>
      <c r="B77" s="42" t="s">
        <v>936</v>
      </c>
      <c r="C77" s="38">
        <v>180000</v>
      </c>
      <c r="D77" s="38">
        <v>0</v>
      </c>
      <c r="E77" s="38">
        <v>180000</v>
      </c>
      <c r="F77" s="38">
        <v>151743.79</v>
      </c>
      <c r="G77" s="35">
        <f t="shared" ref="G77:G78" si="2">IF(E77=0,0,F77*100/E77)</f>
        <v>84.302105555555556</v>
      </c>
      <c r="H77" s="55">
        <v>151743.79</v>
      </c>
    </row>
    <row r="78" spans="1:8" s="88" customFormat="1" ht="13.8" x14ac:dyDescent="0.2">
      <c r="A78" s="37" t="s">
        <v>937</v>
      </c>
      <c r="B78" s="42" t="s">
        <v>938</v>
      </c>
      <c r="C78" s="38">
        <v>355651.93</v>
      </c>
      <c r="D78" s="38">
        <v>0</v>
      </c>
      <c r="E78" s="38">
        <v>355651.93</v>
      </c>
      <c r="F78" s="38">
        <v>291098</v>
      </c>
      <c r="G78" s="35">
        <f t="shared" si="2"/>
        <v>81.849127038337741</v>
      </c>
      <c r="H78" s="55">
        <v>291098</v>
      </c>
    </row>
    <row r="79" spans="1:8" s="88" customFormat="1" ht="13.8" x14ac:dyDescent="0.2">
      <c r="A79" s="37" t="s">
        <v>939</v>
      </c>
      <c r="B79" s="42" t="s">
        <v>940</v>
      </c>
      <c r="C79" s="38">
        <v>670674.65</v>
      </c>
      <c r="D79" s="38">
        <v>0</v>
      </c>
      <c r="E79" s="38">
        <v>670674.65</v>
      </c>
      <c r="F79" s="38">
        <v>370600.41</v>
      </c>
      <c r="G79" s="35">
        <f t="shared" ref="G79" si="3">IF(E79=0,0,F79*100/E79)</f>
        <v>55.257852671187138</v>
      </c>
      <c r="H79" s="55">
        <v>370600.41</v>
      </c>
    </row>
    <row r="80" spans="1:8" s="88" customFormat="1" ht="13.8" x14ac:dyDescent="0.2">
      <c r="A80" s="37" t="s">
        <v>941</v>
      </c>
      <c r="B80" s="42" t="s">
        <v>942</v>
      </c>
      <c r="C80" s="38">
        <v>725500</v>
      </c>
      <c r="D80" s="38">
        <v>0</v>
      </c>
      <c r="E80" s="38">
        <v>725500</v>
      </c>
      <c r="F80" s="38">
        <v>565417.05000000005</v>
      </c>
      <c r="G80" s="35">
        <f t="shared" ref="G80:G88" si="4">IF(E80=0,0,F80*100/E80)</f>
        <v>77.934810475534121</v>
      </c>
      <c r="H80" s="55">
        <v>565417.05000000005</v>
      </c>
    </row>
    <row r="81" spans="1:8" s="88" customFormat="1" ht="13.8" x14ac:dyDescent="0.2">
      <c r="A81" s="37" t="s">
        <v>943</v>
      </c>
      <c r="B81" s="42" t="s">
        <v>944</v>
      </c>
      <c r="C81" s="38">
        <v>50000</v>
      </c>
      <c r="D81" s="38">
        <v>0</v>
      </c>
      <c r="E81" s="38">
        <v>50000</v>
      </c>
      <c r="F81" s="38">
        <v>14044.96</v>
      </c>
      <c r="G81" s="35">
        <f t="shared" si="4"/>
        <v>28.089919999999999</v>
      </c>
      <c r="H81" s="55">
        <v>14044.96</v>
      </c>
    </row>
    <row r="82" spans="1:8" s="88" customFormat="1" ht="13.8" x14ac:dyDescent="0.2">
      <c r="A82" s="37" t="s">
        <v>945</v>
      </c>
      <c r="B82" s="42" t="s">
        <v>946</v>
      </c>
      <c r="C82" s="38">
        <v>125000</v>
      </c>
      <c r="D82" s="38">
        <v>0</v>
      </c>
      <c r="E82" s="38">
        <v>125000</v>
      </c>
      <c r="F82" s="38">
        <v>0</v>
      </c>
      <c r="G82" s="35">
        <f t="shared" si="4"/>
        <v>0</v>
      </c>
      <c r="H82" s="55">
        <v>0</v>
      </c>
    </row>
    <row r="83" spans="1:8" s="88" customFormat="1" ht="13.8" x14ac:dyDescent="0.2">
      <c r="A83" s="37" t="s">
        <v>1123</v>
      </c>
      <c r="B83" s="42" t="s">
        <v>1124</v>
      </c>
      <c r="C83" s="38">
        <v>0</v>
      </c>
      <c r="D83" s="38">
        <v>0</v>
      </c>
      <c r="E83" s="38">
        <v>0</v>
      </c>
      <c r="F83" s="38">
        <v>502.94</v>
      </c>
      <c r="G83" s="35">
        <f t="shared" si="4"/>
        <v>0</v>
      </c>
      <c r="H83" s="55">
        <v>502.94</v>
      </c>
    </row>
    <row r="84" spans="1:8" s="88" customFormat="1" ht="13.8" x14ac:dyDescent="0.2">
      <c r="A84" s="37" t="s">
        <v>947</v>
      </c>
      <c r="B84" s="42" t="s">
        <v>948</v>
      </c>
      <c r="C84" s="38">
        <v>27210093.789999999</v>
      </c>
      <c r="D84" s="38">
        <v>0</v>
      </c>
      <c r="E84" s="38">
        <v>27210093.789999999</v>
      </c>
      <c r="F84" s="38">
        <v>23737691.899999999</v>
      </c>
      <c r="G84" s="35">
        <f t="shared" si="4"/>
        <v>87.238552293134163</v>
      </c>
      <c r="H84" s="55">
        <v>23737691.899999999</v>
      </c>
    </row>
    <row r="85" spans="1:8" s="88" customFormat="1" ht="13.8" x14ac:dyDescent="0.2">
      <c r="A85" s="37" t="s">
        <v>1125</v>
      </c>
      <c r="B85" s="42" t="s">
        <v>1126</v>
      </c>
      <c r="C85" s="38">
        <v>0</v>
      </c>
      <c r="D85" s="38">
        <v>0</v>
      </c>
      <c r="E85" s="38">
        <v>0</v>
      </c>
      <c r="F85" s="38">
        <v>322936.96000000002</v>
      </c>
      <c r="G85" s="35">
        <f t="shared" si="4"/>
        <v>0</v>
      </c>
      <c r="H85" s="55">
        <v>322936.96000000002</v>
      </c>
    </row>
    <row r="86" spans="1:8" s="88" customFormat="1" ht="13.8" x14ac:dyDescent="0.2">
      <c r="A86" s="37" t="s">
        <v>1127</v>
      </c>
      <c r="B86" s="42" t="s">
        <v>1128</v>
      </c>
      <c r="C86" s="38">
        <v>0</v>
      </c>
      <c r="D86" s="38">
        <v>0</v>
      </c>
      <c r="E86" s="38">
        <v>0</v>
      </c>
      <c r="F86" s="38">
        <v>110624024.04000001</v>
      </c>
      <c r="G86" s="35">
        <f t="shared" si="4"/>
        <v>0</v>
      </c>
      <c r="H86" s="55">
        <v>110624024.04000001</v>
      </c>
    </row>
    <row r="87" spans="1:8" s="88" customFormat="1" ht="13.8" x14ac:dyDescent="0.2">
      <c r="A87" s="37" t="s">
        <v>949</v>
      </c>
      <c r="B87" s="42" t="s">
        <v>950</v>
      </c>
      <c r="C87" s="38">
        <v>51600</v>
      </c>
      <c r="D87" s="38">
        <v>0</v>
      </c>
      <c r="E87" s="38">
        <v>51600</v>
      </c>
      <c r="F87" s="38">
        <v>51600</v>
      </c>
      <c r="G87" s="35">
        <f t="shared" si="4"/>
        <v>100</v>
      </c>
      <c r="H87" s="55">
        <v>51600</v>
      </c>
    </row>
    <row r="88" spans="1:8" s="88" customFormat="1" ht="13.8" x14ac:dyDescent="0.2">
      <c r="A88" s="37" t="s">
        <v>951</v>
      </c>
      <c r="B88" s="42" t="s">
        <v>952</v>
      </c>
      <c r="C88" s="38">
        <v>3635318.02</v>
      </c>
      <c r="D88" s="38">
        <v>0</v>
      </c>
      <c r="E88" s="38">
        <v>3635318.02</v>
      </c>
      <c r="F88" s="38">
        <v>3635318.02</v>
      </c>
      <c r="G88" s="35">
        <f t="shared" si="4"/>
        <v>100</v>
      </c>
      <c r="H88" s="55">
        <v>3635318.02</v>
      </c>
    </row>
    <row r="89" spans="1:8" s="88" customFormat="1" ht="13.8" x14ac:dyDescent="0.2">
      <c r="A89" s="37" t="s">
        <v>953</v>
      </c>
      <c r="B89" s="42" t="s">
        <v>954</v>
      </c>
      <c r="C89" s="38">
        <v>657292</v>
      </c>
      <c r="D89" s="38">
        <v>0</v>
      </c>
      <c r="E89" s="38">
        <v>657292</v>
      </c>
      <c r="F89" s="38">
        <v>2311545.9900000002</v>
      </c>
      <c r="G89" s="35">
        <f t="shared" ref="G89" si="5">IF(E89=0,0,F89*100/E89)</f>
        <v>351.67718304802133</v>
      </c>
      <c r="H89" s="55">
        <v>2311545.9900000002</v>
      </c>
    </row>
    <row r="90" spans="1:8" s="88" customFormat="1" ht="13.8" x14ac:dyDescent="0.2">
      <c r="A90" s="37" t="s">
        <v>955</v>
      </c>
      <c r="B90" s="42" t="s">
        <v>956</v>
      </c>
      <c r="C90" s="38">
        <v>0</v>
      </c>
      <c r="D90" s="38">
        <v>10521173.49</v>
      </c>
      <c r="E90" s="38">
        <v>10521173.49</v>
      </c>
      <c r="F90" s="38">
        <v>10677168.689999999</v>
      </c>
      <c r="G90" s="35">
        <f t="shared" ref="G90:G131" si="6">IF(E90=0,0,F90*100/E90)</f>
        <v>101.48267871590814</v>
      </c>
      <c r="H90" s="55">
        <v>10677168.689999999</v>
      </c>
    </row>
    <row r="91" spans="1:8" s="88" customFormat="1" ht="13.8" x14ac:dyDescent="0.2">
      <c r="A91" s="37" t="s">
        <v>957</v>
      </c>
      <c r="B91" s="42" t="s">
        <v>958</v>
      </c>
      <c r="C91" s="38">
        <v>810500</v>
      </c>
      <c r="D91" s="38">
        <v>0</v>
      </c>
      <c r="E91" s="38">
        <v>810500</v>
      </c>
      <c r="F91" s="38">
        <v>810500</v>
      </c>
      <c r="G91" s="35">
        <f t="shared" si="6"/>
        <v>100</v>
      </c>
      <c r="H91" s="55">
        <v>810500</v>
      </c>
    </row>
    <row r="92" spans="1:8" s="88" customFormat="1" ht="13.8" x14ac:dyDescent="0.2">
      <c r="A92" s="37" t="s">
        <v>1129</v>
      </c>
      <c r="B92" s="42" t="s">
        <v>1130</v>
      </c>
      <c r="C92" s="38">
        <v>0</v>
      </c>
      <c r="D92" s="38">
        <v>0</v>
      </c>
      <c r="E92" s="38">
        <v>0</v>
      </c>
      <c r="F92" s="38">
        <v>1726.22</v>
      </c>
      <c r="G92" s="35">
        <f t="shared" si="6"/>
        <v>0</v>
      </c>
      <c r="H92" s="55">
        <v>1726.22</v>
      </c>
    </row>
    <row r="93" spans="1:8" s="88" customFormat="1" ht="13.8" x14ac:dyDescent="0.2">
      <c r="A93" s="37" t="s">
        <v>959</v>
      </c>
      <c r="B93" s="42" t="s">
        <v>960</v>
      </c>
      <c r="C93" s="38">
        <v>383328</v>
      </c>
      <c r="D93" s="38">
        <v>0</v>
      </c>
      <c r="E93" s="38">
        <v>383328</v>
      </c>
      <c r="F93" s="38">
        <v>217750.68</v>
      </c>
      <c r="G93" s="35">
        <f t="shared" si="6"/>
        <v>56.805315552216378</v>
      </c>
      <c r="H93" s="55">
        <v>217750.68</v>
      </c>
    </row>
    <row r="94" spans="1:8" s="88" customFormat="1" ht="13.8" x14ac:dyDescent="0.2">
      <c r="A94" s="37" t="s">
        <v>961</v>
      </c>
      <c r="B94" s="42" t="s">
        <v>962</v>
      </c>
      <c r="C94" s="38">
        <v>245043.59</v>
      </c>
      <c r="D94" s="38">
        <v>0</v>
      </c>
      <c r="E94" s="38">
        <v>245043.59</v>
      </c>
      <c r="F94" s="38">
        <v>154560</v>
      </c>
      <c r="G94" s="35">
        <f t="shared" si="6"/>
        <v>63.074492175045265</v>
      </c>
      <c r="H94" s="55">
        <v>154560</v>
      </c>
    </row>
    <row r="95" spans="1:8" s="88" customFormat="1" ht="13.8" x14ac:dyDescent="0.2">
      <c r="A95" s="37" t="s">
        <v>963</v>
      </c>
      <c r="B95" s="42" t="s">
        <v>964</v>
      </c>
      <c r="C95" s="38">
        <v>725531.71</v>
      </c>
      <c r="D95" s="38">
        <v>0</v>
      </c>
      <c r="E95" s="38">
        <v>725531.71</v>
      </c>
      <c r="F95" s="38">
        <v>313649.96999999997</v>
      </c>
      <c r="G95" s="35">
        <f t="shared" si="6"/>
        <v>43.230359979717491</v>
      </c>
      <c r="H95" s="55">
        <v>313649.96999999997</v>
      </c>
    </row>
    <row r="96" spans="1:8" s="88" customFormat="1" ht="13.8" x14ac:dyDescent="0.2">
      <c r="A96" s="37" t="s">
        <v>965</v>
      </c>
      <c r="B96" s="42" t="s">
        <v>966</v>
      </c>
      <c r="C96" s="38">
        <v>50000</v>
      </c>
      <c r="D96" s="38">
        <v>0</v>
      </c>
      <c r="E96" s="38">
        <v>50000</v>
      </c>
      <c r="F96" s="38">
        <v>50000</v>
      </c>
      <c r="G96" s="35">
        <f t="shared" si="6"/>
        <v>100</v>
      </c>
      <c r="H96" s="55">
        <v>50000</v>
      </c>
    </row>
    <row r="97" spans="1:8" s="88" customFormat="1" ht="13.8" x14ac:dyDescent="0.2">
      <c r="A97" s="37" t="s">
        <v>967</v>
      </c>
      <c r="B97" s="42" t="s">
        <v>968</v>
      </c>
      <c r="C97" s="38">
        <v>9612607.1799999997</v>
      </c>
      <c r="D97" s="38">
        <v>1011935.04</v>
      </c>
      <c r="E97" s="38">
        <v>10624542.220000001</v>
      </c>
      <c r="F97" s="38">
        <v>10629751.4</v>
      </c>
      <c r="G97" s="35">
        <f t="shared" si="6"/>
        <v>100.04902968892338</v>
      </c>
      <c r="H97" s="55">
        <v>10629751.4</v>
      </c>
    </row>
    <row r="98" spans="1:8" s="88" customFormat="1" ht="13.8" x14ac:dyDescent="0.2">
      <c r="A98" s="37" t="s">
        <v>1131</v>
      </c>
      <c r="B98" s="42" t="s">
        <v>1132</v>
      </c>
      <c r="C98" s="38">
        <v>0</v>
      </c>
      <c r="D98" s="38">
        <v>0</v>
      </c>
      <c r="E98" s="38">
        <v>0</v>
      </c>
      <c r="F98" s="38">
        <v>-422417.8</v>
      </c>
      <c r="G98" s="35">
        <f t="shared" si="6"/>
        <v>0</v>
      </c>
      <c r="H98" s="55">
        <v>-422417.8</v>
      </c>
    </row>
    <row r="99" spans="1:8" s="88" customFormat="1" ht="13.8" x14ac:dyDescent="0.2">
      <c r="A99" s="37" t="s">
        <v>969</v>
      </c>
      <c r="B99" s="42" t="s">
        <v>970</v>
      </c>
      <c r="C99" s="38">
        <v>50000</v>
      </c>
      <c r="D99" s="38">
        <v>0</v>
      </c>
      <c r="E99" s="38">
        <v>50000</v>
      </c>
      <c r="F99" s="38">
        <v>0</v>
      </c>
      <c r="G99" s="35">
        <f t="shared" si="6"/>
        <v>0</v>
      </c>
      <c r="H99" s="55">
        <v>0</v>
      </c>
    </row>
    <row r="100" spans="1:8" s="88" customFormat="1" ht="13.8" x14ac:dyDescent="0.2">
      <c r="A100" s="37" t="s">
        <v>971</v>
      </c>
      <c r="B100" s="42" t="s">
        <v>972</v>
      </c>
      <c r="C100" s="38">
        <v>63000</v>
      </c>
      <c r="D100" s="38">
        <v>20906.61</v>
      </c>
      <c r="E100" s="38">
        <v>83906.61</v>
      </c>
      <c r="F100" s="38">
        <v>30252.82</v>
      </c>
      <c r="G100" s="35">
        <f t="shared" si="6"/>
        <v>36.055347725286481</v>
      </c>
      <c r="H100" s="55">
        <v>30252.82</v>
      </c>
    </row>
    <row r="101" spans="1:8" s="88" customFormat="1" ht="13.8" x14ac:dyDescent="0.2">
      <c r="A101" s="37" t="s">
        <v>973</v>
      </c>
      <c r="B101" s="42" t="s">
        <v>974</v>
      </c>
      <c r="C101" s="38">
        <v>65933.289999999994</v>
      </c>
      <c r="D101" s="38">
        <v>0</v>
      </c>
      <c r="E101" s="38">
        <v>65933.289999999994</v>
      </c>
      <c r="F101" s="38">
        <v>65562.98</v>
      </c>
      <c r="G101" s="35">
        <f t="shared" si="6"/>
        <v>99.438356557059421</v>
      </c>
      <c r="H101" s="55">
        <v>65562.98</v>
      </c>
    </row>
    <row r="102" spans="1:8" s="88" customFormat="1" ht="13.8" x14ac:dyDescent="0.2">
      <c r="A102" s="37" t="s">
        <v>975</v>
      </c>
      <c r="B102" s="42" t="s">
        <v>976</v>
      </c>
      <c r="C102" s="38">
        <v>472000</v>
      </c>
      <c r="D102" s="38">
        <v>224096.22</v>
      </c>
      <c r="E102" s="38">
        <v>696096.22</v>
      </c>
      <c r="F102" s="38">
        <v>696096.22</v>
      </c>
      <c r="G102" s="35">
        <f t="shared" si="6"/>
        <v>100</v>
      </c>
      <c r="H102" s="55">
        <v>696096.22</v>
      </c>
    </row>
    <row r="103" spans="1:8" s="88" customFormat="1" ht="13.8" x14ac:dyDescent="0.2">
      <c r="A103" s="37" t="s">
        <v>977</v>
      </c>
      <c r="B103" s="42" t="s">
        <v>978</v>
      </c>
      <c r="C103" s="38">
        <v>5000</v>
      </c>
      <c r="D103" s="38">
        <v>0</v>
      </c>
      <c r="E103" s="38">
        <v>5000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979</v>
      </c>
      <c r="B104" s="42" t="s">
        <v>980</v>
      </c>
      <c r="C104" s="38">
        <v>383000</v>
      </c>
      <c r="D104" s="38">
        <v>11462481.42</v>
      </c>
      <c r="E104" s="38">
        <v>11845481.42</v>
      </c>
      <c r="F104" s="38">
        <v>2276451</v>
      </c>
      <c r="G104" s="35">
        <f t="shared" si="6"/>
        <v>19.21788502539393</v>
      </c>
      <c r="H104" s="55">
        <v>2276451</v>
      </c>
    </row>
    <row r="105" spans="1:8" s="88" customFormat="1" ht="13.8" x14ac:dyDescent="0.2">
      <c r="A105" s="37" t="s">
        <v>981</v>
      </c>
      <c r="B105" s="42" t="s">
        <v>982</v>
      </c>
      <c r="C105" s="38">
        <v>2200000</v>
      </c>
      <c r="D105" s="38">
        <v>171500</v>
      </c>
      <c r="E105" s="38">
        <v>2371500</v>
      </c>
      <c r="F105" s="38">
        <v>2405234.91</v>
      </c>
      <c r="G105" s="35">
        <f t="shared" si="6"/>
        <v>101.42251359898798</v>
      </c>
      <c r="H105" s="55">
        <v>2405234.91</v>
      </c>
    </row>
    <row r="106" spans="1:8" s="88" customFormat="1" ht="13.8" x14ac:dyDescent="0.2">
      <c r="A106" s="37" t="s">
        <v>983</v>
      </c>
      <c r="B106" s="42" t="s">
        <v>984</v>
      </c>
      <c r="C106" s="38">
        <v>0</v>
      </c>
      <c r="D106" s="38">
        <v>2008440</v>
      </c>
      <c r="E106" s="38">
        <v>2008440</v>
      </c>
      <c r="F106" s="38">
        <v>2015133.68</v>
      </c>
      <c r="G106" s="35">
        <f t="shared" si="6"/>
        <v>100.33327756866025</v>
      </c>
      <c r="H106" s="55">
        <v>1909183.68</v>
      </c>
    </row>
    <row r="107" spans="1:8" s="88" customFormat="1" ht="13.8" x14ac:dyDescent="0.2">
      <c r="A107" s="37" t="s">
        <v>985</v>
      </c>
      <c r="B107" s="42" t="s">
        <v>986</v>
      </c>
      <c r="C107" s="38">
        <v>100000</v>
      </c>
      <c r="D107" s="38">
        <v>30536</v>
      </c>
      <c r="E107" s="38">
        <v>130536</v>
      </c>
      <c r="F107" s="38">
        <v>71124.17</v>
      </c>
      <c r="G107" s="35">
        <f t="shared" si="6"/>
        <v>54.486249004106149</v>
      </c>
      <c r="H107" s="55">
        <v>71124.17</v>
      </c>
    </row>
    <row r="108" spans="1:8" s="88" customFormat="1" ht="13.8" x14ac:dyDescent="0.2">
      <c r="A108" s="37" t="s">
        <v>987</v>
      </c>
      <c r="B108" s="42" t="s">
        <v>988</v>
      </c>
      <c r="C108" s="38">
        <v>0</v>
      </c>
      <c r="D108" s="38">
        <v>3827057</v>
      </c>
      <c r="E108" s="38">
        <v>3827057</v>
      </c>
      <c r="F108" s="38">
        <v>2757144.39</v>
      </c>
      <c r="G108" s="35">
        <f t="shared" si="6"/>
        <v>72.043462901127427</v>
      </c>
      <c r="H108" s="55">
        <v>2757144.39</v>
      </c>
    </row>
    <row r="109" spans="1:8" s="88" customFormat="1" ht="13.8" x14ac:dyDescent="0.2">
      <c r="A109" s="37" t="s">
        <v>989</v>
      </c>
      <c r="B109" s="42" t="s">
        <v>990</v>
      </c>
      <c r="C109" s="38">
        <v>750000</v>
      </c>
      <c r="D109" s="38">
        <v>425690.94</v>
      </c>
      <c r="E109" s="38">
        <v>1175690.94</v>
      </c>
      <c r="F109" s="38">
        <v>1175690.94</v>
      </c>
      <c r="G109" s="35">
        <f t="shared" si="6"/>
        <v>100</v>
      </c>
      <c r="H109" s="55">
        <v>1175690.94</v>
      </c>
    </row>
    <row r="110" spans="1:8" s="88" customFormat="1" ht="13.8" x14ac:dyDescent="0.2">
      <c r="A110" s="37" t="s">
        <v>991</v>
      </c>
      <c r="B110" s="42" t="s">
        <v>992</v>
      </c>
      <c r="C110" s="38">
        <v>1550000</v>
      </c>
      <c r="D110" s="38">
        <v>689393.78</v>
      </c>
      <c r="E110" s="38">
        <v>2239393.7799999998</v>
      </c>
      <c r="F110" s="38">
        <v>2265229.77</v>
      </c>
      <c r="G110" s="35">
        <f t="shared" si="6"/>
        <v>101.15370464233406</v>
      </c>
      <c r="H110" s="55">
        <v>1845646.69</v>
      </c>
    </row>
    <row r="111" spans="1:8" s="88" customFormat="1" ht="13.8" x14ac:dyDescent="0.2">
      <c r="A111" s="37" t="s">
        <v>993</v>
      </c>
      <c r="B111" s="42" t="s">
        <v>994</v>
      </c>
      <c r="C111" s="38">
        <v>300000</v>
      </c>
      <c r="D111" s="38">
        <v>0</v>
      </c>
      <c r="E111" s="38">
        <v>300000</v>
      </c>
      <c r="F111" s="38">
        <v>86400</v>
      </c>
      <c r="G111" s="35">
        <f t="shared" si="6"/>
        <v>28.8</v>
      </c>
      <c r="H111" s="55">
        <v>86400</v>
      </c>
    </row>
    <row r="112" spans="1:8" s="88" customFormat="1" ht="13.8" x14ac:dyDescent="0.2">
      <c r="A112" s="37" t="s">
        <v>995</v>
      </c>
      <c r="B112" s="42" t="s">
        <v>996</v>
      </c>
      <c r="C112" s="38">
        <v>0</v>
      </c>
      <c r="D112" s="38">
        <v>1208147</v>
      </c>
      <c r="E112" s="38">
        <v>1208147</v>
      </c>
      <c r="F112" s="38">
        <v>1211904.44</v>
      </c>
      <c r="G112" s="35">
        <f t="shared" si="6"/>
        <v>100.31100851138147</v>
      </c>
      <c r="H112" s="55">
        <v>1211904.44</v>
      </c>
    </row>
    <row r="113" spans="1:8" s="88" customFormat="1" ht="13.8" x14ac:dyDescent="0.2">
      <c r="A113" s="37" t="s">
        <v>997</v>
      </c>
      <c r="B113" s="42" t="s">
        <v>998</v>
      </c>
      <c r="C113" s="38">
        <v>2228582.87</v>
      </c>
      <c r="D113" s="38">
        <v>468836.86</v>
      </c>
      <c r="E113" s="38">
        <v>2697419.73</v>
      </c>
      <c r="F113" s="38">
        <v>2719582.99</v>
      </c>
      <c r="G113" s="35">
        <f t="shared" si="6"/>
        <v>100.82164669270807</v>
      </c>
      <c r="H113" s="55">
        <v>2052910.63</v>
      </c>
    </row>
    <row r="114" spans="1:8" s="88" customFormat="1" ht="13.8" x14ac:dyDescent="0.2">
      <c r="A114" s="37" t="s">
        <v>999</v>
      </c>
      <c r="B114" s="42" t="s">
        <v>1000</v>
      </c>
      <c r="C114" s="38">
        <v>0</v>
      </c>
      <c r="D114" s="38">
        <v>1987293.6</v>
      </c>
      <c r="E114" s="38">
        <v>1987293.6</v>
      </c>
      <c r="F114" s="38">
        <v>1987293.6</v>
      </c>
      <c r="G114" s="35">
        <f t="shared" si="6"/>
        <v>100</v>
      </c>
      <c r="H114" s="55">
        <v>1987293.6</v>
      </c>
    </row>
    <row r="115" spans="1:8" s="88" customFormat="1" ht="13.8" x14ac:dyDescent="0.2">
      <c r="A115" s="37" t="s">
        <v>1001</v>
      </c>
      <c r="B115" s="42" t="s">
        <v>1002</v>
      </c>
      <c r="C115" s="38">
        <v>5000</v>
      </c>
      <c r="D115" s="38">
        <v>1309953.97</v>
      </c>
      <c r="E115" s="38">
        <v>1314953.97</v>
      </c>
      <c r="F115" s="38">
        <v>809253.85</v>
      </c>
      <c r="G115" s="35">
        <f t="shared" si="6"/>
        <v>61.542370947022583</v>
      </c>
      <c r="H115" s="55">
        <v>809253.85</v>
      </c>
    </row>
    <row r="116" spans="1:8" s="88" customFormat="1" ht="13.8" x14ac:dyDescent="0.2">
      <c r="A116" s="37" t="s">
        <v>1003</v>
      </c>
      <c r="B116" s="42" t="s">
        <v>1004</v>
      </c>
      <c r="C116" s="38">
        <v>373400</v>
      </c>
      <c r="D116" s="38">
        <v>628344.96</v>
      </c>
      <c r="E116" s="38">
        <v>1001744.96</v>
      </c>
      <c r="F116" s="38">
        <v>660510.18999999994</v>
      </c>
      <c r="G116" s="35">
        <f t="shared" si="6"/>
        <v>65.935963381338098</v>
      </c>
      <c r="H116" s="55">
        <v>660510.18999999994</v>
      </c>
    </row>
    <row r="117" spans="1:8" s="88" customFormat="1" ht="13.8" x14ac:dyDescent="0.2">
      <c r="A117" s="37" t="s">
        <v>1133</v>
      </c>
      <c r="B117" s="42" t="s">
        <v>1134</v>
      </c>
      <c r="C117" s="38">
        <v>0</v>
      </c>
      <c r="D117" s="38">
        <v>0</v>
      </c>
      <c r="E117" s="38">
        <v>0</v>
      </c>
      <c r="F117" s="38">
        <v>5238.5</v>
      </c>
      <c r="G117" s="35">
        <f t="shared" si="6"/>
        <v>0</v>
      </c>
      <c r="H117" s="55">
        <v>5238.5</v>
      </c>
    </row>
    <row r="118" spans="1:8" s="88" customFormat="1" ht="13.8" x14ac:dyDescent="0.2">
      <c r="A118" s="37" t="s">
        <v>1005</v>
      </c>
      <c r="B118" s="42" t="s">
        <v>1006</v>
      </c>
      <c r="C118" s="38">
        <v>200000</v>
      </c>
      <c r="D118" s="38">
        <v>6006.12</v>
      </c>
      <c r="E118" s="38">
        <v>206006.12</v>
      </c>
      <c r="F118" s="38">
        <v>206006.12</v>
      </c>
      <c r="G118" s="35">
        <f t="shared" si="6"/>
        <v>100</v>
      </c>
      <c r="H118" s="55">
        <v>206006.12</v>
      </c>
    </row>
    <row r="119" spans="1:8" s="88" customFormat="1" ht="13.8" x14ac:dyDescent="0.2">
      <c r="A119" s="37" t="s">
        <v>1135</v>
      </c>
      <c r="B119" s="42" t="s">
        <v>1136</v>
      </c>
      <c r="C119" s="38">
        <v>0</v>
      </c>
      <c r="D119" s="38">
        <v>0</v>
      </c>
      <c r="E119" s="38">
        <v>0</v>
      </c>
      <c r="F119" s="38">
        <v>-256339.84</v>
      </c>
      <c r="G119" s="35">
        <f t="shared" si="6"/>
        <v>0</v>
      </c>
      <c r="H119" s="55">
        <v>-256339.84</v>
      </c>
    </row>
    <row r="120" spans="1:8" s="88" customFormat="1" ht="13.8" x14ac:dyDescent="0.2">
      <c r="A120" s="37" t="s">
        <v>1137</v>
      </c>
      <c r="B120" s="42" t="s">
        <v>1138</v>
      </c>
      <c r="C120" s="38">
        <v>0</v>
      </c>
      <c r="D120" s="38">
        <v>0</v>
      </c>
      <c r="E120" s="38">
        <v>0</v>
      </c>
      <c r="F120" s="38">
        <v>485748.76</v>
      </c>
      <c r="G120" s="35">
        <f t="shared" si="6"/>
        <v>0</v>
      </c>
      <c r="H120" s="55">
        <v>485748.76</v>
      </c>
    </row>
    <row r="121" spans="1:8" s="88" customFormat="1" ht="13.8" x14ac:dyDescent="0.2">
      <c r="A121" s="37" t="s">
        <v>1007</v>
      </c>
      <c r="B121" s="42" t="s">
        <v>1008</v>
      </c>
      <c r="C121" s="38">
        <v>800000</v>
      </c>
      <c r="D121" s="38">
        <v>0</v>
      </c>
      <c r="E121" s="38">
        <v>800000</v>
      </c>
      <c r="F121" s="38">
        <v>792500.39</v>
      </c>
      <c r="G121" s="35">
        <f t="shared" si="6"/>
        <v>99.062548750000005</v>
      </c>
      <c r="H121" s="55">
        <v>792500.39</v>
      </c>
    </row>
    <row r="122" spans="1:8" s="88" customFormat="1" ht="13.8" x14ac:dyDescent="0.2">
      <c r="A122" s="37" t="s">
        <v>1009</v>
      </c>
      <c r="B122" s="42" t="s">
        <v>1139</v>
      </c>
      <c r="C122" s="38">
        <v>0</v>
      </c>
      <c r="D122" s="38">
        <v>1200000</v>
      </c>
      <c r="E122" s="38">
        <v>1200000</v>
      </c>
      <c r="F122" s="38">
        <v>33067.53</v>
      </c>
      <c r="G122" s="35">
        <f t="shared" si="6"/>
        <v>2.7556275000000001</v>
      </c>
      <c r="H122" s="55">
        <v>33067.53</v>
      </c>
    </row>
    <row r="123" spans="1:8" s="88" customFormat="1" ht="13.8" x14ac:dyDescent="0.2">
      <c r="A123" s="37" t="s">
        <v>1140</v>
      </c>
      <c r="B123" s="42" t="s">
        <v>1141</v>
      </c>
      <c r="C123" s="38">
        <v>0</v>
      </c>
      <c r="D123" s="38">
        <v>0</v>
      </c>
      <c r="E123" s="38">
        <v>0</v>
      </c>
      <c r="F123" s="38">
        <v>83653.84</v>
      </c>
      <c r="G123" s="35">
        <f t="shared" si="6"/>
        <v>0</v>
      </c>
      <c r="H123" s="55">
        <v>83653.84</v>
      </c>
    </row>
    <row r="124" spans="1:8" s="88" customFormat="1" ht="13.8" x14ac:dyDescent="0.2">
      <c r="A124" s="37" t="s">
        <v>1142</v>
      </c>
      <c r="B124" s="42" t="s">
        <v>1143</v>
      </c>
      <c r="C124" s="38">
        <v>0</v>
      </c>
      <c r="D124" s="38">
        <v>0</v>
      </c>
      <c r="E124" s="38">
        <v>0</v>
      </c>
      <c r="F124" s="38">
        <v>235627.91</v>
      </c>
      <c r="G124" s="35">
        <f t="shared" si="6"/>
        <v>0</v>
      </c>
      <c r="H124" s="55">
        <v>235627.91</v>
      </c>
    </row>
    <row r="125" spans="1:8" s="88" customFormat="1" ht="13.8" x14ac:dyDescent="0.2">
      <c r="A125" s="37" t="s">
        <v>1011</v>
      </c>
      <c r="B125" s="42" t="s">
        <v>1012</v>
      </c>
      <c r="C125" s="38">
        <v>4000000</v>
      </c>
      <c r="D125" s="38">
        <v>1440000</v>
      </c>
      <c r="E125" s="38">
        <v>5440000</v>
      </c>
      <c r="F125" s="38">
        <v>5440000</v>
      </c>
      <c r="G125" s="35">
        <f t="shared" si="6"/>
        <v>100</v>
      </c>
      <c r="H125" s="55">
        <v>5440000</v>
      </c>
    </row>
    <row r="126" spans="1:8" s="88" customFormat="1" ht="13.8" x14ac:dyDescent="0.2">
      <c r="A126" s="37" t="s">
        <v>1144</v>
      </c>
      <c r="B126" s="42" t="s">
        <v>1145</v>
      </c>
      <c r="C126" s="38">
        <v>0</v>
      </c>
      <c r="D126" s="38">
        <v>0</v>
      </c>
      <c r="E126" s="38">
        <v>0</v>
      </c>
      <c r="F126" s="38">
        <v>50000</v>
      </c>
      <c r="G126" s="35">
        <f t="shared" si="6"/>
        <v>0</v>
      </c>
      <c r="H126" s="55">
        <v>50000</v>
      </c>
    </row>
    <row r="127" spans="1:8" s="88" customFormat="1" ht="13.8" x14ac:dyDescent="0.2">
      <c r="A127" s="37" t="s">
        <v>1013</v>
      </c>
      <c r="B127" s="42" t="s">
        <v>1014</v>
      </c>
      <c r="C127" s="38">
        <v>2927906.68</v>
      </c>
      <c r="D127" s="38">
        <v>3596021.39</v>
      </c>
      <c r="E127" s="38">
        <v>6523928.0700000003</v>
      </c>
      <c r="F127" s="38">
        <v>6514166.8300000001</v>
      </c>
      <c r="G127" s="35">
        <f t="shared" si="6"/>
        <v>99.850377872115317</v>
      </c>
      <c r="H127" s="55">
        <v>6514166.8300000001</v>
      </c>
    </row>
    <row r="128" spans="1:8" s="88" customFormat="1" ht="13.8" x14ac:dyDescent="0.2">
      <c r="A128" s="37" t="s">
        <v>1015</v>
      </c>
      <c r="B128" s="42" t="s">
        <v>1016</v>
      </c>
      <c r="C128" s="38">
        <v>3100000</v>
      </c>
      <c r="D128" s="38">
        <v>8668219.75</v>
      </c>
      <c r="E128" s="38">
        <v>11768219.75</v>
      </c>
      <c r="F128" s="38">
        <v>10656657.300000001</v>
      </c>
      <c r="G128" s="35">
        <f t="shared" si="6"/>
        <v>90.554540333086493</v>
      </c>
      <c r="H128" s="55">
        <v>10656657.300000001</v>
      </c>
    </row>
    <row r="129" spans="1:8" s="88" customFormat="1" ht="13.8" x14ac:dyDescent="0.2">
      <c r="A129" s="37" t="s">
        <v>1017</v>
      </c>
      <c r="B129" s="42" t="s">
        <v>1018</v>
      </c>
      <c r="C129" s="38">
        <v>0</v>
      </c>
      <c r="D129" s="38">
        <v>363867.07</v>
      </c>
      <c r="E129" s="38">
        <v>363867.07</v>
      </c>
      <c r="F129" s="38">
        <v>406605.18</v>
      </c>
      <c r="G129" s="35">
        <f t="shared" si="6"/>
        <v>111.74552838760594</v>
      </c>
      <c r="H129" s="55">
        <v>404000.05</v>
      </c>
    </row>
    <row r="130" spans="1:8" s="88" customFormat="1" ht="13.8" x14ac:dyDescent="0.2">
      <c r="A130" s="37" t="s">
        <v>1019</v>
      </c>
      <c r="B130" s="42" t="s">
        <v>1020</v>
      </c>
      <c r="C130" s="38">
        <v>600000</v>
      </c>
      <c r="D130" s="38">
        <v>150000</v>
      </c>
      <c r="E130" s="38">
        <v>750000</v>
      </c>
      <c r="F130" s="38">
        <v>750000</v>
      </c>
      <c r="G130" s="35">
        <f t="shared" si="6"/>
        <v>100</v>
      </c>
      <c r="H130" s="55">
        <v>750000</v>
      </c>
    </row>
    <row r="131" spans="1:8" s="88" customFormat="1" ht="13.8" x14ac:dyDescent="0.2">
      <c r="A131" s="37" t="s">
        <v>1021</v>
      </c>
      <c r="B131" s="42" t="s">
        <v>1022</v>
      </c>
      <c r="C131" s="38">
        <v>27178304.809999999</v>
      </c>
      <c r="D131" s="38">
        <v>0</v>
      </c>
      <c r="E131" s="38">
        <v>27178304.809999999</v>
      </c>
      <c r="F131" s="38">
        <v>30624269.039999999</v>
      </c>
      <c r="G131" s="35">
        <f t="shared" si="6"/>
        <v>112.67909920832182</v>
      </c>
      <c r="H131" s="55">
        <v>21643297.170000002</v>
      </c>
    </row>
    <row r="132" spans="1:8" s="88" customFormat="1" ht="13.8" x14ac:dyDescent="0.2">
      <c r="A132" s="37" t="s">
        <v>1023</v>
      </c>
      <c r="B132" s="42" t="s">
        <v>1024</v>
      </c>
      <c r="C132" s="38">
        <v>0</v>
      </c>
      <c r="D132" s="38">
        <v>126759.31</v>
      </c>
      <c r="E132" s="38">
        <v>126759.31</v>
      </c>
      <c r="F132" s="38">
        <v>89827.67</v>
      </c>
      <c r="G132" s="35">
        <f t="shared" ref="G132:G144" si="7">IF(E132=0,0,F132*100/E132)</f>
        <v>70.864751472692618</v>
      </c>
      <c r="H132" s="55">
        <v>89827.67</v>
      </c>
    </row>
    <row r="133" spans="1:8" s="88" customFormat="1" ht="13.8" x14ac:dyDescent="0.2">
      <c r="A133" s="37" t="s">
        <v>1146</v>
      </c>
      <c r="B133" s="42" t="s">
        <v>1147</v>
      </c>
      <c r="C133" s="38">
        <v>0</v>
      </c>
      <c r="D133" s="38">
        <v>0</v>
      </c>
      <c r="E133" s="38">
        <v>0</v>
      </c>
      <c r="F133" s="38">
        <v>1068375.8899999999</v>
      </c>
      <c r="G133" s="35">
        <f t="shared" si="7"/>
        <v>0</v>
      </c>
      <c r="H133" s="55">
        <v>1068375.8899999999</v>
      </c>
    </row>
    <row r="134" spans="1:8" s="88" customFormat="1" ht="13.8" x14ac:dyDescent="0.2">
      <c r="A134" s="37" t="s">
        <v>1025</v>
      </c>
      <c r="B134" s="42" t="s">
        <v>1026</v>
      </c>
      <c r="C134" s="38">
        <v>0</v>
      </c>
      <c r="D134" s="38">
        <v>1043435.19</v>
      </c>
      <c r="E134" s="38">
        <v>1043435.19</v>
      </c>
      <c r="F134" s="38">
        <v>1043435.19</v>
      </c>
      <c r="G134" s="35">
        <f t="shared" si="7"/>
        <v>100</v>
      </c>
      <c r="H134" s="55">
        <v>1043435.19</v>
      </c>
    </row>
    <row r="135" spans="1:8" s="88" customFormat="1" ht="13.8" x14ac:dyDescent="0.2">
      <c r="A135" s="37" t="s">
        <v>1027</v>
      </c>
      <c r="B135" s="42" t="s">
        <v>1028</v>
      </c>
      <c r="C135" s="38">
        <v>0</v>
      </c>
      <c r="D135" s="38">
        <v>130482.44</v>
      </c>
      <c r="E135" s="38">
        <v>130482.44</v>
      </c>
      <c r="F135" s="38">
        <v>130482.44</v>
      </c>
      <c r="G135" s="35">
        <f t="shared" si="7"/>
        <v>100</v>
      </c>
      <c r="H135" s="55">
        <v>74490.16</v>
      </c>
    </row>
    <row r="136" spans="1:8" s="88" customFormat="1" ht="13.8" x14ac:dyDescent="0.2">
      <c r="A136" s="37" t="s">
        <v>1029</v>
      </c>
      <c r="B136" s="42" t="s">
        <v>1030</v>
      </c>
      <c r="C136" s="38">
        <v>0</v>
      </c>
      <c r="D136" s="38">
        <v>11179022.390000001</v>
      </c>
      <c r="E136" s="38">
        <v>11179022.390000001</v>
      </c>
      <c r="F136" s="38">
        <v>7603980</v>
      </c>
      <c r="G136" s="35">
        <f t="shared" si="7"/>
        <v>68.020080242454895</v>
      </c>
      <c r="H136" s="55">
        <v>7603980</v>
      </c>
    </row>
    <row r="137" spans="1:8" s="88" customFormat="1" ht="13.8" x14ac:dyDescent="0.2">
      <c r="A137" s="37" t="s">
        <v>1031</v>
      </c>
      <c r="B137" s="42" t="s">
        <v>1032</v>
      </c>
      <c r="C137" s="38">
        <v>13984000</v>
      </c>
      <c r="D137" s="38">
        <v>13671599.539999999</v>
      </c>
      <c r="E137" s="38">
        <v>27655599.539999999</v>
      </c>
      <c r="F137" s="38">
        <v>13984000</v>
      </c>
      <c r="G137" s="35">
        <f t="shared" si="7"/>
        <v>50.564805075999452</v>
      </c>
      <c r="H137" s="55">
        <v>13940114.630000001</v>
      </c>
    </row>
    <row r="138" spans="1:8" s="88" customFormat="1" ht="13.8" x14ac:dyDescent="0.2">
      <c r="A138" s="37" t="s">
        <v>1033</v>
      </c>
      <c r="B138" s="42" t="s">
        <v>1034</v>
      </c>
      <c r="C138" s="38">
        <v>1165208.58</v>
      </c>
      <c r="D138" s="38">
        <v>0</v>
      </c>
      <c r="E138" s="38">
        <v>1165208.58</v>
      </c>
      <c r="F138" s="38">
        <v>1165208.5900000001</v>
      </c>
      <c r="G138" s="35">
        <f t="shared" si="7"/>
        <v>100.00000085821546</v>
      </c>
      <c r="H138" s="55">
        <v>1165208.5900000001</v>
      </c>
    </row>
    <row r="139" spans="1:8" s="88" customFormat="1" ht="13.8" x14ac:dyDescent="0.2">
      <c r="A139" s="37" t="s">
        <v>1035</v>
      </c>
      <c r="B139" s="42" t="s">
        <v>1036</v>
      </c>
      <c r="C139" s="38">
        <v>0</v>
      </c>
      <c r="D139" s="38">
        <v>10985266</v>
      </c>
      <c r="E139" s="38">
        <v>10985266</v>
      </c>
      <c r="F139" s="38">
        <v>1781417</v>
      </c>
      <c r="G139" s="35">
        <f t="shared" si="7"/>
        <v>16.216421159032471</v>
      </c>
      <c r="H139" s="55">
        <v>1781417</v>
      </c>
    </row>
    <row r="140" spans="1:8" s="88" customFormat="1" ht="13.8" x14ac:dyDescent="0.2">
      <c r="A140" s="37" t="s">
        <v>1037</v>
      </c>
      <c r="B140" s="42" t="s">
        <v>1038</v>
      </c>
      <c r="C140" s="38">
        <v>0</v>
      </c>
      <c r="D140" s="38">
        <v>390495.87</v>
      </c>
      <c r="E140" s="38">
        <v>390495.87</v>
      </c>
      <c r="F140" s="38">
        <v>390495.87</v>
      </c>
      <c r="G140" s="35">
        <f t="shared" si="7"/>
        <v>100</v>
      </c>
      <c r="H140" s="55">
        <v>390495.87</v>
      </c>
    </row>
    <row r="141" spans="1:8" s="88" customFormat="1" ht="13.8" x14ac:dyDescent="0.2">
      <c r="A141" s="37" t="s">
        <v>1039</v>
      </c>
      <c r="B141" s="42" t="s">
        <v>1040</v>
      </c>
      <c r="C141" s="38">
        <v>0</v>
      </c>
      <c r="D141" s="38">
        <v>1175035</v>
      </c>
      <c r="E141" s="38">
        <v>1175035</v>
      </c>
      <c r="F141" s="38">
        <v>1175035</v>
      </c>
      <c r="G141" s="35">
        <f t="shared" si="7"/>
        <v>100</v>
      </c>
      <c r="H141" s="55">
        <v>1175035</v>
      </c>
    </row>
    <row r="142" spans="1:8" s="88" customFormat="1" ht="13.8" x14ac:dyDescent="0.2">
      <c r="A142" s="37" t="s">
        <v>1041</v>
      </c>
      <c r="B142" s="42" t="s">
        <v>1042</v>
      </c>
      <c r="C142" s="38">
        <v>0</v>
      </c>
      <c r="D142" s="38">
        <v>10492</v>
      </c>
      <c r="E142" s="38">
        <v>10492</v>
      </c>
      <c r="F142" s="38">
        <v>10492</v>
      </c>
      <c r="G142" s="35">
        <f t="shared" si="7"/>
        <v>100</v>
      </c>
      <c r="H142" s="55">
        <v>9442.7999999999993</v>
      </c>
    </row>
    <row r="143" spans="1:8" s="88" customFormat="1" ht="13.8" x14ac:dyDescent="0.2">
      <c r="A143" s="37" t="s">
        <v>1043</v>
      </c>
      <c r="B143" s="42" t="s">
        <v>1044</v>
      </c>
      <c r="C143" s="38">
        <v>0</v>
      </c>
      <c r="D143" s="38">
        <v>176198</v>
      </c>
      <c r="E143" s="38">
        <v>176198</v>
      </c>
      <c r="F143" s="38">
        <v>176198</v>
      </c>
      <c r="G143" s="35">
        <f t="shared" si="7"/>
        <v>100</v>
      </c>
      <c r="H143" s="55">
        <v>176198</v>
      </c>
    </row>
    <row r="144" spans="1:8" s="88" customFormat="1" ht="13.8" x14ac:dyDescent="0.2">
      <c r="A144" s="37" t="s">
        <v>1045</v>
      </c>
      <c r="B144" s="42" t="s">
        <v>1046</v>
      </c>
      <c r="C144" s="38">
        <v>0</v>
      </c>
      <c r="D144" s="38">
        <v>1308033</v>
      </c>
      <c r="E144" s="38">
        <v>1308033</v>
      </c>
      <c r="F144" s="38">
        <v>1308033</v>
      </c>
      <c r="G144" s="35">
        <f t="shared" si="7"/>
        <v>100</v>
      </c>
      <c r="H144" s="55">
        <v>1308033</v>
      </c>
    </row>
    <row r="145" spans="1:8" s="88" customFormat="1" ht="13.8" x14ac:dyDescent="0.2">
      <c r="A145" s="37" t="s">
        <v>1047</v>
      </c>
      <c r="B145" s="42" t="s">
        <v>1048</v>
      </c>
      <c r="C145" s="38">
        <v>0</v>
      </c>
      <c r="D145" s="38">
        <v>1127529</v>
      </c>
      <c r="E145" s="38">
        <v>1127529</v>
      </c>
      <c r="F145" s="38">
        <v>1127529</v>
      </c>
      <c r="G145" s="35">
        <f t="shared" ref="G145:G146" si="8">IF(E145=0,0,F145*100/E145)</f>
        <v>100</v>
      </c>
      <c r="H145" s="55">
        <v>1127529</v>
      </c>
    </row>
    <row r="146" spans="1:8" s="88" customFormat="1" ht="13.8" x14ac:dyDescent="0.2">
      <c r="A146" s="37" t="s">
        <v>1049</v>
      </c>
      <c r="B146" s="42" t="s">
        <v>1050</v>
      </c>
      <c r="C146" s="38">
        <v>0</v>
      </c>
      <c r="D146" s="38">
        <v>2101304</v>
      </c>
      <c r="E146" s="38">
        <v>2101304</v>
      </c>
      <c r="F146" s="38">
        <v>2101304</v>
      </c>
      <c r="G146" s="35">
        <f t="shared" si="8"/>
        <v>100</v>
      </c>
      <c r="H146" s="55">
        <v>2101304</v>
      </c>
    </row>
    <row r="147" spans="1:8" s="88" customFormat="1" ht="13.8" x14ac:dyDescent="0.2">
      <c r="A147" s="37" t="s">
        <v>1148</v>
      </c>
      <c r="B147" s="42" t="s">
        <v>1149</v>
      </c>
      <c r="C147" s="38">
        <v>0</v>
      </c>
      <c r="D147" s="38">
        <v>0</v>
      </c>
      <c r="E147" s="38">
        <v>0</v>
      </c>
      <c r="F147" s="38">
        <v>70752.06</v>
      </c>
      <c r="G147" s="35">
        <f t="shared" ref="G147:G148" si="9">IF(E147=0,0,F147*100/E147)</f>
        <v>0</v>
      </c>
      <c r="H147" s="55">
        <v>70752.06</v>
      </c>
    </row>
    <row r="148" spans="1:8" s="88" customFormat="1" ht="13.8" x14ac:dyDescent="0.2">
      <c r="A148" s="37" t="s">
        <v>1150</v>
      </c>
      <c r="B148" s="42" t="s">
        <v>1151</v>
      </c>
      <c r="C148" s="38">
        <v>0</v>
      </c>
      <c r="D148" s="38">
        <v>0</v>
      </c>
      <c r="E148" s="38">
        <v>0</v>
      </c>
      <c r="F148" s="38">
        <v>1973185.72</v>
      </c>
      <c r="G148" s="35">
        <f t="shared" si="9"/>
        <v>0</v>
      </c>
      <c r="H148" s="55">
        <v>1973185.72</v>
      </c>
    </row>
    <row r="149" spans="1:8" s="88" customFormat="1" ht="13.8" x14ac:dyDescent="0.2">
      <c r="A149" s="37" t="s">
        <v>1051</v>
      </c>
      <c r="B149" s="42" t="s">
        <v>1052</v>
      </c>
      <c r="C149" s="38">
        <v>58205.71</v>
      </c>
      <c r="D149" s="38">
        <v>-45558.05</v>
      </c>
      <c r="E149" s="38">
        <v>12647.66</v>
      </c>
      <c r="F149" s="38">
        <v>0</v>
      </c>
      <c r="G149" s="35">
        <f t="shared" ref="G149:G152" si="10">IF(E149=0,0,F149*100/E149)</f>
        <v>0</v>
      </c>
      <c r="H149" s="55">
        <v>0</v>
      </c>
    </row>
    <row r="150" spans="1:8" s="88" customFormat="1" ht="13.8" x14ac:dyDescent="0.2">
      <c r="A150" s="37" t="s">
        <v>1053</v>
      </c>
      <c r="B150" s="42" t="s">
        <v>1054</v>
      </c>
      <c r="C150" s="38">
        <v>0</v>
      </c>
      <c r="D150" s="38">
        <v>583820</v>
      </c>
      <c r="E150" s="38">
        <v>583820</v>
      </c>
      <c r="F150" s="38">
        <v>1040</v>
      </c>
      <c r="G150" s="35">
        <f t="shared" si="10"/>
        <v>0.17813709705046077</v>
      </c>
      <c r="H150" s="55">
        <v>1040</v>
      </c>
    </row>
    <row r="151" spans="1:8" s="88" customFormat="1" ht="13.8" x14ac:dyDescent="0.2">
      <c r="A151" s="37" t="s">
        <v>1055</v>
      </c>
      <c r="B151" s="42" t="s">
        <v>1056</v>
      </c>
      <c r="C151" s="38">
        <v>32642.05</v>
      </c>
      <c r="D151" s="38">
        <v>10713.1</v>
      </c>
      <c r="E151" s="38">
        <v>43355.15</v>
      </c>
      <c r="F151" s="38">
        <v>0</v>
      </c>
      <c r="G151" s="35">
        <f t="shared" si="10"/>
        <v>0</v>
      </c>
      <c r="H151" s="55">
        <v>0</v>
      </c>
    </row>
    <row r="152" spans="1:8" s="88" customFormat="1" ht="13.8" x14ac:dyDescent="0.2">
      <c r="A152" s="37" t="s">
        <v>1152</v>
      </c>
      <c r="B152" s="42" t="s">
        <v>1153</v>
      </c>
      <c r="C152" s="38">
        <v>0</v>
      </c>
      <c r="D152" s="38">
        <v>0</v>
      </c>
      <c r="E152" s="38">
        <v>0</v>
      </c>
      <c r="F152" s="38">
        <v>29835.759999999998</v>
      </c>
      <c r="G152" s="35">
        <f t="shared" si="10"/>
        <v>0</v>
      </c>
      <c r="H152" s="55">
        <v>29835.759999999998</v>
      </c>
    </row>
    <row r="153" spans="1:8" s="88" customFormat="1" ht="13.8" x14ac:dyDescent="0.2">
      <c r="A153" s="37" t="s">
        <v>1154</v>
      </c>
      <c r="B153" s="42" t="s">
        <v>1155</v>
      </c>
      <c r="C153" s="38">
        <v>0</v>
      </c>
      <c r="D153" s="38">
        <v>0</v>
      </c>
      <c r="E153" s="38">
        <v>0</v>
      </c>
      <c r="F153" s="38">
        <v>-4.84</v>
      </c>
      <c r="G153" s="35">
        <f t="shared" ref="G153:G154" si="11">IF(E153=0,0,F153*100/E153)</f>
        <v>0</v>
      </c>
      <c r="H153" s="55">
        <v>-4.84</v>
      </c>
    </row>
    <row r="154" spans="1:8" s="88" customFormat="1" ht="13.8" x14ac:dyDescent="0.2">
      <c r="A154" s="37" t="s">
        <v>1057</v>
      </c>
      <c r="B154" s="42" t="s">
        <v>1058</v>
      </c>
      <c r="C154" s="38">
        <v>200000</v>
      </c>
      <c r="D154" s="38">
        <v>0</v>
      </c>
      <c r="E154" s="38">
        <v>200000</v>
      </c>
      <c r="F154" s="38">
        <v>3110.91</v>
      </c>
      <c r="G154" s="35">
        <f t="shared" si="11"/>
        <v>1.555455</v>
      </c>
      <c r="H154" s="55">
        <v>3110.91</v>
      </c>
    </row>
    <row r="155" spans="1:8" s="88" customFormat="1" ht="13.8" x14ac:dyDescent="0.2">
      <c r="A155" s="37" t="s">
        <v>1156</v>
      </c>
      <c r="B155" s="42" t="s">
        <v>1157</v>
      </c>
      <c r="C155" s="38">
        <v>0</v>
      </c>
      <c r="D155" s="38">
        <v>0</v>
      </c>
      <c r="E155" s="38">
        <v>0</v>
      </c>
      <c r="F155" s="38">
        <v>-111929.82</v>
      </c>
      <c r="G155" s="35">
        <f t="shared" ref="G155:G159" si="12">IF(E155=0,0,F155*100/E155)</f>
        <v>0</v>
      </c>
      <c r="H155" s="55">
        <v>-111929.82</v>
      </c>
    </row>
    <row r="156" spans="1:8" s="88" customFormat="1" ht="13.8" x14ac:dyDescent="0.2">
      <c r="A156" s="37" t="s">
        <v>1059</v>
      </c>
      <c r="B156" s="42" t="s">
        <v>1060</v>
      </c>
      <c r="C156" s="38">
        <v>0</v>
      </c>
      <c r="D156" s="38">
        <v>1000000</v>
      </c>
      <c r="E156" s="38">
        <v>1000000</v>
      </c>
      <c r="F156" s="38">
        <v>1000000</v>
      </c>
      <c r="G156" s="35">
        <f t="shared" si="12"/>
        <v>100</v>
      </c>
      <c r="H156" s="55">
        <v>1000000</v>
      </c>
    </row>
    <row r="157" spans="1:8" s="88" customFormat="1" ht="13.8" x14ac:dyDescent="0.2">
      <c r="A157" s="37" t="s">
        <v>1061</v>
      </c>
      <c r="B157" s="42" t="s">
        <v>1158</v>
      </c>
      <c r="C157" s="38">
        <v>0</v>
      </c>
      <c r="D157" s="38">
        <v>20000</v>
      </c>
      <c r="E157" s="38">
        <v>20000</v>
      </c>
      <c r="F157" s="38">
        <v>19925.18</v>
      </c>
      <c r="G157" s="35">
        <f t="shared" si="12"/>
        <v>99.625900000000001</v>
      </c>
      <c r="H157" s="55">
        <v>0</v>
      </c>
    </row>
    <row r="158" spans="1:8" s="88" customFormat="1" ht="13.8" x14ac:dyDescent="0.2">
      <c r="A158" s="37" t="s">
        <v>1063</v>
      </c>
      <c r="B158" s="42" t="s">
        <v>1064</v>
      </c>
      <c r="C158" s="38">
        <v>55000</v>
      </c>
      <c r="D158" s="38">
        <v>0</v>
      </c>
      <c r="E158" s="38">
        <v>55000</v>
      </c>
      <c r="F158" s="38">
        <v>55000</v>
      </c>
      <c r="G158" s="35">
        <f t="shared" si="12"/>
        <v>100</v>
      </c>
      <c r="H158" s="55">
        <v>0</v>
      </c>
    </row>
    <row r="159" spans="1:8" s="88" customFormat="1" ht="13.8" x14ac:dyDescent="0.2">
      <c r="A159" s="37" t="s">
        <v>1065</v>
      </c>
      <c r="B159" s="42" t="s">
        <v>1066</v>
      </c>
      <c r="C159" s="38">
        <v>0</v>
      </c>
      <c r="D159" s="38">
        <v>150000</v>
      </c>
      <c r="E159" s="38">
        <v>150000</v>
      </c>
      <c r="F159" s="38">
        <v>150000</v>
      </c>
      <c r="G159" s="35">
        <f t="shared" si="12"/>
        <v>100</v>
      </c>
      <c r="H159" s="55">
        <v>150000</v>
      </c>
    </row>
    <row r="160" spans="1:8" s="88" customFormat="1" ht="13.8" x14ac:dyDescent="0.2">
      <c r="A160" s="37" t="s">
        <v>1067</v>
      </c>
      <c r="B160" s="42" t="s">
        <v>1068</v>
      </c>
      <c r="C160" s="38">
        <v>650000</v>
      </c>
      <c r="D160" s="38">
        <v>0</v>
      </c>
      <c r="E160" s="38">
        <v>650000</v>
      </c>
      <c r="F160" s="38">
        <v>650000</v>
      </c>
      <c r="G160" s="35">
        <f t="shared" ref="G160:G164" si="13">IF(E160=0,0,F160*100/E160)</f>
        <v>100</v>
      </c>
      <c r="H160" s="55">
        <v>650000</v>
      </c>
    </row>
    <row r="161" spans="1:8" s="88" customFormat="1" ht="13.8" x14ac:dyDescent="0.2">
      <c r="A161" s="37" t="s">
        <v>1069</v>
      </c>
      <c r="B161" s="42" t="s">
        <v>1070</v>
      </c>
      <c r="C161" s="38">
        <v>496904.3</v>
      </c>
      <c r="D161" s="38">
        <v>44000</v>
      </c>
      <c r="E161" s="38">
        <v>540904.30000000005</v>
      </c>
      <c r="F161" s="38">
        <v>577460.56000000006</v>
      </c>
      <c r="G161" s="35">
        <f t="shared" si="13"/>
        <v>106.75836002782748</v>
      </c>
      <c r="H161" s="55">
        <v>218044.9</v>
      </c>
    </row>
    <row r="162" spans="1:8" s="88" customFormat="1" ht="13.8" x14ac:dyDescent="0.2">
      <c r="A162" s="37" t="s">
        <v>1071</v>
      </c>
      <c r="B162" s="42" t="s">
        <v>1072</v>
      </c>
      <c r="C162" s="38">
        <v>650000</v>
      </c>
      <c r="D162" s="38">
        <v>0</v>
      </c>
      <c r="E162" s="38">
        <v>650000</v>
      </c>
      <c r="F162" s="38">
        <v>48233.01</v>
      </c>
      <c r="G162" s="35">
        <f t="shared" si="13"/>
        <v>7.4204630769230766</v>
      </c>
      <c r="H162" s="55">
        <v>36948.879999999997</v>
      </c>
    </row>
    <row r="163" spans="1:8" s="88" customFormat="1" ht="13.8" x14ac:dyDescent="0.2">
      <c r="A163" s="37" t="s">
        <v>1073</v>
      </c>
      <c r="B163" s="42" t="s">
        <v>1074</v>
      </c>
      <c r="C163" s="38">
        <v>1677156.09</v>
      </c>
      <c r="D163" s="38">
        <v>208571.2</v>
      </c>
      <c r="E163" s="38">
        <v>1885727.29</v>
      </c>
      <c r="F163" s="38">
        <v>1938970.2</v>
      </c>
      <c r="G163" s="35">
        <f t="shared" si="13"/>
        <v>102.82346818027966</v>
      </c>
      <c r="H163" s="55">
        <v>1886657.75</v>
      </c>
    </row>
    <row r="164" spans="1:8" s="88" customFormat="1" ht="13.8" x14ac:dyDescent="0.2">
      <c r="A164" s="37" t="s">
        <v>1075</v>
      </c>
      <c r="B164" s="42" t="s">
        <v>1076</v>
      </c>
      <c r="C164" s="38">
        <v>776121.9</v>
      </c>
      <c r="D164" s="38">
        <v>0</v>
      </c>
      <c r="E164" s="38">
        <v>776121.9</v>
      </c>
      <c r="F164" s="38">
        <v>1015892.06</v>
      </c>
      <c r="G164" s="35">
        <f t="shared" si="13"/>
        <v>130.89336352962079</v>
      </c>
      <c r="H164" s="55">
        <v>926263.14</v>
      </c>
    </row>
    <row r="165" spans="1:8" s="88" customFormat="1" ht="13.8" x14ac:dyDescent="0.2">
      <c r="A165" s="37" t="s">
        <v>1077</v>
      </c>
      <c r="B165" s="42" t="s">
        <v>1078</v>
      </c>
      <c r="C165" s="38">
        <v>0</v>
      </c>
      <c r="D165" s="38">
        <v>1275786.3400000001</v>
      </c>
      <c r="E165" s="38">
        <v>1275786.3400000001</v>
      </c>
      <c r="F165" s="38">
        <v>1275786.3400000001</v>
      </c>
      <c r="G165" s="35">
        <f t="shared" ref="G165:G166" si="14">IF(E165=0,0,F165*100/E165)</f>
        <v>100</v>
      </c>
      <c r="H165" s="55">
        <v>1275786.3400000001</v>
      </c>
    </row>
    <row r="166" spans="1:8" s="88" customFormat="1" ht="13.8" x14ac:dyDescent="0.2">
      <c r="A166" s="37" t="s">
        <v>1079</v>
      </c>
      <c r="B166" s="42" t="s">
        <v>1080</v>
      </c>
      <c r="C166" s="38">
        <v>502881.49</v>
      </c>
      <c r="D166" s="38">
        <v>0</v>
      </c>
      <c r="E166" s="38">
        <v>502881.49</v>
      </c>
      <c r="F166" s="38">
        <v>0</v>
      </c>
      <c r="G166" s="35">
        <f t="shared" si="14"/>
        <v>0</v>
      </c>
      <c r="H166" s="55">
        <v>0</v>
      </c>
    </row>
    <row r="167" spans="1:8" s="88" customFormat="1" ht="13.8" x14ac:dyDescent="0.2">
      <c r="A167" s="37" t="s">
        <v>1081</v>
      </c>
      <c r="B167" s="42" t="s">
        <v>1082</v>
      </c>
      <c r="C167" s="38">
        <v>0</v>
      </c>
      <c r="D167" s="38">
        <v>2050000</v>
      </c>
      <c r="E167" s="38">
        <v>2050000</v>
      </c>
      <c r="F167" s="38">
        <v>2050000</v>
      </c>
      <c r="G167" s="35">
        <f t="shared" ref="G167:G169" si="15">IF(E167=0,0,F167*100/E167)</f>
        <v>100</v>
      </c>
      <c r="H167" s="55">
        <v>2050000</v>
      </c>
    </row>
    <row r="168" spans="1:8" s="88" customFormat="1" ht="13.8" x14ac:dyDescent="0.2">
      <c r="A168" s="37" t="s">
        <v>1159</v>
      </c>
      <c r="B168" s="42" t="s">
        <v>1160</v>
      </c>
      <c r="C168" s="38">
        <v>7286418010.3699999</v>
      </c>
      <c r="D168" s="38">
        <v>215326816.78</v>
      </c>
      <c r="E168" s="38">
        <v>7501744827.1499996</v>
      </c>
      <c r="F168" s="38">
        <v>7216696501.6400003</v>
      </c>
      <c r="G168" s="35">
        <f t="shared" si="15"/>
        <v>96.200239649869658</v>
      </c>
      <c r="H168" s="55">
        <v>7139089840.5799999</v>
      </c>
    </row>
    <row r="169" spans="1:8" s="88" customFormat="1" ht="13.8" x14ac:dyDescent="0.2">
      <c r="A169" s="37" t="s">
        <v>1087</v>
      </c>
      <c r="B169" s="42" t="s">
        <v>1088</v>
      </c>
      <c r="C169" s="38">
        <v>0</v>
      </c>
      <c r="D169" s="38">
        <v>0</v>
      </c>
      <c r="E169" s="38">
        <v>0</v>
      </c>
      <c r="F169" s="38">
        <v>-21774.98</v>
      </c>
      <c r="G169" s="35">
        <f t="shared" si="15"/>
        <v>0</v>
      </c>
      <c r="H169" s="55">
        <v>-26138.3</v>
      </c>
    </row>
    <row r="170" spans="1:8" s="88" customFormat="1" ht="13.8" x14ac:dyDescent="0.2">
      <c r="A170" s="37" t="s">
        <v>1089</v>
      </c>
      <c r="B170" s="42" t="s">
        <v>1090</v>
      </c>
      <c r="C170" s="38">
        <v>64500000</v>
      </c>
      <c r="D170" s="38">
        <v>0</v>
      </c>
      <c r="E170" s="38">
        <v>64500000</v>
      </c>
      <c r="F170" s="38">
        <v>66770702.810000002</v>
      </c>
      <c r="G170" s="35">
        <f t="shared" ref="G170:G171" si="16">IF(E170=0,0,F170*100/E170)</f>
        <v>103.52046947286821</v>
      </c>
      <c r="H170" s="55">
        <v>47723332.789999999</v>
      </c>
    </row>
    <row r="171" spans="1:8" s="88" customFormat="1" ht="13.8" x14ac:dyDescent="0.2">
      <c r="A171" s="37" t="s">
        <v>1161</v>
      </c>
      <c r="B171" s="42" t="s">
        <v>1162</v>
      </c>
      <c r="C171" s="38">
        <v>0</v>
      </c>
      <c r="D171" s="38">
        <v>0</v>
      </c>
      <c r="E171" s="38">
        <v>0</v>
      </c>
      <c r="F171" s="38">
        <v>867.2</v>
      </c>
      <c r="G171" s="35">
        <f t="shared" si="16"/>
        <v>0</v>
      </c>
      <c r="H171" s="55">
        <v>867.2</v>
      </c>
    </row>
    <row r="172" spans="1:8" s="88" customFormat="1" ht="13.8" x14ac:dyDescent="0.2">
      <c r="A172" s="37" t="s">
        <v>1163</v>
      </c>
      <c r="B172" s="42" t="s">
        <v>1164</v>
      </c>
      <c r="C172" s="38">
        <v>0</v>
      </c>
      <c r="D172" s="38">
        <v>0</v>
      </c>
      <c r="E172" s="38">
        <v>0</v>
      </c>
      <c r="F172" s="38">
        <v>638995.43000000005</v>
      </c>
      <c r="G172" s="35">
        <f t="shared" ref="G172:G175" si="17">IF(E172=0,0,F172*100/E172)</f>
        <v>0</v>
      </c>
      <c r="H172" s="55">
        <v>638995.43000000005</v>
      </c>
    </row>
    <row r="173" spans="1:8" s="88" customFormat="1" ht="13.8" x14ac:dyDescent="0.2">
      <c r="A173" s="37" t="s">
        <v>1091</v>
      </c>
      <c r="B173" s="42" t="s">
        <v>1092</v>
      </c>
      <c r="C173" s="38">
        <v>0</v>
      </c>
      <c r="D173" s="38">
        <v>0</v>
      </c>
      <c r="E173" s="38">
        <v>0</v>
      </c>
      <c r="F173" s="38">
        <v>96367.09</v>
      </c>
      <c r="G173" s="35">
        <f t="shared" si="17"/>
        <v>0</v>
      </c>
      <c r="H173" s="55">
        <v>96367.09</v>
      </c>
    </row>
    <row r="174" spans="1:8" s="88" customFormat="1" ht="13.8" x14ac:dyDescent="0.2">
      <c r="A174" s="37" t="s">
        <v>1093</v>
      </c>
      <c r="B174" s="42" t="s">
        <v>1094</v>
      </c>
      <c r="C174" s="38">
        <v>0</v>
      </c>
      <c r="D174" s="38">
        <v>113000</v>
      </c>
      <c r="E174" s="38">
        <v>113000</v>
      </c>
      <c r="F174" s="38">
        <v>81983.679999999993</v>
      </c>
      <c r="G174" s="35">
        <f t="shared" si="17"/>
        <v>72.551929203539814</v>
      </c>
      <c r="H174" s="55">
        <v>81983.679999999993</v>
      </c>
    </row>
    <row r="175" spans="1:8" s="88" customFormat="1" ht="13.8" x14ac:dyDescent="0.2">
      <c r="A175" s="130" t="s">
        <v>262</v>
      </c>
      <c r="B175" s="131" t="s">
        <v>68</v>
      </c>
      <c r="C175" s="66">
        <v>8546300921.4300003</v>
      </c>
      <c r="D175" s="66">
        <v>565244055.63999999</v>
      </c>
      <c r="E175" s="66">
        <v>9111544977.0699997</v>
      </c>
      <c r="F175" s="66">
        <v>8450912319.2700005</v>
      </c>
      <c r="G175" s="71">
        <f t="shared" si="17"/>
        <v>92.74949902061023</v>
      </c>
      <c r="H175" s="68">
        <v>8308407281.1300001</v>
      </c>
    </row>
    <row r="176" spans="1:8" ht="13.8" x14ac:dyDescent="0.3">
      <c r="A176" s="39" t="s">
        <v>61</v>
      </c>
      <c r="B176" s="39"/>
      <c r="C176" s="39"/>
      <c r="D176" s="39"/>
      <c r="E176" s="39"/>
      <c r="F176" s="39"/>
      <c r="G176" s="39"/>
      <c r="H176" s="53"/>
    </row>
  </sheetData>
  <mergeCells count="4">
    <mergeCell ref="A2:H2"/>
    <mergeCell ref="A5:B6"/>
    <mergeCell ref="A1:H1"/>
    <mergeCell ref="A175:B17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76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5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13.425781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40" t="s">
        <v>63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65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8" t="s">
        <v>45</v>
      </c>
      <c r="B5" s="119"/>
      <c r="C5" s="118" t="s">
        <v>51</v>
      </c>
      <c r="D5" s="119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20"/>
      <c r="B6" s="121"/>
      <c r="C6" s="120"/>
      <c r="D6" s="121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426</v>
      </c>
      <c r="B7" s="16" t="s">
        <v>427</v>
      </c>
      <c r="C7" s="16" t="s">
        <v>1165</v>
      </c>
      <c r="D7" s="16" t="s">
        <v>1166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370222.46</v>
      </c>
      <c r="K7" s="109">
        <v>100</v>
      </c>
      <c r="L7" s="85">
        <v>92555.62</v>
      </c>
    </row>
    <row r="8" spans="1:12" ht="13.8" x14ac:dyDescent="0.2">
      <c r="A8" s="37" t="s">
        <v>68</v>
      </c>
      <c r="B8" s="16" t="s">
        <v>68</v>
      </c>
      <c r="C8" s="16" t="s">
        <v>1167</v>
      </c>
      <c r="D8" s="16" t="s">
        <v>1168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61500</v>
      </c>
      <c r="K8" s="109">
        <v>100</v>
      </c>
      <c r="L8" s="85">
        <v>15375</v>
      </c>
    </row>
    <row r="9" spans="1:12" ht="13.8" x14ac:dyDescent="0.2">
      <c r="A9" s="37" t="s">
        <v>68</v>
      </c>
      <c r="B9" s="16" t="s">
        <v>68</v>
      </c>
      <c r="C9" s="16" t="s">
        <v>1169</v>
      </c>
      <c r="D9" s="16" t="s">
        <v>1170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32600</v>
      </c>
      <c r="K9" s="109">
        <v>100</v>
      </c>
      <c r="L9" s="85">
        <v>0</v>
      </c>
    </row>
    <row r="10" spans="1:12" ht="13.8" x14ac:dyDescent="0.2">
      <c r="A10" s="37" t="s">
        <v>68</v>
      </c>
      <c r="B10" s="16" t="s">
        <v>68</v>
      </c>
      <c r="C10" s="16" t="s">
        <v>1171</v>
      </c>
      <c r="D10" s="16" t="s">
        <v>1172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191072.9</v>
      </c>
      <c r="K10" s="109">
        <v>100</v>
      </c>
      <c r="L10" s="85">
        <v>0</v>
      </c>
    </row>
    <row r="11" spans="1:12" ht="13.8" x14ac:dyDescent="0.2">
      <c r="A11" s="37" t="s">
        <v>68</v>
      </c>
      <c r="B11" s="16" t="s">
        <v>68</v>
      </c>
      <c r="C11" s="27" t="s">
        <v>125</v>
      </c>
      <c r="D11" s="27" t="s">
        <v>68</v>
      </c>
      <c r="E11" s="114">
        <v>655395.36</v>
      </c>
      <c r="F11" s="114">
        <v>0</v>
      </c>
      <c r="G11" s="114">
        <v>655395.36</v>
      </c>
      <c r="H11" s="114">
        <v>655395.36</v>
      </c>
      <c r="I11" s="114">
        <v>655395.36</v>
      </c>
      <c r="J11" s="114">
        <v>655395.36</v>
      </c>
      <c r="K11" s="110">
        <v>100</v>
      </c>
      <c r="L11" s="114">
        <v>107930.62</v>
      </c>
    </row>
    <row r="12" spans="1:12" ht="13.8" x14ac:dyDescent="0.2">
      <c r="A12" s="37" t="s">
        <v>428</v>
      </c>
      <c r="B12" s="16" t="s">
        <v>429</v>
      </c>
      <c r="C12" s="16" t="s">
        <v>1173</v>
      </c>
      <c r="D12" s="16" t="s">
        <v>1174</v>
      </c>
      <c r="E12" s="85">
        <v>33048.17</v>
      </c>
      <c r="F12" s="85">
        <v>-32648.17</v>
      </c>
      <c r="G12" s="85">
        <v>400</v>
      </c>
      <c r="H12" s="85">
        <v>0</v>
      </c>
      <c r="I12" s="85">
        <v>0</v>
      </c>
      <c r="J12" s="85">
        <v>0</v>
      </c>
      <c r="K12" s="109">
        <v>0</v>
      </c>
      <c r="L12" s="85">
        <v>0</v>
      </c>
    </row>
    <row r="13" spans="1:12" ht="13.8" x14ac:dyDescent="0.2">
      <c r="A13" s="37" t="s">
        <v>68</v>
      </c>
      <c r="B13" s="16" t="s">
        <v>68</v>
      </c>
      <c r="C13" s="16" t="s">
        <v>1175</v>
      </c>
      <c r="D13" s="16" t="s">
        <v>2312</v>
      </c>
      <c r="E13" s="85">
        <v>128733.1</v>
      </c>
      <c r="F13" s="85">
        <v>-12433.1</v>
      </c>
      <c r="G13" s="85">
        <v>116300</v>
      </c>
      <c r="H13" s="85">
        <v>67873.58</v>
      </c>
      <c r="I13" s="85">
        <v>67873.58</v>
      </c>
      <c r="J13" s="85">
        <v>67873.58</v>
      </c>
      <c r="K13" s="109">
        <v>58.360773860705102</v>
      </c>
      <c r="L13" s="85">
        <v>58161.1</v>
      </c>
    </row>
    <row r="14" spans="1:12" s="88" customFormat="1" ht="13.8" x14ac:dyDescent="0.2">
      <c r="A14" s="37" t="s">
        <v>68</v>
      </c>
      <c r="B14" s="16" t="s">
        <v>68</v>
      </c>
      <c r="C14" s="27" t="s">
        <v>125</v>
      </c>
      <c r="D14" s="27" t="s">
        <v>68</v>
      </c>
      <c r="E14" s="114">
        <v>161781.26999999999</v>
      </c>
      <c r="F14" s="114">
        <v>-45081.27</v>
      </c>
      <c r="G14" s="114">
        <v>116700</v>
      </c>
      <c r="H14" s="114">
        <v>67873.58</v>
      </c>
      <c r="I14" s="114">
        <v>67873.58</v>
      </c>
      <c r="J14" s="114">
        <v>67873.58</v>
      </c>
      <c r="K14" s="110">
        <v>58.160736932305099</v>
      </c>
      <c r="L14" s="114">
        <v>58161.1</v>
      </c>
    </row>
    <row r="15" spans="1:12" ht="13.8" x14ac:dyDescent="0.2">
      <c r="A15" s="37" t="s">
        <v>434</v>
      </c>
      <c r="B15" s="16" t="s">
        <v>435</v>
      </c>
      <c r="C15" s="16" t="s">
        <v>1176</v>
      </c>
      <c r="D15" s="16" t="s">
        <v>1177</v>
      </c>
      <c r="E15" s="85">
        <v>726.81</v>
      </c>
      <c r="F15" s="85">
        <v>2873.19</v>
      </c>
      <c r="G15" s="85">
        <v>3600</v>
      </c>
      <c r="H15" s="85">
        <v>3177.46</v>
      </c>
      <c r="I15" s="85">
        <v>3177.46</v>
      </c>
      <c r="J15" s="85">
        <v>3177.46</v>
      </c>
      <c r="K15" s="109">
        <v>88.262777777777799</v>
      </c>
      <c r="L15" s="85">
        <v>3177.46</v>
      </c>
    </row>
    <row r="16" spans="1:12" ht="13.8" x14ac:dyDescent="0.2">
      <c r="A16" s="37" t="s">
        <v>68</v>
      </c>
      <c r="B16" s="16" t="s">
        <v>68</v>
      </c>
      <c r="C16" s="27" t="s">
        <v>125</v>
      </c>
      <c r="D16" s="27" t="s">
        <v>68</v>
      </c>
      <c r="E16" s="114">
        <v>726.81</v>
      </c>
      <c r="F16" s="114">
        <v>2873.19</v>
      </c>
      <c r="G16" s="114">
        <v>3600</v>
      </c>
      <c r="H16" s="114">
        <v>3177.46</v>
      </c>
      <c r="I16" s="114">
        <v>3177.46</v>
      </c>
      <c r="J16" s="114">
        <v>3177.46</v>
      </c>
      <c r="K16" s="110">
        <v>88.262777777777799</v>
      </c>
      <c r="L16" s="114">
        <v>3177.46</v>
      </c>
    </row>
    <row r="17" spans="1:12" ht="13.8" x14ac:dyDescent="0.2">
      <c r="A17" s="37" t="s">
        <v>436</v>
      </c>
      <c r="B17" s="16" t="s">
        <v>437</v>
      </c>
      <c r="C17" s="16" t="s">
        <v>1178</v>
      </c>
      <c r="D17" s="16" t="s">
        <v>1179</v>
      </c>
      <c r="E17" s="85">
        <v>0</v>
      </c>
      <c r="F17" s="85">
        <v>0</v>
      </c>
      <c r="G17" s="85">
        <v>0</v>
      </c>
      <c r="H17" s="85">
        <v>9613.56</v>
      </c>
      <c r="I17" s="85">
        <v>9613.56</v>
      </c>
      <c r="J17" s="85">
        <v>9613.56</v>
      </c>
      <c r="K17" s="109">
        <v>0</v>
      </c>
      <c r="L17" s="85">
        <v>0</v>
      </c>
    </row>
    <row r="18" spans="1:12" ht="13.8" x14ac:dyDescent="0.2">
      <c r="A18" s="37" t="s">
        <v>68</v>
      </c>
      <c r="B18" s="16" t="s">
        <v>68</v>
      </c>
      <c r="C18" s="16" t="s">
        <v>1180</v>
      </c>
      <c r="D18" s="16" t="s">
        <v>1181</v>
      </c>
      <c r="E18" s="85">
        <v>15000</v>
      </c>
      <c r="F18" s="85">
        <v>0</v>
      </c>
      <c r="G18" s="85">
        <v>15000</v>
      </c>
      <c r="H18" s="85">
        <v>39420.83</v>
      </c>
      <c r="I18" s="85">
        <v>39420.83</v>
      </c>
      <c r="J18" s="85">
        <v>39420.83</v>
      </c>
      <c r="K18" s="109">
        <v>262.80553333333302</v>
      </c>
      <c r="L18" s="85">
        <v>8511.17</v>
      </c>
    </row>
    <row r="19" spans="1:12" ht="13.8" x14ac:dyDescent="0.2">
      <c r="A19" s="37" t="s">
        <v>68</v>
      </c>
      <c r="B19" s="16" t="s">
        <v>68</v>
      </c>
      <c r="C19" s="16" t="s">
        <v>1182</v>
      </c>
      <c r="D19" s="16" t="s">
        <v>1183</v>
      </c>
      <c r="E19" s="85">
        <v>30000</v>
      </c>
      <c r="F19" s="85">
        <v>0</v>
      </c>
      <c r="G19" s="85">
        <v>30000</v>
      </c>
      <c r="H19" s="85">
        <v>17841.63</v>
      </c>
      <c r="I19" s="85">
        <v>17841.63</v>
      </c>
      <c r="J19" s="85">
        <v>17841.63</v>
      </c>
      <c r="K19" s="109">
        <v>59.472099999999998</v>
      </c>
      <c r="L19" s="85">
        <v>2251.08</v>
      </c>
    </row>
    <row r="20" spans="1:12" ht="13.8" x14ac:dyDescent="0.2">
      <c r="A20" s="37" t="s">
        <v>68</v>
      </c>
      <c r="B20" s="16" t="s">
        <v>68</v>
      </c>
      <c r="C20" s="16" t="s">
        <v>1184</v>
      </c>
      <c r="D20" s="16" t="s">
        <v>1185</v>
      </c>
      <c r="E20" s="85">
        <v>0</v>
      </c>
      <c r="F20" s="85">
        <v>0</v>
      </c>
      <c r="G20" s="85">
        <v>0</v>
      </c>
      <c r="H20" s="85">
        <v>8331.01</v>
      </c>
      <c r="I20" s="85">
        <v>8331.01</v>
      </c>
      <c r="J20" s="85">
        <v>8331.01</v>
      </c>
      <c r="K20" s="109">
        <v>0</v>
      </c>
      <c r="L20" s="85">
        <v>8331.01</v>
      </c>
    </row>
    <row r="21" spans="1:12" ht="13.8" x14ac:dyDescent="0.2">
      <c r="A21" s="37" t="s">
        <v>68</v>
      </c>
      <c r="B21" s="16" t="s">
        <v>68</v>
      </c>
      <c r="C21" s="16" t="s">
        <v>1186</v>
      </c>
      <c r="D21" s="16" t="s">
        <v>1187</v>
      </c>
      <c r="E21" s="85">
        <v>20000</v>
      </c>
      <c r="F21" s="85">
        <v>0</v>
      </c>
      <c r="G21" s="85">
        <v>20000</v>
      </c>
      <c r="H21" s="85">
        <v>11322.69</v>
      </c>
      <c r="I21" s="85">
        <v>11322.69</v>
      </c>
      <c r="J21" s="85">
        <v>11322.69</v>
      </c>
      <c r="K21" s="109">
        <v>56.61345</v>
      </c>
      <c r="L21" s="85">
        <v>9549.36</v>
      </c>
    </row>
    <row r="22" spans="1:12" ht="13.8" x14ac:dyDescent="0.2">
      <c r="A22" s="37" t="s">
        <v>68</v>
      </c>
      <c r="B22" s="16" t="s">
        <v>68</v>
      </c>
      <c r="C22" s="16" t="s">
        <v>1188</v>
      </c>
      <c r="D22" s="16" t="s">
        <v>1189</v>
      </c>
      <c r="E22" s="85">
        <v>0</v>
      </c>
      <c r="F22" s="85">
        <v>798425</v>
      </c>
      <c r="G22" s="85">
        <v>798425</v>
      </c>
      <c r="H22" s="85">
        <v>832960.68</v>
      </c>
      <c r="I22" s="85">
        <v>832960.68</v>
      </c>
      <c r="J22" s="85">
        <v>818405.51</v>
      </c>
      <c r="K22" s="109">
        <v>102.502490528227</v>
      </c>
      <c r="L22" s="85">
        <v>238109.03</v>
      </c>
    </row>
    <row r="23" spans="1:12" ht="13.8" x14ac:dyDescent="0.2">
      <c r="A23" s="37" t="s">
        <v>68</v>
      </c>
      <c r="B23" s="16" t="s">
        <v>68</v>
      </c>
      <c r="C23" s="16" t="s">
        <v>1190</v>
      </c>
      <c r="D23" s="16" t="s">
        <v>1191</v>
      </c>
      <c r="E23" s="85">
        <v>302429.2</v>
      </c>
      <c r="F23" s="85">
        <v>0</v>
      </c>
      <c r="G23" s="85">
        <v>302429.2</v>
      </c>
      <c r="H23" s="85">
        <v>395024.52</v>
      </c>
      <c r="I23" s="85">
        <v>395024.52</v>
      </c>
      <c r="J23" s="85">
        <v>395024.52</v>
      </c>
      <c r="K23" s="109">
        <v>130.617189080949</v>
      </c>
      <c r="L23" s="85">
        <v>376995.52</v>
      </c>
    </row>
    <row r="24" spans="1:12" ht="13.8" x14ac:dyDescent="0.2">
      <c r="A24" s="37" t="s">
        <v>68</v>
      </c>
      <c r="B24" s="16" t="s">
        <v>68</v>
      </c>
      <c r="C24" s="16" t="s">
        <v>1192</v>
      </c>
      <c r="D24" s="16" t="s">
        <v>2313</v>
      </c>
      <c r="E24" s="85">
        <v>80000</v>
      </c>
      <c r="F24" s="85">
        <v>146000</v>
      </c>
      <c r="G24" s="85">
        <v>226000</v>
      </c>
      <c r="H24" s="85">
        <v>2142.19</v>
      </c>
      <c r="I24" s="85">
        <v>2142.19</v>
      </c>
      <c r="J24" s="85">
        <v>2142.19</v>
      </c>
      <c r="K24" s="109">
        <v>0.94787168141593003</v>
      </c>
      <c r="L24" s="85">
        <v>2142.19</v>
      </c>
    </row>
    <row r="25" spans="1:12" ht="13.8" x14ac:dyDescent="0.2">
      <c r="A25" s="37" t="s">
        <v>68</v>
      </c>
      <c r="B25" s="16" t="s">
        <v>68</v>
      </c>
      <c r="C25" s="16" t="s">
        <v>1193</v>
      </c>
      <c r="D25" s="16" t="s">
        <v>1194</v>
      </c>
      <c r="E25" s="85">
        <v>0</v>
      </c>
      <c r="F25" s="85">
        <v>60000</v>
      </c>
      <c r="G25" s="85">
        <v>60000</v>
      </c>
      <c r="H25" s="85">
        <v>24708.44</v>
      </c>
      <c r="I25" s="85">
        <v>24708.44</v>
      </c>
      <c r="J25" s="85">
        <v>24708.44</v>
      </c>
      <c r="K25" s="109">
        <v>41.180733333333301</v>
      </c>
      <c r="L25" s="85">
        <v>24708.44</v>
      </c>
    </row>
    <row r="26" spans="1:12" ht="13.8" x14ac:dyDescent="0.2">
      <c r="A26" s="37" t="s">
        <v>68</v>
      </c>
      <c r="B26" s="16" t="s">
        <v>68</v>
      </c>
      <c r="C26" s="16" t="s">
        <v>1195</v>
      </c>
      <c r="D26" s="16" t="s">
        <v>1196</v>
      </c>
      <c r="E26" s="85">
        <v>200000</v>
      </c>
      <c r="F26" s="85">
        <v>0</v>
      </c>
      <c r="G26" s="85">
        <v>200000</v>
      </c>
      <c r="H26" s="85">
        <v>0</v>
      </c>
      <c r="I26" s="85">
        <v>0</v>
      </c>
      <c r="J26" s="85">
        <v>0</v>
      </c>
      <c r="K26" s="109">
        <v>0</v>
      </c>
      <c r="L26" s="85">
        <v>0</v>
      </c>
    </row>
    <row r="27" spans="1:12" ht="13.8" x14ac:dyDescent="0.2">
      <c r="A27" s="37" t="s">
        <v>68</v>
      </c>
      <c r="B27" s="16" t="s">
        <v>68</v>
      </c>
      <c r="C27" s="16" t="s">
        <v>1197</v>
      </c>
      <c r="D27" s="16" t="s">
        <v>1198</v>
      </c>
      <c r="E27" s="85">
        <v>0</v>
      </c>
      <c r="F27" s="85">
        <v>0</v>
      </c>
      <c r="G27" s="85">
        <v>0</v>
      </c>
      <c r="H27" s="85">
        <v>3196.82</v>
      </c>
      <c r="I27" s="85">
        <v>3196.82</v>
      </c>
      <c r="J27" s="85">
        <v>3196.82</v>
      </c>
      <c r="K27" s="109">
        <v>0</v>
      </c>
      <c r="L27" s="85">
        <v>3196.82</v>
      </c>
    </row>
    <row r="28" spans="1:12" ht="13.8" x14ac:dyDescent="0.2">
      <c r="A28" s="37" t="s">
        <v>68</v>
      </c>
      <c r="B28" s="16" t="s">
        <v>68</v>
      </c>
      <c r="C28" s="16" t="s">
        <v>1199</v>
      </c>
      <c r="D28" s="16" t="s">
        <v>1200</v>
      </c>
      <c r="E28" s="85">
        <v>0</v>
      </c>
      <c r="F28" s="85">
        <v>0</v>
      </c>
      <c r="G28" s="85">
        <v>0</v>
      </c>
      <c r="H28" s="85">
        <v>18131.849999999999</v>
      </c>
      <c r="I28" s="85">
        <v>18131.849999999999</v>
      </c>
      <c r="J28" s="85">
        <v>18131.849999999999</v>
      </c>
      <c r="K28" s="109">
        <v>0</v>
      </c>
      <c r="L28" s="85">
        <v>18131.849999999999</v>
      </c>
    </row>
    <row r="29" spans="1:12" ht="13.8" x14ac:dyDescent="0.2">
      <c r="A29" s="37" t="s">
        <v>68</v>
      </c>
      <c r="B29" s="16" t="s">
        <v>68</v>
      </c>
      <c r="C29" s="16" t="s">
        <v>1201</v>
      </c>
      <c r="D29" s="16" t="s">
        <v>1202</v>
      </c>
      <c r="E29" s="85">
        <v>756447.83</v>
      </c>
      <c r="F29" s="85">
        <v>0</v>
      </c>
      <c r="G29" s="85">
        <v>756447.83</v>
      </c>
      <c r="H29" s="85">
        <v>704469.15</v>
      </c>
      <c r="I29" s="85">
        <v>682870.84</v>
      </c>
      <c r="J29" s="85">
        <v>682865.68</v>
      </c>
      <c r="K29" s="109">
        <v>90.272673529911501</v>
      </c>
      <c r="L29" s="85">
        <v>430621.22</v>
      </c>
    </row>
    <row r="30" spans="1:12" ht="13.8" x14ac:dyDescent="0.2">
      <c r="A30" s="37" t="s">
        <v>68</v>
      </c>
      <c r="B30" s="16" t="s">
        <v>68</v>
      </c>
      <c r="C30" s="16" t="s">
        <v>1203</v>
      </c>
      <c r="D30" s="16" t="s">
        <v>1204</v>
      </c>
      <c r="E30" s="85">
        <v>160000</v>
      </c>
      <c r="F30" s="85">
        <v>0</v>
      </c>
      <c r="G30" s="85">
        <v>160000</v>
      </c>
      <c r="H30" s="85">
        <v>178935.29</v>
      </c>
      <c r="I30" s="85">
        <v>178935.29</v>
      </c>
      <c r="J30" s="85">
        <v>178934.69</v>
      </c>
      <c r="K30" s="109">
        <v>111.83418125</v>
      </c>
      <c r="L30" s="85">
        <v>92250.4</v>
      </c>
    </row>
    <row r="31" spans="1:12" ht="13.8" x14ac:dyDescent="0.2">
      <c r="A31" s="37" t="s">
        <v>68</v>
      </c>
      <c r="B31" s="16" t="s">
        <v>68</v>
      </c>
      <c r="C31" s="16" t="s">
        <v>1205</v>
      </c>
      <c r="D31" s="16" t="s">
        <v>1206</v>
      </c>
      <c r="E31" s="85">
        <v>0</v>
      </c>
      <c r="F31" s="85">
        <v>0</v>
      </c>
      <c r="G31" s="85">
        <v>0</v>
      </c>
      <c r="H31" s="85">
        <v>60500</v>
      </c>
      <c r="I31" s="85">
        <v>60500</v>
      </c>
      <c r="J31" s="85">
        <v>60500</v>
      </c>
      <c r="K31" s="109">
        <v>0</v>
      </c>
      <c r="L31" s="85">
        <v>60500</v>
      </c>
    </row>
    <row r="32" spans="1:12" ht="13.8" x14ac:dyDescent="0.2">
      <c r="A32" s="37" t="s">
        <v>68</v>
      </c>
      <c r="B32" s="16" t="s">
        <v>68</v>
      </c>
      <c r="C32" s="16" t="s">
        <v>1207</v>
      </c>
      <c r="D32" s="16" t="s">
        <v>1208</v>
      </c>
      <c r="E32" s="85">
        <v>0</v>
      </c>
      <c r="F32" s="85">
        <v>3600000</v>
      </c>
      <c r="G32" s="85">
        <v>3600000</v>
      </c>
      <c r="H32" s="85">
        <v>3635000</v>
      </c>
      <c r="I32" s="85">
        <v>3635000</v>
      </c>
      <c r="J32" s="85">
        <v>3635000</v>
      </c>
      <c r="K32" s="109">
        <v>100.972222222222</v>
      </c>
      <c r="L32" s="85">
        <v>35000</v>
      </c>
    </row>
    <row r="33" spans="1:12" ht="13.8" x14ac:dyDescent="0.2">
      <c r="A33" s="37" t="s">
        <v>68</v>
      </c>
      <c r="B33" s="16" t="s">
        <v>68</v>
      </c>
      <c r="C33" s="16" t="s">
        <v>1209</v>
      </c>
      <c r="D33" s="16" t="s">
        <v>2314</v>
      </c>
      <c r="E33" s="85">
        <v>25000</v>
      </c>
      <c r="F33" s="85">
        <v>0</v>
      </c>
      <c r="G33" s="85">
        <v>25000</v>
      </c>
      <c r="H33" s="85">
        <v>3849.78</v>
      </c>
      <c r="I33" s="85">
        <v>3849.78</v>
      </c>
      <c r="J33" s="85">
        <v>3849.78</v>
      </c>
      <c r="K33" s="109">
        <v>15.39912</v>
      </c>
      <c r="L33" s="85">
        <v>3849.78</v>
      </c>
    </row>
    <row r="34" spans="1:12" ht="13.8" x14ac:dyDescent="0.2">
      <c r="A34" s="37" t="s">
        <v>68</v>
      </c>
      <c r="B34" s="16" t="s">
        <v>68</v>
      </c>
      <c r="C34" s="16" t="s">
        <v>1210</v>
      </c>
      <c r="D34" s="16" t="s">
        <v>2315</v>
      </c>
      <c r="E34" s="85">
        <v>93877.16</v>
      </c>
      <c r="F34" s="85">
        <v>-58877.16</v>
      </c>
      <c r="G34" s="85">
        <v>35000</v>
      </c>
      <c r="H34" s="85">
        <v>0</v>
      </c>
      <c r="I34" s="85">
        <v>0</v>
      </c>
      <c r="J34" s="85">
        <v>0</v>
      </c>
      <c r="K34" s="109">
        <v>0</v>
      </c>
      <c r="L34" s="85">
        <v>0</v>
      </c>
    </row>
    <row r="35" spans="1:12" ht="13.8" x14ac:dyDescent="0.2">
      <c r="A35" s="37" t="s">
        <v>68</v>
      </c>
      <c r="B35" s="16" t="s">
        <v>68</v>
      </c>
      <c r="C35" s="16" t="s">
        <v>1211</v>
      </c>
      <c r="D35" s="16" t="s">
        <v>1212</v>
      </c>
      <c r="E35" s="85">
        <v>150000</v>
      </c>
      <c r="F35" s="85">
        <v>-150000</v>
      </c>
      <c r="G35" s="85">
        <v>0</v>
      </c>
      <c r="H35" s="85">
        <v>0</v>
      </c>
      <c r="I35" s="85">
        <v>0</v>
      </c>
      <c r="J35" s="85">
        <v>0</v>
      </c>
      <c r="K35" s="109">
        <v>0</v>
      </c>
      <c r="L35" s="85">
        <v>0</v>
      </c>
    </row>
    <row r="36" spans="1:12" ht="13.8" x14ac:dyDescent="0.2">
      <c r="A36" s="37" t="s">
        <v>68</v>
      </c>
      <c r="B36" s="16" t="s">
        <v>68</v>
      </c>
      <c r="C36" s="16" t="s">
        <v>1213</v>
      </c>
      <c r="D36" s="16" t="s">
        <v>1214</v>
      </c>
      <c r="E36" s="85">
        <v>4000</v>
      </c>
      <c r="F36" s="85">
        <v>0</v>
      </c>
      <c r="G36" s="85">
        <v>4000</v>
      </c>
      <c r="H36" s="85">
        <v>2911.04</v>
      </c>
      <c r="I36" s="85">
        <v>2911.04</v>
      </c>
      <c r="J36" s="85">
        <v>2911.04</v>
      </c>
      <c r="K36" s="109">
        <v>72.775999999999996</v>
      </c>
      <c r="L36" s="85">
        <v>2251.59</v>
      </c>
    </row>
    <row r="37" spans="1:12" ht="13.8" x14ac:dyDescent="0.2">
      <c r="A37" s="37" t="s">
        <v>68</v>
      </c>
      <c r="B37" s="16" t="s">
        <v>68</v>
      </c>
      <c r="C37" s="16" t="s">
        <v>1215</v>
      </c>
      <c r="D37" s="16" t="s">
        <v>1216</v>
      </c>
      <c r="E37" s="85">
        <v>25000</v>
      </c>
      <c r="F37" s="85">
        <v>0</v>
      </c>
      <c r="G37" s="85">
        <v>25000</v>
      </c>
      <c r="H37" s="85">
        <v>907.2</v>
      </c>
      <c r="I37" s="85">
        <v>907.2</v>
      </c>
      <c r="J37" s="85">
        <v>907.2</v>
      </c>
      <c r="K37" s="109">
        <v>3.6288</v>
      </c>
      <c r="L37" s="85">
        <v>907.2</v>
      </c>
    </row>
    <row r="38" spans="1:12" ht="13.8" x14ac:dyDescent="0.2">
      <c r="A38" s="37" t="s">
        <v>68</v>
      </c>
      <c r="B38" s="16" t="s">
        <v>68</v>
      </c>
      <c r="C38" s="16" t="s">
        <v>1217</v>
      </c>
      <c r="D38" s="16" t="s">
        <v>1218</v>
      </c>
      <c r="E38" s="85">
        <v>60000</v>
      </c>
      <c r="F38" s="85">
        <v>-60000</v>
      </c>
      <c r="G38" s="85">
        <v>0</v>
      </c>
      <c r="H38" s="85">
        <v>0</v>
      </c>
      <c r="I38" s="85">
        <v>0</v>
      </c>
      <c r="J38" s="85">
        <v>0</v>
      </c>
      <c r="K38" s="109">
        <v>0</v>
      </c>
      <c r="L38" s="85">
        <v>0</v>
      </c>
    </row>
    <row r="39" spans="1:12" ht="13.8" x14ac:dyDescent="0.2">
      <c r="A39" s="37" t="s">
        <v>68</v>
      </c>
      <c r="B39" s="16" t="s">
        <v>68</v>
      </c>
      <c r="C39" s="16" t="s">
        <v>1219</v>
      </c>
      <c r="D39" s="16" t="s">
        <v>1220</v>
      </c>
      <c r="E39" s="85">
        <v>0</v>
      </c>
      <c r="F39" s="85">
        <v>0</v>
      </c>
      <c r="G39" s="85">
        <v>0</v>
      </c>
      <c r="H39" s="85">
        <v>58142.76</v>
      </c>
      <c r="I39" s="85">
        <v>58142.76</v>
      </c>
      <c r="J39" s="85">
        <v>58138.22</v>
      </c>
      <c r="K39" s="109">
        <v>0</v>
      </c>
      <c r="L39" s="85">
        <v>6037.17</v>
      </c>
    </row>
    <row r="40" spans="1:12" ht="13.8" x14ac:dyDescent="0.2">
      <c r="A40" s="37" t="s">
        <v>68</v>
      </c>
      <c r="B40" s="16" t="s">
        <v>68</v>
      </c>
      <c r="C40" s="16" t="s">
        <v>1221</v>
      </c>
      <c r="D40" s="16" t="s">
        <v>1222</v>
      </c>
      <c r="E40" s="85">
        <v>0</v>
      </c>
      <c r="F40" s="85">
        <v>0</v>
      </c>
      <c r="G40" s="85">
        <v>0</v>
      </c>
      <c r="H40" s="85">
        <v>202133.47</v>
      </c>
      <c r="I40" s="85">
        <v>202133.47</v>
      </c>
      <c r="J40" s="85">
        <v>202133.47</v>
      </c>
      <c r="K40" s="109">
        <v>0</v>
      </c>
      <c r="L40" s="85">
        <v>171701.97</v>
      </c>
    </row>
    <row r="41" spans="1:12" ht="13.8" x14ac:dyDescent="0.2">
      <c r="A41" s="37" t="s">
        <v>68</v>
      </c>
      <c r="B41" s="16" t="s">
        <v>68</v>
      </c>
      <c r="C41" s="16" t="s">
        <v>1223</v>
      </c>
      <c r="D41" s="16" t="s">
        <v>1224</v>
      </c>
      <c r="E41" s="85">
        <v>0</v>
      </c>
      <c r="F41" s="85">
        <v>0</v>
      </c>
      <c r="G41" s="85">
        <v>0</v>
      </c>
      <c r="H41" s="85">
        <v>30317.16</v>
      </c>
      <c r="I41" s="85">
        <v>30317.16</v>
      </c>
      <c r="J41" s="85">
        <v>30317.16</v>
      </c>
      <c r="K41" s="109">
        <v>0</v>
      </c>
      <c r="L41" s="85">
        <v>4235</v>
      </c>
    </row>
    <row r="42" spans="1:12" ht="13.8" x14ac:dyDescent="0.2">
      <c r="A42" s="37" t="s">
        <v>68</v>
      </c>
      <c r="B42" s="16" t="s">
        <v>68</v>
      </c>
      <c r="C42" s="16" t="s">
        <v>1225</v>
      </c>
      <c r="D42" s="16" t="s">
        <v>1226</v>
      </c>
      <c r="E42" s="85">
        <v>0</v>
      </c>
      <c r="F42" s="85">
        <v>0</v>
      </c>
      <c r="G42" s="85">
        <v>0</v>
      </c>
      <c r="H42" s="85">
        <v>18029</v>
      </c>
      <c r="I42" s="85">
        <v>18029</v>
      </c>
      <c r="J42" s="85">
        <v>18029</v>
      </c>
      <c r="K42" s="109">
        <v>0</v>
      </c>
      <c r="L42" s="85">
        <v>0</v>
      </c>
    </row>
    <row r="43" spans="1:12" ht="13.8" x14ac:dyDescent="0.2">
      <c r="A43" s="37" t="s">
        <v>68</v>
      </c>
      <c r="B43" s="16" t="s">
        <v>68</v>
      </c>
      <c r="C43" s="16" t="s">
        <v>1227</v>
      </c>
      <c r="D43" s="16" t="s">
        <v>1228</v>
      </c>
      <c r="E43" s="85">
        <v>0</v>
      </c>
      <c r="F43" s="85">
        <v>0</v>
      </c>
      <c r="G43" s="85">
        <v>0</v>
      </c>
      <c r="H43" s="85">
        <v>281181.14</v>
      </c>
      <c r="I43" s="85">
        <v>281181.14</v>
      </c>
      <c r="J43" s="85">
        <v>266058.49</v>
      </c>
      <c r="K43" s="109">
        <v>0</v>
      </c>
      <c r="L43" s="85">
        <v>231623.22</v>
      </c>
    </row>
    <row r="44" spans="1:12" ht="13.8" x14ac:dyDescent="0.2">
      <c r="A44" s="37" t="s">
        <v>68</v>
      </c>
      <c r="B44" s="16" t="s">
        <v>68</v>
      </c>
      <c r="C44" s="16" t="s">
        <v>1229</v>
      </c>
      <c r="D44" s="16" t="s">
        <v>1230</v>
      </c>
      <c r="E44" s="85">
        <v>75000</v>
      </c>
      <c r="F44" s="85">
        <v>0</v>
      </c>
      <c r="G44" s="85">
        <v>75000</v>
      </c>
      <c r="H44" s="85">
        <v>0</v>
      </c>
      <c r="I44" s="85">
        <v>0</v>
      </c>
      <c r="J44" s="85">
        <v>0</v>
      </c>
      <c r="K44" s="109">
        <v>0</v>
      </c>
      <c r="L44" s="85">
        <v>0</v>
      </c>
    </row>
    <row r="45" spans="1:12" ht="13.8" x14ac:dyDescent="0.2">
      <c r="A45" s="37" t="s">
        <v>68</v>
      </c>
      <c r="B45" s="16" t="s">
        <v>68</v>
      </c>
      <c r="C45" s="16" t="s">
        <v>1231</v>
      </c>
      <c r="D45" s="16" t="s">
        <v>1232</v>
      </c>
      <c r="E45" s="85">
        <v>0</v>
      </c>
      <c r="F45" s="85">
        <v>0</v>
      </c>
      <c r="G45" s="85">
        <v>0</v>
      </c>
      <c r="H45" s="85">
        <v>70903.89</v>
      </c>
      <c r="I45" s="85">
        <v>70903.89</v>
      </c>
      <c r="J45" s="85">
        <v>70903.89</v>
      </c>
      <c r="K45" s="109">
        <v>0</v>
      </c>
      <c r="L45" s="85">
        <v>605</v>
      </c>
    </row>
    <row r="46" spans="1:12" ht="13.8" x14ac:dyDescent="0.2">
      <c r="A46" s="37" t="s">
        <v>68</v>
      </c>
      <c r="B46" s="16" t="s">
        <v>68</v>
      </c>
      <c r="C46" s="16" t="s">
        <v>1233</v>
      </c>
      <c r="D46" s="16" t="s">
        <v>1234</v>
      </c>
      <c r="E46" s="85">
        <v>0</v>
      </c>
      <c r="F46" s="85">
        <v>0</v>
      </c>
      <c r="G46" s="85">
        <v>0</v>
      </c>
      <c r="H46" s="85">
        <v>1399</v>
      </c>
      <c r="I46" s="85">
        <v>1399</v>
      </c>
      <c r="J46" s="85">
        <v>1399</v>
      </c>
      <c r="K46" s="109">
        <v>0</v>
      </c>
      <c r="L46" s="85">
        <v>1399</v>
      </c>
    </row>
    <row r="47" spans="1:12" ht="13.8" x14ac:dyDescent="0.2">
      <c r="A47" s="37" t="s">
        <v>68</v>
      </c>
      <c r="B47" s="16" t="s">
        <v>68</v>
      </c>
      <c r="C47" s="16" t="s">
        <v>1235</v>
      </c>
      <c r="D47" s="16" t="s">
        <v>1236</v>
      </c>
      <c r="E47" s="85">
        <v>120000</v>
      </c>
      <c r="F47" s="85">
        <v>78584.75</v>
      </c>
      <c r="G47" s="85">
        <v>198584.75</v>
      </c>
      <c r="H47" s="85">
        <v>186207.73</v>
      </c>
      <c r="I47" s="85">
        <v>186207.73</v>
      </c>
      <c r="J47" s="85">
        <v>186207.73</v>
      </c>
      <c r="K47" s="109">
        <v>93.767386468497705</v>
      </c>
      <c r="L47" s="85">
        <v>170844.85</v>
      </c>
    </row>
    <row r="48" spans="1:12" ht="13.8" x14ac:dyDescent="0.2">
      <c r="A48" s="37" t="s">
        <v>68</v>
      </c>
      <c r="B48" s="16" t="s">
        <v>68</v>
      </c>
      <c r="C48" s="16" t="s">
        <v>1237</v>
      </c>
      <c r="D48" s="16" t="s">
        <v>1238</v>
      </c>
      <c r="E48" s="85">
        <v>20000</v>
      </c>
      <c r="F48" s="85">
        <v>45000</v>
      </c>
      <c r="G48" s="85">
        <v>65000</v>
      </c>
      <c r="H48" s="85">
        <v>0</v>
      </c>
      <c r="I48" s="85">
        <v>0</v>
      </c>
      <c r="J48" s="85">
        <v>0</v>
      </c>
      <c r="K48" s="109">
        <v>0</v>
      </c>
      <c r="L48" s="85">
        <v>0</v>
      </c>
    </row>
    <row r="49" spans="1:12" ht="13.8" x14ac:dyDescent="0.2">
      <c r="A49" s="37" t="s">
        <v>68</v>
      </c>
      <c r="B49" s="16" t="s">
        <v>68</v>
      </c>
      <c r="C49" s="16" t="s">
        <v>1239</v>
      </c>
      <c r="D49" s="16" t="s">
        <v>2316</v>
      </c>
      <c r="E49" s="85">
        <v>142800</v>
      </c>
      <c r="F49" s="85">
        <v>0</v>
      </c>
      <c r="G49" s="85">
        <v>142800</v>
      </c>
      <c r="H49" s="85">
        <v>0</v>
      </c>
      <c r="I49" s="85">
        <v>0</v>
      </c>
      <c r="J49" s="85">
        <v>0</v>
      </c>
      <c r="K49" s="109">
        <v>0</v>
      </c>
      <c r="L49" s="85">
        <v>0</v>
      </c>
    </row>
    <row r="50" spans="1:12" ht="13.8" x14ac:dyDescent="0.2">
      <c r="A50" s="37" t="s">
        <v>68</v>
      </c>
      <c r="B50" s="16" t="s">
        <v>68</v>
      </c>
      <c r="C50" s="16" t="s">
        <v>1240</v>
      </c>
      <c r="D50" s="16" t="s">
        <v>1241</v>
      </c>
      <c r="E50" s="85">
        <v>0</v>
      </c>
      <c r="F50" s="85">
        <v>0</v>
      </c>
      <c r="G50" s="85">
        <v>0</v>
      </c>
      <c r="H50" s="85">
        <v>51935.26</v>
      </c>
      <c r="I50" s="85">
        <v>51935.26</v>
      </c>
      <c r="J50" s="85">
        <v>51935.26</v>
      </c>
      <c r="K50" s="109">
        <v>0</v>
      </c>
      <c r="L50" s="85">
        <v>48408.65</v>
      </c>
    </row>
    <row r="51" spans="1:12" ht="13.8" x14ac:dyDescent="0.2">
      <c r="A51" s="37" t="s">
        <v>68</v>
      </c>
      <c r="B51" s="16" t="s">
        <v>68</v>
      </c>
      <c r="C51" s="16" t="s">
        <v>1242</v>
      </c>
      <c r="D51" s="16" t="s">
        <v>1243</v>
      </c>
      <c r="E51" s="85">
        <v>30000</v>
      </c>
      <c r="F51" s="85">
        <v>-30000</v>
      </c>
      <c r="G51" s="85">
        <v>0</v>
      </c>
      <c r="H51" s="85">
        <v>0</v>
      </c>
      <c r="I51" s="85">
        <v>0</v>
      </c>
      <c r="J51" s="85">
        <v>0</v>
      </c>
      <c r="K51" s="109">
        <v>0</v>
      </c>
      <c r="L51" s="85">
        <v>0</v>
      </c>
    </row>
    <row r="52" spans="1:12" ht="13.8" x14ac:dyDescent="0.2">
      <c r="A52" s="37" t="s">
        <v>68</v>
      </c>
      <c r="B52" s="16" t="s">
        <v>68</v>
      </c>
      <c r="C52" s="16" t="s">
        <v>1244</v>
      </c>
      <c r="D52" s="16" t="s">
        <v>1245</v>
      </c>
      <c r="E52" s="85">
        <v>25000</v>
      </c>
      <c r="F52" s="85">
        <v>0</v>
      </c>
      <c r="G52" s="85">
        <v>25000</v>
      </c>
      <c r="H52" s="85">
        <v>2661.43</v>
      </c>
      <c r="I52" s="85">
        <v>2661.43</v>
      </c>
      <c r="J52" s="85">
        <v>2661.43</v>
      </c>
      <c r="K52" s="109">
        <v>10.645720000000001</v>
      </c>
      <c r="L52" s="85">
        <v>2661.43</v>
      </c>
    </row>
    <row r="53" spans="1:12" ht="13.8" x14ac:dyDescent="0.2">
      <c r="A53" s="37" t="s">
        <v>68</v>
      </c>
      <c r="B53" s="16" t="s">
        <v>68</v>
      </c>
      <c r="C53" s="16" t="s">
        <v>1246</v>
      </c>
      <c r="D53" s="16" t="s">
        <v>1247</v>
      </c>
      <c r="E53" s="85">
        <v>1739483.96</v>
      </c>
      <c r="F53" s="85">
        <v>-268182.5</v>
      </c>
      <c r="G53" s="85">
        <v>1471301.46</v>
      </c>
      <c r="H53" s="85">
        <v>1148240.82</v>
      </c>
      <c r="I53" s="85">
        <v>991877.93</v>
      </c>
      <c r="J53" s="85">
        <v>907196.24</v>
      </c>
      <c r="K53" s="109">
        <v>61.659439935579201</v>
      </c>
      <c r="L53" s="85">
        <v>47917.08</v>
      </c>
    </row>
    <row r="54" spans="1:12" ht="13.8" x14ac:dyDescent="0.2">
      <c r="A54" s="37" t="s">
        <v>68</v>
      </c>
      <c r="B54" s="16" t="s">
        <v>68</v>
      </c>
      <c r="C54" s="16" t="s">
        <v>1248</v>
      </c>
      <c r="D54" s="16" t="s">
        <v>1249</v>
      </c>
      <c r="E54" s="85">
        <v>0</v>
      </c>
      <c r="F54" s="85">
        <v>150000</v>
      </c>
      <c r="G54" s="85">
        <v>150000</v>
      </c>
      <c r="H54" s="85">
        <v>51570</v>
      </c>
      <c r="I54" s="85">
        <v>51570</v>
      </c>
      <c r="J54" s="85">
        <v>51570</v>
      </c>
      <c r="K54" s="109">
        <v>34.380000000000003</v>
      </c>
      <c r="L54" s="85">
        <v>51570</v>
      </c>
    </row>
    <row r="55" spans="1:12" ht="13.8" x14ac:dyDescent="0.2">
      <c r="A55" s="37" t="s">
        <v>68</v>
      </c>
      <c r="B55" s="16" t="s">
        <v>68</v>
      </c>
      <c r="C55" s="16" t="s">
        <v>1250</v>
      </c>
      <c r="D55" s="16" t="s">
        <v>1251</v>
      </c>
      <c r="E55" s="85">
        <v>40000</v>
      </c>
      <c r="F55" s="85">
        <v>0</v>
      </c>
      <c r="G55" s="85">
        <v>40000</v>
      </c>
      <c r="H55" s="85">
        <v>9966.32</v>
      </c>
      <c r="I55" s="85">
        <v>9966.32</v>
      </c>
      <c r="J55" s="85">
        <v>9966.32</v>
      </c>
      <c r="K55" s="109">
        <v>24.915800000000001</v>
      </c>
      <c r="L55" s="85">
        <v>9966.32</v>
      </c>
    </row>
    <row r="56" spans="1:12" ht="13.8" x14ac:dyDescent="0.2">
      <c r="A56" s="37" t="s">
        <v>68</v>
      </c>
      <c r="B56" s="16" t="s">
        <v>68</v>
      </c>
      <c r="C56" s="16" t="s">
        <v>1252</v>
      </c>
      <c r="D56" s="16" t="s">
        <v>1253</v>
      </c>
      <c r="E56" s="85">
        <v>15000</v>
      </c>
      <c r="F56" s="85">
        <v>0</v>
      </c>
      <c r="G56" s="85">
        <v>15000</v>
      </c>
      <c r="H56" s="85">
        <v>4998.51</v>
      </c>
      <c r="I56" s="85">
        <v>4998.51</v>
      </c>
      <c r="J56" s="85">
        <v>4998.51</v>
      </c>
      <c r="K56" s="109">
        <v>33.323399999999999</v>
      </c>
      <c r="L56" s="85">
        <v>4998.51</v>
      </c>
    </row>
    <row r="57" spans="1:12" ht="13.8" x14ac:dyDescent="0.2">
      <c r="A57" s="37" t="s">
        <v>68</v>
      </c>
      <c r="B57" s="16" t="s">
        <v>68</v>
      </c>
      <c r="C57" s="16" t="s">
        <v>1254</v>
      </c>
      <c r="D57" s="16" t="s">
        <v>1255</v>
      </c>
      <c r="E57" s="85">
        <v>40000</v>
      </c>
      <c r="F57" s="85">
        <v>40000</v>
      </c>
      <c r="G57" s="85">
        <v>80000</v>
      </c>
      <c r="H57" s="85">
        <v>6655</v>
      </c>
      <c r="I57" s="85">
        <v>6655</v>
      </c>
      <c r="J57" s="85">
        <v>6655</v>
      </c>
      <c r="K57" s="109">
        <v>8.3187499999999996</v>
      </c>
      <c r="L57" s="85">
        <v>6655</v>
      </c>
    </row>
    <row r="58" spans="1:12" ht="13.8" x14ac:dyDescent="0.2">
      <c r="A58" s="37" t="s">
        <v>68</v>
      </c>
      <c r="B58" s="16" t="s">
        <v>68</v>
      </c>
      <c r="C58" s="16" t="s">
        <v>1256</v>
      </c>
      <c r="D58" s="16" t="s">
        <v>1257</v>
      </c>
      <c r="E58" s="85">
        <v>155647.46</v>
      </c>
      <c r="F58" s="85">
        <v>440600.23</v>
      </c>
      <c r="G58" s="85">
        <v>596247.68999999994</v>
      </c>
      <c r="H58" s="85">
        <v>599497.25</v>
      </c>
      <c r="I58" s="85">
        <v>599497.25</v>
      </c>
      <c r="J58" s="85">
        <v>441372.94</v>
      </c>
      <c r="K58" s="109">
        <v>74.025098529102905</v>
      </c>
      <c r="L58" s="85">
        <v>436793.29</v>
      </c>
    </row>
    <row r="59" spans="1:12" ht="13.8" x14ac:dyDescent="0.2">
      <c r="A59" s="37" t="s">
        <v>68</v>
      </c>
      <c r="B59" s="16" t="s">
        <v>68</v>
      </c>
      <c r="C59" s="16" t="s">
        <v>1258</v>
      </c>
      <c r="D59" s="16" t="s">
        <v>1259</v>
      </c>
      <c r="E59" s="85">
        <v>1000</v>
      </c>
      <c r="F59" s="85">
        <v>0</v>
      </c>
      <c r="G59" s="85">
        <v>1000</v>
      </c>
      <c r="H59" s="85">
        <v>323.08</v>
      </c>
      <c r="I59" s="85">
        <v>323.08</v>
      </c>
      <c r="J59" s="85">
        <v>323.08</v>
      </c>
      <c r="K59" s="109">
        <v>32.308</v>
      </c>
      <c r="L59" s="85">
        <v>323.08</v>
      </c>
    </row>
    <row r="60" spans="1:12" ht="13.8" x14ac:dyDescent="0.2">
      <c r="A60" s="37" t="s">
        <v>68</v>
      </c>
      <c r="B60" s="16" t="s">
        <v>68</v>
      </c>
      <c r="C60" s="16" t="s">
        <v>1260</v>
      </c>
      <c r="D60" s="16" t="s">
        <v>1261</v>
      </c>
      <c r="E60" s="85">
        <v>55000</v>
      </c>
      <c r="F60" s="85">
        <v>0</v>
      </c>
      <c r="G60" s="85">
        <v>55000</v>
      </c>
      <c r="H60" s="85">
        <v>422019.7</v>
      </c>
      <c r="I60" s="85">
        <v>16849.2</v>
      </c>
      <c r="J60" s="85">
        <v>16849.2</v>
      </c>
      <c r="K60" s="109">
        <v>30.634909090909101</v>
      </c>
      <c r="L60" s="85">
        <v>8148.88</v>
      </c>
    </row>
    <row r="61" spans="1:12" ht="13.8" x14ac:dyDescent="0.2">
      <c r="A61" s="37" t="s">
        <v>68</v>
      </c>
      <c r="B61" s="16" t="s">
        <v>68</v>
      </c>
      <c r="C61" s="16" t="s">
        <v>1262</v>
      </c>
      <c r="D61" s="16" t="s">
        <v>1263</v>
      </c>
      <c r="E61" s="85">
        <v>131435.39000000001</v>
      </c>
      <c r="F61" s="85">
        <v>0</v>
      </c>
      <c r="G61" s="85">
        <v>131435.39000000001</v>
      </c>
      <c r="H61" s="85">
        <v>167699.78</v>
      </c>
      <c r="I61" s="85">
        <v>166087.51999999999</v>
      </c>
      <c r="J61" s="85">
        <v>166087.51999999999</v>
      </c>
      <c r="K61" s="109">
        <v>126.364383291289</v>
      </c>
      <c r="L61" s="85">
        <v>94777.57</v>
      </c>
    </row>
    <row r="62" spans="1:12" ht="13.8" x14ac:dyDescent="0.2">
      <c r="A62" s="37" t="s">
        <v>68</v>
      </c>
      <c r="B62" s="16" t="s">
        <v>68</v>
      </c>
      <c r="C62" s="16" t="s">
        <v>1264</v>
      </c>
      <c r="D62" s="16" t="s">
        <v>2317</v>
      </c>
      <c r="E62" s="85">
        <v>3000</v>
      </c>
      <c r="F62" s="85">
        <v>0</v>
      </c>
      <c r="G62" s="85">
        <v>3000</v>
      </c>
      <c r="H62" s="85">
        <v>0</v>
      </c>
      <c r="I62" s="85">
        <v>0</v>
      </c>
      <c r="J62" s="85">
        <v>0</v>
      </c>
      <c r="K62" s="109">
        <v>0</v>
      </c>
      <c r="L62" s="85">
        <v>0</v>
      </c>
    </row>
    <row r="63" spans="1:12" ht="13.8" x14ac:dyDescent="0.2">
      <c r="A63" s="37" t="s">
        <v>68</v>
      </c>
      <c r="B63" s="16" t="s">
        <v>68</v>
      </c>
      <c r="C63" s="16" t="s">
        <v>1265</v>
      </c>
      <c r="D63" s="16" t="s">
        <v>1266</v>
      </c>
      <c r="E63" s="85">
        <v>7300</v>
      </c>
      <c r="F63" s="85">
        <v>0</v>
      </c>
      <c r="G63" s="85">
        <v>7300</v>
      </c>
      <c r="H63" s="85">
        <v>0</v>
      </c>
      <c r="I63" s="85">
        <v>0</v>
      </c>
      <c r="J63" s="85">
        <v>0</v>
      </c>
      <c r="K63" s="109">
        <v>0</v>
      </c>
      <c r="L63" s="85">
        <v>0</v>
      </c>
    </row>
    <row r="64" spans="1:12" ht="13.8" x14ac:dyDescent="0.2">
      <c r="A64" s="37" t="s">
        <v>68</v>
      </c>
      <c r="B64" s="16" t="s">
        <v>68</v>
      </c>
      <c r="C64" s="16" t="s">
        <v>1267</v>
      </c>
      <c r="D64" s="16" t="s">
        <v>1268</v>
      </c>
      <c r="E64" s="85">
        <v>15000</v>
      </c>
      <c r="F64" s="85">
        <v>0</v>
      </c>
      <c r="G64" s="85">
        <v>15000</v>
      </c>
      <c r="H64" s="85">
        <v>9952.17</v>
      </c>
      <c r="I64" s="85">
        <v>9952.17</v>
      </c>
      <c r="J64" s="85">
        <v>9952.17</v>
      </c>
      <c r="K64" s="109">
        <v>66.347800000000007</v>
      </c>
      <c r="L64" s="85">
        <v>6564.25</v>
      </c>
    </row>
    <row r="65" spans="1:12" ht="13.8" x14ac:dyDescent="0.2">
      <c r="A65" s="37" t="s">
        <v>68</v>
      </c>
      <c r="B65" s="16" t="s">
        <v>68</v>
      </c>
      <c r="C65" s="16" t="s">
        <v>1269</v>
      </c>
      <c r="D65" s="16" t="s">
        <v>2318</v>
      </c>
      <c r="E65" s="85">
        <v>0</v>
      </c>
      <c r="F65" s="85">
        <v>0</v>
      </c>
      <c r="G65" s="85">
        <v>0</v>
      </c>
      <c r="H65" s="85">
        <v>15515.92</v>
      </c>
      <c r="I65" s="85">
        <v>15515.92</v>
      </c>
      <c r="J65" s="85">
        <v>15515.92</v>
      </c>
      <c r="K65" s="109">
        <v>0</v>
      </c>
      <c r="L65" s="85">
        <v>4120.1499999999996</v>
      </c>
    </row>
    <row r="66" spans="1:12" ht="13.8" x14ac:dyDescent="0.2">
      <c r="A66" s="37" t="s">
        <v>68</v>
      </c>
      <c r="B66" s="16" t="s">
        <v>68</v>
      </c>
      <c r="C66" s="16" t="s">
        <v>1270</v>
      </c>
      <c r="D66" s="16" t="s">
        <v>2319</v>
      </c>
      <c r="E66" s="85">
        <v>0</v>
      </c>
      <c r="F66" s="85">
        <v>0</v>
      </c>
      <c r="G66" s="85">
        <v>0</v>
      </c>
      <c r="H66" s="85">
        <v>275275.81</v>
      </c>
      <c r="I66" s="85">
        <v>275275.81</v>
      </c>
      <c r="J66" s="85">
        <v>275172.56</v>
      </c>
      <c r="K66" s="109">
        <v>0</v>
      </c>
      <c r="L66" s="85">
        <v>221598.15</v>
      </c>
    </row>
    <row r="67" spans="1:12" ht="13.8" x14ac:dyDescent="0.2">
      <c r="A67" s="37" t="s">
        <v>68</v>
      </c>
      <c r="B67" s="16" t="s">
        <v>68</v>
      </c>
      <c r="C67" s="16" t="s">
        <v>1271</v>
      </c>
      <c r="D67" s="16" t="s">
        <v>1272</v>
      </c>
      <c r="E67" s="85">
        <v>75000</v>
      </c>
      <c r="F67" s="85">
        <v>0</v>
      </c>
      <c r="G67" s="85">
        <v>75000</v>
      </c>
      <c r="H67" s="85">
        <v>69199.87</v>
      </c>
      <c r="I67" s="85">
        <v>69199.87</v>
      </c>
      <c r="J67" s="85">
        <v>69199.87</v>
      </c>
      <c r="K67" s="109">
        <v>92.266493333333301</v>
      </c>
      <c r="L67" s="85">
        <v>69199.87</v>
      </c>
    </row>
    <row r="68" spans="1:12" ht="13.8" x14ac:dyDescent="0.2">
      <c r="A68" s="37" t="s">
        <v>68</v>
      </c>
      <c r="B68" s="16" t="s">
        <v>68</v>
      </c>
      <c r="C68" s="16" t="s">
        <v>1273</v>
      </c>
      <c r="D68" s="16" t="s">
        <v>1274</v>
      </c>
      <c r="E68" s="85">
        <v>0</v>
      </c>
      <c r="F68" s="85">
        <v>0</v>
      </c>
      <c r="G68" s="85">
        <v>0</v>
      </c>
      <c r="H68" s="85">
        <v>53630.93</v>
      </c>
      <c r="I68" s="85">
        <v>53630.93</v>
      </c>
      <c r="J68" s="85">
        <v>53630.93</v>
      </c>
      <c r="K68" s="109">
        <v>0</v>
      </c>
      <c r="L68" s="85">
        <v>5348.2</v>
      </c>
    </row>
    <row r="69" spans="1:12" ht="13.8" x14ac:dyDescent="0.2">
      <c r="A69" s="37" t="s">
        <v>68</v>
      </c>
      <c r="B69" s="16" t="s">
        <v>68</v>
      </c>
      <c r="C69" s="16" t="s">
        <v>1275</v>
      </c>
      <c r="D69" s="16" t="s">
        <v>1276</v>
      </c>
      <c r="E69" s="85">
        <v>1000</v>
      </c>
      <c r="F69" s="85">
        <v>0</v>
      </c>
      <c r="G69" s="85">
        <v>1000</v>
      </c>
      <c r="H69" s="85">
        <v>0</v>
      </c>
      <c r="I69" s="85">
        <v>0</v>
      </c>
      <c r="J69" s="85">
        <v>0</v>
      </c>
      <c r="K69" s="109">
        <v>0</v>
      </c>
      <c r="L69" s="85">
        <v>0</v>
      </c>
    </row>
    <row r="70" spans="1:12" ht="13.8" x14ac:dyDescent="0.2">
      <c r="A70" s="37" t="s">
        <v>68</v>
      </c>
      <c r="B70" s="16" t="s">
        <v>68</v>
      </c>
      <c r="C70" s="16" t="s">
        <v>1277</v>
      </c>
      <c r="D70" s="16" t="s">
        <v>2320</v>
      </c>
      <c r="E70" s="85">
        <v>149091.35999999999</v>
      </c>
      <c r="F70" s="85">
        <v>-149091.35999999999</v>
      </c>
      <c r="G70" s="85">
        <v>0</v>
      </c>
      <c r="H70" s="85">
        <v>0</v>
      </c>
      <c r="I70" s="85">
        <v>0</v>
      </c>
      <c r="J70" s="85">
        <v>0</v>
      </c>
      <c r="K70" s="109">
        <v>0</v>
      </c>
      <c r="L70" s="85">
        <v>0</v>
      </c>
    </row>
    <row r="71" spans="1:12" ht="13.8" x14ac:dyDescent="0.2">
      <c r="A71" s="37" t="s">
        <v>68</v>
      </c>
      <c r="B71" s="16" t="s">
        <v>68</v>
      </c>
      <c r="C71" s="16" t="s">
        <v>1278</v>
      </c>
      <c r="D71" s="16" t="s">
        <v>2321</v>
      </c>
      <c r="E71" s="85">
        <v>60000</v>
      </c>
      <c r="F71" s="85">
        <v>0</v>
      </c>
      <c r="G71" s="85">
        <v>60000</v>
      </c>
      <c r="H71" s="85">
        <v>0</v>
      </c>
      <c r="I71" s="85">
        <v>0</v>
      </c>
      <c r="J71" s="85">
        <v>0</v>
      </c>
      <c r="K71" s="109">
        <v>0</v>
      </c>
      <c r="L71" s="85">
        <v>0</v>
      </c>
    </row>
    <row r="72" spans="1:12" ht="13.8" x14ac:dyDescent="0.2">
      <c r="A72" s="37" t="s">
        <v>68</v>
      </c>
      <c r="B72" s="16" t="s">
        <v>68</v>
      </c>
      <c r="C72" s="16" t="s">
        <v>1279</v>
      </c>
      <c r="D72" s="16" t="s">
        <v>1280</v>
      </c>
      <c r="E72" s="85">
        <v>200000</v>
      </c>
      <c r="F72" s="85">
        <v>0</v>
      </c>
      <c r="G72" s="85">
        <v>200000</v>
      </c>
      <c r="H72" s="85">
        <v>55641.919999999998</v>
      </c>
      <c r="I72" s="85">
        <v>55641.919999999998</v>
      </c>
      <c r="J72" s="85">
        <v>50251.82</v>
      </c>
      <c r="K72" s="109">
        <v>25.125910000000001</v>
      </c>
      <c r="L72" s="85">
        <v>5118.3</v>
      </c>
    </row>
    <row r="73" spans="1:12" ht="13.8" x14ac:dyDescent="0.2">
      <c r="A73" s="37" t="s">
        <v>68</v>
      </c>
      <c r="B73" s="16" t="s">
        <v>68</v>
      </c>
      <c r="C73" s="16" t="s">
        <v>1281</v>
      </c>
      <c r="D73" s="16" t="s">
        <v>1282</v>
      </c>
      <c r="E73" s="85">
        <v>145487.6</v>
      </c>
      <c r="F73" s="85">
        <v>0</v>
      </c>
      <c r="G73" s="85">
        <v>145487.6</v>
      </c>
      <c r="H73" s="85">
        <v>72743.8</v>
      </c>
      <c r="I73" s="85">
        <v>72743.8</v>
      </c>
      <c r="J73" s="85">
        <v>72743.789999999994</v>
      </c>
      <c r="K73" s="109">
        <v>49.999993126562003</v>
      </c>
      <c r="L73" s="85">
        <v>72743.789999999994</v>
      </c>
    </row>
    <row r="74" spans="1:12" ht="13.8" x14ac:dyDescent="0.2">
      <c r="A74" s="37" t="s">
        <v>68</v>
      </c>
      <c r="B74" s="16" t="s">
        <v>68</v>
      </c>
      <c r="C74" s="16" t="s">
        <v>1283</v>
      </c>
      <c r="D74" s="16" t="s">
        <v>1284</v>
      </c>
      <c r="E74" s="85">
        <v>0</v>
      </c>
      <c r="F74" s="85">
        <v>0</v>
      </c>
      <c r="G74" s="85">
        <v>0</v>
      </c>
      <c r="H74" s="85">
        <v>653.4</v>
      </c>
      <c r="I74" s="85">
        <v>653.4</v>
      </c>
      <c r="J74" s="85">
        <v>653.4</v>
      </c>
      <c r="K74" s="109">
        <v>0</v>
      </c>
      <c r="L74" s="85">
        <v>653.4</v>
      </c>
    </row>
    <row r="75" spans="1:12" ht="13.8" x14ac:dyDescent="0.2">
      <c r="A75" s="37" t="s">
        <v>68</v>
      </c>
      <c r="B75" s="16" t="s">
        <v>68</v>
      </c>
      <c r="C75" s="16" t="s">
        <v>1285</v>
      </c>
      <c r="D75" s="16" t="s">
        <v>2322</v>
      </c>
      <c r="E75" s="85">
        <v>2092818</v>
      </c>
      <c r="F75" s="85">
        <v>3299159.72</v>
      </c>
      <c r="G75" s="85">
        <v>5391977.7199999997</v>
      </c>
      <c r="H75" s="85">
        <v>3892275.07</v>
      </c>
      <c r="I75" s="85">
        <v>3569768.08</v>
      </c>
      <c r="J75" s="85">
        <v>3569768.08</v>
      </c>
      <c r="K75" s="109">
        <v>66.205171189023403</v>
      </c>
      <c r="L75" s="85">
        <v>57345</v>
      </c>
    </row>
    <row r="76" spans="1:12" ht="13.8" x14ac:dyDescent="0.2">
      <c r="A76" s="37" t="s">
        <v>68</v>
      </c>
      <c r="B76" s="16" t="s">
        <v>68</v>
      </c>
      <c r="C76" s="16" t="s">
        <v>1286</v>
      </c>
      <c r="D76" s="16" t="s">
        <v>1287</v>
      </c>
      <c r="E76" s="85">
        <v>134044.71</v>
      </c>
      <c r="F76" s="85">
        <v>0</v>
      </c>
      <c r="G76" s="85">
        <v>134044.71</v>
      </c>
      <c r="H76" s="85">
        <v>134044.71</v>
      </c>
      <c r="I76" s="85">
        <v>134044.71</v>
      </c>
      <c r="J76" s="85">
        <v>134004.66</v>
      </c>
      <c r="K76" s="109">
        <v>99.970121909324106</v>
      </c>
      <c r="L76" s="85">
        <v>0</v>
      </c>
    </row>
    <row r="77" spans="1:12" ht="13.8" x14ac:dyDescent="0.2">
      <c r="A77" s="37" t="s">
        <v>68</v>
      </c>
      <c r="B77" s="16" t="s">
        <v>68</v>
      </c>
      <c r="C77" s="16" t="s">
        <v>1288</v>
      </c>
      <c r="D77" s="16" t="s">
        <v>1289</v>
      </c>
      <c r="E77" s="85">
        <v>1280000</v>
      </c>
      <c r="F77" s="85">
        <v>-422000</v>
      </c>
      <c r="G77" s="85">
        <v>858000</v>
      </c>
      <c r="H77" s="85">
        <v>39250.18</v>
      </c>
      <c r="I77" s="85">
        <v>39250.18</v>
      </c>
      <c r="J77" s="85">
        <v>39250.18</v>
      </c>
      <c r="K77" s="109">
        <v>4.5746130536130503</v>
      </c>
      <c r="L77" s="85">
        <v>31826.3</v>
      </c>
    </row>
    <row r="78" spans="1:12" ht="13.8" x14ac:dyDescent="0.2">
      <c r="A78" s="37" t="s">
        <v>68</v>
      </c>
      <c r="B78" s="16" t="s">
        <v>68</v>
      </c>
      <c r="C78" s="16" t="s">
        <v>1290</v>
      </c>
      <c r="D78" s="16" t="s">
        <v>2323</v>
      </c>
      <c r="E78" s="85">
        <v>0</v>
      </c>
      <c r="F78" s="85">
        <v>0</v>
      </c>
      <c r="G78" s="85">
        <v>0</v>
      </c>
      <c r="H78" s="85">
        <v>1147.08</v>
      </c>
      <c r="I78" s="85">
        <v>1147.08</v>
      </c>
      <c r="J78" s="85">
        <v>1147.08</v>
      </c>
      <c r="K78" s="109">
        <v>0</v>
      </c>
      <c r="L78" s="85">
        <v>1147.08</v>
      </c>
    </row>
    <row r="79" spans="1:12" ht="13.8" x14ac:dyDescent="0.2">
      <c r="A79" s="37" t="s">
        <v>68</v>
      </c>
      <c r="B79" s="16" t="s">
        <v>68</v>
      </c>
      <c r="C79" s="16" t="s">
        <v>1291</v>
      </c>
      <c r="D79" s="16" t="s">
        <v>1292</v>
      </c>
      <c r="E79" s="85">
        <v>0</v>
      </c>
      <c r="F79" s="85">
        <v>0</v>
      </c>
      <c r="G79" s="85">
        <v>0</v>
      </c>
      <c r="H79" s="85">
        <v>41863.67</v>
      </c>
      <c r="I79" s="85">
        <v>41863.67</v>
      </c>
      <c r="J79" s="85">
        <v>41860.97</v>
      </c>
      <c r="K79" s="109">
        <v>0</v>
      </c>
      <c r="L79" s="85">
        <v>0</v>
      </c>
    </row>
    <row r="80" spans="1:12" ht="13.8" x14ac:dyDescent="0.2">
      <c r="A80" s="37" t="s">
        <v>68</v>
      </c>
      <c r="B80" s="16" t="s">
        <v>68</v>
      </c>
      <c r="C80" s="16" t="s">
        <v>1293</v>
      </c>
      <c r="D80" s="16" t="s">
        <v>2324</v>
      </c>
      <c r="E80" s="85">
        <v>0</v>
      </c>
      <c r="F80" s="85">
        <v>0</v>
      </c>
      <c r="G80" s="85">
        <v>0</v>
      </c>
      <c r="H80" s="85">
        <v>5635.75</v>
      </c>
      <c r="I80" s="85">
        <v>5635.75</v>
      </c>
      <c r="J80" s="85">
        <v>5615.1</v>
      </c>
      <c r="K80" s="109">
        <v>0</v>
      </c>
      <c r="L80" s="85">
        <v>0</v>
      </c>
    </row>
    <row r="81" spans="1:12" ht="13.8" x14ac:dyDescent="0.2">
      <c r="A81" s="37" t="s">
        <v>68</v>
      </c>
      <c r="B81" s="16" t="s">
        <v>68</v>
      </c>
      <c r="C81" s="16" t="s">
        <v>1294</v>
      </c>
      <c r="D81" s="16" t="s">
        <v>1295</v>
      </c>
      <c r="E81" s="85">
        <v>0</v>
      </c>
      <c r="F81" s="85">
        <v>814382.86</v>
      </c>
      <c r="G81" s="85">
        <v>814382.86</v>
      </c>
      <c r="H81" s="85">
        <v>827295.72</v>
      </c>
      <c r="I81" s="85">
        <v>827295.72</v>
      </c>
      <c r="J81" s="85">
        <v>812977.61</v>
      </c>
      <c r="K81" s="109">
        <v>99.827446024588497</v>
      </c>
      <c r="L81" s="85">
        <v>470760.03</v>
      </c>
    </row>
    <row r="82" spans="1:12" ht="13.8" x14ac:dyDescent="0.2">
      <c r="A82" s="37" t="s">
        <v>68</v>
      </c>
      <c r="B82" s="16" t="s">
        <v>68</v>
      </c>
      <c r="C82" s="16" t="s">
        <v>1296</v>
      </c>
      <c r="D82" s="16" t="s">
        <v>1297</v>
      </c>
      <c r="E82" s="85">
        <v>0</v>
      </c>
      <c r="F82" s="85">
        <v>0</v>
      </c>
      <c r="G82" s="85">
        <v>0</v>
      </c>
      <c r="H82" s="85">
        <v>31169.599999999999</v>
      </c>
      <c r="I82" s="85">
        <v>31169.599999999999</v>
      </c>
      <c r="J82" s="85">
        <v>31169.599999999999</v>
      </c>
      <c r="K82" s="109">
        <v>0</v>
      </c>
      <c r="L82" s="85">
        <v>6025.8</v>
      </c>
    </row>
    <row r="83" spans="1:12" ht="13.8" x14ac:dyDescent="0.2">
      <c r="A83" s="37" t="s">
        <v>68</v>
      </c>
      <c r="B83" s="16" t="s">
        <v>68</v>
      </c>
      <c r="C83" s="16" t="s">
        <v>1298</v>
      </c>
      <c r="D83" s="16" t="s">
        <v>1299</v>
      </c>
      <c r="E83" s="85">
        <v>0</v>
      </c>
      <c r="F83" s="85">
        <v>0</v>
      </c>
      <c r="G83" s="85">
        <v>0</v>
      </c>
      <c r="H83" s="85">
        <v>32896.269999999997</v>
      </c>
      <c r="I83" s="85">
        <v>32896.269999999997</v>
      </c>
      <c r="J83" s="85">
        <v>32896.269999999997</v>
      </c>
      <c r="K83" s="109">
        <v>0</v>
      </c>
      <c r="L83" s="85">
        <v>32896.269999999997</v>
      </c>
    </row>
    <row r="84" spans="1:12" ht="13.8" x14ac:dyDescent="0.2">
      <c r="A84" s="37" t="s">
        <v>68</v>
      </c>
      <c r="B84" s="16" t="s">
        <v>68</v>
      </c>
      <c r="C84" s="16" t="s">
        <v>1300</v>
      </c>
      <c r="D84" s="16" t="s">
        <v>1301</v>
      </c>
      <c r="E84" s="85">
        <v>0</v>
      </c>
      <c r="F84" s="85">
        <v>240490</v>
      </c>
      <c r="G84" s="85">
        <v>240490</v>
      </c>
      <c r="H84" s="85">
        <v>128813.95</v>
      </c>
      <c r="I84" s="85">
        <v>128813.95</v>
      </c>
      <c r="J84" s="85">
        <v>122934.44</v>
      </c>
      <c r="K84" s="109">
        <v>51.1183167699281</v>
      </c>
      <c r="L84" s="85">
        <v>122934.44</v>
      </c>
    </row>
    <row r="85" spans="1:12" ht="13.8" x14ac:dyDescent="0.2">
      <c r="A85" s="37" t="s">
        <v>68</v>
      </c>
      <c r="B85" s="16" t="s">
        <v>68</v>
      </c>
      <c r="C85" s="16" t="s">
        <v>1302</v>
      </c>
      <c r="D85" s="16" t="s">
        <v>1303</v>
      </c>
      <c r="E85" s="85">
        <v>0</v>
      </c>
      <c r="F85" s="85">
        <v>1023615.05</v>
      </c>
      <c r="G85" s="85">
        <v>1023615.05</v>
      </c>
      <c r="H85" s="85">
        <v>284452.74</v>
      </c>
      <c r="I85" s="85">
        <v>14452.24</v>
      </c>
      <c r="J85" s="85">
        <v>9377.5</v>
      </c>
      <c r="K85" s="109">
        <v>0.91611587774133996</v>
      </c>
      <c r="L85" s="85">
        <v>9377.5</v>
      </c>
    </row>
    <row r="86" spans="1:12" ht="13.8" x14ac:dyDescent="0.2">
      <c r="A86" s="37" t="s">
        <v>68</v>
      </c>
      <c r="B86" s="16" t="s">
        <v>68</v>
      </c>
      <c r="C86" s="16" t="s">
        <v>1304</v>
      </c>
      <c r="D86" s="16" t="s">
        <v>1305</v>
      </c>
      <c r="E86" s="85">
        <v>0</v>
      </c>
      <c r="F86" s="85">
        <v>0</v>
      </c>
      <c r="G86" s="85">
        <v>0</v>
      </c>
      <c r="H86" s="85">
        <v>50000</v>
      </c>
      <c r="I86" s="85">
        <v>50000</v>
      </c>
      <c r="J86" s="85">
        <v>50000</v>
      </c>
      <c r="K86" s="109">
        <v>0</v>
      </c>
      <c r="L86" s="85">
        <v>50000</v>
      </c>
    </row>
    <row r="87" spans="1:12" ht="13.8" x14ac:dyDescent="0.2">
      <c r="A87" s="37" t="s">
        <v>68</v>
      </c>
      <c r="B87" s="16" t="s">
        <v>68</v>
      </c>
      <c r="C87" s="16" t="s">
        <v>1306</v>
      </c>
      <c r="D87" s="16" t="s">
        <v>1307</v>
      </c>
      <c r="E87" s="85">
        <v>0</v>
      </c>
      <c r="F87" s="85">
        <v>195000</v>
      </c>
      <c r="G87" s="85">
        <v>195000</v>
      </c>
      <c r="H87" s="85">
        <v>193505.53</v>
      </c>
      <c r="I87" s="85">
        <v>13505.53</v>
      </c>
      <c r="J87" s="85">
        <v>13505.53</v>
      </c>
      <c r="K87" s="109">
        <v>6.9259128205128198</v>
      </c>
      <c r="L87" s="85">
        <v>13505.53</v>
      </c>
    </row>
    <row r="88" spans="1:12" ht="13.8" x14ac:dyDescent="0.2">
      <c r="A88" s="37" t="s">
        <v>68</v>
      </c>
      <c r="B88" s="16" t="s">
        <v>68</v>
      </c>
      <c r="C88" s="16" t="s">
        <v>1308</v>
      </c>
      <c r="D88" s="16" t="s">
        <v>1309</v>
      </c>
      <c r="E88" s="85">
        <v>0</v>
      </c>
      <c r="F88" s="85">
        <v>0</v>
      </c>
      <c r="G88" s="85">
        <v>0</v>
      </c>
      <c r="H88" s="85">
        <v>12982.09</v>
      </c>
      <c r="I88" s="85">
        <v>12982.09</v>
      </c>
      <c r="J88" s="85">
        <v>12982.09</v>
      </c>
      <c r="K88" s="109">
        <v>0</v>
      </c>
      <c r="L88" s="85">
        <v>12982.09</v>
      </c>
    </row>
    <row r="89" spans="1:12" ht="13.8" x14ac:dyDescent="0.2">
      <c r="A89" s="37" t="s">
        <v>68</v>
      </c>
      <c r="B89" s="16" t="s">
        <v>68</v>
      </c>
      <c r="C89" s="16" t="s">
        <v>1310</v>
      </c>
      <c r="D89" s="16" t="s">
        <v>1311</v>
      </c>
      <c r="E89" s="85">
        <v>0</v>
      </c>
      <c r="F89" s="85">
        <v>0</v>
      </c>
      <c r="G89" s="85">
        <v>0</v>
      </c>
      <c r="H89" s="85">
        <v>28618.14</v>
      </c>
      <c r="I89" s="85">
        <v>28618.14</v>
      </c>
      <c r="J89" s="85">
        <v>0</v>
      </c>
      <c r="K89" s="109">
        <v>0</v>
      </c>
      <c r="L89" s="85">
        <v>0</v>
      </c>
    </row>
    <row r="90" spans="1:12" ht="13.8" x14ac:dyDescent="0.2">
      <c r="A90" s="37" t="s">
        <v>68</v>
      </c>
      <c r="B90" s="16" t="s">
        <v>68</v>
      </c>
      <c r="C90" s="16" t="s">
        <v>1312</v>
      </c>
      <c r="D90" s="16" t="s">
        <v>1313</v>
      </c>
      <c r="E90" s="85">
        <v>0</v>
      </c>
      <c r="F90" s="85">
        <v>0</v>
      </c>
      <c r="G90" s="85">
        <v>0</v>
      </c>
      <c r="H90" s="85">
        <v>67870.3</v>
      </c>
      <c r="I90" s="85">
        <v>67870.3</v>
      </c>
      <c r="J90" s="85">
        <v>67870.3</v>
      </c>
      <c r="K90" s="109">
        <v>0</v>
      </c>
      <c r="L90" s="85">
        <v>67870.3</v>
      </c>
    </row>
    <row r="91" spans="1:12" ht="13.8" x14ac:dyDescent="0.2">
      <c r="A91" s="37" t="s">
        <v>68</v>
      </c>
      <c r="B91" s="16" t="s">
        <v>68</v>
      </c>
      <c r="C91" s="16" t="s">
        <v>1314</v>
      </c>
      <c r="D91" s="16" t="s">
        <v>1315</v>
      </c>
      <c r="E91" s="85">
        <v>0</v>
      </c>
      <c r="F91" s="85">
        <v>0</v>
      </c>
      <c r="G91" s="85">
        <v>0</v>
      </c>
      <c r="H91" s="85">
        <v>6239.2</v>
      </c>
      <c r="I91" s="85">
        <v>6239.2</v>
      </c>
      <c r="J91" s="85">
        <v>6239.2</v>
      </c>
      <c r="K91" s="109">
        <v>0</v>
      </c>
      <c r="L91" s="85">
        <v>992.2</v>
      </c>
    </row>
    <row r="92" spans="1:12" ht="13.8" x14ac:dyDescent="0.2">
      <c r="A92" s="37" t="s">
        <v>68</v>
      </c>
      <c r="B92" s="16" t="s">
        <v>68</v>
      </c>
      <c r="C92" s="16" t="s">
        <v>1316</v>
      </c>
      <c r="D92" s="16" t="s">
        <v>1317</v>
      </c>
      <c r="E92" s="85">
        <v>0</v>
      </c>
      <c r="F92" s="85">
        <v>0</v>
      </c>
      <c r="G92" s="85">
        <v>0</v>
      </c>
      <c r="H92" s="85">
        <v>2899.58</v>
      </c>
      <c r="I92" s="85">
        <v>2899.58</v>
      </c>
      <c r="J92" s="85">
        <v>2899.58</v>
      </c>
      <c r="K92" s="109">
        <v>0</v>
      </c>
      <c r="L92" s="85">
        <v>2899.58</v>
      </c>
    </row>
    <row r="93" spans="1:12" ht="13.8" x14ac:dyDescent="0.2">
      <c r="A93" s="37" t="s">
        <v>68</v>
      </c>
      <c r="B93" s="16" t="s">
        <v>68</v>
      </c>
      <c r="C93" s="16" t="s">
        <v>1318</v>
      </c>
      <c r="D93" s="16" t="s">
        <v>1319</v>
      </c>
      <c r="E93" s="85">
        <v>0</v>
      </c>
      <c r="F93" s="85">
        <v>0</v>
      </c>
      <c r="G93" s="85">
        <v>0</v>
      </c>
      <c r="H93" s="85">
        <v>77470.009999999995</v>
      </c>
      <c r="I93" s="85">
        <v>77470.009999999995</v>
      </c>
      <c r="J93" s="85">
        <v>77470.009999999995</v>
      </c>
      <c r="K93" s="109">
        <v>0</v>
      </c>
      <c r="L93" s="85">
        <v>24330.68</v>
      </c>
    </row>
    <row r="94" spans="1:12" ht="13.8" x14ac:dyDescent="0.2">
      <c r="A94" s="37" t="s">
        <v>68</v>
      </c>
      <c r="B94" s="16" t="s">
        <v>68</v>
      </c>
      <c r="C94" s="16" t="s">
        <v>1320</v>
      </c>
      <c r="D94" s="16" t="s">
        <v>1321</v>
      </c>
      <c r="E94" s="85">
        <v>0</v>
      </c>
      <c r="F94" s="85">
        <v>0</v>
      </c>
      <c r="G94" s="85">
        <v>0</v>
      </c>
      <c r="H94" s="85">
        <v>12705</v>
      </c>
      <c r="I94" s="85">
        <v>12705</v>
      </c>
      <c r="J94" s="85">
        <v>12705</v>
      </c>
      <c r="K94" s="109">
        <v>0</v>
      </c>
      <c r="L94" s="85">
        <v>0</v>
      </c>
    </row>
    <row r="95" spans="1:12" ht="13.8" x14ac:dyDescent="0.2">
      <c r="A95" s="37" t="s">
        <v>68</v>
      </c>
      <c r="B95" s="16" t="s">
        <v>68</v>
      </c>
      <c r="C95" s="16" t="s">
        <v>1322</v>
      </c>
      <c r="D95" s="16" t="s">
        <v>1323</v>
      </c>
      <c r="E95" s="85">
        <v>0</v>
      </c>
      <c r="F95" s="85">
        <v>0</v>
      </c>
      <c r="G95" s="85">
        <v>0</v>
      </c>
      <c r="H95" s="85">
        <v>17545</v>
      </c>
      <c r="I95" s="85">
        <v>17545</v>
      </c>
      <c r="J95" s="85">
        <v>17545</v>
      </c>
      <c r="K95" s="109">
        <v>0</v>
      </c>
      <c r="L95" s="85">
        <v>0</v>
      </c>
    </row>
    <row r="96" spans="1:12" ht="13.8" x14ac:dyDescent="0.2">
      <c r="A96" s="37" t="s">
        <v>68</v>
      </c>
      <c r="B96" s="16" t="s">
        <v>68</v>
      </c>
      <c r="C96" s="16" t="s">
        <v>1324</v>
      </c>
      <c r="D96" s="16" t="s">
        <v>1325</v>
      </c>
      <c r="E96" s="85">
        <v>0</v>
      </c>
      <c r="F96" s="85">
        <v>0</v>
      </c>
      <c r="G96" s="85">
        <v>0</v>
      </c>
      <c r="H96" s="85">
        <v>12529.55</v>
      </c>
      <c r="I96" s="85">
        <v>12529.55</v>
      </c>
      <c r="J96" s="85">
        <v>12529.55</v>
      </c>
      <c r="K96" s="109">
        <v>0</v>
      </c>
      <c r="L96" s="85">
        <v>12529.55</v>
      </c>
    </row>
    <row r="97" spans="1:12" ht="13.8" x14ac:dyDescent="0.2">
      <c r="A97" s="37" t="s">
        <v>68</v>
      </c>
      <c r="B97" s="16" t="s">
        <v>68</v>
      </c>
      <c r="C97" s="16" t="s">
        <v>1326</v>
      </c>
      <c r="D97" s="16" t="s">
        <v>1327</v>
      </c>
      <c r="E97" s="85">
        <v>0</v>
      </c>
      <c r="F97" s="85">
        <v>0</v>
      </c>
      <c r="G97" s="85">
        <v>0</v>
      </c>
      <c r="H97" s="85">
        <v>39907.69</v>
      </c>
      <c r="I97" s="85">
        <v>39907.69</v>
      </c>
      <c r="J97" s="85">
        <v>39907.69</v>
      </c>
      <c r="K97" s="109">
        <v>0</v>
      </c>
      <c r="L97" s="85">
        <v>0</v>
      </c>
    </row>
    <row r="98" spans="1:12" ht="13.8" x14ac:dyDescent="0.2">
      <c r="A98" s="37" t="s">
        <v>68</v>
      </c>
      <c r="B98" s="16" t="s">
        <v>68</v>
      </c>
      <c r="C98" s="16" t="s">
        <v>1328</v>
      </c>
      <c r="D98" s="16" t="s">
        <v>1329</v>
      </c>
      <c r="E98" s="85">
        <v>0</v>
      </c>
      <c r="F98" s="85">
        <v>0</v>
      </c>
      <c r="G98" s="85">
        <v>0</v>
      </c>
      <c r="H98" s="85">
        <v>46585</v>
      </c>
      <c r="I98" s="85">
        <v>46585</v>
      </c>
      <c r="J98" s="85">
        <v>46585</v>
      </c>
      <c r="K98" s="109">
        <v>0</v>
      </c>
      <c r="L98" s="85">
        <v>20551.509999999998</v>
      </c>
    </row>
    <row r="99" spans="1:12" ht="13.8" x14ac:dyDescent="0.2">
      <c r="A99" s="37" t="s">
        <v>68</v>
      </c>
      <c r="B99" s="16" t="s">
        <v>68</v>
      </c>
      <c r="C99" s="16" t="s">
        <v>1330</v>
      </c>
      <c r="D99" s="16" t="s">
        <v>1331</v>
      </c>
      <c r="E99" s="85">
        <v>0</v>
      </c>
      <c r="F99" s="85">
        <v>0</v>
      </c>
      <c r="G99" s="85">
        <v>0</v>
      </c>
      <c r="H99" s="85">
        <v>33880</v>
      </c>
      <c r="I99" s="85">
        <v>33880</v>
      </c>
      <c r="J99" s="85">
        <v>33880</v>
      </c>
      <c r="K99" s="109">
        <v>0</v>
      </c>
      <c r="L99" s="85">
        <v>0</v>
      </c>
    </row>
    <row r="100" spans="1:12" ht="13.8" x14ac:dyDescent="0.2">
      <c r="A100" s="37" t="s">
        <v>68</v>
      </c>
      <c r="B100" s="16" t="s">
        <v>68</v>
      </c>
      <c r="C100" s="16" t="s">
        <v>1332</v>
      </c>
      <c r="D100" s="16" t="s">
        <v>1333</v>
      </c>
      <c r="E100" s="85">
        <v>0</v>
      </c>
      <c r="F100" s="85">
        <v>0</v>
      </c>
      <c r="G100" s="85">
        <v>0</v>
      </c>
      <c r="H100" s="85">
        <v>23926.42</v>
      </c>
      <c r="I100" s="85">
        <v>23926.42</v>
      </c>
      <c r="J100" s="85">
        <v>23926.42</v>
      </c>
      <c r="K100" s="109">
        <v>0</v>
      </c>
      <c r="L100" s="85">
        <v>0</v>
      </c>
    </row>
    <row r="101" spans="1:12" ht="13.8" x14ac:dyDescent="0.2">
      <c r="A101" s="37" t="s">
        <v>68</v>
      </c>
      <c r="B101" s="16" t="s">
        <v>68</v>
      </c>
      <c r="C101" s="16" t="s">
        <v>1334</v>
      </c>
      <c r="D101" s="16" t="s">
        <v>1335</v>
      </c>
      <c r="E101" s="85">
        <v>0</v>
      </c>
      <c r="F101" s="85">
        <v>0</v>
      </c>
      <c r="G101" s="85">
        <v>0</v>
      </c>
      <c r="H101" s="85">
        <v>0</v>
      </c>
      <c r="I101" s="85">
        <v>0</v>
      </c>
      <c r="J101" s="85">
        <v>0</v>
      </c>
      <c r="K101" s="109">
        <v>0</v>
      </c>
      <c r="L101" s="85">
        <v>0</v>
      </c>
    </row>
    <row r="102" spans="1:12" s="88" customFormat="1" ht="13.8" x14ac:dyDescent="0.2">
      <c r="A102" s="37" t="s">
        <v>68</v>
      </c>
      <c r="B102" s="16" t="s">
        <v>68</v>
      </c>
      <c r="C102" s="27" t="s">
        <v>125</v>
      </c>
      <c r="D102" s="27" t="s">
        <v>68</v>
      </c>
      <c r="E102" s="114">
        <v>8674862.6699999999</v>
      </c>
      <c r="F102" s="114">
        <v>9793106.5899999999</v>
      </c>
      <c r="G102" s="114">
        <v>18467969.260000002</v>
      </c>
      <c r="H102" s="114">
        <v>15861270.050000001</v>
      </c>
      <c r="I102" s="114">
        <v>14504018.6</v>
      </c>
      <c r="J102" s="114">
        <v>14172077.220000001</v>
      </c>
      <c r="K102" s="110">
        <v>76.738687510680904</v>
      </c>
      <c r="L102" s="114">
        <v>3939292.65</v>
      </c>
    </row>
    <row r="103" spans="1:12" ht="13.8" x14ac:dyDescent="0.2">
      <c r="A103" s="37" t="s">
        <v>438</v>
      </c>
      <c r="B103" s="16" t="s">
        <v>439</v>
      </c>
      <c r="C103" s="16" t="s">
        <v>1336</v>
      </c>
      <c r="D103" s="16" t="s">
        <v>2325</v>
      </c>
      <c r="E103" s="85">
        <v>10000</v>
      </c>
      <c r="F103" s="85">
        <v>0</v>
      </c>
      <c r="G103" s="85">
        <v>10000</v>
      </c>
      <c r="H103" s="85">
        <v>0</v>
      </c>
      <c r="I103" s="85">
        <v>0</v>
      </c>
      <c r="J103" s="85">
        <v>0</v>
      </c>
      <c r="K103" s="109">
        <v>0</v>
      </c>
      <c r="L103" s="85">
        <v>0</v>
      </c>
    </row>
    <row r="104" spans="1:12" ht="13.8" x14ac:dyDescent="0.2">
      <c r="A104" s="37" t="s">
        <v>68</v>
      </c>
      <c r="B104" s="16" t="s">
        <v>68</v>
      </c>
      <c r="C104" s="16" t="s">
        <v>1337</v>
      </c>
      <c r="D104" s="16" t="s">
        <v>1338</v>
      </c>
      <c r="E104" s="85">
        <v>15000</v>
      </c>
      <c r="F104" s="85">
        <v>0</v>
      </c>
      <c r="G104" s="85">
        <v>15000</v>
      </c>
      <c r="H104" s="85">
        <v>23340.15</v>
      </c>
      <c r="I104" s="85">
        <v>23340.15</v>
      </c>
      <c r="J104" s="85">
        <v>23340.15</v>
      </c>
      <c r="K104" s="109">
        <v>155.601</v>
      </c>
      <c r="L104" s="85">
        <v>23340.15</v>
      </c>
    </row>
    <row r="105" spans="1:12" ht="13.8" x14ac:dyDescent="0.2">
      <c r="A105" s="37" t="s">
        <v>68</v>
      </c>
      <c r="B105" s="16" t="s">
        <v>68</v>
      </c>
      <c r="C105" s="16" t="s">
        <v>1339</v>
      </c>
      <c r="D105" s="16" t="s">
        <v>1340</v>
      </c>
      <c r="E105" s="85">
        <v>30000</v>
      </c>
      <c r="F105" s="85">
        <v>1816113.18</v>
      </c>
      <c r="G105" s="85">
        <v>1846113.18</v>
      </c>
      <c r="H105" s="85">
        <v>247691.1</v>
      </c>
      <c r="I105" s="85">
        <v>247691.1</v>
      </c>
      <c r="J105" s="85">
        <v>239535.28</v>
      </c>
      <c r="K105" s="109">
        <v>12.9751134759788</v>
      </c>
      <c r="L105" s="85">
        <v>193567.7</v>
      </c>
    </row>
    <row r="106" spans="1:12" ht="13.8" x14ac:dyDescent="0.2">
      <c r="A106" s="37" t="s">
        <v>68</v>
      </c>
      <c r="B106" s="16" t="s">
        <v>68</v>
      </c>
      <c r="C106" s="16" t="s">
        <v>1341</v>
      </c>
      <c r="D106" s="16" t="s">
        <v>1342</v>
      </c>
      <c r="E106" s="85">
        <v>764092.03</v>
      </c>
      <c r="F106" s="85">
        <v>0</v>
      </c>
      <c r="G106" s="85">
        <v>764092.03</v>
      </c>
      <c r="H106" s="85">
        <v>670507.44999999995</v>
      </c>
      <c r="I106" s="85">
        <v>670507.44999999995</v>
      </c>
      <c r="J106" s="85">
        <v>670507.42000000004</v>
      </c>
      <c r="K106" s="109">
        <v>87.752180846592495</v>
      </c>
      <c r="L106" s="85">
        <v>457280.8</v>
      </c>
    </row>
    <row r="107" spans="1:12" ht="13.8" x14ac:dyDescent="0.2">
      <c r="A107" s="37" t="s">
        <v>68</v>
      </c>
      <c r="B107" s="16" t="s">
        <v>68</v>
      </c>
      <c r="C107" s="16" t="s">
        <v>1343</v>
      </c>
      <c r="D107" s="16" t="s">
        <v>2326</v>
      </c>
      <c r="E107" s="85">
        <v>335000</v>
      </c>
      <c r="F107" s="85">
        <v>0</v>
      </c>
      <c r="G107" s="85">
        <v>335000</v>
      </c>
      <c r="H107" s="85">
        <v>150040</v>
      </c>
      <c r="I107" s="85">
        <v>150040</v>
      </c>
      <c r="J107" s="85">
        <v>150040</v>
      </c>
      <c r="K107" s="109">
        <v>44.7880597014925</v>
      </c>
      <c r="L107" s="85">
        <v>112530</v>
      </c>
    </row>
    <row r="108" spans="1:12" ht="13.8" x14ac:dyDescent="0.2">
      <c r="A108" s="37" t="s">
        <v>68</v>
      </c>
      <c r="B108" s="16" t="s">
        <v>68</v>
      </c>
      <c r="C108" s="16" t="s">
        <v>1344</v>
      </c>
      <c r="D108" s="16" t="s">
        <v>2327</v>
      </c>
      <c r="E108" s="85">
        <v>0</v>
      </c>
      <c r="F108" s="85">
        <v>6000</v>
      </c>
      <c r="G108" s="85">
        <v>6000</v>
      </c>
      <c r="H108" s="85">
        <v>0</v>
      </c>
      <c r="I108" s="85">
        <v>0</v>
      </c>
      <c r="J108" s="85">
        <v>0</v>
      </c>
      <c r="K108" s="109">
        <v>0</v>
      </c>
      <c r="L108" s="85">
        <v>0</v>
      </c>
    </row>
    <row r="109" spans="1:12" ht="13.8" x14ac:dyDescent="0.2">
      <c r="A109" s="37" t="s">
        <v>68</v>
      </c>
      <c r="B109" s="16" t="s">
        <v>68</v>
      </c>
      <c r="C109" s="16" t="s">
        <v>1345</v>
      </c>
      <c r="D109" s="16" t="s">
        <v>1346</v>
      </c>
      <c r="E109" s="85">
        <v>222826.65</v>
      </c>
      <c r="F109" s="85">
        <v>-220826.65</v>
      </c>
      <c r="G109" s="85">
        <v>2000</v>
      </c>
      <c r="H109" s="85">
        <v>116725.66</v>
      </c>
      <c r="I109" s="85">
        <v>116725.66</v>
      </c>
      <c r="J109" s="85">
        <v>72591.03</v>
      </c>
      <c r="K109" s="109">
        <v>3629.5515</v>
      </c>
      <c r="L109" s="85">
        <v>67330.009999999995</v>
      </c>
    </row>
    <row r="110" spans="1:12" ht="13.8" x14ac:dyDescent="0.2">
      <c r="A110" s="37" t="s">
        <v>68</v>
      </c>
      <c r="B110" s="16" t="s">
        <v>68</v>
      </c>
      <c r="C110" s="16" t="s">
        <v>1347</v>
      </c>
      <c r="D110" s="16" t="s">
        <v>2328</v>
      </c>
      <c r="E110" s="85">
        <v>0</v>
      </c>
      <c r="F110" s="85">
        <v>0</v>
      </c>
      <c r="G110" s="85">
        <v>0</v>
      </c>
      <c r="H110" s="85">
        <v>13423.74</v>
      </c>
      <c r="I110" s="85">
        <v>13423.74</v>
      </c>
      <c r="J110" s="85">
        <v>13423.74</v>
      </c>
      <c r="K110" s="109">
        <v>0</v>
      </c>
      <c r="L110" s="85">
        <v>13423.74</v>
      </c>
    </row>
    <row r="111" spans="1:12" ht="13.8" x14ac:dyDescent="0.2">
      <c r="A111" s="37" t="s">
        <v>68</v>
      </c>
      <c r="B111" s="16" t="s">
        <v>68</v>
      </c>
      <c r="C111" s="16" t="s">
        <v>1348</v>
      </c>
      <c r="D111" s="16" t="s">
        <v>1349</v>
      </c>
      <c r="E111" s="85">
        <v>1000000</v>
      </c>
      <c r="F111" s="85">
        <v>0</v>
      </c>
      <c r="G111" s="85">
        <v>1000000</v>
      </c>
      <c r="H111" s="85">
        <v>0</v>
      </c>
      <c r="I111" s="85">
        <v>0</v>
      </c>
      <c r="J111" s="85">
        <v>0</v>
      </c>
      <c r="K111" s="109">
        <v>0</v>
      </c>
      <c r="L111" s="85">
        <v>0</v>
      </c>
    </row>
    <row r="112" spans="1:12" ht="13.8" x14ac:dyDescent="0.2">
      <c r="A112" s="37" t="s">
        <v>68</v>
      </c>
      <c r="B112" s="16" t="s">
        <v>68</v>
      </c>
      <c r="C112" s="16" t="s">
        <v>1350</v>
      </c>
      <c r="D112" s="16" t="s">
        <v>1351</v>
      </c>
      <c r="E112" s="85">
        <v>2000</v>
      </c>
      <c r="F112" s="85">
        <v>0</v>
      </c>
      <c r="G112" s="85">
        <v>2000</v>
      </c>
      <c r="H112" s="85">
        <v>0</v>
      </c>
      <c r="I112" s="85">
        <v>0</v>
      </c>
      <c r="J112" s="85">
        <v>0</v>
      </c>
      <c r="K112" s="109">
        <v>0</v>
      </c>
      <c r="L112" s="85">
        <v>0</v>
      </c>
    </row>
    <row r="113" spans="1:13" ht="13.8" x14ac:dyDescent="0.2">
      <c r="A113" s="37" t="s">
        <v>68</v>
      </c>
      <c r="B113" s="16" t="s">
        <v>68</v>
      </c>
      <c r="C113" s="16" t="s">
        <v>1352</v>
      </c>
      <c r="D113" s="16" t="s">
        <v>2329</v>
      </c>
      <c r="E113" s="85">
        <v>175580</v>
      </c>
      <c r="F113" s="85">
        <v>0</v>
      </c>
      <c r="G113" s="85">
        <v>175580</v>
      </c>
      <c r="H113" s="85">
        <v>175572.88</v>
      </c>
      <c r="I113" s="85">
        <v>175572.88</v>
      </c>
      <c r="J113" s="85">
        <v>14810.4</v>
      </c>
      <c r="K113" s="109">
        <v>8.4351292857956501</v>
      </c>
      <c r="L113" s="85">
        <v>14810.4</v>
      </c>
    </row>
    <row r="114" spans="1:13" ht="13.8" x14ac:dyDescent="0.3">
      <c r="A114" s="37" t="s">
        <v>68</v>
      </c>
      <c r="B114" s="16" t="s">
        <v>68</v>
      </c>
      <c r="C114" s="16" t="s">
        <v>1353</v>
      </c>
      <c r="D114" s="16" t="s">
        <v>1354</v>
      </c>
      <c r="E114" s="85">
        <v>0</v>
      </c>
      <c r="F114" s="85">
        <v>0</v>
      </c>
      <c r="G114" s="85">
        <v>0</v>
      </c>
      <c r="H114" s="85">
        <v>16242.68</v>
      </c>
      <c r="I114" s="85">
        <v>16242.68</v>
      </c>
      <c r="J114" s="85">
        <v>16242.68</v>
      </c>
      <c r="K114" s="109">
        <v>0</v>
      </c>
      <c r="L114" s="85">
        <v>16242.68</v>
      </c>
      <c r="M114" s="113"/>
    </row>
    <row r="115" spans="1:13" ht="13.8" x14ac:dyDescent="0.2">
      <c r="A115" s="37" t="s">
        <v>68</v>
      </c>
      <c r="B115" s="16" t="s">
        <v>68</v>
      </c>
      <c r="C115" s="16" t="s">
        <v>1355</v>
      </c>
      <c r="D115" s="16" t="s">
        <v>2330</v>
      </c>
      <c r="E115" s="85">
        <v>24145.52</v>
      </c>
      <c r="F115" s="85">
        <v>-24145.52</v>
      </c>
      <c r="G115" s="85">
        <v>0</v>
      </c>
      <c r="H115" s="85">
        <v>0</v>
      </c>
      <c r="I115" s="85">
        <v>0</v>
      </c>
      <c r="J115" s="85">
        <v>0</v>
      </c>
      <c r="K115" s="109">
        <v>0</v>
      </c>
      <c r="L115" s="85">
        <v>0</v>
      </c>
    </row>
    <row r="116" spans="1:13" ht="13.8" x14ac:dyDescent="0.2">
      <c r="A116" s="37" t="s">
        <v>68</v>
      </c>
      <c r="B116" s="16" t="s">
        <v>68</v>
      </c>
      <c r="C116" s="16" t="s">
        <v>1356</v>
      </c>
      <c r="D116" s="16" t="s">
        <v>1357</v>
      </c>
      <c r="E116" s="85">
        <v>25000</v>
      </c>
      <c r="F116" s="85">
        <v>0</v>
      </c>
      <c r="G116" s="85">
        <v>25000</v>
      </c>
      <c r="H116" s="85">
        <v>0</v>
      </c>
      <c r="I116" s="85">
        <v>0</v>
      </c>
      <c r="J116" s="85">
        <v>0</v>
      </c>
      <c r="K116" s="109">
        <v>0</v>
      </c>
      <c r="L116" s="85">
        <v>0</v>
      </c>
    </row>
    <row r="117" spans="1:13" ht="13.8" x14ac:dyDescent="0.2">
      <c r="A117" s="37" t="s">
        <v>68</v>
      </c>
      <c r="B117" s="16" t="s">
        <v>68</v>
      </c>
      <c r="C117" s="16" t="s">
        <v>1358</v>
      </c>
      <c r="D117" s="16" t="s">
        <v>1359</v>
      </c>
      <c r="E117" s="85">
        <v>1403853.04</v>
      </c>
      <c r="F117" s="85">
        <v>84637</v>
      </c>
      <c r="G117" s="85">
        <v>1488490.04</v>
      </c>
      <c r="H117" s="85">
        <v>1482867.61</v>
      </c>
      <c r="I117" s="85">
        <v>1482867.61</v>
      </c>
      <c r="J117" s="85">
        <v>1481210.44</v>
      </c>
      <c r="K117" s="109">
        <v>99.510940630815398</v>
      </c>
      <c r="L117" s="85">
        <v>1064357.45</v>
      </c>
    </row>
    <row r="118" spans="1:13" ht="13.8" x14ac:dyDescent="0.2">
      <c r="A118" s="37" t="s">
        <v>68</v>
      </c>
      <c r="B118" s="16" t="s">
        <v>68</v>
      </c>
      <c r="C118" s="16" t="s">
        <v>1360</v>
      </c>
      <c r="D118" s="16" t="s">
        <v>1359</v>
      </c>
      <c r="E118" s="85">
        <v>0</v>
      </c>
      <c r="F118" s="85">
        <v>0</v>
      </c>
      <c r="G118" s="85">
        <v>0</v>
      </c>
      <c r="H118" s="85">
        <v>12233.1</v>
      </c>
      <c r="I118" s="85">
        <v>12233.1</v>
      </c>
      <c r="J118" s="85">
        <v>12233.1</v>
      </c>
      <c r="K118" s="109">
        <v>0</v>
      </c>
      <c r="L118" s="85">
        <v>12233.1</v>
      </c>
    </row>
    <row r="119" spans="1:13" ht="13.8" x14ac:dyDescent="0.2">
      <c r="A119" s="37" t="s">
        <v>68</v>
      </c>
      <c r="B119" s="16" t="s">
        <v>68</v>
      </c>
      <c r="C119" s="16" t="s">
        <v>1361</v>
      </c>
      <c r="D119" s="16" t="s">
        <v>1362</v>
      </c>
      <c r="E119" s="85">
        <v>0</v>
      </c>
      <c r="F119" s="85">
        <v>0</v>
      </c>
      <c r="G119" s="85">
        <v>0</v>
      </c>
      <c r="H119" s="85">
        <v>298048.17</v>
      </c>
      <c r="I119" s="85">
        <v>276543.2</v>
      </c>
      <c r="J119" s="85">
        <v>275938.19</v>
      </c>
      <c r="K119" s="109">
        <v>0</v>
      </c>
      <c r="L119" s="85">
        <v>0</v>
      </c>
    </row>
    <row r="120" spans="1:13" ht="13.8" x14ac:dyDescent="0.2">
      <c r="A120" s="37" t="s">
        <v>68</v>
      </c>
      <c r="B120" s="16" t="s">
        <v>68</v>
      </c>
      <c r="C120" s="16" t="s">
        <v>1363</v>
      </c>
      <c r="D120" s="16" t="s">
        <v>1364</v>
      </c>
      <c r="E120" s="85">
        <v>90000</v>
      </c>
      <c r="F120" s="85">
        <v>0</v>
      </c>
      <c r="G120" s="85">
        <v>90000</v>
      </c>
      <c r="H120" s="85">
        <v>78045</v>
      </c>
      <c r="I120" s="85">
        <v>78045</v>
      </c>
      <c r="J120" s="85">
        <v>78045</v>
      </c>
      <c r="K120" s="109">
        <v>86.716666666666697</v>
      </c>
      <c r="L120" s="85">
        <v>78045</v>
      </c>
    </row>
    <row r="121" spans="1:13" ht="13.8" x14ac:dyDescent="0.2">
      <c r="A121" s="37" t="s">
        <v>68</v>
      </c>
      <c r="B121" s="16" t="s">
        <v>68</v>
      </c>
      <c r="C121" s="16" t="s">
        <v>1365</v>
      </c>
      <c r="D121" s="16" t="s">
        <v>1366</v>
      </c>
      <c r="E121" s="85">
        <v>18000</v>
      </c>
      <c r="F121" s="85">
        <v>0</v>
      </c>
      <c r="G121" s="85">
        <v>18000</v>
      </c>
      <c r="H121" s="85">
        <v>15335.4</v>
      </c>
      <c r="I121" s="85">
        <v>15335.4</v>
      </c>
      <c r="J121" s="85">
        <v>15335.4</v>
      </c>
      <c r="K121" s="109">
        <v>85.196666666666701</v>
      </c>
      <c r="L121" s="85">
        <v>15335.4</v>
      </c>
    </row>
    <row r="122" spans="1:13" ht="13.8" x14ac:dyDescent="0.2">
      <c r="A122" s="37" t="s">
        <v>68</v>
      </c>
      <c r="B122" s="16" t="s">
        <v>68</v>
      </c>
      <c r="C122" s="16" t="s">
        <v>1367</v>
      </c>
      <c r="D122" s="16" t="s">
        <v>2331</v>
      </c>
      <c r="E122" s="85">
        <v>220000</v>
      </c>
      <c r="F122" s="85">
        <v>0</v>
      </c>
      <c r="G122" s="85">
        <v>220000</v>
      </c>
      <c r="H122" s="85">
        <v>147393.10999999999</v>
      </c>
      <c r="I122" s="85">
        <v>147393.10999999999</v>
      </c>
      <c r="J122" s="85">
        <v>147393.10999999999</v>
      </c>
      <c r="K122" s="109">
        <v>66.996868181818201</v>
      </c>
      <c r="L122" s="85">
        <v>142471.82999999999</v>
      </c>
    </row>
    <row r="123" spans="1:13" ht="13.8" x14ac:dyDescent="0.2">
      <c r="A123" s="37" t="s">
        <v>68</v>
      </c>
      <c r="B123" s="16" t="s">
        <v>68</v>
      </c>
      <c r="C123" s="16" t="s">
        <v>1368</v>
      </c>
      <c r="D123" s="16" t="s">
        <v>1369</v>
      </c>
      <c r="E123" s="85">
        <v>25000</v>
      </c>
      <c r="F123" s="85">
        <v>0</v>
      </c>
      <c r="G123" s="85">
        <v>25000</v>
      </c>
      <c r="H123" s="85">
        <v>0</v>
      </c>
      <c r="I123" s="85">
        <v>0</v>
      </c>
      <c r="J123" s="85">
        <v>0</v>
      </c>
      <c r="K123" s="109">
        <v>0</v>
      </c>
      <c r="L123" s="85">
        <v>0</v>
      </c>
    </row>
    <row r="124" spans="1:13" ht="13.8" x14ac:dyDescent="0.2">
      <c r="A124" s="37" t="s">
        <v>68</v>
      </c>
      <c r="B124" s="16" t="s">
        <v>68</v>
      </c>
      <c r="C124" s="16" t="s">
        <v>1370</v>
      </c>
      <c r="D124" s="16" t="s">
        <v>1371</v>
      </c>
      <c r="E124" s="85">
        <v>3630000</v>
      </c>
      <c r="F124" s="85">
        <v>140227.69</v>
      </c>
      <c r="G124" s="85">
        <v>3770227.69</v>
      </c>
      <c r="H124" s="85">
        <v>4662125.5599999996</v>
      </c>
      <c r="I124" s="85">
        <v>4662125.5599999996</v>
      </c>
      <c r="J124" s="85">
        <v>3852095.54</v>
      </c>
      <c r="K124" s="109">
        <v>102.171429863961</v>
      </c>
      <c r="L124" s="85">
        <v>3383725.54</v>
      </c>
    </row>
    <row r="125" spans="1:13" ht="13.8" x14ac:dyDescent="0.2">
      <c r="A125" s="37" t="s">
        <v>68</v>
      </c>
      <c r="B125" s="16" t="s">
        <v>68</v>
      </c>
      <c r="C125" s="16" t="s">
        <v>1372</v>
      </c>
      <c r="D125" s="16" t="s">
        <v>1373</v>
      </c>
      <c r="E125" s="85">
        <v>6839822.3499999996</v>
      </c>
      <c r="F125" s="85">
        <v>0</v>
      </c>
      <c r="G125" s="85">
        <v>6839822.3499999996</v>
      </c>
      <c r="H125" s="85">
        <v>4892162.8099999996</v>
      </c>
      <c r="I125" s="85">
        <v>4892014.76</v>
      </c>
      <c r="J125" s="85">
        <v>4721805.78</v>
      </c>
      <c r="K125" s="109">
        <v>69.034041213073294</v>
      </c>
      <c r="L125" s="85">
        <v>1318029.02</v>
      </c>
    </row>
    <row r="126" spans="1:13" ht="13.8" x14ac:dyDescent="0.2">
      <c r="A126" s="37" t="s">
        <v>68</v>
      </c>
      <c r="B126" s="16" t="s">
        <v>68</v>
      </c>
      <c r="C126" s="16" t="s">
        <v>1374</v>
      </c>
      <c r="D126" s="16" t="s">
        <v>1375</v>
      </c>
      <c r="E126" s="85">
        <v>580052.06000000006</v>
      </c>
      <c r="F126" s="85">
        <v>0</v>
      </c>
      <c r="G126" s="85">
        <v>580052.06000000006</v>
      </c>
      <c r="H126" s="85">
        <v>579052.07999999996</v>
      </c>
      <c r="I126" s="85">
        <v>579052.07999999996</v>
      </c>
      <c r="J126" s="85">
        <v>562194.87</v>
      </c>
      <c r="K126" s="109">
        <v>96.921450464291098</v>
      </c>
      <c r="L126" s="85">
        <v>0</v>
      </c>
    </row>
    <row r="127" spans="1:13" ht="13.8" x14ac:dyDescent="0.2">
      <c r="A127" s="37" t="s">
        <v>68</v>
      </c>
      <c r="B127" s="16" t="s">
        <v>68</v>
      </c>
      <c r="C127" s="16" t="s">
        <v>1376</v>
      </c>
      <c r="D127" s="16" t="s">
        <v>1377</v>
      </c>
      <c r="E127" s="85">
        <v>674947</v>
      </c>
      <c r="F127" s="85">
        <v>0</v>
      </c>
      <c r="G127" s="85">
        <v>674947</v>
      </c>
      <c r="H127" s="85">
        <v>0</v>
      </c>
      <c r="I127" s="85">
        <v>0</v>
      </c>
      <c r="J127" s="85">
        <v>0</v>
      </c>
      <c r="K127" s="109">
        <v>0</v>
      </c>
      <c r="L127" s="85">
        <v>0</v>
      </c>
    </row>
    <row r="128" spans="1:13" ht="13.8" x14ac:dyDescent="0.2">
      <c r="A128" s="37" t="s">
        <v>68</v>
      </c>
      <c r="B128" s="16" t="s">
        <v>68</v>
      </c>
      <c r="C128" s="16" t="s">
        <v>1378</v>
      </c>
      <c r="D128" s="16" t="s">
        <v>1379</v>
      </c>
      <c r="E128" s="85">
        <v>373217.6</v>
      </c>
      <c r="F128" s="85">
        <v>0</v>
      </c>
      <c r="G128" s="85">
        <v>373217.6</v>
      </c>
      <c r="H128" s="85">
        <v>146813.44</v>
      </c>
      <c r="I128" s="85">
        <v>146813.44</v>
      </c>
      <c r="J128" s="85">
        <v>146795.09</v>
      </c>
      <c r="K128" s="109">
        <v>39.332306407843603</v>
      </c>
      <c r="L128" s="85">
        <v>0</v>
      </c>
    </row>
    <row r="129" spans="1:12" ht="13.8" x14ac:dyDescent="0.2">
      <c r="A129" s="37" t="s">
        <v>68</v>
      </c>
      <c r="B129" s="16" t="s">
        <v>68</v>
      </c>
      <c r="C129" s="16" t="s">
        <v>1380</v>
      </c>
      <c r="D129" s="16" t="s">
        <v>2462</v>
      </c>
      <c r="E129" s="85">
        <v>72600</v>
      </c>
      <c r="F129" s="85">
        <v>0</v>
      </c>
      <c r="G129" s="85">
        <v>72600</v>
      </c>
      <c r="H129" s="85">
        <v>72600</v>
      </c>
      <c r="I129" s="85">
        <v>72600</v>
      </c>
      <c r="J129" s="85">
        <v>72600</v>
      </c>
      <c r="K129" s="109">
        <v>100</v>
      </c>
      <c r="L129" s="85">
        <v>0</v>
      </c>
    </row>
    <row r="130" spans="1:12" ht="13.8" x14ac:dyDescent="0.2">
      <c r="A130" s="37" t="s">
        <v>68</v>
      </c>
      <c r="B130" s="16" t="s">
        <v>68</v>
      </c>
      <c r="C130" s="16" t="s">
        <v>1381</v>
      </c>
      <c r="D130" s="16" t="s">
        <v>1382</v>
      </c>
      <c r="E130" s="85">
        <v>2093444.9</v>
      </c>
      <c r="F130" s="85">
        <v>0</v>
      </c>
      <c r="G130" s="85">
        <v>2093444.9</v>
      </c>
      <c r="H130" s="85">
        <v>250299.03</v>
      </c>
      <c r="I130" s="85">
        <v>250299.03</v>
      </c>
      <c r="J130" s="85">
        <v>250297.58</v>
      </c>
      <c r="K130" s="109">
        <v>11.956253541710099</v>
      </c>
      <c r="L130" s="85">
        <v>0</v>
      </c>
    </row>
    <row r="131" spans="1:12" ht="13.8" x14ac:dyDescent="0.2">
      <c r="A131" s="37" t="s">
        <v>68</v>
      </c>
      <c r="B131" s="16" t="s">
        <v>68</v>
      </c>
      <c r="C131" s="16" t="s">
        <v>1383</v>
      </c>
      <c r="D131" s="16" t="s">
        <v>2332</v>
      </c>
      <c r="E131" s="85">
        <v>770000</v>
      </c>
      <c r="F131" s="85">
        <v>0</v>
      </c>
      <c r="G131" s="85">
        <v>770000</v>
      </c>
      <c r="H131" s="85">
        <v>0</v>
      </c>
      <c r="I131" s="85">
        <v>0</v>
      </c>
      <c r="J131" s="85">
        <v>0</v>
      </c>
      <c r="K131" s="109">
        <v>0</v>
      </c>
      <c r="L131" s="85">
        <v>0</v>
      </c>
    </row>
    <row r="132" spans="1:12" ht="13.8" x14ac:dyDescent="0.2">
      <c r="A132" s="37" t="s">
        <v>68</v>
      </c>
      <c r="B132" s="16" t="s">
        <v>68</v>
      </c>
      <c r="C132" s="16" t="s">
        <v>1384</v>
      </c>
      <c r="D132" s="16" t="s">
        <v>1385</v>
      </c>
      <c r="E132" s="85">
        <v>0</v>
      </c>
      <c r="F132" s="85">
        <v>0</v>
      </c>
      <c r="G132" s="85">
        <v>0</v>
      </c>
      <c r="H132" s="85">
        <v>12100</v>
      </c>
      <c r="I132" s="85">
        <v>12100</v>
      </c>
      <c r="J132" s="85">
        <v>11947.51</v>
      </c>
      <c r="K132" s="109">
        <v>0</v>
      </c>
      <c r="L132" s="85">
        <v>11947.51</v>
      </c>
    </row>
    <row r="133" spans="1:12" ht="13.8" x14ac:dyDescent="0.2">
      <c r="A133" s="37" t="s">
        <v>68</v>
      </c>
      <c r="B133" s="16" t="s">
        <v>68</v>
      </c>
      <c r="C133" s="16" t="s">
        <v>1386</v>
      </c>
      <c r="D133" s="16" t="s">
        <v>2333</v>
      </c>
      <c r="E133" s="85">
        <v>0</v>
      </c>
      <c r="F133" s="85">
        <v>1050000</v>
      </c>
      <c r="G133" s="85">
        <v>1050000</v>
      </c>
      <c r="H133" s="85">
        <v>1050000</v>
      </c>
      <c r="I133" s="85">
        <v>1050000</v>
      </c>
      <c r="J133" s="85">
        <v>1050000</v>
      </c>
      <c r="K133" s="109">
        <v>100</v>
      </c>
      <c r="L133" s="85">
        <v>1050000</v>
      </c>
    </row>
    <row r="134" spans="1:12" ht="13.8" x14ac:dyDescent="0.2">
      <c r="A134" s="37" t="s">
        <v>68</v>
      </c>
      <c r="B134" s="16" t="s">
        <v>68</v>
      </c>
      <c r="C134" s="16" t="s">
        <v>1387</v>
      </c>
      <c r="D134" s="16" t="s">
        <v>1388</v>
      </c>
      <c r="E134" s="85">
        <v>0</v>
      </c>
      <c r="F134" s="85">
        <v>0</v>
      </c>
      <c r="G134" s="85">
        <v>0</v>
      </c>
      <c r="H134" s="85">
        <v>52961.94</v>
      </c>
      <c r="I134" s="85">
        <v>52961.94</v>
      </c>
      <c r="J134" s="85">
        <v>0</v>
      </c>
      <c r="K134" s="109">
        <v>0</v>
      </c>
      <c r="L134" s="85">
        <v>0</v>
      </c>
    </row>
    <row r="135" spans="1:12" ht="13.8" x14ac:dyDescent="0.2">
      <c r="A135" s="37" t="s">
        <v>68</v>
      </c>
      <c r="B135" s="16" t="s">
        <v>68</v>
      </c>
      <c r="C135" s="16" t="s">
        <v>1389</v>
      </c>
      <c r="D135" s="16" t="s">
        <v>1390</v>
      </c>
      <c r="E135" s="85">
        <v>0</v>
      </c>
      <c r="F135" s="85">
        <v>0</v>
      </c>
      <c r="G135" s="85">
        <v>0</v>
      </c>
      <c r="H135" s="85">
        <v>23720.21</v>
      </c>
      <c r="I135" s="85">
        <v>23720.21</v>
      </c>
      <c r="J135" s="85">
        <v>23720.21</v>
      </c>
      <c r="K135" s="109">
        <v>0</v>
      </c>
      <c r="L135" s="85">
        <v>9667.5400000000009</v>
      </c>
    </row>
    <row r="136" spans="1:12" s="88" customFormat="1" ht="13.8" x14ac:dyDescent="0.2">
      <c r="A136" s="37" t="s">
        <v>68</v>
      </c>
      <c r="B136" s="16" t="s">
        <v>68</v>
      </c>
      <c r="C136" s="27" t="s">
        <v>125</v>
      </c>
      <c r="D136" s="27" t="s">
        <v>68</v>
      </c>
      <c r="E136" s="114">
        <v>19394581.149999999</v>
      </c>
      <c r="F136" s="114">
        <v>2852005.7</v>
      </c>
      <c r="G136" s="114">
        <v>22246586.850000001</v>
      </c>
      <c r="H136" s="114">
        <v>15189301.119999999</v>
      </c>
      <c r="I136" s="114">
        <v>15167648.1</v>
      </c>
      <c r="J136" s="114">
        <v>13902102.52</v>
      </c>
      <c r="K136" s="110">
        <v>62.490945751527697</v>
      </c>
      <c r="L136" s="114">
        <v>7984337.8700000001</v>
      </c>
    </row>
    <row r="137" spans="1:12" ht="13.8" x14ac:dyDescent="0.2">
      <c r="A137" s="37" t="s">
        <v>440</v>
      </c>
      <c r="B137" s="16" t="s">
        <v>441</v>
      </c>
      <c r="C137" s="16" t="s">
        <v>1391</v>
      </c>
      <c r="D137" s="16" t="s">
        <v>1392</v>
      </c>
      <c r="E137" s="85">
        <v>0</v>
      </c>
      <c r="F137" s="85">
        <v>0</v>
      </c>
      <c r="G137" s="85">
        <v>0</v>
      </c>
      <c r="H137" s="85">
        <v>96133.11</v>
      </c>
      <c r="I137" s="85">
        <v>96133.11</v>
      </c>
      <c r="J137" s="85">
        <v>96133.11</v>
      </c>
      <c r="K137" s="109">
        <v>0</v>
      </c>
      <c r="L137" s="85">
        <v>0</v>
      </c>
    </row>
    <row r="138" spans="1:12" ht="13.8" x14ac:dyDescent="0.2">
      <c r="A138" s="37" t="s">
        <v>68</v>
      </c>
      <c r="B138" s="16" t="s">
        <v>68</v>
      </c>
      <c r="C138" s="16" t="s">
        <v>1393</v>
      </c>
      <c r="D138" s="16" t="s">
        <v>1394</v>
      </c>
      <c r="E138" s="85">
        <v>0</v>
      </c>
      <c r="F138" s="85">
        <v>0</v>
      </c>
      <c r="G138" s="85">
        <v>0</v>
      </c>
      <c r="H138" s="85">
        <v>2858.02</v>
      </c>
      <c r="I138" s="85">
        <v>2858.02</v>
      </c>
      <c r="J138" s="85">
        <v>2858.02</v>
      </c>
      <c r="K138" s="109">
        <v>0</v>
      </c>
      <c r="L138" s="85">
        <v>2858.02</v>
      </c>
    </row>
    <row r="139" spans="1:12" ht="13.8" x14ac:dyDescent="0.2">
      <c r="A139" s="37" t="s">
        <v>68</v>
      </c>
      <c r="B139" s="16" t="s">
        <v>68</v>
      </c>
      <c r="C139" s="16" t="s">
        <v>1395</v>
      </c>
      <c r="D139" s="16" t="s">
        <v>1396</v>
      </c>
      <c r="E139" s="85">
        <v>300000</v>
      </c>
      <c r="F139" s="85">
        <v>0</v>
      </c>
      <c r="G139" s="85">
        <v>300000</v>
      </c>
      <c r="H139" s="85">
        <v>0</v>
      </c>
      <c r="I139" s="85">
        <v>0</v>
      </c>
      <c r="J139" s="85">
        <v>0</v>
      </c>
      <c r="K139" s="109">
        <v>0</v>
      </c>
      <c r="L139" s="85">
        <v>0</v>
      </c>
    </row>
    <row r="140" spans="1:12" ht="13.8" x14ac:dyDescent="0.2">
      <c r="A140" s="37" t="s">
        <v>68</v>
      </c>
      <c r="B140" s="16" t="s">
        <v>68</v>
      </c>
      <c r="C140" s="16" t="s">
        <v>1397</v>
      </c>
      <c r="D140" s="16" t="s">
        <v>2334</v>
      </c>
      <c r="E140" s="85">
        <v>0</v>
      </c>
      <c r="F140" s="85">
        <v>0</v>
      </c>
      <c r="G140" s="85">
        <v>0</v>
      </c>
      <c r="H140" s="85">
        <v>92815.97</v>
      </c>
      <c r="I140" s="85">
        <v>92815.97</v>
      </c>
      <c r="J140" s="85">
        <v>92815.97</v>
      </c>
      <c r="K140" s="109">
        <v>0</v>
      </c>
      <c r="L140" s="85">
        <v>44746.05</v>
      </c>
    </row>
    <row r="141" spans="1:12" ht="13.8" x14ac:dyDescent="0.2">
      <c r="A141" s="37" t="s">
        <v>68</v>
      </c>
      <c r="B141" s="16" t="s">
        <v>68</v>
      </c>
      <c r="C141" s="16" t="s">
        <v>1398</v>
      </c>
      <c r="D141" s="16" t="s">
        <v>1399</v>
      </c>
      <c r="E141" s="85">
        <v>15000</v>
      </c>
      <c r="F141" s="85">
        <v>0</v>
      </c>
      <c r="G141" s="85">
        <v>15000</v>
      </c>
      <c r="H141" s="85">
        <v>365.99</v>
      </c>
      <c r="I141" s="85">
        <v>365.99</v>
      </c>
      <c r="J141" s="85">
        <v>365.99</v>
      </c>
      <c r="K141" s="109">
        <v>2.4399333333333302</v>
      </c>
      <c r="L141" s="85">
        <v>365.99</v>
      </c>
    </row>
    <row r="142" spans="1:12" ht="13.8" x14ac:dyDescent="0.2">
      <c r="A142" s="37" t="s">
        <v>68</v>
      </c>
      <c r="B142" s="16" t="s">
        <v>68</v>
      </c>
      <c r="C142" s="16" t="s">
        <v>1400</v>
      </c>
      <c r="D142" s="16" t="s">
        <v>1401</v>
      </c>
      <c r="E142" s="85">
        <v>0</v>
      </c>
      <c r="F142" s="85">
        <v>0</v>
      </c>
      <c r="G142" s="85">
        <v>0</v>
      </c>
      <c r="H142" s="85">
        <v>797.39</v>
      </c>
      <c r="I142" s="85">
        <v>797.39</v>
      </c>
      <c r="J142" s="85">
        <v>797.39</v>
      </c>
      <c r="K142" s="109">
        <v>0</v>
      </c>
      <c r="L142" s="85">
        <v>573.54</v>
      </c>
    </row>
    <row r="143" spans="1:12" ht="13.8" x14ac:dyDescent="0.2">
      <c r="A143" s="37" t="s">
        <v>68</v>
      </c>
      <c r="B143" s="16" t="s">
        <v>68</v>
      </c>
      <c r="C143" s="16" t="s">
        <v>1402</v>
      </c>
      <c r="D143" s="16" t="s">
        <v>1403</v>
      </c>
      <c r="E143" s="85">
        <v>0</v>
      </c>
      <c r="F143" s="85">
        <v>0</v>
      </c>
      <c r="G143" s="85">
        <v>0</v>
      </c>
      <c r="H143" s="85">
        <v>30979.51</v>
      </c>
      <c r="I143" s="85">
        <v>30979.51</v>
      </c>
      <c r="J143" s="85">
        <v>30924.52</v>
      </c>
      <c r="K143" s="109">
        <v>0</v>
      </c>
      <c r="L143" s="85">
        <v>29623.77</v>
      </c>
    </row>
    <row r="144" spans="1:12" ht="13.8" x14ac:dyDescent="0.2">
      <c r="A144" s="37" t="s">
        <v>68</v>
      </c>
      <c r="B144" s="16" t="s">
        <v>68</v>
      </c>
      <c r="C144" s="16" t="s">
        <v>1404</v>
      </c>
      <c r="D144" s="16" t="s">
        <v>1405</v>
      </c>
      <c r="E144" s="85">
        <v>90000</v>
      </c>
      <c r="F144" s="85">
        <v>0</v>
      </c>
      <c r="G144" s="85">
        <v>90000</v>
      </c>
      <c r="H144" s="85">
        <v>30008</v>
      </c>
      <c r="I144" s="85">
        <v>30008</v>
      </c>
      <c r="J144" s="85">
        <v>30008</v>
      </c>
      <c r="K144" s="109">
        <v>33.342222222222198</v>
      </c>
      <c r="L144" s="85">
        <v>0</v>
      </c>
    </row>
    <row r="145" spans="1:12" ht="13.8" customHeight="1" x14ac:dyDescent="0.2">
      <c r="A145" s="37" t="s">
        <v>68</v>
      </c>
      <c r="B145" s="16" t="s">
        <v>68</v>
      </c>
      <c r="C145" s="16" t="s">
        <v>1406</v>
      </c>
      <c r="D145" s="16" t="s">
        <v>1407</v>
      </c>
      <c r="E145" s="85">
        <v>0</v>
      </c>
      <c r="F145" s="85">
        <v>0</v>
      </c>
      <c r="G145" s="85">
        <v>0</v>
      </c>
      <c r="H145" s="85">
        <v>32883.57</v>
      </c>
      <c r="I145" s="85">
        <v>32883.57</v>
      </c>
      <c r="J145" s="85">
        <v>32883.57</v>
      </c>
      <c r="K145" s="109">
        <v>0</v>
      </c>
      <c r="L145" s="85">
        <v>0</v>
      </c>
    </row>
    <row r="146" spans="1:12" ht="13.8" x14ac:dyDescent="0.2">
      <c r="A146" s="37" t="s">
        <v>68</v>
      </c>
      <c r="B146" s="16" t="s">
        <v>68</v>
      </c>
      <c r="C146" s="16" t="s">
        <v>1408</v>
      </c>
      <c r="D146" s="16" t="s">
        <v>2335</v>
      </c>
      <c r="E146" s="85">
        <v>450000</v>
      </c>
      <c r="F146" s="85">
        <v>0</v>
      </c>
      <c r="G146" s="85">
        <v>450000</v>
      </c>
      <c r="H146" s="85">
        <v>279172.09000000003</v>
      </c>
      <c r="I146" s="85">
        <v>279172.09000000003</v>
      </c>
      <c r="J146" s="85">
        <v>271964.76</v>
      </c>
      <c r="K146" s="109">
        <v>60.436613333333298</v>
      </c>
      <c r="L146" s="85">
        <v>157236.09</v>
      </c>
    </row>
    <row r="147" spans="1:12" ht="13.8" x14ac:dyDescent="0.2">
      <c r="A147" s="37" t="s">
        <v>68</v>
      </c>
      <c r="B147" s="16" t="s">
        <v>68</v>
      </c>
      <c r="C147" s="16" t="s">
        <v>1409</v>
      </c>
      <c r="D147" s="16" t="s">
        <v>2336</v>
      </c>
      <c r="E147" s="85">
        <v>101250</v>
      </c>
      <c r="F147" s="85">
        <v>0</v>
      </c>
      <c r="G147" s="85">
        <v>101250</v>
      </c>
      <c r="H147" s="85">
        <v>7590.33</v>
      </c>
      <c r="I147" s="85">
        <v>7590.33</v>
      </c>
      <c r="J147" s="85">
        <v>7590.33</v>
      </c>
      <c r="K147" s="109">
        <v>7.4966222222222196</v>
      </c>
      <c r="L147" s="85">
        <v>7590.33</v>
      </c>
    </row>
    <row r="148" spans="1:12" ht="13.8" x14ac:dyDescent="0.2">
      <c r="A148" s="37" t="s">
        <v>68</v>
      </c>
      <c r="B148" s="16" t="s">
        <v>68</v>
      </c>
      <c r="C148" s="16" t="s">
        <v>1410</v>
      </c>
      <c r="D148" s="16" t="s">
        <v>1411</v>
      </c>
      <c r="E148" s="85">
        <v>200000</v>
      </c>
      <c r="F148" s="85">
        <v>0</v>
      </c>
      <c r="G148" s="85">
        <v>200000</v>
      </c>
      <c r="H148" s="85">
        <v>4362.96</v>
      </c>
      <c r="I148" s="85">
        <v>4362.96</v>
      </c>
      <c r="J148" s="85">
        <v>4362.96</v>
      </c>
      <c r="K148" s="109">
        <v>2.1814800000000001</v>
      </c>
      <c r="L148" s="85">
        <v>1821.96</v>
      </c>
    </row>
    <row r="149" spans="1:12" ht="13.8" x14ac:dyDescent="0.2">
      <c r="A149" s="37" t="s">
        <v>68</v>
      </c>
      <c r="B149" s="16" t="s">
        <v>68</v>
      </c>
      <c r="C149" s="16" t="s">
        <v>1412</v>
      </c>
      <c r="D149" s="16" t="s">
        <v>1413</v>
      </c>
      <c r="E149" s="85">
        <v>1200000</v>
      </c>
      <c r="F149" s="85">
        <v>0</v>
      </c>
      <c r="G149" s="85">
        <v>1200000</v>
      </c>
      <c r="H149" s="85">
        <v>1172778.74</v>
      </c>
      <c r="I149" s="85">
        <v>1172778.74</v>
      </c>
      <c r="J149" s="85">
        <v>928692.18</v>
      </c>
      <c r="K149" s="109">
        <v>77.391014999999996</v>
      </c>
      <c r="L149" s="85">
        <v>724833.91</v>
      </c>
    </row>
    <row r="150" spans="1:12" ht="13.8" x14ac:dyDescent="0.2">
      <c r="A150" s="37" t="s">
        <v>68</v>
      </c>
      <c r="B150" s="16" t="s">
        <v>68</v>
      </c>
      <c r="C150" s="16" t="s">
        <v>1414</v>
      </c>
      <c r="D150" s="16" t="s">
        <v>2337</v>
      </c>
      <c r="E150" s="85">
        <v>1000000</v>
      </c>
      <c r="F150" s="85">
        <v>0</v>
      </c>
      <c r="G150" s="85">
        <v>1000000</v>
      </c>
      <c r="H150" s="85">
        <v>967802.87</v>
      </c>
      <c r="I150" s="85">
        <v>967802.87</v>
      </c>
      <c r="J150" s="85">
        <v>784336.34</v>
      </c>
      <c r="K150" s="109">
        <v>78.433633999999998</v>
      </c>
      <c r="L150" s="85">
        <v>704962.61</v>
      </c>
    </row>
    <row r="151" spans="1:12" ht="13.8" x14ac:dyDescent="0.2">
      <c r="A151" s="37" t="s">
        <v>68</v>
      </c>
      <c r="B151" s="16" t="s">
        <v>68</v>
      </c>
      <c r="C151" s="16" t="s">
        <v>1415</v>
      </c>
      <c r="D151" s="16" t="s">
        <v>1416</v>
      </c>
      <c r="E151" s="85">
        <v>50000</v>
      </c>
      <c r="F151" s="85">
        <v>0</v>
      </c>
      <c r="G151" s="85">
        <v>50000</v>
      </c>
      <c r="H151" s="85">
        <v>0</v>
      </c>
      <c r="I151" s="85">
        <v>0</v>
      </c>
      <c r="J151" s="85">
        <v>0</v>
      </c>
      <c r="K151" s="109">
        <v>0</v>
      </c>
      <c r="L151" s="85">
        <v>0</v>
      </c>
    </row>
    <row r="152" spans="1:12" ht="13.8" x14ac:dyDescent="0.2">
      <c r="A152" s="37" t="s">
        <v>68</v>
      </c>
      <c r="B152" s="16" t="s">
        <v>68</v>
      </c>
      <c r="C152" s="16" t="s">
        <v>1417</v>
      </c>
      <c r="D152" s="16" t="s">
        <v>2338</v>
      </c>
      <c r="E152" s="85">
        <v>50000</v>
      </c>
      <c r="F152" s="85">
        <v>0</v>
      </c>
      <c r="G152" s="85">
        <v>50000</v>
      </c>
      <c r="H152" s="85">
        <v>0</v>
      </c>
      <c r="I152" s="85">
        <v>0</v>
      </c>
      <c r="J152" s="85">
        <v>0</v>
      </c>
      <c r="K152" s="109">
        <v>0</v>
      </c>
      <c r="L152" s="85">
        <v>0</v>
      </c>
    </row>
    <row r="153" spans="1:12" ht="13.8" x14ac:dyDescent="0.2">
      <c r="A153" s="37" t="s">
        <v>68</v>
      </c>
      <c r="B153" s="16" t="s">
        <v>68</v>
      </c>
      <c r="C153" s="16" t="s">
        <v>1418</v>
      </c>
      <c r="D153" s="16" t="s">
        <v>1419</v>
      </c>
      <c r="E153" s="85">
        <v>375000</v>
      </c>
      <c r="F153" s="85">
        <v>0</v>
      </c>
      <c r="G153" s="85">
        <v>375000</v>
      </c>
      <c r="H153" s="85">
        <v>342276.43</v>
      </c>
      <c r="I153" s="85">
        <v>342276.43</v>
      </c>
      <c r="J153" s="85">
        <v>342254.93</v>
      </c>
      <c r="K153" s="109">
        <v>91.267981333333296</v>
      </c>
      <c r="L153" s="85">
        <v>2591.0100000000002</v>
      </c>
    </row>
    <row r="154" spans="1:12" ht="13.8" x14ac:dyDescent="0.2">
      <c r="A154" s="37" t="s">
        <v>68</v>
      </c>
      <c r="B154" s="16" t="s">
        <v>68</v>
      </c>
      <c r="C154" s="16" t="s">
        <v>1420</v>
      </c>
      <c r="D154" s="16" t="s">
        <v>1421</v>
      </c>
      <c r="E154" s="85">
        <v>13114264.66</v>
      </c>
      <c r="F154" s="85">
        <v>0</v>
      </c>
      <c r="G154" s="85">
        <v>13114264.66</v>
      </c>
      <c r="H154" s="85">
        <v>16388055.82</v>
      </c>
      <c r="I154" s="85">
        <v>16388055.82</v>
      </c>
      <c r="J154" s="85">
        <v>16374760.800000001</v>
      </c>
      <c r="K154" s="109">
        <v>124.86221091713099</v>
      </c>
      <c r="L154" s="85">
        <v>12178854.17</v>
      </c>
    </row>
    <row r="155" spans="1:12" ht="13.8" x14ac:dyDescent="0.2">
      <c r="A155" s="37" t="s">
        <v>68</v>
      </c>
      <c r="B155" s="16" t="s">
        <v>68</v>
      </c>
      <c r="C155" s="16" t="s">
        <v>1422</v>
      </c>
      <c r="D155" s="16" t="s">
        <v>1423</v>
      </c>
      <c r="E155" s="85">
        <v>165585.43</v>
      </c>
      <c r="F155" s="85">
        <v>0</v>
      </c>
      <c r="G155" s="85">
        <v>165585.43</v>
      </c>
      <c r="H155" s="85">
        <v>68324.92</v>
      </c>
      <c r="I155" s="85">
        <v>68324.92</v>
      </c>
      <c r="J155" s="85">
        <v>57108.04</v>
      </c>
      <c r="K155" s="109">
        <v>34.488565811617597</v>
      </c>
      <c r="L155" s="85">
        <v>0</v>
      </c>
    </row>
    <row r="156" spans="1:12" ht="13.8" x14ac:dyDescent="0.2">
      <c r="A156" s="37" t="s">
        <v>68</v>
      </c>
      <c r="B156" s="16" t="s">
        <v>68</v>
      </c>
      <c r="C156" s="16" t="s">
        <v>1424</v>
      </c>
      <c r="D156" s="16" t="s">
        <v>2339</v>
      </c>
      <c r="E156" s="85">
        <v>274000</v>
      </c>
      <c r="F156" s="85">
        <v>0</v>
      </c>
      <c r="G156" s="85">
        <v>274000</v>
      </c>
      <c r="H156" s="85">
        <v>170795.56</v>
      </c>
      <c r="I156" s="85">
        <v>170795.56</v>
      </c>
      <c r="J156" s="85">
        <v>17635.75</v>
      </c>
      <c r="K156" s="109">
        <v>6.4364051094890504</v>
      </c>
      <c r="L156" s="85">
        <v>0</v>
      </c>
    </row>
    <row r="157" spans="1:12" ht="13.8" x14ac:dyDescent="0.2">
      <c r="A157" s="37" t="s">
        <v>68</v>
      </c>
      <c r="B157" s="16" t="s">
        <v>68</v>
      </c>
      <c r="C157" s="16" t="s">
        <v>1425</v>
      </c>
      <c r="D157" s="16" t="s">
        <v>1426</v>
      </c>
      <c r="E157" s="85">
        <v>265000</v>
      </c>
      <c r="F157" s="85">
        <v>0</v>
      </c>
      <c r="G157" s="85">
        <v>265000</v>
      </c>
      <c r="H157" s="85">
        <v>73578.539999999994</v>
      </c>
      <c r="I157" s="85">
        <v>73578.539999999994</v>
      </c>
      <c r="J157" s="85">
        <v>73557.960000000006</v>
      </c>
      <c r="K157" s="109">
        <v>27.757720754716999</v>
      </c>
      <c r="L157" s="85">
        <v>0</v>
      </c>
    </row>
    <row r="158" spans="1:12" ht="13.8" x14ac:dyDescent="0.2">
      <c r="A158" s="37" t="s">
        <v>68</v>
      </c>
      <c r="B158" s="16" t="s">
        <v>68</v>
      </c>
      <c r="C158" s="16" t="s">
        <v>1427</v>
      </c>
      <c r="D158" s="16" t="s">
        <v>1428</v>
      </c>
      <c r="E158" s="85">
        <v>500000</v>
      </c>
      <c r="F158" s="85">
        <v>0</v>
      </c>
      <c r="G158" s="85">
        <v>500000</v>
      </c>
      <c r="H158" s="85">
        <v>690372.98</v>
      </c>
      <c r="I158" s="85">
        <v>455632.98</v>
      </c>
      <c r="J158" s="85">
        <v>452961.02</v>
      </c>
      <c r="K158" s="109">
        <v>90.592203999999995</v>
      </c>
      <c r="L158" s="85">
        <v>131772.79</v>
      </c>
    </row>
    <row r="159" spans="1:12" ht="13.8" x14ac:dyDescent="0.2">
      <c r="A159" s="37" t="s">
        <v>68</v>
      </c>
      <c r="B159" s="16" t="s">
        <v>68</v>
      </c>
      <c r="C159" s="16" t="s">
        <v>1429</v>
      </c>
      <c r="D159" s="16" t="s">
        <v>1430</v>
      </c>
      <c r="E159" s="85">
        <v>0</v>
      </c>
      <c r="F159" s="85">
        <v>0</v>
      </c>
      <c r="G159" s="85">
        <v>0</v>
      </c>
      <c r="H159" s="85">
        <v>968</v>
      </c>
      <c r="I159" s="85">
        <v>968</v>
      </c>
      <c r="J159" s="85">
        <v>968</v>
      </c>
      <c r="K159" s="109">
        <v>0</v>
      </c>
      <c r="L159" s="85">
        <v>968</v>
      </c>
    </row>
    <row r="160" spans="1:12" ht="13.8" x14ac:dyDescent="0.2">
      <c r="A160" s="37" t="s">
        <v>68</v>
      </c>
      <c r="B160" s="16" t="s">
        <v>68</v>
      </c>
      <c r="C160" s="16" t="s">
        <v>1431</v>
      </c>
      <c r="D160" s="16" t="s">
        <v>1432</v>
      </c>
      <c r="E160" s="85">
        <v>11000</v>
      </c>
      <c r="F160" s="85">
        <v>0</v>
      </c>
      <c r="G160" s="85">
        <v>11000</v>
      </c>
      <c r="H160" s="85">
        <v>2263.09</v>
      </c>
      <c r="I160" s="85">
        <v>2263.09</v>
      </c>
      <c r="J160" s="85">
        <v>0</v>
      </c>
      <c r="K160" s="109">
        <v>0</v>
      </c>
      <c r="L160" s="85">
        <v>0</v>
      </c>
    </row>
    <row r="161" spans="1:12" ht="13.8" x14ac:dyDescent="0.2">
      <c r="A161" s="37" t="s">
        <v>68</v>
      </c>
      <c r="B161" s="16" t="s">
        <v>68</v>
      </c>
      <c r="C161" s="16" t="s">
        <v>1433</v>
      </c>
      <c r="D161" s="16" t="s">
        <v>2340</v>
      </c>
      <c r="E161" s="85">
        <v>2693984.35</v>
      </c>
      <c r="F161" s="85">
        <v>0</v>
      </c>
      <c r="G161" s="85">
        <v>2693984.35</v>
      </c>
      <c r="H161" s="85">
        <v>2693984.35</v>
      </c>
      <c r="I161" s="85">
        <v>2658854.56</v>
      </c>
      <c r="J161" s="85">
        <v>2658838.7200000002</v>
      </c>
      <c r="K161" s="109">
        <v>98.695403334470001</v>
      </c>
      <c r="L161" s="85">
        <v>2637608.5699999998</v>
      </c>
    </row>
    <row r="162" spans="1:12" ht="13.8" x14ac:dyDescent="0.2">
      <c r="A162" s="37" t="s">
        <v>68</v>
      </c>
      <c r="B162" s="16" t="s">
        <v>68</v>
      </c>
      <c r="C162" s="16" t="s">
        <v>1434</v>
      </c>
      <c r="D162" s="16" t="s">
        <v>1435</v>
      </c>
      <c r="E162" s="85">
        <v>6000</v>
      </c>
      <c r="F162" s="85">
        <v>0</v>
      </c>
      <c r="G162" s="85">
        <v>6000</v>
      </c>
      <c r="H162" s="85">
        <v>2164.33</v>
      </c>
      <c r="I162" s="85">
        <v>2164.33</v>
      </c>
      <c r="J162" s="85">
        <v>2164.33</v>
      </c>
      <c r="K162" s="109">
        <v>36.072166666666703</v>
      </c>
      <c r="L162" s="85">
        <v>2164.33</v>
      </c>
    </row>
    <row r="163" spans="1:12" ht="13.8" x14ac:dyDescent="0.2">
      <c r="A163" s="37" t="s">
        <v>68</v>
      </c>
      <c r="B163" s="16" t="s">
        <v>68</v>
      </c>
      <c r="C163" s="16" t="s">
        <v>1436</v>
      </c>
      <c r="D163" s="16" t="s">
        <v>1437</v>
      </c>
      <c r="E163" s="85">
        <v>35000</v>
      </c>
      <c r="F163" s="85">
        <v>0</v>
      </c>
      <c r="G163" s="85">
        <v>35000</v>
      </c>
      <c r="H163" s="85">
        <v>30374.82</v>
      </c>
      <c r="I163" s="85">
        <v>30374.82</v>
      </c>
      <c r="J163" s="85">
        <v>30374.82</v>
      </c>
      <c r="K163" s="109">
        <v>86.785200000000003</v>
      </c>
      <c r="L163" s="85">
        <v>25468.27</v>
      </c>
    </row>
    <row r="164" spans="1:12" ht="13.8" x14ac:dyDescent="0.2">
      <c r="A164" s="37" t="s">
        <v>68</v>
      </c>
      <c r="B164" s="16" t="s">
        <v>68</v>
      </c>
      <c r="C164" s="16" t="s">
        <v>1438</v>
      </c>
      <c r="D164" s="16" t="s">
        <v>1439</v>
      </c>
      <c r="E164" s="85">
        <v>350000</v>
      </c>
      <c r="F164" s="85">
        <v>-86321.62</v>
      </c>
      <c r="G164" s="85">
        <v>263678.38</v>
      </c>
      <c r="H164" s="85">
        <v>116887.52</v>
      </c>
      <c r="I164" s="85">
        <v>115986.04</v>
      </c>
      <c r="J164" s="85">
        <v>18771.54</v>
      </c>
      <c r="K164" s="109">
        <v>7.1191047214413299</v>
      </c>
      <c r="L164" s="85">
        <v>9094.94</v>
      </c>
    </row>
    <row r="165" spans="1:12" ht="13.8" x14ac:dyDescent="0.2">
      <c r="A165" s="37" t="s">
        <v>68</v>
      </c>
      <c r="B165" s="16" t="s">
        <v>68</v>
      </c>
      <c r="C165" s="16" t="s">
        <v>1440</v>
      </c>
      <c r="D165" s="16" t="s">
        <v>1441</v>
      </c>
      <c r="E165" s="85">
        <v>530000</v>
      </c>
      <c r="F165" s="85">
        <v>0</v>
      </c>
      <c r="G165" s="85">
        <v>530000</v>
      </c>
      <c r="H165" s="85">
        <v>430000</v>
      </c>
      <c r="I165" s="85">
        <v>430000</v>
      </c>
      <c r="J165" s="85">
        <v>307968.56</v>
      </c>
      <c r="K165" s="109">
        <v>58.107275471698102</v>
      </c>
      <c r="L165" s="85">
        <v>170283.88</v>
      </c>
    </row>
    <row r="166" spans="1:12" ht="13.8" x14ac:dyDescent="0.2">
      <c r="A166" s="37" t="s">
        <v>68</v>
      </c>
      <c r="B166" s="16" t="s">
        <v>68</v>
      </c>
      <c r="C166" s="16" t="s">
        <v>1442</v>
      </c>
      <c r="D166" s="16" t="s">
        <v>1443</v>
      </c>
      <c r="E166" s="85">
        <v>0</v>
      </c>
      <c r="F166" s="85">
        <v>45000</v>
      </c>
      <c r="G166" s="85">
        <v>45000</v>
      </c>
      <c r="H166" s="85">
        <v>44518.45</v>
      </c>
      <c r="I166" s="85">
        <v>44518.45</v>
      </c>
      <c r="J166" s="85">
        <v>44518.45</v>
      </c>
      <c r="K166" s="109">
        <v>98.929888888888897</v>
      </c>
      <c r="L166" s="85">
        <v>44518.45</v>
      </c>
    </row>
    <row r="167" spans="1:12" ht="13.8" x14ac:dyDescent="0.2">
      <c r="A167" s="37" t="s">
        <v>68</v>
      </c>
      <c r="B167" s="16" t="s">
        <v>68</v>
      </c>
      <c r="C167" s="16" t="s">
        <v>1444</v>
      </c>
      <c r="D167" s="16" t="s">
        <v>1445</v>
      </c>
      <c r="E167" s="85">
        <v>30000</v>
      </c>
      <c r="F167" s="85">
        <v>0</v>
      </c>
      <c r="G167" s="85">
        <v>30000</v>
      </c>
      <c r="H167" s="85">
        <v>0</v>
      </c>
      <c r="I167" s="85">
        <v>0</v>
      </c>
      <c r="J167" s="85">
        <v>0</v>
      </c>
      <c r="K167" s="109">
        <v>0</v>
      </c>
      <c r="L167" s="85">
        <v>0</v>
      </c>
    </row>
    <row r="168" spans="1:12" ht="13.8" x14ac:dyDescent="0.2">
      <c r="A168" s="37" t="s">
        <v>68</v>
      </c>
      <c r="B168" s="16" t="s">
        <v>68</v>
      </c>
      <c r="C168" s="16" t="s">
        <v>1446</v>
      </c>
      <c r="D168" s="16" t="s">
        <v>1447</v>
      </c>
      <c r="E168" s="85">
        <v>175342.04</v>
      </c>
      <c r="F168" s="85">
        <v>-162342.04</v>
      </c>
      <c r="G168" s="85">
        <v>13000</v>
      </c>
      <c r="H168" s="85">
        <v>528.75</v>
      </c>
      <c r="I168" s="85">
        <v>528.75</v>
      </c>
      <c r="J168" s="85">
        <v>528.6</v>
      </c>
      <c r="K168" s="109">
        <v>4.06615384615385</v>
      </c>
      <c r="L168" s="85">
        <v>528.6</v>
      </c>
    </row>
    <row r="169" spans="1:12" ht="13.8" x14ac:dyDescent="0.2">
      <c r="A169" s="37" t="s">
        <v>68</v>
      </c>
      <c r="B169" s="16" t="s">
        <v>68</v>
      </c>
      <c r="C169" s="16" t="s">
        <v>1448</v>
      </c>
      <c r="D169" s="16" t="s">
        <v>2341</v>
      </c>
      <c r="E169" s="85">
        <v>0</v>
      </c>
      <c r="F169" s="85">
        <v>0</v>
      </c>
      <c r="G169" s="85">
        <v>0</v>
      </c>
      <c r="H169" s="85">
        <v>2998.38</v>
      </c>
      <c r="I169" s="85">
        <v>2998.38</v>
      </c>
      <c r="J169" s="85">
        <v>2998.38</v>
      </c>
      <c r="K169" s="109">
        <v>0</v>
      </c>
      <c r="L169" s="85">
        <v>1277.76</v>
      </c>
    </row>
    <row r="170" spans="1:12" ht="13.8" x14ac:dyDescent="0.2">
      <c r="A170" s="37" t="s">
        <v>68</v>
      </c>
      <c r="B170" s="16" t="s">
        <v>68</v>
      </c>
      <c r="C170" s="16" t="s">
        <v>1449</v>
      </c>
      <c r="D170" s="16" t="s">
        <v>2342</v>
      </c>
      <c r="E170" s="85">
        <v>89000</v>
      </c>
      <c r="F170" s="85">
        <v>-8621.7900000000009</v>
      </c>
      <c r="G170" s="85">
        <v>80378.210000000006</v>
      </c>
      <c r="H170" s="85">
        <v>8007.07</v>
      </c>
      <c r="I170" s="85">
        <v>8007.07</v>
      </c>
      <c r="J170" s="85">
        <v>8007.07</v>
      </c>
      <c r="K170" s="109">
        <v>9.9617421189150601</v>
      </c>
      <c r="L170" s="85">
        <v>3893.07</v>
      </c>
    </row>
    <row r="171" spans="1:12" ht="13.8" x14ac:dyDescent="0.2">
      <c r="A171" s="37" t="s">
        <v>68</v>
      </c>
      <c r="B171" s="16" t="s">
        <v>68</v>
      </c>
      <c r="C171" s="16" t="s">
        <v>1450</v>
      </c>
      <c r="D171" s="16" t="s">
        <v>2343</v>
      </c>
      <c r="E171" s="85">
        <v>5735412.6900000004</v>
      </c>
      <c r="F171" s="85">
        <v>0</v>
      </c>
      <c r="G171" s="85">
        <v>5735412.6900000004</v>
      </c>
      <c r="H171" s="85">
        <v>2545238.29</v>
      </c>
      <c r="I171" s="85">
        <v>2545238.29</v>
      </c>
      <c r="J171" s="85">
        <v>1930341.48</v>
      </c>
      <c r="K171" s="109">
        <v>33.656540241047601</v>
      </c>
      <c r="L171" s="85">
        <v>1189431.01</v>
      </c>
    </row>
    <row r="172" spans="1:12" ht="13.8" x14ac:dyDescent="0.2">
      <c r="A172" s="37" t="s">
        <v>68</v>
      </c>
      <c r="B172" s="16" t="s">
        <v>68</v>
      </c>
      <c r="C172" s="16" t="s">
        <v>1451</v>
      </c>
      <c r="D172" s="16" t="s">
        <v>1452</v>
      </c>
      <c r="E172" s="85">
        <v>225165.5</v>
      </c>
      <c r="F172" s="85">
        <v>0</v>
      </c>
      <c r="G172" s="85">
        <v>225165.5</v>
      </c>
      <c r="H172" s="85">
        <v>60271.53</v>
      </c>
      <c r="I172" s="85">
        <v>60271.53</v>
      </c>
      <c r="J172" s="85">
        <v>60271.53</v>
      </c>
      <c r="K172" s="109">
        <v>26.767657567433702</v>
      </c>
      <c r="L172" s="85">
        <v>0</v>
      </c>
    </row>
    <row r="173" spans="1:12" ht="13.8" x14ac:dyDescent="0.2">
      <c r="A173" s="37" t="s">
        <v>68</v>
      </c>
      <c r="B173" s="16" t="s">
        <v>68</v>
      </c>
      <c r="C173" s="16" t="s">
        <v>1453</v>
      </c>
      <c r="D173" s="16" t="s">
        <v>2344</v>
      </c>
      <c r="E173" s="85">
        <v>4038292.4</v>
      </c>
      <c r="F173" s="85">
        <v>0</v>
      </c>
      <c r="G173" s="85">
        <v>4038292.4</v>
      </c>
      <c r="H173" s="85">
        <v>4926033.88</v>
      </c>
      <c r="I173" s="85">
        <v>4926033.88</v>
      </c>
      <c r="J173" s="85">
        <v>3957865.61</v>
      </c>
      <c r="K173" s="109">
        <v>98.008396073548298</v>
      </c>
      <c r="L173" s="85">
        <v>1670000.99</v>
      </c>
    </row>
    <row r="174" spans="1:12" ht="13.8" x14ac:dyDescent="0.2">
      <c r="A174" s="37" t="s">
        <v>68</v>
      </c>
      <c r="B174" s="16" t="s">
        <v>68</v>
      </c>
      <c r="C174" s="16" t="s">
        <v>1454</v>
      </c>
      <c r="D174" s="16" t="s">
        <v>1455</v>
      </c>
      <c r="E174" s="85">
        <v>3588775.7</v>
      </c>
      <c r="F174" s="85">
        <v>0</v>
      </c>
      <c r="G174" s="85">
        <v>3588775.7</v>
      </c>
      <c r="H174" s="85">
        <v>1109843.3799999999</v>
      </c>
      <c r="I174" s="85">
        <v>398673.95</v>
      </c>
      <c r="J174" s="85">
        <v>398673.95</v>
      </c>
      <c r="K174" s="109">
        <v>11.108912434956601</v>
      </c>
      <c r="L174" s="85">
        <v>398673.95</v>
      </c>
    </row>
    <row r="175" spans="1:12" ht="13.8" x14ac:dyDescent="0.2">
      <c r="A175" s="37" t="s">
        <v>68</v>
      </c>
      <c r="B175" s="16" t="s">
        <v>68</v>
      </c>
      <c r="C175" s="16" t="s">
        <v>1456</v>
      </c>
      <c r="D175" s="16" t="s">
        <v>1457</v>
      </c>
      <c r="E175" s="85">
        <v>2610674.8199999998</v>
      </c>
      <c r="F175" s="85">
        <v>0</v>
      </c>
      <c r="G175" s="85">
        <v>2610674.8199999998</v>
      </c>
      <c r="H175" s="85">
        <v>1006631.79</v>
      </c>
      <c r="I175" s="85">
        <v>743586.97</v>
      </c>
      <c r="J175" s="85">
        <v>742620.84</v>
      </c>
      <c r="K175" s="109">
        <v>28.4455511008453</v>
      </c>
      <c r="L175" s="85">
        <v>381479.91</v>
      </c>
    </row>
    <row r="176" spans="1:12" ht="13.8" x14ac:dyDescent="0.2">
      <c r="A176" s="37" t="s">
        <v>68</v>
      </c>
      <c r="B176" s="16" t="s">
        <v>68</v>
      </c>
      <c r="C176" s="16" t="s">
        <v>1458</v>
      </c>
      <c r="D176" s="16" t="s">
        <v>1459</v>
      </c>
      <c r="E176" s="85">
        <v>961005</v>
      </c>
      <c r="F176" s="85">
        <v>0</v>
      </c>
      <c r="G176" s="85">
        <v>961005</v>
      </c>
      <c r="H176" s="85">
        <v>1206750.02</v>
      </c>
      <c r="I176" s="85">
        <v>1206750.02</v>
      </c>
      <c r="J176" s="85">
        <v>1206748.53</v>
      </c>
      <c r="K176" s="109">
        <v>125.571514196076</v>
      </c>
      <c r="L176" s="85">
        <v>1173810.45</v>
      </c>
    </row>
    <row r="177" spans="1:12" ht="13.8" x14ac:dyDescent="0.2">
      <c r="A177" s="37" t="s">
        <v>68</v>
      </c>
      <c r="B177" s="16" t="s">
        <v>68</v>
      </c>
      <c r="C177" s="16" t="s">
        <v>1460</v>
      </c>
      <c r="D177" s="16" t="s">
        <v>2345</v>
      </c>
      <c r="E177" s="85">
        <v>0</v>
      </c>
      <c r="F177" s="85">
        <v>0</v>
      </c>
      <c r="G177" s="85">
        <v>0</v>
      </c>
      <c r="H177" s="85">
        <v>2056605.01</v>
      </c>
      <c r="I177" s="85">
        <v>2021821.76</v>
      </c>
      <c r="J177" s="85">
        <v>2021821.76</v>
      </c>
      <c r="K177" s="109">
        <v>0</v>
      </c>
      <c r="L177" s="85">
        <v>2021821.76</v>
      </c>
    </row>
    <row r="178" spans="1:12" ht="13.8" x14ac:dyDescent="0.2">
      <c r="A178" s="37" t="s">
        <v>68</v>
      </c>
      <c r="B178" s="16" t="s">
        <v>68</v>
      </c>
      <c r="C178" s="16" t="s">
        <v>1461</v>
      </c>
      <c r="D178" s="16" t="s">
        <v>2346</v>
      </c>
      <c r="E178" s="85">
        <v>0</v>
      </c>
      <c r="F178" s="85">
        <v>0</v>
      </c>
      <c r="G178" s="85">
        <v>0</v>
      </c>
      <c r="H178" s="85">
        <v>706797.53</v>
      </c>
      <c r="I178" s="85">
        <v>706797.53</v>
      </c>
      <c r="J178" s="85">
        <v>706797.53</v>
      </c>
      <c r="K178" s="109">
        <v>0</v>
      </c>
      <c r="L178" s="85">
        <v>706797.53</v>
      </c>
    </row>
    <row r="179" spans="1:12" ht="13.8" x14ac:dyDescent="0.2">
      <c r="A179" s="37" t="s">
        <v>68</v>
      </c>
      <c r="B179" s="16" t="s">
        <v>68</v>
      </c>
      <c r="C179" s="16" t="s">
        <v>1462</v>
      </c>
      <c r="D179" s="16" t="s">
        <v>2347</v>
      </c>
      <c r="E179" s="85">
        <v>824613.98</v>
      </c>
      <c r="F179" s="85">
        <v>0</v>
      </c>
      <c r="G179" s="85">
        <v>824613.98</v>
      </c>
      <c r="H179" s="85">
        <v>824614.99</v>
      </c>
      <c r="I179" s="85">
        <v>816728.25</v>
      </c>
      <c r="J179" s="85">
        <v>786654.15</v>
      </c>
      <c r="K179" s="109">
        <v>95.396654565570202</v>
      </c>
      <c r="L179" s="85">
        <v>669770.52</v>
      </c>
    </row>
    <row r="180" spans="1:12" ht="13.8" x14ac:dyDescent="0.2">
      <c r="A180" s="37" t="s">
        <v>68</v>
      </c>
      <c r="B180" s="16" t="s">
        <v>68</v>
      </c>
      <c r="C180" s="16" t="s">
        <v>1463</v>
      </c>
      <c r="D180" s="16" t="s">
        <v>2348</v>
      </c>
      <c r="E180" s="85">
        <v>559370.73</v>
      </c>
      <c r="F180" s="85">
        <v>0</v>
      </c>
      <c r="G180" s="85">
        <v>559370.73</v>
      </c>
      <c r="H180" s="85">
        <v>895922.36</v>
      </c>
      <c r="I180" s="85">
        <v>762731.61</v>
      </c>
      <c r="J180" s="85">
        <v>762675.49</v>
      </c>
      <c r="K180" s="109">
        <v>136.345262470205</v>
      </c>
      <c r="L180" s="85">
        <v>537326.31000000006</v>
      </c>
    </row>
    <row r="181" spans="1:12" ht="13.8" x14ac:dyDescent="0.2">
      <c r="A181" s="37" t="s">
        <v>68</v>
      </c>
      <c r="B181" s="16" t="s">
        <v>68</v>
      </c>
      <c r="C181" s="16" t="s">
        <v>1464</v>
      </c>
      <c r="D181" s="16" t="s">
        <v>1435</v>
      </c>
      <c r="E181" s="85">
        <v>0</v>
      </c>
      <c r="F181" s="85">
        <v>0</v>
      </c>
      <c r="G181" s="85">
        <v>0</v>
      </c>
      <c r="H181" s="85">
        <v>5116.8599999999997</v>
      </c>
      <c r="I181" s="85">
        <v>5116.8599999999997</v>
      </c>
      <c r="J181" s="85">
        <v>5116.8599999999997</v>
      </c>
      <c r="K181" s="109">
        <v>0</v>
      </c>
      <c r="L181" s="85">
        <v>4461.3999999999996</v>
      </c>
    </row>
    <row r="182" spans="1:12" ht="13.8" x14ac:dyDescent="0.2">
      <c r="A182" s="37" t="s">
        <v>68</v>
      </c>
      <c r="B182" s="16" t="s">
        <v>68</v>
      </c>
      <c r="C182" s="16" t="s">
        <v>1465</v>
      </c>
      <c r="D182" s="16" t="s">
        <v>2349</v>
      </c>
      <c r="E182" s="85">
        <v>3067723.11</v>
      </c>
      <c r="F182" s="85">
        <v>0</v>
      </c>
      <c r="G182" s="85">
        <v>3067723.11</v>
      </c>
      <c r="H182" s="85">
        <v>3362533.61</v>
      </c>
      <c r="I182" s="85">
        <v>3343419.34</v>
      </c>
      <c r="J182" s="85">
        <v>3343412.79</v>
      </c>
      <c r="K182" s="109">
        <v>108.986784990514</v>
      </c>
      <c r="L182" s="85">
        <v>3224682.6</v>
      </c>
    </row>
    <row r="183" spans="1:12" ht="13.8" x14ac:dyDescent="0.2">
      <c r="A183" s="37" t="s">
        <v>68</v>
      </c>
      <c r="B183" s="16" t="s">
        <v>68</v>
      </c>
      <c r="C183" s="16" t="s">
        <v>1466</v>
      </c>
      <c r="D183" s="16" t="s">
        <v>1467</v>
      </c>
      <c r="E183" s="85">
        <v>500000</v>
      </c>
      <c r="F183" s="85">
        <v>0</v>
      </c>
      <c r="G183" s="85">
        <v>500000</v>
      </c>
      <c r="H183" s="85">
        <v>0</v>
      </c>
      <c r="I183" s="85">
        <v>0</v>
      </c>
      <c r="J183" s="85">
        <v>0</v>
      </c>
      <c r="K183" s="109">
        <v>0</v>
      </c>
      <c r="L183" s="85">
        <v>0</v>
      </c>
    </row>
    <row r="184" spans="1:12" ht="13.8" x14ac:dyDescent="0.2">
      <c r="A184" s="37" t="s">
        <v>68</v>
      </c>
      <c r="B184" s="16" t="s">
        <v>68</v>
      </c>
      <c r="C184" s="16" t="s">
        <v>1468</v>
      </c>
      <c r="D184" s="16" t="s">
        <v>1399</v>
      </c>
      <c r="E184" s="85">
        <v>10000</v>
      </c>
      <c r="F184" s="85">
        <v>0</v>
      </c>
      <c r="G184" s="85">
        <v>10000</v>
      </c>
      <c r="H184" s="85">
        <v>0</v>
      </c>
      <c r="I184" s="85">
        <v>0</v>
      </c>
      <c r="J184" s="85">
        <v>0</v>
      </c>
      <c r="K184" s="109">
        <v>0</v>
      </c>
      <c r="L184" s="85">
        <v>0</v>
      </c>
    </row>
    <row r="185" spans="1:12" ht="13.8" x14ac:dyDescent="0.2">
      <c r="A185" s="37" t="s">
        <v>68</v>
      </c>
      <c r="B185" s="16" t="s">
        <v>68</v>
      </c>
      <c r="C185" s="16" t="s">
        <v>1469</v>
      </c>
      <c r="D185" s="16" t="s">
        <v>1470</v>
      </c>
      <c r="E185" s="85">
        <v>0</v>
      </c>
      <c r="F185" s="85">
        <v>0</v>
      </c>
      <c r="G185" s="85">
        <v>0</v>
      </c>
      <c r="H185" s="85">
        <v>3012.9</v>
      </c>
      <c r="I185" s="85">
        <v>3012.9</v>
      </c>
      <c r="J185" s="85">
        <v>3012.9</v>
      </c>
      <c r="K185" s="109">
        <v>0</v>
      </c>
      <c r="L185" s="85">
        <v>3012.9</v>
      </c>
    </row>
    <row r="186" spans="1:12" ht="13.8" x14ac:dyDescent="0.2">
      <c r="A186" s="37" t="s">
        <v>68</v>
      </c>
      <c r="B186" s="16" t="s">
        <v>68</v>
      </c>
      <c r="C186" s="16" t="s">
        <v>1471</v>
      </c>
      <c r="D186" s="16" t="s">
        <v>1472</v>
      </c>
      <c r="E186" s="85">
        <v>0</v>
      </c>
      <c r="F186" s="85">
        <v>0</v>
      </c>
      <c r="G186" s="85">
        <v>0</v>
      </c>
      <c r="H186" s="85">
        <v>1270497.8400000001</v>
      </c>
      <c r="I186" s="85">
        <v>1270497.8400000001</v>
      </c>
      <c r="J186" s="85">
        <v>227040.14</v>
      </c>
      <c r="K186" s="109">
        <v>0</v>
      </c>
      <c r="L186" s="85">
        <v>77346.61</v>
      </c>
    </row>
    <row r="187" spans="1:12" ht="13.8" x14ac:dyDescent="0.2">
      <c r="A187" s="37" t="s">
        <v>68</v>
      </c>
      <c r="B187" s="16" t="s">
        <v>68</v>
      </c>
      <c r="C187" s="16" t="s">
        <v>1473</v>
      </c>
      <c r="D187" s="16" t="s">
        <v>1474</v>
      </c>
      <c r="E187" s="85">
        <v>200000</v>
      </c>
      <c r="F187" s="85">
        <v>0</v>
      </c>
      <c r="G187" s="85">
        <v>200000</v>
      </c>
      <c r="H187" s="85">
        <v>336437.41</v>
      </c>
      <c r="I187" s="85">
        <v>333065.09999999998</v>
      </c>
      <c r="J187" s="85">
        <v>3811.5</v>
      </c>
      <c r="K187" s="109">
        <v>1.9057500000000001</v>
      </c>
      <c r="L187" s="85">
        <v>3811.5</v>
      </c>
    </row>
    <row r="188" spans="1:12" s="87" customFormat="1" ht="13.8" x14ac:dyDescent="0.2">
      <c r="A188" s="37" t="s">
        <v>68</v>
      </c>
      <c r="B188" s="16" t="s">
        <v>68</v>
      </c>
      <c r="C188" s="16" t="s">
        <v>1475</v>
      </c>
      <c r="D188" s="16" t="s">
        <v>1476</v>
      </c>
      <c r="E188" s="85">
        <v>3702061.55</v>
      </c>
      <c r="F188" s="85">
        <v>0</v>
      </c>
      <c r="G188" s="85">
        <v>3702061.55</v>
      </c>
      <c r="H188" s="85">
        <v>334688.75</v>
      </c>
      <c r="I188" s="85">
        <v>216688.75</v>
      </c>
      <c r="J188" s="85">
        <v>4688.75</v>
      </c>
      <c r="K188" s="109">
        <v>0.12665240533346001</v>
      </c>
      <c r="L188" s="85">
        <v>4688.75</v>
      </c>
    </row>
    <row r="189" spans="1:12" ht="13.8" x14ac:dyDescent="0.2">
      <c r="A189" s="37" t="s">
        <v>68</v>
      </c>
      <c r="B189" s="16" t="s">
        <v>68</v>
      </c>
      <c r="C189" s="16" t="s">
        <v>1477</v>
      </c>
      <c r="D189" s="16" t="s">
        <v>1478</v>
      </c>
      <c r="E189" s="85">
        <v>0</v>
      </c>
      <c r="F189" s="85">
        <v>-325298.84000000003</v>
      </c>
      <c r="G189" s="85">
        <v>-325298.84000000003</v>
      </c>
      <c r="H189" s="85">
        <v>0</v>
      </c>
      <c r="I189" s="85">
        <v>0</v>
      </c>
      <c r="J189" s="85">
        <v>0</v>
      </c>
      <c r="K189" s="109">
        <v>0</v>
      </c>
      <c r="L189" s="85">
        <v>0</v>
      </c>
    </row>
    <row r="190" spans="1:12" ht="13.8" x14ac:dyDescent="0.2">
      <c r="A190" s="37" t="s">
        <v>68</v>
      </c>
      <c r="B190" s="16" t="s">
        <v>68</v>
      </c>
      <c r="C190" s="16" t="s">
        <v>1479</v>
      </c>
      <c r="D190" s="16" t="s">
        <v>2350</v>
      </c>
      <c r="E190" s="85">
        <v>0</v>
      </c>
      <c r="F190" s="85">
        <v>0</v>
      </c>
      <c r="G190" s="85">
        <v>0</v>
      </c>
      <c r="H190" s="85">
        <v>16058.91</v>
      </c>
      <c r="I190" s="85">
        <v>16058.91</v>
      </c>
      <c r="J190" s="85">
        <v>10705.95</v>
      </c>
      <c r="K190" s="109">
        <v>0</v>
      </c>
      <c r="L190" s="85">
        <v>0</v>
      </c>
    </row>
    <row r="191" spans="1:12" ht="13.8" x14ac:dyDescent="0.2">
      <c r="A191" s="37" t="s">
        <v>68</v>
      </c>
      <c r="B191" s="16" t="s">
        <v>68</v>
      </c>
      <c r="C191" s="16" t="s">
        <v>1480</v>
      </c>
      <c r="D191" s="16" t="s">
        <v>2351</v>
      </c>
      <c r="E191" s="85">
        <v>60000</v>
      </c>
      <c r="F191" s="85">
        <v>0</v>
      </c>
      <c r="G191" s="85">
        <v>60000</v>
      </c>
      <c r="H191" s="85">
        <v>18148.79</v>
      </c>
      <c r="I191" s="85">
        <v>18148.79</v>
      </c>
      <c r="J191" s="85">
        <v>774.4</v>
      </c>
      <c r="K191" s="109">
        <v>1.29066666666667</v>
      </c>
      <c r="L191" s="85">
        <v>0</v>
      </c>
    </row>
    <row r="192" spans="1:12" ht="13.8" x14ac:dyDescent="0.2">
      <c r="A192" s="37" t="s">
        <v>68</v>
      </c>
      <c r="B192" s="16" t="s">
        <v>68</v>
      </c>
      <c r="C192" s="16" t="s">
        <v>1481</v>
      </c>
      <c r="D192" s="16" t="s">
        <v>1482</v>
      </c>
      <c r="E192" s="85">
        <v>144158.41</v>
      </c>
      <c r="F192" s="85">
        <v>0</v>
      </c>
      <c r="G192" s="85">
        <v>144158.41</v>
      </c>
      <c r="H192" s="85">
        <v>423886.41</v>
      </c>
      <c r="I192" s="85">
        <v>292859.93</v>
      </c>
      <c r="J192" s="85">
        <v>292859.93</v>
      </c>
      <c r="K192" s="109">
        <v>203.151470663418</v>
      </c>
      <c r="L192" s="85">
        <v>292859.93</v>
      </c>
    </row>
    <row r="193" spans="1:12" ht="13.8" x14ac:dyDescent="0.2">
      <c r="A193" s="37" t="s">
        <v>68</v>
      </c>
      <c r="B193" s="16" t="s">
        <v>68</v>
      </c>
      <c r="C193" s="16" t="s">
        <v>1483</v>
      </c>
      <c r="D193" s="16" t="s">
        <v>1484</v>
      </c>
      <c r="E193" s="85">
        <v>350000</v>
      </c>
      <c r="F193" s="85">
        <v>578332.65</v>
      </c>
      <c r="G193" s="85">
        <v>928332.65</v>
      </c>
      <c r="H193" s="85">
        <v>397838.92</v>
      </c>
      <c r="I193" s="85">
        <v>397838.92</v>
      </c>
      <c r="J193" s="85">
        <v>397838.83</v>
      </c>
      <c r="K193" s="109">
        <v>42.855201742608102</v>
      </c>
      <c r="L193" s="85">
        <v>388183.03</v>
      </c>
    </row>
    <row r="194" spans="1:12" ht="13.8" x14ac:dyDescent="0.2">
      <c r="A194" s="37" t="s">
        <v>68</v>
      </c>
      <c r="B194" s="16" t="s">
        <v>68</v>
      </c>
      <c r="C194" s="16" t="s">
        <v>1485</v>
      </c>
      <c r="D194" s="16" t="s">
        <v>2352</v>
      </c>
      <c r="E194" s="85">
        <v>42911.6</v>
      </c>
      <c r="F194" s="85">
        <v>0</v>
      </c>
      <c r="G194" s="85">
        <v>42911.6</v>
      </c>
      <c r="H194" s="85">
        <v>19434.650000000001</v>
      </c>
      <c r="I194" s="85">
        <v>19434.650000000001</v>
      </c>
      <c r="J194" s="85">
        <v>19434.64</v>
      </c>
      <c r="K194" s="109">
        <v>45.289944910000997</v>
      </c>
      <c r="L194" s="85">
        <v>0</v>
      </c>
    </row>
    <row r="195" spans="1:12" ht="13.8" x14ac:dyDescent="0.2">
      <c r="A195" s="37" t="s">
        <v>68</v>
      </c>
      <c r="B195" s="16" t="s">
        <v>68</v>
      </c>
      <c r="C195" s="16" t="s">
        <v>1486</v>
      </c>
      <c r="D195" s="16" t="s">
        <v>2353</v>
      </c>
      <c r="E195" s="85">
        <v>1463134</v>
      </c>
      <c r="F195" s="85">
        <v>0</v>
      </c>
      <c r="G195" s="85">
        <v>1463134</v>
      </c>
      <c r="H195" s="85">
        <v>1555143.29</v>
      </c>
      <c r="I195" s="85">
        <v>1555143.29</v>
      </c>
      <c r="J195" s="85">
        <v>1555143.24</v>
      </c>
      <c r="K195" s="109">
        <v>106.28850399211601</v>
      </c>
      <c r="L195" s="85">
        <v>1463133.95</v>
      </c>
    </row>
    <row r="196" spans="1:12" ht="13.8" x14ac:dyDescent="0.2">
      <c r="A196" s="37" t="s">
        <v>68</v>
      </c>
      <c r="B196" s="16" t="s">
        <v>68</v>
      </c>
      <c r="C196" s="16" t="s">
        <v>1487</v>
      </c>
      <c r="D196" s="16" t="s">
        <v>1488</v>
      </c>
      <c r="E196" s="85">
        <v>0</v>
      </c>
      <c r="F196" s="85">
        <v>0</v>
      </c>
      <c r="G196" s="85">
        <v>0</v>
      </c>
      <c r="H196" s="85">
        <v>450000</v>
      </c>
      <c r="I196" s="85">
        <v>0</v>
      </c>
      <c r="J196" s="85">
        <v>0</v>
      </c>
      <c r="K196" s="109">
        <v>0</v>
      </c>
      <c r="L196" s="85">
        <v>0</v>
      </c>
    </row>
    <row r="197" spans="1:12" ht="13.8" x14ac:dyDescent="0.2">
      <c r="A197" s="37" t="s">
        <v>68</v>
      </c>
      <c r="B197" s="16" t="s">
        <v>68</v>
      </c>
      <c r="C197" s="16" t="s">
        <v>1489</v>
      </c>
      <c r="D197" s="16" t="s">
        <v>1490</v>
      </c>
      <c r="E197" s="85">
        <v>0</v>
      </c>
      <c r="F197" s="85">
        <v>0</v>
      </c>
      <c r="G197" s="85">
        <v>0</v>
      </c>
      <c r="H197" s="85">
        <v>1275000</v>
      </c>
      <c r="I197" s="85">
        <v>1275000</v>
      </c>
      <c r="J197" s="85">
        <v>1257467.52</v>
      </c>
      <c r="K197" s="109">
        <v>0</v>
      </c>
      <c r="L197" s="85">
        <v>728564.19</v>
      </c>
    </row>
    <row r="198" spans="1:12" ht="13.8" x14ac:dyDescent="0.2">
      <c r="A198" s="37" t="s">
        <v>68</v>
      </c>
      <c r="B198" s="16" t="s">
        <v>68</v>
      </c>
      <c r="C198" s="16" t="s">
        <v>1491</v>
      </c>
      <c r="D198" s="16" t="s">
        <v>1492</v>
      </c>
      <c r="E198" s="85">
        <v>0</v>
      </c>
      <c r="F198" s="85">
        <v>0</v>
      </c>
      <c r="G198" s="85">
        <v>0</v>
      </c>
      <c r="H198" s="85">
        <v>165320.39000000001</v>
      </c>
      <c r="I198" s="85">
        <v>165320.39000000001</v>
      </c>
      <c r="J198" s="85">
        <v>165320.39000000001</v>
      </c>
      <c r="K198" s="109">
        <v>0</v>
      </c>
      <c r="L198" s="85">
        <v>165320.39000000001</v>
      </c>
    </row>
    <row r="199" spans="1:12" ht="13.8" x14ac:dyDescent="0.2">
      <c r="A199" s="37" t="s">
        <v>68</v>
      </c>
      <c r="B199" s="16" t="s">
        <v>68</v>
      </c>
      <c r="C199" s="16" t="s">
        <v>1493</v>
      </c>
      <c r="D199" s="16" t="s">
        <v>1494</v>
      </c>
      <c r="E199" s="85">
        <v>1100000</v>
      </c>
      <c r="F199" s="85">
        <v>0</v>
      </c>
      <c r="G199" s="85">
        <v>1100000</v>
      </c>
      <c r="H199" s="85">
        <v>2228570.5299999998</v>
      </c>
      <c r="I199" s="85">
        <v>1934845.54</v>
      </c>
      <c r="J199" s="85">
        <v>1563062.62</v>
      </c>
      <c r="K199" s="109">
        <v>142.09660181818199</v>
      </c>
      <c r="L199" s="85">
        <v>938176.65</v>
      </c>
    </row>
    <row r="200" spans="1:12" ht="13.8" x14ac:dyDescent="0.2">
      <c r="A200" s="37" t="s">
        <v>68</v>
      </c>
      <c r="B200" s="16" t="s">
        <v>68</v>
      </c>
      <c r="C200" s="16" t="s">
        <v>1495</v>
      </c>
      <c r="D200" s="16" t="s">
        <v>1496</v>
      </c>
      <c r="E200" s="85">
        <v>2000000</v>
      </c>
      <c r="F200" s="85">
        <v>0</v>
      </c>
      <c r="G200" s="85">
        <v>2000000</v>
      </c>
      <c r="H200" s="85">
        <v>0</v>
      </c>
      <c r="I200" s="85">
        <v>0</v>
      </c>
      <c r="J200" s="85">
        <v>0</v>
      </c>
      <c r="K200" s="109">
        <v>0</v>
      </c>
      <c r="L200" s="85">
        <v>0</v>
      </c>
    </row>
    <row r="201" spans="1:12" ht="13.8" x14ac:dyDescent="0.2">
      <c r="A201" s="37" t="s">
        <v>68</v>
      </c>
      <c r="B201" s="16" t="s">
        <v>68</v>
      </c>
      <c r="C201" s="16" t="s">
        <v>1497</v>
      </c>
      <c r="D201" s="16" t="s">
        <v>1498</v>
      </c>
      <c r="E201" s="85">
        <v>1984710.27</v>
      </c>
      <c r="F201" s="85">
        <v>0</v>
      </c>
      <c r="G201" s="85">
        <v>1984710.27</v>
      </c>
      <c r="H201" s="85">
        <v>0</v>
      </c>
      <c r="I201" s="85">
        <v>0</v>
      </c>
      <c r="J201" s="85">
        <v>0</v>
      </c>
      <c r="K201" s="109">
        <v>0</v>
      </c>
      <c r="L201" s="85">
        <v>0</v>
      </c>
    </row>
    <row r="202" spans="1:12" ht="13.8" x14ac:dyDescent="0.2">
      <c r="A202" s="37" t="s">
        <v>68</v>
      </c>
      <c r="B202" s="16" t="s">
        <v>68</v>
      </c>
      <c r="C202" s="16" t="s">
        <v>1499</v>
      </c>
      <c r="D202" s="16" t="s">
        <v>1500</v>
      </c>
      <c r="E202" s="85">
        <v>2500000</v>
      </c>
      <c r="F202" s="85">
        <v>0</v>
      </c>
      <c r="G202" s="85">
        <v>2500000</v>
      </c>
      <c r="H202" s="85">
        <v>0</v>
      </c>
      <c r="I202" s="85">
        <v>0</v>
      </c>
      <c r="J202" s="85">
        <v>0</v>
      </c>
      <c r="K202" s="109">
        <v>0</v>
      </c>
      <c r="L202" s="85">
        <v>0</v>
      </c>
    </row>
    <row r="203" spans="1:12" ht="13.8" x14ac:dyDescent="0.2">
      <c r="A203" s="37" t="s">
        <v>68</v>
      </c>
      <c r="B203" s="16" t="s">
        <v>68</v>
      </c>
      <c r="C203" s="16" t="s">
        <v>1501</v>
      </c>
      <c r="D203" s="16" t="s">
        <v>1502</v>
      </c>
      <c r="E203" s="85">
        <v>1500000</v>
      </c>
      <c r="F203" s="85">
        <v>0</v>
      </c>
      <c r="G203" s="85">
        <v>1500000</v>
      </c>
      <c r="H203" s="85">
        <v>0</v>
      </c>
      <c r="I203" s="85">
        <v>0</v>
      </c>
      <c r="J203" s="85">
        <v>0</v>
      </c>
      <c r="K203" s="109">
        <v>0</v>
      </c>
      <c r="L203" s="85">
        <v>0</v>
      </c>
    </row>
    <row r="204" spans="1:12" ht="13.8" x14ac:dyDescent="0.2">
      <c r="A204" s="37" t="s">
        <v>68</v>
      </c>
      <c r="B204" s="16" t="s">
        <v>68</v>
      </c>
      <c r="C204" s="16" t="s">
        <v>1503</v>
      </c>
      <c r="D204" s="16" t="s">
        <v>1504</v>
      </c>
      <c r="E204" s="85">
        <v>2300000</v>
      </c>
      <c r="F204" s="85">
        <v>0</v>
      </c>
      <c r="G204" s="85">
        <v>2300000</v>
      </c>
      <c r="H204" s="85">
        <v>0</v>
      </c>
      <c r="I204" s="85">
        <v>0</v>
      </c>
      <c r="J204" s="85">
        <v>0</v>
      </c>
      <c r="K204" s="109">
        <v>0</v>
      </c>
      <c r="L204" s="85">
        <v>0</v>
      </c>
    </row>
    <row r="205" spans="1:12" ht="13.8" x14ac:dyDescent="0.2">
      <c r="A205" s="37" t="s">
        <v>68</v>
      </c>
      <c r="B205" s="16" t="s">
        <v>68</v>
      </c>
      <c r="C205" s="16" t="s">
        <v>1505</v>
      </c>
      <c r="D205" s="16" t="s">
        <v>1506</v>
      </c>
      <c r="E205" s="85">
        <v>150000</v>
      </c>
      <c r="F205" s="85">
        <v>0</v>
      </c>
      <c r="G205" s="85">
        <v>150000</v>
      </c>
      <c r="H205" s="85">
        <v>14540.05</v>
      </c>
      <c r="I205" s="85">
        <v>14540.05</v>
      </c>
      <c r="J205" s="85">
        <v>14540.05</v>
      </c>
      <c r="K205" s="109">
        <v>9.6933666666666696</v>
      </c>
      <c r="L205" s="85">
        <v>1893.77</v>
      </c>
    </row>
    <row r="206" spans="1:12" ht="13.8" x14ac:dyDescent="0.2">
      <c r="A206" s="37" t="s">
        <v>68</v>
      </c>
      <c r="B206" s="16" t="s">
        <v>68</v>
      </c>
      <c r="C206" s="16" t="s">
        <v>1507</v>
      </c>
      <c r="D206" s="16" t="s">
        <v>1508</v>
      </c>
      <c r="E206" s="85">
        <v>0</v>
      </c>
      <c r="F206" s="85">
        <v>0</v>
      </c>
      <c r="G206" s="85">
        <v>0</v>
      </c>
      <c r="H206" s="85">
        <v>38910.47</v>
      </c>
      <c r="I206" s="85">
        <v>38910.47</v>
      </c>
      <c r="J206" s="85">
        <v>0</v>
      </c>
      <c r="K206" s="109">
        <v>0</v>
      </c>
      <c r="L206" s="85">
        <v>0</v>
      </c>
    </row>
    <row r="207" spans="1:12" ht="13.8" x14ac:dyDescent="0.2">
      <c r="A207" s="37" t="s">
        <v>68</v>
      </c>
      <c r="B207" s="16" t="s">
        <v>68</v>
      </c>
      <c r="C207" s="16" t="s">
        <v>1509</v>
      </c>
      <c r="D207" s="16" t="s">
        <v>1510</v>
      </c>
      <c r="E207" s="85">
        <v>0</v>
      </c>
      <c r="F207" s="85">
        <v>0</v>
      </c>
      <c r="G207" s="85">
        <v>0</v>
      </c>
      <c r="H207" s="85">
        <v>128053.27</v>
      </c>
      <c r="I207" s="85">
        <v>128053.27</v>
      </c>
      <c r="J207" s="85">
        <v>128053.27</v>
      </c>
      <c r="K207" s="109">
        <v>0</v>
      </c>
      <c r="L207" s="85">
        <v>112349.65</v>
      </c>
    </row>
    <row r="208" spans="1:12" ht="13.8" x14ac:dyDescent="0.2">
      <c r="A208" s="37" t="s">
        <v>68</v>
      </c>
      <c r="B208" s="16" t="s">
        <v>68</v>
      </c>
      <c r="C208" s="16" t="s">
        <v>1511</v>
      </c>
      <c r="D208" s="16" t="s">
        <v>1512</v>
      </c>
      <c r="E208" s="85">
        <v>250000</v>
      </c>
      <c r="F208" s="85">
        <v>0</v>
      </c>
      <c r="G208" s="85">
        <v>250000</v>
      </c>
      <c r="H208" s="85">
        <v>0</v>
      </c>
      <c r="I208" s="85">
        <v>0</v>
      </c>
      <c r="J208" s="85">
        <v>0</v>
      </c>
      <c r="K208" s="109">
        <v>0</v>
      </c>
      <c r="L208" s="85">
        <v>0</v>
      </c>
    </row>
    <row r="209" spans="1:12" ht="13.8" x14ac:dyDescent="0.2">
      <c r="A209" s="37" t="s">
        <v>68</v>
      </c>
      <c r="B209" s="16" t="s">
        <v>68</v>
      </c>
      <c r="C209" s="16" t="s">
        <v>1513</v>
      </c>
      <c r="D209" s="16" t="s">
        <v>1514</v>
      </c>
      <c r="E209" s="85">
        <v>100000</v>
      </c>
      <c r="F209" s="85">
        <v>0</v>
      </c>
      <c r="G209" s="85">
        <v>100000</v>
      </c>
      <c r="H209" s="85">
        <v>0</v>
      </c>
      <c r="I209" s="85">
        <v>0</v>
      </c>
      <c r="J209" s="85">
        <v>0</v>
      </c>
      <c r="K209" s="109">
        <v>0</v>
      </c>
      <c r="L209" s="85">
        <v>0</v>
      </c>
    </row>
    <row r="210" spans="1:12" s="88" customFormat="1" ht="13.8" x14ac:dyDescent="0.2">
      <c r="A210" s="37" t="s">
        <v>68</v>
      </c>
      <c r="B210" s="16" t="s">
        <v>68</v>
      </c>
      <c r="C210" s="16" t="s">
        <v>1515</v>
      </c>
      <c r="D210" s="16" t="s">
        <v>1516</v>
      </c>
      <c r="E210" s="85">
        <v>400000</v>
      </c>
      <c r="F210" s="85">
        <v>0</v>
      </c>
      <c r="G210" s="85">
        <v>400000</v>
      </c>
      <c r="H210" s="85">
        <v>0</v>
      </c>
      <c r="I210" s="85">
        <v>0</v>
      </c>
      <c r="J210" s="85">
        <v>0</v>
      </c>
      <c r="K210" s="109">
        <v>0</v>
      </c>
      <c r="L210" s="85">
        <v>0</v>
      </c>
    </row>
    <row r="211" spans="1:12" ht="13.8" x14ac:dyDescent="0.2">
      <c r="A211" s="37" t="s">
        <v>68</v>
      </c>
      <c r="B211" s="16" t="s">
        <v>68</v>
      </c>
      <c r="C211" s="16" t="s">
        <v>1517</v>
      </c>
      <c r="D211" s="16" t="s">
        <v>1518</v>
      </c>
      <c r="E211" s="85">
        <v>200000</v>
      </c>
      <c r="F211" s="85">
        <v>0</v>
      </c>
      <c r="G211" s="85">
        <v>200000</v>
      </c>
      <c r="H211" s="85">
        <v>0</v>
      </c>
      <c r="I211" s="85">
        <v>0</v>
      </c>
      <c r="J211" s="85">
        <v>0</v>
      </c>
      <c r="K211" s="109">
        <v>0</v>
      </c>
      <c r="L211" s="85">
        <v>0</v>
      </c>
    </row>
    <row r="212" spans="1:12" ht="13.8" x14ac:dyDescent="0.2">
      <c r="A212" s="37" t="s">
        <v>68</v>
      </c>
      <c r="B212" s="16" t="s">
        <v>68</v>
      </c>
      <c r="C212" s="16" t="s">
        <v>1519</v>
      </c>
      <c r="D212" s="16" t="s">
        <v>1520</v>
      </c>
      <c r="E212" s="85">
        <v>100000</v>
      </c>
      <c r="F212" s="85">
        <v>0</v>
      </c>
      <c r="G212" s="85">
        <v>100000</v>
      </c>
      <c r="H212" s="85">
        <v>0</v>
      </c>
      <c r="I212" s="85">
        <v>0</v>
      </c>
      <c r="J212" s="85">
        <v>0</v>
      </c>
      <c r="K212" s="109">
        <v>0</v>
      </c>
      <c r="L212" s="85">
        <v>0</v>
      </c>
    </row>
    <row r="213" spans="1:12" ht="13.8" x14ac:dyDescent="0.2">
      <c r="A213" s="37" t="s">
        <v>68</v>
      </c>
      <c r="B213" s="16" t="s">
        <v>68</v>
      </c>
      <c r="C213" s="16" t="s">
        <v>1521</v>
      </c>
      <c r="D213" s="16" t="s">
        <v>2354</v>
      </c>
      <c r="E213" s="85">
        <v>0</v>
      </c>
      <c r="F213" s="85">
        <v>710000</v>
      </c>
      <c r="G213" s="85">
        <v>710000</v>
      </c>
      <c r="H213" s="85">
        <v>710000</v>
      </c>
      <c r="I213" s="85">
        <v>400000</v>
      </c>
      <c r="J213" s="85">
        <v>399992.91</v>
      </c>
      <c r="K213" s="109">
        <v>56.337029577464797</v>
      </c>
      <c r="L213" s="85">
        <v>0</v>
      </c>
    </row>
    <row r="214" spans="1:12" ht="13.8" x14ac:dyDescent="0.2">
      <c r="A214" s="37" t="s">
        <v>68</v>
      </c>
      <c r="B214" s="16" t="s">
        <v>68</v>
      </c>
      <c r="C214" s="16" t="s">
        <v>1522</v>
      </c>
      <c r="D214" s="16" t="s">
        <v>2355</v>
      </c>
      <c r="E214" s="85">
        <v>0</v>
      </c>
      <c r="F214" s="85">
        <v>0</v>
      </c>
      <c r="G214" s="85">
        <v>0</v>
      </c>
      <c r="H214" s="85">
        <v>663845.54</v>
      </c>
      <c r="I214" s="85">
        <v>663845.54</v>
      </c>
      <c r="J214" s="85">
        <v>591035.64</v>
      </c>
      <c r="K214" s="109">
        <v>0</v>
      </c>
      <c r="L214" s="85">
        <v>258254.56</v>
      </c>
    </row>
    <row r="215" spans="1:12" ht="13.8" x14ac:dyDescent="0.2">
      <c r="A215" s="37" t="s">
        <v>68</v>
      </c>
      <c r="B215" s="16" t="s">
        <v>68</v>
      </c>
      <c r="C215" s="16" t="s">
        <v>1523</v>
      </c>
      <c r="D215" s="16" t="s">
        <v>1524</v>
      </c>
      <c r="E215" s="85">
        <v>0</v>
      </c>
      <c r="F215" s="85">
        <v>0</v>
      </c>
      <c r="G215" s="85">
        <v>0</v>
      </c>
      <c r="H215" s="85">
        <v>74802.7</v>
      </c>
      <c r="I215" s="85">
        <v>74802.7</v>
      </c>
      <c r="J215" s="85">
        <v>74802.7</v>
      </c>
      <c r="K215" s="109">
        <v>0</v>
      </c>
      <c r="L215" s="85">
        <v>74802.7</v>
      </c>
    </row>
    <row r="216" spans="1:12" ht="13.8" x14ac:dyDescent="0.2">
      <c r="A216" s="37" t="s">
        <v>68</v>
      </c>
      <c r="B216" s="16" t="s">
        <v>68</v>
      </c>
      <c r="C216" s="16" t="s">
        <v>1525</v>
      </c>
      <c r="D216" s="16" t="s">
        <v>1526</v>
      </c>
      <c r="E216" s="85">
        <v>0</v>
      </c>
      <c r="F216" s="85">
        <v>0</v>
      </c>
      <c r="G216" s="85">
        <v>0</v>
      </c>
      <c r="H216" s="85">
        <v>157078.78</v>
      </c>
      <c r="I216" s="85">
        <v>157078.78</v>
      </c>
      <c r="J216" s="85">
        <v>153690.78</v>
      </c>
      <c r="K216" s="109">
        <v>0</v>
      </c>
      <c r="L216" s="85">
        <v>43478.96</v>
      </c>
    </row>
    <row r="217" spans="1:12" ht="13.8" x14ac:dyDescent="0.2">
      <c r="A217" s="37" t="s">
        <v>68</v>
      </c>
      <c r="B217" s="16" t="s">
        <v>68</v>
      </c>
      <c r="C217" s="16" t="s">
        <v>1527</v>
      </c>
      <c r="D217" s="16" t="s">
        <v>1528</v>
      </c>
      <c r="E217" s="85">
        <v>0</v>
      </c>
      <c r="F217" s="85">
        <v>0</v>
      </c>
      <c r="G217" s="85">
        <v>0</v>
      </c>
      <c r="H217" s="85">
        <v>48347.15</v>
      </c>
      <c r="I217" s="85">
        <v>48347.15</v>
      </c>
      <c r="J217" s="85">
        <v>0</v>
      </c>
      <c r="K217" s="109">
        <v>0</v>
      </c>
      <c r="L217" s="85">
        <v>0</v>
      </c>
    </row>
    <row r="218" spans="1:12" ht="13.8" x14ac:dyDescent="0.2">
      <c r="A218" s="37" t="s">
        <v>68</v>
      </c>
      <c r="B218" s="16" t="s">
        <v>68</v>
      </c>
      <c r="C218" s="16" t="s">
        <v>1529</v>
      </c>
      <c r="D218" s="16" t="s">
        <v>1530</v>
      </c>
      <c r="E218" s="85">
        <v>0</v>
      </c>
      <c r="F218" s="85">
        <v>0</v>
      </c>
      <c r="G218" s="85">
        <v>0</v>
      </c>
      <c r="H218" s="85">
        <v>7217.87</v>
      </c>
      <c r="I218" s="85">
        <v>7217.87</v>
      </c>
      <c r="J218" s="85">
        <v>7217.87</v>
      </c>
      <c r="K218" s="109">
        <v>0</v>
      </c>
      <c r="L218" s="85">
        <v>731.52</v>
      </c>
    </row>
    <row r="219" spans="1:12" ht="13.8" x14ac:dyDescent="0.2">
      <c r="A219" s="37" t="s">
        <v>68</v>
      </c>
      <c r="B219" s="16" t="s">
        <v>68</v>
      </c>
      <c r="C219" s="16" t="s">
        <v>1531</v>
      </c>
      <c r="D219" s="16" t="s">
        <v>1532</v>
      </c>
      <c r="E219" s="85">
        <v>0</v>
      </c>
      <c r="F219" s="85">
        <v>0</v>
      </c>
      <c r="G219" s="85">
        <v>0</v>
      </c>
      <c r="H219" s="85">
        <v>104633.53</v>
      </c>
      <c r="I219" s="85">
        <v>0</v>
      </c>
      <c r="J219" s="85">
        <v>0</v>
      </c>
      <c r="K219" s="109">
        <v>0</v>
      </c>
      <c r="L219" s="85">
        <v>0</v>
      </c>
    </row>
    <row r="220" spans="1:12" ht="13.8" x14ac:dyDescent="0.2">
      <c r="A220" s="37" t="s">
        <v>68</v>
      </c>
      <c r="B220" s="16" t="s">
        <v>68</v>
      </c>
      <c r="C220" s="16" t="s">
        <v>1533</v>
      </c>
      <c r="D220" s="16" t="s">
        <v>2356</v>
      </c>
      <c r="E220" s="85">
        <v>0</v>
      </c>
      <c r="F220" s="85">
        <v>310000</v>
      </c>
      <c r="G220" s="85">
        <v>310000</v>
      </c>
      <c r="H220" s="85">
        <v>310885.61</v>
      </c>
      <c r="I220" s="85">
        <v>277512.28999999998</v>
      </c>
      <c r="J220" s="85">
        <v>56107.05</v>
      </c>
      <c r="K220" s="109">
        <v>18.099048387096801</v>
      </c>
      <c r="L220" s="85">
        <v>0</v>
      </c>
    </row>
    <row r="221" spans="1:12" ht="13.8" x14ac:dyDescent="0.2">
      <c r="A221" s="37" t="s">
        <v>68</v>
      </c>
      <c r="B221" s="16" t="s">
        <v>68</v>
      </c>
      <c r="C221" s="16" t="s">
        <v>1534</v>
      </c>
      <c r="D221" s="16" t="s">
        <v>2357</v>
      </c>
      <c r="E221" s="85">
        <v>0</v>
      </c>
      <c r="F221" s="85">
        <v>100000</v>
      </c>
      <c r="G221" s="85">
        <v>100000</v>
      </c>
      <c r="H221" s="85">
        <v>59211.040000000001</v>
      </c>
      <c r="I221" s="85">
        <v>16007.4</v>
      </c>
      <c r="J221" s="85">
        <v>16007.4</v>
      </c>
      <c r="K221" s="109">
        <v>16.007400000000001</v>
      </c>
      <c r="L221" s="85">
        <v>0</v>
      </c>
    </row>
    <row r="222" spans="1:12" ht="13.8" x14ac:dyDescent="0.2">
      <c r="A222" s="37" t="s">
        <v>68</v>
      </c>
      <c r="B222" s="16" t="s">
        <v>68</v>
      </c>
      <c r="C222" s="16" t="s">
        <v>1535</v>
      </c>
      <c r="D222" s="16" t="s">
        <v>2358</v>
      </c>
      <c r="E222" s="85">
        <v>0</v>
      </c>
      <c r="F222" s="85">
        <v>60000</v>
      </c>
      <c r="G222" s="85">
        <v>60000</v>
      </c>
      <c r="H222" s="85">
        <v>58981.62</v>
      </c>
      <c r="I222" s="85">
        <v>0</v>
      </c>
      <c r="J222" s="85">
        <v>0</v>
      </c>
      <c r="K222" s="109">
        <v>0</v>
      </c>
      <c r="L222" s="85">
        <v>0</v>
      </c>
    </row>
    <row r="223" spans="1:12" ht="13.8" x14ac:dyDescent="0.2">
      <c r="A223" s="37" t="s">
        <v>68</v>
      </c>
      <c r="B223" s="16" t="s">
        <v>68</v>
      </c>
      <c r="C223" s="16" t="s">
        <v>1536</v>
      </c>
      <c r="D223" s="16" t="s">
        <v>1537</v>
      </c>
      <c r="E223" s="85">
        <v>0</v>
      </c>
      <c r="F223" s="85">
        <v>890000</v>
      </c>
      <c r="G223" s="85">
        <v>890000</v>
      </c>
      <c r="H223" s="85">
        <v>923426.24</v>
      </c>
      <c r="I223" s="85">
        <v>923426.24</v>
      </c>
      <c r="J223" s="85">
        <v>923421.94</v>
      </c>
      <c r="K223" s="109">
        <v>103.75527415730301</v>
      </c>
      <c r="L223" s="85">
        <v>889995.7</v>
      </c>
    </row>
    <row r="224" spans="1:12" ht="13.8" x14ac:dyDescent="0.2">
      <c r="A224" s="37" t="s">
        <v>68</v>
      </c>
      <c r="B224" s="16" t="s">
        <v>68</v>
      </c>
      <c r="C224" s="16" t="s">
        <v>1538</v>
      </c>
      <c r="D224" s="16" t="s">
        <v>1539</v>
      </c>
      <c r="E224" s="85">
        <v>0</v>
      </c>
      <c r="F224" s="85">
        <v>0</v>
      </c>
      <c r="G224" s="85">
        <v>0</v>
      </c>
      <c r="H224" s="85">
        <v>304671.31</v>
      </c>
      <c r="I224" s="85">
        <v>0</v>
      </c>
      <c r="J224" s="85">
        <v>0</v>
      </c>
      <c r="K224" s="109">
        <v>0</v>
      </c>
      <c r="L224" s="85">
        <v>0</v>
      </c>
    </row>
    <row r="225" spans="1:12" ht="13.8" x14ac:dyDescent="0.2">
      <c r="A225" s="37" t="s">
        <v>68</v>
      </c>
      <c r="B225" s="16" t="s">
        <v>68</v>
      </c>
      <c r="C225" s="16" t="s">
        <v>1540</v>
      </c>
      <c r="D225" s="16" t="s">
        <v>1541</v>
      </c>
      <c r="E225" s="85">
        <v>0</v>
      </c>
      <c r="F225" s="85">
        <v>0</v>
      </c>
      <c r="G225" s="85">
        <v>0</v>
      </c>
      <c r="H225" s="85">
        <v>0</v>
      </c>
      <c r="I225" s="85">
        <v>0</v>
      </c>
      <c r="J225" s="85">
        <v>0</v>
      </c>
      <c r="K225" s="109">
        <v>0</v>
      </c>
      <c r="L225" s="85">
        <v>0</v>
      </c>
    </row>
    <row r="226" spans="1:12" ht="13.8" x14ac:dyDescent="0.2">
      <c r="A226" s="37" t="s">
        <v>68</v>
      </c>
      <c r="B226" s="16" t="s">
        <v>68</v>
      </c>
      <c r="C226" s="16" t="s">
        <v>1542</v>
      </c>
      <c r="D226" s="16" t="s">
        <v>1543</v>
      </c>
      <c r="E226" s="85">
        <v>0</v>
      </c>
      <c r="F226" s="85">
        <v>0</v>
      </c>
      <c r="G226" s="85">
        <v>0</v>
      </c>
      <c r="H226" s="85">
        <v>616345.42000000004</v>
      </c>
      <c r="I226" s="85">
        <v>613285.26</v>
      </c>
      <c r="J226" s="85">
        <v>613285.15</v>
      </c>
      <c r="K226" s="109">
        <v>0</v>
      </c>
      <c r="L226" s="85">
        <v>457709.29</v>
      </c>
    </row>
    <row r="227" spans="1:12" ht="13.8" x14ac:dyDescent="0.2">
      <c r="A227" s="37" t="s">
        <v>68</v>
      </c>
      <c r="B227" s="16" t="s">
        <v>68</v>
      </c>
      <c r="C227" s="16" t="s">
        <v>1544</v>
      </c>
      <c r="D227" s="16" t="s">
        <v>1545</v>
      </c>
      <c r="E227" s="85">
        <v>0</v>
      </c>
      <c r="F227" s="85">
        <v>0</v>
      </c>
      <c r="G227" s="85">
        <v>0</v>
      </c>
      <c r="H227" s="85">
        <v>2174402.25</v>
      </c>
      <c r="I227" s="85">
        <v>500000</v>
      </c>
      <c r="J227" s="85">
        <v>500000</v>
      </c>
      <c r="K227" s="109">
        <v>0</v>
      </c>
      <c r="L227" s="85">
        <v>0</v>
      </c>
    </row>
    <row r="228" spans="1:12" ht="13.8" x14ac:dyDescent="0.2">
      <c r="A228" s="37" t="s">
        <v>68</v>
      </c>
      <c r="B228" s="16" t="s">
        <v>68</v>
      </c>
      <c r="C228" s="16" t="s">
        <v>1546</v>
      </c>
      <c r="D228" s="16" t="s">
        <v>1547</v>
      </c>
      <c r="E228" s="85">
        <v>0</v>
      </c>
      <c r="F228" s="85">
        <v>0</v>
      </c>
      <c r="G228" s="85">
        <v>0</v>
      </c>
      <c r="H228" s="85">
        <v>1706448.3</v>
      </c>
      <c r="I228" s="85">
        <v>1243316.1100000001</v>
      </c>
      <c r="J228" s="85">
        <v>1046307.52</v>
      </c>
      <c r="K228" s="109">
        <v>0</v>
      </c>
      <c r="L228" s="85">
        <v>0</v>
      </c>
    </row>
    <row r="229" spans="1:12" ht="13.8" x14ac:dyDescent="0.2">
      <c r="A229" s="37" t="s">
        <v>68</v>
      </c>
      <c r="B229" s="16" t="s">
        <v>68</v>
      </c>
      <c r="C229" s="16" t="s">
        <v>1548</v>
      </c>
      <c r="D229" s="16" t="s">
        <v>1549</v>
      </c>
      <c r="E229" s="85">
        <v>0</v>
      </c>
      <c r="F229" s="85">
        <v>2770620.73</v>
      </c>
      <c r="G229" s="85">
        <v>2770620.73</v>
      </c>
      <c r="H229" s="85">
        <v>2770620.73</v>
      </c>
      <c r="I229" s="85">
        <v>2770620.73</v>
      </c>
      <c r="J229" s="85">
        <v>2277131.34</v>
      </c>
      <c r="K229" s="109">
        <v>82.188489941746695</v>
      </c>
      <c r="L229" s="85">
        <v>0</v>
      </c>
    </row>
    <row r="230" spans="1:12" ht="13.8" x14ac:dyDescent="0.2">
      <c r="A230" s="37" t="s">
        <v>68</v>
      </c>
      <c r="B230" s="16" t="s">
        <v>68</v>
      </c>
      <c r="C230" s="16" t="s">
        <v>1550</v>
      </c>
      <c r="D230" s="16" t="s">
        <v>1551</v>
      </c>
      <c r="E230" s="85">
        <v>0</v>
      </c>
      <c r="F230" s="85">
        <v>180000</v>
      </c>
      <c r="G230" s="85">
        <v>180000</v>
      </c>
      <c r="H230" s="85">
        <v>180000</v>
      </c>
      <c r="I230" s="85">
        <v>180000</v>
      </c>
      <c r="J230" s="85">
        <v>140218.65</v>
      </c>
      <c r="K230" s="109">
        <v>77.899249999999995</v>
      </c>
      <c r="L230" s="85">
        <v>0</v>
      </c>
    </row>
    <row r="231" spans="1:12" s="88" customFormat="1" ht="13.8" x14ac:dyDescent="0.2">
      <c r="A231" s="37" t="s">
        <v>68</v>
      </c>
      <c r="B231" s="16" t="s">
        <v>68</v>
      </c>
      <c r="C231" s="27" t="s">
        <v>125</v>
      </c>
      <c r="D231" s="27" t="s">
        <v>68</v>
      </c>
      <c r="E231" s="114">
        <v>62738436.240000002</v>
      </c>
      <c r="F231" s="114">
        <v>5061369.09</v>
      </c>
      <c r="G231" s="114">
        <v>67799805.329999998</v>
      </c>
      <c r="H231" s="114">
        <v>62037467.479999997</v>
      </c>
      <c r="I231" s="114">
        <v>56605925.149999999</v>
      </c>
      <c r="J231" s="114">
        <v>51043123.710000001</v>
      </c>
      <c r="K231" s="110">
        <v>75.285059391482505</v>
      </c>
      <c r="L231" s="114">
        <v>34766206.590000004</v>
      </c>
    </row>
    <row r="232" spans="1:12" ht="13.8" x14ac:dyDescent="0.2">
      <c r="A232" s="37" t="s">
        <v>442</v>
      </c>
      <c r="B232" s="16" t="s">
        <v>443</v>
      </c>
      <c r="C232" s="16" t="s">
        <v>1552</v>
      </c>
      <c r="D232" s="16" t="s">
        <v>1553</v>
      </c>
      <c r="E232" s="85">
        <v>250000</v>
      </c>
      <c r="F232" s="85">
        <v>-196794.4</v>
      </c>
      <c r="G232" s="85">
        <v>53205.599999999999</v>
      </c>
      <c r="H232" s="85">
        <v>48204.13</v>
      </c>
      <c r="I232" s="85">
        <v>48113.279999999999</v>
      </c>
      <c r="J232" s="85">
        <v>48113.279999999999</v>
      </c>
      <c r="K232" s="109">
        <v>90.428977400875098</v>
      </c>
      <c r="L232" s="85">
        <v>19648.13</v>
      </c>
    </row>
    <row r="233" spans="1:12" ht="13.8" x14ac:dyDescent="0.2">
      <c r="A233" s="37" t="s">
        <v>68</v>
      </c>
      <c r="B233" s="16" t="s">
        <v>68</v>
      </c>
      <c r="C233" s="16" t="s">
        <v>1554</v>
      </c>
      <c r="D233" s="16" t="s">
        <v>1555</v>
      </c>
      <c r="E233" s="85">
        <v>10000</v>
      </c>
      <c r="F233" s="85">
        <v>0</v>
      </c>
      <c r="G233" s="85">
        <v>10000</v>
      </c>
      <c r="H233" s="85">
        <v>488.84</v>
      </c>
      <c r="I233" s="85">
        <v>488.84</v>
      </c>
      <c r="J233" s="85">
        <v>488.84</v>
      </c>
      <c r="K233" s="109">
        <v>4.8883999999999999</v>
      </c>
      <c r="L233" s="85">
        <v>0</v>
      </c>
    </row>
    <row r="234" spans="1:12" ht="13.8" x14ac:dyDescent="0.2">
      <c r="A234" s="37" t="s">
        <v>68</v>
      </c>
      <c r="B234" s="16" t="s">
        <v>68</v>
      </c>
      <c r="C234" s="16" t="s">
        <v>1556</v>
      </c>
      <c r="D234" s="16" t="s">
        <v>1557</v>
      </c>
      <c r="E234" s="85">
        <v>60000</v>
      </c>
      <c r="F234" s="85">
        <v>199794.4</v>
      </c>
      <c r="G234" s="85">
        <v>259794.4</v>
      </c>
      <c r="H234" s="85">
        <v>260218.54</v>
      </c>
      <c r="I234" s="85">
        <v>259988.64</v>
      </c>
      <c r="J234" s="85">
        <v>259988.64</v>
      </c>
      <c r="K234" s="109">
        <v>100.074766815605</v>
      </c>
      <c r="L234" s="85">
        <v>236122.71</v>
      </c>
    </row>
    <row r="235" spans="1:12" ht="13.8" x14ac:dyDescent="0.2">
      <c r="A235" s="37" t="s">
        <v>68</v>
      </c>
      <c r="B235" s="16" t="s">
        <v>68</v>
      </c>
      <c r="C235" s="16" t="s">
        <v>1558</v>
      </c>
      <c r="D235" s="16" t="s">
        <v>2359</v>
      </c>
      <c r="E235" s="85">
        <v>30000</v>
      </c>
      <c r="F235" s="85">
        <v>0</v>
      </c>
      <c r="G235" s="85">
        <v>30000</v>
      </c>
      <c r="H235" s="85">
        <v>11074.05</v>
      </c>
      <c r="I235" s="85">
        <v>11074.05</v>
      </c>
      <c r="J235" s="85">
        <v>11074.05</v>
      </c>
      <c r="K235" s="109">
        <v>36.913499999999999</v>
      </c>
      <c r="L235" s="85">
        <v>11074.05</v>
      </c>
    </row>
    <row r="236" spans="1:12" ht="13.8" x14ac:dyDescent="0.2">
      <c r="A236" s="37" t="s">
        <v>68</v>
      </c>
      <c r="B236" s="16" t="s">
        <v>68</v>
      </c>
      <c r="C236" s="16" t="s">
        <v>1559</v>
      </c>
      <c r="D236" s="16" t="s">
        <v>1560</v>
      </c>
      <c r="E236" s="85">
        <v>80018.559999999998</v>
      </c>
      <c r="F236" s="85">
        <v>0</v>
      </c>
      <c r="G236" s="85">
        <v>80018.559999999998</v>
      </c>
      <c r="H236" s="85">
        <v>22744.77</v>
      </c>
      <c r="I236" s="85">
        <v>22744.77</v>
      </c>
      <c r="J236" s="85">
        <v>22744.77</v>
      </c>
      <c r="K236" s="109">
        <v>28.4243680466132</v>
      </c>
      <c r="L236" s="85">
        <v>4598.7</v>
      </c>
    </row>
    <row r="237" spans="1:12" ht="13.8" x14ac:dyDescent="0.2">
      <c r="A237" s="37" t="s">
        <v>68</v>
      </c>
      <c r="B237" s="16" t="s">
        <v>68</v>
      </c>
      <c r="C237" s="16" t="s">
        <v>1561</v>
      </c>
      <c r="D237" s="16" t="s">
        <v>2360</v>
      </c>
      <c r="E237" s="85">
        <v>3000</v>
      </c>
      <c r="F237" s="85">
        <v>-3000</v>
      </c>
      <c r="G237" s="85">
        <v>0</v>
      </c>
      <c r="H237" s="85">
        <v>0</v>
      </c>
      <c r="I237" s="85">
        <v>0</v>
      </c>
      <c r="J237" s="85">
        <v>0</v>
      </c>
      <c r="K237" s="109">
        <v>0</v>
      </c>
      <c r="L237" s="85">
        <v>0</v>
      </c>
    </row>
    <row r="238" spans="1:12" ht="13.8" x14ac:dyDescent="0.2">
      <c r="A238" s="37" t="s">
        <v>68</v>
      </c>
      <c r="B238" s="16" t="s">
        <v>68</v>
      </c>
      <c r="C238" s="16" t="s">
        <v>1562</v>
      </c>
      <c r="D238" s="16" t="s">
        <v>1563</v>
      </c>
      <c r="E238" s="85">
        <v>60000</v>
      </c>
      <c r="F238" s="85">
        <v>0</v>
      </c>
      <c r="G238" s="85">
        <v>60000</v>
      </c>
      <c r="H238" s="85">
        <v>65613</v>
      </c>
      <c r="I238" s="85">
        <v>65613</v>
      </c>
      <c r="J238" s="85">
        <v>65612.679999999993</v>
      </c>
      <c r="K238" s="109">
        <v>109.35446666666699</v>
      </c>
      <c r="L238" s="85">
        <v>65016.78</v>
      </c>
    </row>
    <row r="239" spans="1:12" ht="13.8" x14ac:dyDescent="0.2">
      <c r="A239" s="37" t="s">
        <v>68</v>
      </c>
      <c r="B239" s="16" t="s">
        <v>68</v>
      </c>
      <c r="C239" s="16" t="s">
        <v>1564</v>
      </c>
      <c r="D239" s="16" t="s">
        <v>1565</v>
      </c>
      <c r="E239" s="85">
        <v>155182.5</v>
      </c>
      <c r="F239" s="85">
        <v>0</v>
      </c>
      <c r="G239" s="85">
        <v>155182.5</v>
      </c>
      <c r="H239" s="85">
        <v>199902.62</v>
      </c>
      <c r="I239" s="85">
        <v>199902.62</v>
      </c>
      <c r="J239" s="85">
        <v>187559.55</v>
      </c>
      <c r="K239" s="109">
        <v>120.8638538495</v>
      </c>
      <c r="L239" s="85">
        <v>159651.04999999999</v>
      </c>
    </row>
    <row r="240" spans="1:12" ht="13.8" x14ac:dyDescent="0.2">
      <c r="A240" s="37" t="s">
        <v>68</v>
      </c>
      <c r="B240" s="16" t="s">
        <v>68</v>
      </c>
      <c r="C240" s="16" t="s">
        <v>1566</v>
      </c>
      <c r="D240" s="16" t="s">
        <v>2361</v>
      </c>
      <c r="E240" s="85">
        <v>400000</v>
      </c>
      <c r="F240" s="85">
        <v>0</v>
      </c>
      <c r="G240" s="85">
        <v>400000</v>
      </c>
      <c r="H240" s="85">
        <v>395113.18</v>
      </c>
      <c r="I240" s="85">
        <v>395113.18</v>
      </c>
      <c r="J240" s="85">
        <v>172453.66</v>
      </c>
      <c r="K240" s="109">
        <v>43.113415000000003</v>
      </c>
      <c r="L240" s="85">
        <v>172453.66</v>
      </c>
    </row>
    <row r="241" spans="1:12" ht="13.8" x14ac:dyDescent="0.2">
      <c r="A241" s="37" t="s">
        <v>68</v>
      </c>
      <c r="B241" s="16" t="s">
        <v>68</v>
      </c>
      <c r="C241" s="16" t="s">
        <v>1567</v>
      </c>
      <c r="D241" s="16" t="s">
        <v>2362</v>
      </c>
      <c r="E241" s="85">
        <v>0</v>
      </c>
      <c r="F241" s="85">
        <v>0</v>
      </c>
      <c r="G241" s="85">
        <v>0</v>
      </c>
      <c r="H241" s="85">
        <v>57048.33</v>
      </c>
      <c r="I241" s="85">
        <v>57048.33</v>
      </c>
      <c r="J241" s="85">
        <v>57048.33</v>
      </c>
      <c r="K241" s="109">
        <v>0</v>
      </c>
      <c r="L241" s="85">
        <v>57048.33</v>
      </c>
    </row>
    <row r="242" spans="1:12" ht="13.8" x14ac:dyDescent="0.2">
      <c r="A242" s="37" t="s">
        <v>68</v>
      </c>
      <c r="B242" s="16" t="s">
        <v>68</v>
      </c>
      <c r="C242" s="16" t="s">
        <v>1568</v>
      </c>
      <c r="D242" s="16" t="s">
        <v>1569</v>
      </c>
      <c r="E242" s="85">
        <v>0</v>
      </c>
      <c r="F242" s="85">
        <v>0</v>
      </c>
      <c r="G242" s="85">
        <v>0</v>
      </c>
      <c r="H242" s="85">
        <v>69923.58</v>
      </c>
      <c r="I242" s="85">
        <v>69923.58</v>
      </c>
      <c r="J242" s="85">
        <v>69923.58</v>
      </c>
      <c r="K242" s="109">
        <v>0</v>
      </c>
      <c r="L242" s="85">
        <v>0</v>
      </c>
    </row>
    <row r="243" spans="1:12" ht="13.8" x14ac:dyDescent="0.2">
      <c r="A243" s="37" t="s">
        <v>68</v>
      </c>
      <c r="B243" s="16" t="s">
        <v>68</v>
      </c>
      <c r="C243" s="16" t="s">
        <v>1570</v>
      </c>
      <c r="D243" s="16" t="s">
        <v>1571</v>
      </c>
      <c r="E243" s="85">
        <v>585738.21</v>
      </c>
      <c r="F243" s="85">
        <v>0</v>
      </c>
      <c r="G243" s="85">
        <v>585738.21</v>
      </c>
      <c r="H243" s="85">
        <v>585738.21</v>
      </c>
      <c r="I243" s="85">
        <v>585738.21</v>
      </c>
      <c r="J243" s="85">
        <v>585738.21</v>
      </c>
      <c r="K243" s="109">
        <v>100</v>
      </c>
      <c r="L243" s="85">
        <v>580088.64</v>
      </c>
    </row>
    <row r="244" spans="1:12" ht="13.8" x14ac:dyDescent="0.2">
      <c r="A244" s="37" t="s">
        <v>68</v>
      </c>
      <c r="B244" s="16" t="s">
        <v>68</v>
      </c>
      <c r="C244" s="16" t="s">
        <v>1572</v>
      </c>
      <c r="D244" s="16" t="s">
        <v>1573</v>
      </c>
      <c r="E244" s="85">
        <v>275000</v>
      </c>
      <c r="F244" s="85">
        <v>0</v>
      </c>
      <c r="G244" s="85">
        <v>275000</v>
      </c>
      <c r="H244" s="85">
        <v>186941.22</v>
      </c>
      <c r="I244" s="85">
        <v>186941.22</v>
      </c>
      <c r="J244" s="85">
        <v>171896.07</v>
      </c>
      <c r="K244" s="109">
        <v>62.507661818181802</v>
      </c>
      <c r="L244" s="85">
        <v>136773.4</v>
      </c>
    </row>
    <row r="245" spans="1:12" ht="13.8" x14ac:dyDescent="0.2">
      <c r="A245" s="37" t="s">
        <v>68</v>
      </c>
      <c r="B245" s="16" t="s">
        <v>68</v>
      </c>
      <c r="C245" s="16" t="s">
        <v>1574</v>
      </c>
      <c r="D245" s="16" t="s">
        <v>1575</v>
      </c>
      <c r="E245" s="85">
        <v>250000</v>
      </c>
      <c r="F245" s="85">
        <v>0</v>
      </c>
      <c r="G245" s="85">
        <v>250000</v>
      </c>
      <c r="H245" s="85">
        <v>381475.2</v>
      </c>
      <c r="I245" s="85">
        <v>381475.2</v>
      </c>
      <c r="J245" s="85">
        <v>381475.2</v>
      </c>
      <c r="K245" s="109">
        <v>152.59008</v>
      </c>
      <c r="L245" s="85">
        <v>0</v>
      </c>
    </row>
    <row r="246" spans="1:12" ht="13.8" x14ac:dyDescent="0.2">
      <c r="A246" s="37" t="s">
        <v>68</v>
      </c>
      <c r="B246" s="16" t="s">
        <v>68</v>
      </c>
      <c r="C246" s="16" t="s">
        <v>1576</v>
      </c>
      <c r="D246" s="16" t="s">
        <v>2363</v>
      </c>
      <c r="E246" s="85">
        <v>0</v>
      </c>
      <c r="F246" s="85">
        <v>0</v>
      </c>
      <c r="G246" s="85">
        <v>0</v>
      </c>
      <c r="H246" s="85">
        <v>0</v>
      </c>
      <c r="I246" s="85">
        <v>0</v>
      </c>
      <c r="J246" s="85">
        <v>0</v>
      </c>
      <c r="K246" s="109">
        <v>0</v>
      </c>
      <c r="L246" s="85">
        <v>0</v>
      </c>
    </row>
    <row r="247" spans="1:12" ht="13.8" x14ac:dyDescent="0.2">
      <c r="A247" s="37" t="s">
        <v>68</v>
      </c>
      <c r="B247" s="16" t="s">
        <v>68</v>
      </c>
      <c r="C247" s="16" t="s">
        <v>1577</v>
      </c>
      <c r="D247" s="16" t="s">
        <v>1578</v>
      </c>
      <c r="E247" s="85">
        <v>0</v>
      </c>
      <c r="F247" s="85">
        <v>0</v>
      </c>
      <c r="G247" s="85">
        <v>0</v>
      </c>
      <c r="H247" s="85">
        <v>12260.78</v>
      </c>
      <c r="I247" s="85">
        <v>12260.78</v>
      </c>
      <c r="J247" s="85">
        <v>12260.78</v>
      </c>
      <c r="K247" s="109">
        <v>0</v>
      </c>
      <c r="L247" s="85">
        <v>12260.78</v>
      </c>
    </row>
    <row r="248" spans="1:12" ht="13.8" x14ac:dyDescent="0.2">
      <c r="A248" s="37" t="s">
        <v>68</v>
      </c>
      <c r="B248" s="16" t="s">
        <v>68</v>
      </c>
      <c r="C248" s="16" t="s">
        <v>1579</v>
      </c>
      <c r="D248" s="16" t="s">
        <v>2364</v>
      </c>
      <c r="E248" s="85">
        <v>1729917.3</v>
      </c>
      <c r="F248" s="85">
        <v>645985.82999999996</v>
      </c>
      <c r="G248" s="85">
        <v>2375903.13</v>
      </c>
      <c r="H248" s="85">
        <v>1394492.56</v>
      </c>
      <c r="I248" s="85">
        <v>1340037.6100000001</v>
      </c>
      <c r="J248" s="85">
        <v>1195138.98</v>
      </c>
      <c r="K248" s="109">
        <v>50.302512964827798</v>
      </c>
      <c r="L248" s="85">
        <v>0</v>
      </c>
    </row>
    <row r="249" spans="1:12" ht="13.8" x14ac:dyDescent="0.2">
      <c r="A249" s="37" t="s">
        <v>68</v>
      </c>
      <c r="B249" s="16" t="s">
        <v>68</v>
      </c>
      <c r="C249" s="16" t="s">
        <v>1580</v>
      </c>
      <c r="D249" s="16" t="s">
        <v>1581</v>
      </c>
      <c r="E249" s="85">
        <v>925000</v>
      </c>
      <c r="F249" s="85">
        <v>0</v>
      </c>
      <c r="G249" s="85">
        <v>925000</v>
      </c>
      <c r="H249" s="85">
        <v>93331.29</v>
      </c>
      <c r="I249" s="85">
        <v>93331.29</v>
      </c>
      <c r="J249" s="85">
        <v>85766.74</v>
      </c>
      <c r="K249" s="109">
        <v>9.2720800000000008</v>
      </c>
      <c r="L249" s="85">
        <v>16798.900000000001</v>
      </c>
    </row>
    <row r="250" spans="1:12" ht="13.8" x14ac:dyDescent="0.2">
      <c r="A250" s="37" t="s">
        <v>68</v>
      </c>
      <c r="B250" s="16" t="s">
        <v>68</v>
      </c>
      <c r="C250" s="16" t="s">
        <v>1582</v>
      </c>
      <c r="D250" s="16" t="s">
        <v>1583</v>
      </c>
      <c r="E250" s="85">
        <v>830000</v>
      </c>
      <c r="F250" s="85">
        <v>-110838.34</v>
      </c>
      <c r="G250" s="85">
        <v>719161.66</v>
      </c>
      <c r="H250" s="85">
        <v>166675.31</v>
      </c>
      <c r="I250" s="85">
        <v>166675.31</v>
      </c>
      <c r="J250" s="85">
        <v>166675.31</v>
      </c>
      <c r="K250" s="109">
        <v>23.176334233390602</v>
      </c>
      <c r="L250" s="85">
        <v>48914.33</v>
      </c>
    </row>
    <row r="251" spans="1:12" ht="13.8" x14ac:dyDescent="0.2">
      <c r="A251" s="37" t="s">
        <v>68</v>
      </c>
      <c r="B251" s="16" t="s">
        <v>68</v>
      </c>
      <c r="C251" s="16" t="s">
        <v>1584</v>
      </c>
      <c r="D251" s="16" t="s">
        <v>2365</v>
      </c>
      <c r="E251" s="85">
        <v>1239208.7</v>
      </c>
      <c r="F251" s="85">
        <v>0</v>
      </c>
      <c r="G251" s="85">
        <v>1239208.7</v>
      </c>
      <c r="H251" s="85">
        <v>1245299.94</v>
      </c>
      <c r="I251" s="85">
        <v>1245299.94</v>
      </c>
      <c r="J251" s="85">
        <v>1200751.72</v>
      </c>
      <c r="K251" s="109">
        <v>96.896650257539306</v>
      </c>
      <c r="L251" s="85">
        <v>348.33</v>
      </c>
    </row>
    <row r="252" spans="1:12" ht="13.8" x14ac:dyDescent="0.2">
      <c r="A252" s="37" t="s">
        <v>68</v>
      </c>
      <c r="B252" s="16" t="s">
        <v>68</v>
      </c>
      <c r="C252" s="16" t="s">
        <v>1585</v>
      </c>
      <c r="D252" s="16" t="s">
        <v>2366</v>
      </c>
      <c r="E252" s="85">
        <v>12000</v>
      </c>
      <c r="F252" s="85">
        <v>0</v>
      </c>
      <c r="G252" s="85">
        <v>12000</v>
      </c>
      <c r="H252" s="85">
        <v>0</v>
      </c>
      <c r="I252" s="85">
        <v>0</v>
      </c>
      <c r="J252" s="85">
        <v>0</v>
      </c>
      <c r="K252" s="109">
        <v>0</v>
      </c>
      <c r="L252" s="85">
        <v>0</v>
      </c>
    </row>
    <row r="253" spans="1:12" ht="13.8" x14ac:dyDescent="0.2">
      <c r="A253" s="37" t="s">
        <v>68</v>
      </c>
      <c r="B253" s="16" t="s">
        <v>68</v>
      </c>
      <c r="C253" s="16" t="s">
        <v>1586</v>
      </c>
      <c r="D253" s="16" t="s">
        <v>1587</v>
      </c>
      <c r="E253" s="85">
        <v>20000</v>
      </c>
      <c r="F253" s="85">
        <v>0</v>
      </c>
      <c r="G253" s="85">
        <v>20000</v>
      </c>
      <c r="H253" s="85">
        <v>0</v>
      </c>
      <c r="I253" s="85">
        <v>0</v>
      </c>
      <c r="J253" s="85">
        <v>0</v>
      </c>
      <c r="K253" s="109">
        <v>0</v>
      </c>
      <c r="L253" s="85">
        <v>0</v>
      </c>
    </row>
    <row r="254" spans="1:12" ht="13.8" x14ac:dyDescent="0.2">
      <c r="A254" s="37" t="s">
        <v>68</v>
      </c>
      <c r="B254" s="16" t="s">
        <v>68</v>
      </c>
      <c r="C254" s="16" t="s">
        <v>1588</v>
      </c>
      <c r="D254" s="16" t="s">
        <v>1589</v>
      </c>
      <c r="E254" s="85">
        <v>64038.39</v>
      </c>
      <c r="F254" s="85">
        <v>0</v>
      </c>
      <c r="G254" s="85">
        <v>64038.39</v>
      </c>
      <c r="H254" s="85">
        <v>64038.39</v>
      </c>
      <c r="I254" s="85">
        <v>64038.39</v>
      </c>
      <c r="J254" s="85">
        <v>58764.62</v>
      </c>
      <c r="K254" s="109">
        <v>91.764674283660199</v>
      </c>
      <c r="L254" s="85">
        <v>48970.52</v>
      </c>
    </row>
    <row r="255" spans="1:12" ht="13.8" x14ac:dyDescent="0.2">
      <c r="A255" s="37" t="s">
        <v>68</v>
      </c>
      <c r="B255" s="16" t="s">
        <v>68</v>
      </c>
      <c r="C255" s="16" t="s">
        <v>1590</v>
      </c>
      <c r="D255" s="16" t="s">
        <v>1591</v>
      </c>
      <c r="E255" s="85">
        <v>0</v>
      </c>
      <c r="F255" s="85">
        <v>0</v>
      </c>
      <c r="G255" s="85">
        <v>0</v>
      </c>
      <c r="H255" s="85">
        <v>150000</v>
      </c>
      <c r="I255" s="85">
        <v>150000</v>
      </c>
      <c r="J255" s="85">
        <v>150000</v>
      </c>
      <c r="K255" s="109">
        <v>0</v>
      </c>
      <c r="L255" s="85">
        <v>0</v>
      </c>
    </row>
    <row r="256" spans="1:12" ht="13.8" x14ac:dyDescent="0.2">
      <c r="A256" s="37" t="s">
        <v>68</v>
      </c>
      <c r="B256" s="16" t="s">
        <v>68</v>
      </c>
      <c r="C256" s="16" t="s">
        <v>1592</v>
      </c>
      <c r="D256" s="16" t="s">
        <v>1593</v>
      </c>
      <c r="E256" s="85">
        <v>0</v>
      </c>
      <c r="F256" s="85">
        <v>0</v>
      </c>
      <c r="G256" s="85">
        <v>0</v>
      </c>
      <c r="H256" s="85">
        <v>9702.14</v>
      </c>
      <c r="I256" s="85">
        <v>9702.14</v>
      </c>
      <c r="J256" s="85">
        <v>9702.14</v>
      </c>
      <c r="K256" s="109">
        <v>0</v>
      </c>
      <c r="L256" s="85">
        <v>4559.6400000000003</v>
      </c>
    </row>
    <row r="257" spans="1:12" ht="13.8" x14ac:dyDescent="0.2">
      <c r="A257" s="37" t="s">
        <v>68</v>
      </c>
      <c r="B257" s="16" t="s">
        <v>68</v>
      </c>
      <c r="C257" s="16" t="s">
        <v>1594</v>
      </c>
      <c r="D257" s="16" t="s">
        <v>1595</v>
      </c>
      <c r="E257" s="85">
        <v>200000</v>
      </c>
      <c r="F257" s="85">
        <v>0</v>
      </c>
      <c r="G257" s="85">
        <v>200000</v>
      </c>
      <c r="H257" s="85">
        <v>148732.43</v>
      </c>
      <c r="I257" s="85">
        <v>148732.43</v>
      </c>
      <c r="J257" s="85">
        <v>148732.43</v>
      </c>
      <c r="K257" s="109">
        <v>74.366214999999997</v>
      </c>
      <c r="L257" s="85">
        <v>139118.29</v>
      </c>
    </row>
    <row r="258" spans="1:12" ht="13.8" x14ac:dyDescent="0.2">
      <c r="A258" s="37" t="s">
        <v>68</v>
      </c>
      <c r="B258" s="16" t="s">
        <v>68</v>
      </c>
      <c r="C258" s="16" t="s">
        <v>1596</v>
      </c>
      <c r="D258" s="16" t="s">
        <v>2367</v>
      </c>
      <c r="E258" s="85">
        <v>13122.39</v>
      </c>
      <c r="F258" s="85">
        <v>0</v>
      </c>
      <c r="G258" s="85">
        <v>13122.39</v>
      </c>
      <c r="H258" s="85">
        <v>13122.39</v>
      </c>
      <c r="I258" s="85">
        <v>13122.39</v>
      </c>
      <c r="J258" s="85">
        <v>0</v>
      </c>
      <c r="K258" s="109">
        <v>0</v>
      </c>
      <c r="L258" s="85">
        <v>0</v>
      </c>
    </row>
    <row r="259" spans="1:12" ht="13.8" x14ac:dyDescent="0.2">
      <c r="A259" s="37" t="s">
        <v>68</v>
      </c>
      <c r="B259" s="16" t="s">
        <v>68</v>
      </c>
      <c r="C259" s="16" t="s">
        <v>1597</v>
      </c>
      <c r="D259" s="16" t="s">
        <v>2368</v>
      </c>
      <c r="E259" s="85">
        <v>0</v>
      </c>
      <c r="F259" s="85">
        <v>0</v>
      </c>
      <c r="G259" s="85">
        <v>0</v>
      </c>
      <c r="H259" s="85">
        <v>23099.35</v>
      </c>
      <c r="I259" s="85">
        <v>23099.35</v>
      </c>
      <c r="J259" s="85">
        <v>15507.82</v>
      </c>
      <c r="K259" s="109">
        <v>0</v>
      </c>
      <c r="L259" s="85">
        <v>14746.64</v>
      </c>
    </row>
    <row r="260" spans="1:12" ht="13.8" x14ac:dyDescent="0.2">
      <c r="A260" s="37" t="s">
        <v>68</v>
      </c>
      <c r="B260" s="16" t="s">
        <v>68</v>
      </c>
      <c r="C260" s="16" t="s">
        <v>1598</v>
      </c>
      <c r="D260" s="16" t="s">
        <v>2369</v>
      </c>
      <c r="E260" s="85">
        <v>33746.36</v>
      </c>
      <c r="F260" s="85">
        <v>0</v>
      </c>
      <c r="G260" s="85">
        <v>33746.36</v>
      </c>
      <c r="H260" s="85">
        <v>33746.36</v>
      </c>
      <c r="I260" s="85">
        <v>33746.36</v>
      </c>
      <c r="J260" s="85">
        <v>33746.36</v>
      </c>
      <c r="K260" s="109">
        <v>100</v>
      </c>
      <c r="L260" s="85">
        <v>0</v>
      </c>
    </row>
    <row r="261" spans="1:12" ht="13.8" x14ac:dyDescent="0.2">
      <c r="A261" s="37" t="s">
        <v>68</v>
      </c>
      <c r="B261" s="16" t="s">
        <v>68</v>
      </c>
      <c r="C261" s="16" t="s">
        <v>1599</v>
      </c>
      <c r="D261" s="16" t="s">
        <v>1600</v>
      </c>
      <c r="E261" s="85">
        <v>0</v>
      </c>
      <c r="F261" s="85">
        <v>0</v>
      </c>
      <c r="G261" s="85">
        <v>0</v>
      </c>
      <c r="H261" s="85">
        <v>8587.9699999999993</v>
      </c>
      <c r="I261" s="85">
        <v>8587.9699999999993</v>
      </c>
      <c r="J261" s="85">
        <v>8587.9599999999991</v>
      </c>
      <c r="K261" s="109">
        <v>0</v>
      </c>
      <c r="L261" s="85">
        <v>0</v>
      </c>
    </row>
    <row r="262" spans="1:12" ht="13.8" x14ac:dyDescent="0.2">
      <c r="A262" s="37" t="s">
        <v>68</v>
      </c>
      <c r="B262" s="16" t="s">
        <v>68</v>
      </c>
      <c r="C262" s="16" t="s">
        <v>1601</v>
      </c>
      <c r="D262" s="16" t="s">
        <v>2370</v>
      </c>
      <c r="E262" s="85">
        <v>0</v>
      </c>
      <c r="F262" s="85">
        <v>0</v>
      </c>
      <c r="G262" s="85">
        <v>0</v>
      </c>
      <c r="H262" s="85">
        <v>38276.449999999997</v>
      </c>
      <c r="I262" s="85">
        <v>38276.449999999997</v>
      </c>
      <c r="J262" s="85">
        <v>38276.449999999997</v>
      </c>
      <c r="K262" s="109">
        <v>0</v>
      </c>
      <c r="L262" s="85">
        <v>38276.449999999997</v>
      </c>
    </row>
    <row r="263" spans="1:12" ht="13.8" x14ac:dyDescent="0.2">
      <c r="A263" s="37" t="s">
        <v>68</v>
      </c>
      <c r="B263" s="16" t="s">
        <v>68</v>
      </c>
      <c r="C263" s="16" t="s">
        <v>1602</v>
      </c>
      <c r="D263" s="16" t="s">
        <v>1603</v>
      </c>
      <c r="E263" s="85">
        <v>55708.01</v>
      </c>
      <c r="F263" s="85">
        <v>0</v>
      </c>
      <c r="G263" s="85">
        <v>55708.01</v>
      </c>
      <c r="H263" s="85">
        <v>55708.01</v>
      </c>
      <c r="I263" s="85">
        <v>55708.01</v>
      </c>
      <c r="J263" s="85">
        <v>49728.160000000003</v>
      </c>
      <c r="K263" s="109">
        <v>89.265726777890606</v>
      </c>
      <c r="L263" s="85">
        <v>0</v>
      </c>
    </row>
    <row r="264" spans="1:12" ht="13.8" x14ac:dyDescent="0.2">
      <c r="A264" s="37" t="s">
        <v>68</v>
      </c>
      <c r="B264" s="16" t="s">
        <v>68</v>
      </c>
      <c r="C264" s="16" t="s">
        <v>1604</v>
      </c>
      <c r="D264" s="16" t="s">
        <v>2371</v>
      </c>
      <c r="E264" s="85">
        <v>0</v>
      </c>
      <c r="F264" s="85">
        <v>0</v>
      </c>
      <c r="G264" s="85">
        <v>0</v>
      </c>
      <c r="H264" s="85">
        <v>48421.84</v>
      </c>
      <c r="I264" s="85">
        <v>48421.84</v>
      </c>
      <c r="J264" s="85">
        <v>48421.84</v>
      </c>
      <c r="K264" s="109">
        <v>0</v>
      </c>
      <c r="L264" s="85">
        <v>0</v>
      </c>
    </row>
    <row r="265" spans="1:12" ht="13.8" x14ac:dyDescent="0.2">
      <c r="A265" s="37" t="s">
        <v>68</v>
      </c>
      <c r="B265" s="16" t="s">
        <v>68</v>
      </c>
      <c r="C265" s="16" t="s">
        <v>1605</v>
      </c>
      <c r="D265" s="16" t="s">
        <v>1606</v>
      </c>
      <c r="E265" s="85">
        <v>340000</v>
      </c>
      <c r="F265" s="85">
        <v>0</v>
      </c>
      <c r="G265" s="85">
        <v>340000</v>
      </c>
      <c r="H265" s="85">
        <v>339356.6</v>
      </c>
      <c r="I265" s="85">
        <v>339351.61</v>
      </c>
      <c r="J265" s="85">
        <v>339351.61</v>
      </c>
      <c r="K265" s="109">
        <v>99.809297058823503</v>
      </c>
      <c r="L265" s="85">
        <v>339351.61</v>
      </c>
    </row>
    <row r="266" spans="1:12" ht="13.8" x14ac:dyDescent="0.2">
      <c r="A266" s="37" t="s">
        <v>68</v>
      </c>
      <c r="B266" s="16" t="s">
        <v>68</v>
      </c>
      <c r="C266" s="16" t="s">
        <v>1607</v>
      </c>
      <c r="D266" s="16" t="s">
        <v>1608</v>
      </c>
      <c r="E266" s="85">
        <v>980000</v>
      </c>
      <c r="F266" s="85">
        <v>0</v>
      </c>
      <c r="G266" s="85">
        <v>980000</v>
      </c>
      <c r="H266" s="85">
        <v>400000</v>
      </c>
      <c r="I266" s="85">
        <v>400000</v>
      </c>
      <c r="J266" s="85">
        <v>99903.63</v>
      </c>
      <c r="K266" s="109">
        <v>10.1942479591837</v>
      </c>
      <c r="L266" s="85">
        <v>0</v>
      </c>
    </row>
    <row r="267" spans="1:12" ht="13.8" x14ac:dyDescent="0.2">
      <c r="A267" s="37" t="s">
        <v>68</v>
      </c>
      <c r="B267" s="16" t="s">
        <v>68</v>
      </c>
      <c r="C267" s="16" t="s">
        <v>1609</v>
      </c>
      <c r="D267" s="16" t="s">
        <v>1610</v>
      </c>
      <c r="E267" s="85">
        <v>132496.45000000001</v>
      </c>
      <c r="F267" s="85">
        <v>0</v>
      </c>
      <c r="G267" s="85">
        <v>132496.45000000001</v>
      </c>
      <c r="H267" s="85">
        <v>132496.45000000001</v>
      </c>
      <c r="I267" s="85">
        <v>132496.45000000001</v>
      </c>
      <c r="J267" s="85">
        <v>103861.22</v>
      </c>
      <c r="K267" s="109">
        <v>78.387926619920805</v>
      </c>
      <c r="L267" s="85">
        <v>61150.14</v>
      </c>
    </row>
    <row r="268" spans="1:12" ht="13.8" x14ac:dyDescent="0.2">
      <c r="A268" s="37" t="s">
        <v>68</v>
      </c>
      <c r="B268" s="16" t="s">
        <v>68</v>
      </c>
      <c r="C268" s="16" t="s">
        <v>1611</v>
      </c>
      <c r="D268" s="16" t="s">
        <v>1612</v>
      </c>
      <c r="E268" s="85">
        <v>0</v>
      </c>
      <c r="F268" s="85">
        <v>0</v>
      </c>
      <c r="G268" s="85">
        <v>0</v>
      </c>
      <c r="H268" s="85">
        <v>138424.74</v>
      </c>
      <c r="I268" s="85">
        <v>138424.74</v>
      </c>
      <c r="J268" s="85">
        <v>138424.74</v>
      </c>
      <c r="K268" s="109">
        <v>0</v>
      </c>
      <c r="L268" s="85">
        <v>138424.74</v>
      </c>
    </row>
    <row r="269" spans="1:12" ht="13.8" x14ac:dyDescent="0.2">
      <c r="A269" s="37" t="s">
        <v>68</v>
      </c>
      <c r="B269" s="16" t="s">
        <v>68</v>
      </c>
      <c r="C269" s="16" t="s">
        <v>1613</v>
      </c>
      <c r="D269" s="16" t="s">
        <v>1614</v>
      </c>
      <c r="E269" s="85">
        <v>71863.33</v>
      </c>
      <c r="F269" s="85">
        <v>0</v>
      </c>
      <c r="G269" s="85">
        <v>71863.33</v>
      </c>
      <c r="H269" s="85">
        <v>71863.33</v>
      </c>
      <c r="I269" s="85">
        <v>71863.33</v>
      </c>
      <c r="J269" s="85">
        <v>71118.16</v>
      </c>
      <c r="K269" s="109">
        <v>98.963073378314107</v>
      </c>
      <c r="L269" s="85">
        <v>28745.33</v>
      </c>
    </row>
    <row r="270" spans="1:12" ht="13.8" x14ac:dyDescent="0.2">
      <c r="A270" s="37" t="s">
        <v>68</v>
      </c>
      <c r="B270" s="16" t="s">
        <v>68</v>
      </c>
      <c r="C270" s="16" t="s">
        <v>1615</v>
      </c>
      <c r="D270" s="16" t="s">
        <v>1616</v>
      </c>
      <c r="E270" s="85">
        <v>120000</v>
      </c>
      <c r="F270" s="85">
        <v>0</v>
      </c>
      <c r="G270" s="85">
        <v>120000</v>
      </c>
      <c r="H270" s="85">
        <v>70000</v>
      </c>
      <c r="I270" s="85">
        <v>70000</v>
      </c>
      <c r="J270" s="85">
        <v>67419.87</v>
      </c>
      <c r="K270" s="109">
        <v>56.183225</v>
      </c>
      <c r="L270" s="85">
        <v>55825.75</v>
      </c>
    </row>
    <row r="271" spans="1:12" ht="13.8" x14ac:dyDescent="0.2">
      <c r="A271" s="37" t="s">
        <v>68</v>
      </c>
      <c r="B271" s="16" t="s">
        <v>68</v>
      </c>
      <c r="C271" s="16" t="s">
        <v>1617</v>
      </c>
      <c r="D271" s="16" t="s">
        <v>1618</v>
      </c>
      <c r="E271" s="85">
        <v>307101.36</v>
      </c>
      <c r="F271" s="85">
        <v>-307101.36</v>
      </c>
      <c r="G271" s="85">
        <v>0</v>
      </c>
      <c r="H271" s="85">
        <v>0</v>
      </c>
      <c r="I271" s="85">
        <v>0</v>
      </c>
      <c r="J271" s="85">
        <v>0</v>
      </c>
      <c r="K271" s="109">
        <v>0</v>
      </c>
      <c r="L271" s="85">
        <v>0</v>
      </c>
    </row>
    <row r="272" spans="1:12" ht="13.8" x14ac:dyDescent="0.2">
      <c r="A272" s="37" t="s">
        <v>68</v>
      </c>
      <c r="B272" s="16" t="s">
        <v>68</v>
      </c>
      <c r="C272" s="16" t="s">
        <v>1619</v>
      </c>
      <c r="D272" s="16" t="s">
        <v>1620</v>
      </c>
      <c r="E272" s="85">
        <v>8076705.54</v>
      </c>
      <c r="F272" s="85">
        <v>0</v>
      </c>
      <c r="G272" s="85">
        <v>8076705.54</v>
      </c>
      <c r="H272" s="85">
        <v>8076705.54</v>
      </c>
      <c r="I272" s="85">
        <v>8076705.54</v>
      </c>
      <c r="J272" s="85">
        <v>8076705.54</v>
      </c>
      <c r="K272" s="109">
        <v>100</v>
      </c>
      <c r="L272" s="85">
        <v>7029760.6100000003</v>
      </c>
    </row>
    <row r="273" spans="1:12" ht="13.8" x14ac:dyDescent="0.2">
      <c r="A273" s="37" t="s">
        <v>68</v>
      </c>
      <c r="B273" s="16" t="s">
        <v>68</v>
      </c>
      <c r="C273" s="16" t="s">
        <v>1621</v>
      </c>
      <c r="D273" s="16" t="s">
        <v>2372</v>
      </c>
      <c r="E273" s="85">
        <v>187208.23</v>
      </c>
      <c r="F273" s="85">
        <v>0</v>
      </c>
      <c r="G273" s="85">
        <v>187208.23</v>
      </c>
      <c r="H273" s="85">
        <v>105693.23</v>
      </c>
      <c r="I273" s="85">
        <v>105693.23</v>
      </c>
      <c r="J273" s="85">
        <v>105676.08</v>
      </c>
      <c r="K273" s="109">
        <v>56.448415756080799</v>
      </c>
      <c r="L273" s="85">
        <v>44795.06</v>
      </c>
    </row>
    <row r="274" spans="1:12" ht="13.8" x14ac:dyDescent="0.2">
      <c r="A274" s="37" t="s">
        <v>68</v>
      </c>
      <c r="B274" s="16" t="s">
        <v>68</v>
      </c>
      <c r="C274" s="16" t="s">
        <v>1622</v>
      </c>
      <c r="D274" s="16" t="s">
        <v>1623</v>
      </c>
      <c r="E274" s="85">
        <v>228009.27</v>
      </c>
      <c r="F274" s="85">
        <v>0</v>
      </c>
      <c r="G274" s="85">
        <v>228009.27</v>
      </c>
      <c r="H274" s="85">
        <v>228009.27</v>
      </c>
      <c r="I274" s="85">
        <v>215803.5</v>
      </c>
      <c r="J274" s="85">
        <v>0</v>
      </c>
      <c r="K274" s="109">
        <v>0</v>
      </c>
      <c r="L274" s="85">
        <v>0</v>
      </c>
    </row>
    <row r="275" spans="1:12" ht="13.8" x14ac:dyDescent="0.2">
      <c r="A275" s="37" t="s">
        <v>68</v>
      </c>
      <c r="B275" s="16" t="s">
        <v>68</v>
      </c>
      <c r="C275" s="16" t="s">
        <v>1624</v>
      </c>
      <c r="D275" s="16" t="s">
        <v>2373</v>
      </c>
      <c r="E275" s="85">
        <v>94845.98</v>
      </c>
      <c r="F275" s="85">
        <v>0</v>
      </c>
      <c r="G275" s="85">
        <v>94845.98</v>
      </c>
      <c r="H275" s="85">
        <v>94845.98</v>
      </c>
      <c r="I275" s="85">
        <v>94845.98</v>
      </c>
      <c r="J275" s="85">
        <v>90236.32</v>
      </c>
      <c r="K275" s="109">
        <v>95.139846728348402</v>
      </c>
      <c r="L275" s="85">
        <v>55126.79</v>
      </c>
    </row>
    <row r="276" spans="1:12" ht="13.8" x14ac:dyDescent="0.2">
      <c r="A276" s="37" t="s">
        <v>68</v>
      </c>
      <c r="B276" s="16" t="s">
        <v>68</v>
      </c>
      <c r="C276" s="16" t="s">
        <v>1625</v>
      </c>
      <c r="D276" s="16" t="s">
        <v>1626</v>
      </c>
      <c r="E276" s="85">
        <v>0</v>
      </c>
      <c r="F276" s="85">
        <v>13442.62</v>
      </c>
      <c r="G276" s="85">
        <v>13442.62</v>
      </c>
      <c r="H276" s="85">
        <v>13442.62</v>
      </c>
      <c r="I276" s="85">
        <v>13442.62</v>
      </c>
      <c r="J276" s="85">
        <v>13442.62</v>
      </c>
      <c r="K276" s="109">
        <v>100</v>
      </c>
      <c r="L276" s="85">
        <v>13442.62</v>
      </c>
    </row>
    <row r="277" spans="1:12" ht="13.8" x14ac:dyDescent="0.2">
      <c r="A277" s="37" t="s">
        <v>68</v>
      </c>
      <c r="B277" s="16" t="s">
        <v>68</v>
      </c>
      <c r="C277" s="16" t="s">
        <v>1627</v>
      </c>
      <c r="D277" s="16" t="s">
        <v>1628</v>
      </c>
      <c r="E277" s="85">
        <v>0</v>
      </c>
      <c r="F277" s="85">
        <v>0</v>
      </c>
      <c r="G277" s="85">
        <v>0</v>
      </c>
      <c r="H277" s="85">
        <v>27130.3</v>
      </c>
      <c r="I277" s="85">
        <v>27130.3</v>
      </c>
      <c r="J277" s="85">
        <v>27130.3</v>
      </c>
      <c r="K277" s="109">
        <v>0</v>
      </c>
      <c r="L277" s="85">
        <v>27130.3</v>
      </c>
    </row>
    <row r="278" spans="1:12" ht="13.8" x14ac:dyDescent="0.2">
      <c r="A278" s="37" t="s">
        <v>68</v>
      </c>
      <c r="B278" s="16" t="s">
        <v>68</v>
      </c>
      <c r="C278" s="16" t="s">
        <v>1629</v>
      </c>
      <c r="D278" s="16" t="s">
        <v>2374</v>
      </c>
      <c r="E278" s="85">
        <v>72466.52</v>
      </c>
      <c r="F278" s="85">
        <v>0</v>
      </c>
      <c r="G278" s="85">
        <v>72466.52</v>
      </c>
      <c r="H278" s="85">
        <v>72466.52</v>
      </c>
      <c r="I278" s="85">
        <v>72466.52</v>
      </c>
      <c r="J278" s="85">
        <v>72466.52</v>
      </c>
      <c r="K278" s="109">
        <v>100</v>
      </c>
      <c r="L278" s="85">
        <v>72466.52</v>
      </c>
    </row>
    <row r="279" spans="1:12" ht="13.8" x14ac:dyDescent="0.2">
      <c r="A279" s="37" t="s">
        <v>68</v>
      </c>
      <c r="B279" s="16" t="s">
        <v>68</v>
      </c>
      <c r="C279" s="16" t="s">
        <v>1630</v>
      </c>
      <c r="D279" s="16" t="s">
        <v>2375</v>
      </c>
      <c r="E279" s="85">
        <v>116383.56</v>
      </c>
      <c r="F279" s="85">
        <v>0</v>
      </c>
      <c r="G279" s="85">
        <v>116383.56</v>
      </c>
      <c r="H279" s="85">
        <v>116383.56</v>
      </c>
      <c r="I279" s="85">
        <v>116383.56</v>
      </c>
      <c r="J279" s="85">
        <v>111896.11</v>
      </c>
      <c r="K279" s="109">
        <v>96.144257831604406</v>
      </c>
      <c r="L279" s="85">
        <v>5927</v>
      </c>
    </row>
    <row r="280" spans="1:12" ht="13.8" x14ac:dyDescent="0.2">
      <c r="A280" s="37" t="s">
        <v>68</v>
      </c>
      <c r="B280" s="16" t="s">
        <v>68</v>
      </c>
      <c r="C280" s="16" t="s">
        <v>1631</v>
      </c>
      <c r="D280" s="16" t="s">
        <v>1632</v>
      </c>
      <c r="E280" s="85">
        <v>137046.6</v>
      </c>
      <c r="F280" s="85">
        <v>0</v>
      </c>
      <c r="G280" s="85">
        <v>137046.6</v>
      </c>
      <c r="H280" s="85">
        <v>0</v>
      </c>
      <c r="I280" s="85">
        <v>0</v>
      </c>
      <c r="J280" s="85">
        <v>0</v>
      </c>
      <c r="K280" s="109">
        <v>0</v>
      </c>
      <c r="L280" s="85">
        <v>0</v>
      </c>
    </row>
    <row r="281" spans="1:12" ht="13.8" x14ac:dyDescent="0.2">
      <c r="A281" s="37" t="s">
        <v>68</v>
      </c>
      <c r="B281" s="16" t="s">
        <v>68</v>
      </c>
      <c r="C281" s="16" t="s">
        <v>1633</v>
      </c>
      <c r="D281" s="16" t="s">
        <v>2376</v>
      </c>
      <c r="E281" s="85">
        <v>193587.54</v>
      </c>
      <c r="F281" s="85">
        <v>0</v>
      </c>
      <c r="G281" s="85">
        <v>193587.54</v>
      </c>
      <c r="H281" s="85">
        <v>177809.5</v>
      </c>
      <c r="I281" s="85">
        <v>177809.5</v>
      </c>
      <c r="J281" s="85">
        <v>176068.88</v>
      </c>
      <c r="K281" s="109">
        <v>90.950522952045404</v>
      </c>
      <c r="L281" s="85">
        <v>128773.72</v>
      </c>
    </row>
    <row r="282" spans="1:12" ht="13.8" x14ac:dyDescent="0.2">
      <c r="A282" s="37" t="s">
        <v>68</v>
      </c>
      <c r="B282" s="16" t="s">
        <v>68</v>
      </c>
      <c r="C282" s="16" t="s">
        <v>1634</v>
      </c>
      <c r="D282" s="16" t="s">
        <v>1635</v>
      </c>
      <c r="E282" s="85">
        <v>21795.08</v>
      </c>
      <c r="F282" s="85">
        <v>0</v>
      </c>
      <c r="G282" s="85">
        <v>21795.08</v>
      </c>
      <c r="H282" s="85">
        <v>21795.08</v>
      </c>
      <c r="I282" s="85">
        <v>21795.08</v>
      </c>
      <c r="J282" s="85">
        <v>21795.07</v>
      </c>
      <c r="K282" s="109">
        <v>99.999954118085398</v>
      </c>
      <c r="L282" s="85">
        <v>21795.07</v>
      </c>
    </row>
    <row r="283" spans="1:12" ht="13.8" x14ac:dyDescent="0.2">
      <c r="A283" s="37" t="s">
        <v>68</v>
      </c>
      <c r="B283" s="16" t="s">
        <v>68</v>
      </c>
      <c r="C283" s="16" t="s">
        <v>1636</v>
      </c>
      <c r="D283" s="16" t="s">
        <v>1637</v>
      </c>
      <c r="E283" s="85">
        <v>1000000</v>
      </c>
      <c r="F283" s="85">
        <v>0</v>
      </c>
      <c r="G283" s="85">
        <v>1000000</v>
      </c>
      <c r="H283" s="85">
        <v>1018743.85</v>
      </c>
      <c r="I283" s="85">
        <v>909953.1</v>
      </c>
      <c r="J283" s="85">
        <v>909953.1</v>
      </c>
      <c r="K283" s="109">
        <v>90.995310000000003</v>
      </c>
      <c r="L283" s="85">
        <v>367929.88</v>
      </c>
    </row>
    <row r="284" spans="1:12" ht="13.8" x14ac:dyDescent="0.2">
      <c r="A284" s="37" t="s">
        <v>68</v>
      </c>
      <c r="B284" s="16" t="s">
        <v>68</v>
      </c>
      <c r="C284" s="16" t="s">
        <v>1638</v>
      </c>
      <c r="D284" s="16" t="s">
        <v>1639</v>
      </c>
      <c r="E284" s="85">
        <v>0</v>
      </c>
      <c r="F284" s="85">
        <v>0</v>
      </c>
      <c r="G284" s="85">
        <v>0</v>
      </c>
      <c r="H284" s="85">
        <v>36113.660000000003</v>
      </c>
      <c r="I284" s="85">
        <v>36113.660000000003</v>
      </c>
      <c r="J284" s="85">
        <v>36113.660000000003</v>
      </c>
      <c r="K284" s="109">
        <v>0</v>
      </c>
      <c r="L284" s="85">
        <v>0</v>
      </c>
    </row>
    <row r="285" spans="1:12" ht="13.8" x14ac:dyDescent="0.2">
      <c r="A285" s="37" t="s">
        <v>68</v>
      </c>
      <c r="B285" s="16" t="s">
        <v>68</v>
      </c>
      <c r="C285" s="16" t="s">
        <v>1640</v>
      </c>
      <c r="D285" s="16" t="s">
        <v>1641</v>
      </c>
      <c r="E285" s="85">
        <v>320816</v>
      </c>
      <c r="F285" s="85">
        <v>0</v>
      </c>
      <c r="G285" s="85">
        <v>320816</v>
      </c>
      <c r="H285" s="85">
        <v>320816</v>
      </c>
      <c r="I285" s="85">
        <v>320816</v>
      </c>
      <c r="J285" s="85">
        <v>252339.38</v>
      </c>
      <c r="K285" s="109">
        <v>78.655484763852201</v>
      </c>
      <c r="L285" s="85">
        <v>222186.31</v>
      </c>
    </row>
    <row r="286" spans="1:12" ht="13.8" x14ac:dyDescent="0.2">
      <c r="A286" s="37" t="s">
        <v>68</v>
      </c>
      <c r="B286" s="16" t="s">
        <v>68</v>
      </c>
      <c r="C286" s="16" t="s">
        <v>1642</v>
      </c>
      <c r="D286" s="16" t="s">
        <v>1643</v>
      </c>
      <c r="E286" s="85">
        <v>117158</v>
      </c>
      <c r="F286" s="85">
        <v>0</v>
      </c>
      <c r="G286" s="85">
        <v>117158</v>
      </c>
      <c r="H286" s="85">
        <v>116984.64</v>
      </c>
      <c r="I286" s="85">
        <v>92641.24</v>
      </c>
      <c r="J286" s="85">
        <v>0</v>
      </c>
      <c r="K286" s="109">
        <v>0</v>
      </c>
      <c r="L286" s="85">
        <v>0</v>
      </c>
    </row>
    <row r="287" spans="1:12" ht="13.8" x14ac:dyDescent="0.2">
      <c r="A287" s="37" t="s">
        <v>68</v>
      </c>
      <c r="B287" s="16" t="s">
        <v>68</v>
      </c>
      <c r="C287" s="16" t="s">
        <v>1644</v>
      </c>
      <c r="D287" s="16" t="s">
        <v>1645</v>
      </c>
      <c r="E287" s="85">
        <v>200000</v>
      </c>
      <c r="F287" s="85">
        <v>0</v>
      </c>
      <c r="G287" s="85">
        <v>200000</v>
      </c>
      <c r="H287" s="85">
        <v>193783.01</v>
      </c>
      <c r="I287" s="85">
        <v>186332.01</v>
      </c>
      <c r="J287" s="85">
        <v>186332.01</v>
      </c>
      <c r="K287" s="109">
        <v>93.166004999999998</v>
      </c>
      <c r="L287" s="85">
        <v>0</v>
      </c>
    </row>
    <row r="288" spans="1:12" ht="13.8" x14ac:dyDescent="0.2">
      <c r="A288" s="37" t="s">
        <v>68</v>
      </c>
      <c r="B288" s="16" t="s">
        <v>68</v>
      </c>
      <c r="C288" s="16" t="s">
        <v>1646</v>
      </c>
      <c r="D288" s="16" t="s">
        <v>2377</v>
      </c>
      <c r="E288" s="85">
        <v>60000</v>
      </c>
      <c r="F288" s="85">
        <v>0</v>
      </c>
      <c r="G288" s="85">
        <v>60000</v>
      </c>
      <c r="H288" s="85">
        <v>60000</v>
      </c>
      <c r="I288" s="85">
        <v>59513.18</v>
      </c>
      <c r="J288" s="85">
        <v>59513.17</v>
      </c>
      <c r="K288" s="109">
        <v>99.188616666666704</v>
      </c>
      <c r="L288" s="85">
        <v>59513.17</v>
      </c>
    </row>
    <row r="289" spans="1:12" ht="13.8" x14ac:dyDescent="0.2">
      <c r="A289" s="37" t="s">
        <v>68</v>
      </c>
      <c r="B289" s="16" t="s">
        <v>68</v>
      </c>
      <c r="C289" s="16" t="s">
        <v>1647</v>
      </c>
      <c r="D289" s="16" t="s">
        <v>1648</v>
      </c>
      <c r="E289" s="85">
        <v>515000</v>
      </c>
      <c r="F289" s="85">
        <v>0</v>
      </c>
      <c r="G289" s="85">
        <v>515000</v>
      </c>
      <c r="H289" s="85">
        <v>0</v>
      </c>
      <c r="I289" s="85">
        <v>0</v>
      </c>
      <c r="J289" s="85">
        <v>0</v>
      </c>
      <c r="K289" s="109">
        <v>0</v>
      </c>
      <c r="L289" s="85">
        <v>0</v>
      </c>
    </row>
    <row r="290" spans="1:12" ht="13.8" x14ac:dyDescent="0.2">
      <c r="A290" s="37" t="s">
        <v>68</v>
      </c>
      <c r="B290" s="16" t="s">
        <v>68</v>
      </c>
      <c r="C290" s="16" t="s">
        <v>1649</v>
      </c>
      <c r="D290" s="16" t="s">
        <v>2378</v>
      </c>
      <c r="E290" s="85">
        <v>105177.8</v>
      </c>
      <c r="F290" s="85">
        <v>0</v>
      </c>
      <c r="G290" s="85">
        <v>105177.8</v>
      </c>
      <c r="H290" s="85">
        <v>0</v>
      </c>
      <c r="I290" s="85">
        <v>0</v>
      </c>
      <c r="J290" s="85">
        <v>0</v>
      </c>
      <c r="K290" s="109">
        <v>0</v>
      </c>
      <c r="L290" s="85">
        <v>0</v>
      </c>
    </row>
    <row r="291" spans="1:12" ht="13.8" x14ac:dyDescent="0.2">
      <c r="A291" s="37" t="s">
        <v>68</v>
      </c>
      <c r="B291" s="16" t="s">
        <v>68</v>
      </c>
      <c r="C291" s="16" t="s">
        <v>1650</v>
      </c>
      <c r="D291" s="16" t="s">
        <v>2379</v>
      </c>
      <c r="E291" s="85">
        <v>0</v>
      </c>
      <c r="F291" s="85">
        <v>241220</v>
      </c>
      <c r="G291" s="85">
        <v>241220</v>
      </c>
      <c r="H291" s="85">
        <v>0</v>
      </c>
      <c r="I291" s="85">
        <v>0</v>
      </c>
      <c r="J291" s="85">
        <v>0</v>
      </c>
      <c r="K291" s="109">
        <v>0</v>
      </c>
      <c r="L291" s="85">
        <v>0</v>
      </c>
    </row>
    <row r="292" spans="1:12" s="88" customFormat="1" ht="13.8" x14ac:dyDescent="0.2">
      <c r="A292" s="37" t="s">
        <v>68</v>
      </c>
      <c r="B292" s="16" t="s">
        <v>68</v>
      </c>
      <c r="C292" s="16" t="s">
        <v>1651</v>
      </c>
      <c r="D292" s="16" t="s">
        <v>1652</v>
      </c>
      <c r="E292" s="85">
        <v>0</v>
      </c>
      <c r="F292" s="85">
        <v>431000</v>
      </c>
      <c r="G292" s="85">
        <v>431000</v>
      </c>
      <c r="H292" s="85">
        <v>431000</v>
      </c>
      <c r="I292" s="85">
        <v>431000</v>
      </c>
      <c r="J292" s="85">
        <v>43100</v>
      </c>
      <c r="K292" s="109">
        <v>10</v>
      </c>
      <c r="L292" s="85">
        <v>0</v>
      </c>
    </row>
    <row r="293" spans="1:12" ht="13.8" x14ac:dyDescent="0.2">
      <c r="A293" s="37" t="s">
        <v>68</v>
      </c>
      <c r="B293" s="16" t="s">
        <v>68</v>
      </c>
      <c r="C293" s="16" t="s">
        <v>1653</v>
      </c>
      <c r="D293" s="16" t="s">
        <v>1654</v>
      </c>
      <c r="E293" s="85">
        <v>0</v>
      </c>
      <c r="F293" s="85">
        <v>0</v>
      </c>
      <c r="G293" s="85">
        <v>0</v>
      </c>
      <c r="H293" s="85">
        <v>204997.15</v>
      </c>
      <c r="I293" s="85">
        <v>204997.15</v>
      </c>
      <c r="J293" s="85">
        <v>204997.15</v>
      </c>
      <c r="K293" s="109">
        <v>0</v>
      </c>
      <c r="L293" s="85">
        <v>0</v>
      </c>
    </row>
    <row r="294" spans="1:12" ht="13.8" x14ac:dyDescent="0.2">
      <c r="A294" s="37" t="s">
        <v>68</v>
      </c>
      <c r="B294" s="16" t="s">
        <v>68</v>
      </c>
      <c r="C294" s="16" t="s">
        <v>1655</v>
      </c>
      <c r="D294" s="16" t="s">
        <v>1656</v>
      </c>
      <c r="E294" s="85">
        <v>0</v>
      </c>
      <c r="F294" s="85">
        <v>0</v>
      </c>
      <c r="G294" s="85">
        <v>0</v>
      </c>
      <c r="H294" s="85">
        <v>13954.45</v>
      </c>
      <c r="I294" s="85">
        <v>13954.45</v>
      </c>
      <c r="J294" s="85">
        <v>13954.45</v>
      </c>
      <c r="K294" s="109">
        <v>0</v>
      </c>
      <c r="L294" s="85">
        <v>13954.45</v>
      </c>
    </row>
    <row r="295" spans="1:12" ht="13.8" x14ac:dyDescent="0.2">
      <c r="A295" s="37" t="s">
        <v>68</v>
      </c>
      <c r="B295" s="16" t="s">
        <v>68</v>
      </c>
      <c r="C295" s="27" t="s">
        <v>125</v>
      </c>
      <c r="D295" s="27" t="s">
        <v>68</v>
      </c>
      <c r="E295" s="114">
        <v>20679341.68</v>
      </c>
      <c r="F295" s="114">
        <v>913708.75</v>
      </c>
      <c r="G295" s="114">
        <v>21593050.43</v>
      </c>
      <c r="H295" s="114">
        <v>18272796.359999999</v>
      </c>
      <c r="I295" s="114">
        <v>18064737.93</v>
      </c>
      <c r="J295" s="114">
        <v>16477977.76</v>
      </c>
      <c r="K295" s="110">
        <v>76.311486482273693</v>
      </c>
      <c r="L295" s="114">
        <v>10452768.4</v>
      </c>
    </row>
    <row r="296" spans="1:12" ht="13.8" x14ac:dyDescent="0.2">
      <c r="A296" s="37" t="s">
        <v>444</v>
      </c>
      <c r="B296" s="16" t="s">
        <v>445</v>
      </c>
      <c r="C296" s="16" t="s">
        <v>1657</v>
      </c>
      <c r="D296" s="16" t="s">
        <v>2380</v>
      </c>
      <c r="E296" s="85">
        <v>175000</v>
      </c>
      <c r="F296" s="85">
        <v>0</v>
      </c>
      <c r="G296" s="85">
        <v>175000</v>
      </c>
      <c r="H296" s="85">
        <v>173297.77</v>
      </c>
      <c r="I296" s="85">
        <v>173297.77</v>
      </c>
      <c r="J296" s="85">
        <v>173297.77</v>
      </c>
      <c r="K296" s="109">
        <v>99.027297142857094</v>
      </c>
      <c r="L296" s="85">
        <v>117188.16</v>
      </c>
    </row>
    <row r="297" spans="1:12" ht="13.8" x14ac:dyDescent="0.2">
      <c r="A297" s="37" t="s">
        <v>68</v>
      </c>
      <c r="B297" s="16" t="s">
        <v>68</v>
      </c>
      <c r="C297" s="16" t="s">
        <v>1658</v>
      </c>
      <c r="D297" s="16" t="s">
        <v>2381</v>
      </c>
      <c r="E297" s="85">
        <v>50000</v>
      </c>
      <c r="F297" s="85">
        <v>0</v>
      </c>
      <c r="G297" s="85">
        <v>50000</v>
      </c>
      <c r="H297" s="85">
        <v>0</v>
      </c>
      <c r="I297" s="85">
        <v>0</v>
      </c>
      <c r="J297" s="85">
        <v>0</v>
      </c>
      <c r="K297" s="109">
        <v>0</v>
      </c>
      <c r="L297" s="85">
        <v>0</v>
      </c>
    </row>
    <row r="298" spans="1:12" ht="13.8" x14ac:dyDescent="0.2">
      <c r="A298" s="37" t="s">
        <v>68</v>
      </c>
      <c r="B298" s="16" t="s">
        <v>68</v>
      </c>
      <c r="C298" s="16" t="s">
        <v>1659</v>
      </c>
      <c r="D298" s="16" t="s">
        <v>2382</v>
      </c>
      <c r="E298" s="85">
        <v>0</v>
      </c>
      <c r="F298" s="85">
        <v>180000</v>
      </c>
      <c r="G298" s="85">
        <v>180000</v>
      </c>
      <c r="H298" s="85">
        <v>102219.93</v>
      </c>
      <c r="I298" s="85">
        <v>102219.93</v>
      </c>
      <c r="J298" s="85">
        <v>102214.42</v>
      </c>
      <c r="K298" s="109">
        <v>56.785788888888902</v>
      </c>
      <c r="L298" s="85">
        <v>0</v>
      </c>
    </row>
    <row r="299" spans="1:12" ht="13.8" x14ac:dyDescent="0.2">
      <c r="A299" s="37" t="s">
        <v>68</v>
      </c>
      <c r="B299" s="16" t="s">
        <v>68</v>
      </c>
      <c r="C299" s="16" t="s">
        <v>1660</v>
      </c>
      <c r="D299" s="16" t="s">
        <v>1661</v>
      </c>
      <c r="E299" s="85">
        <v>40000</v>
      </c>
      <c r="F299" s="85">
        <v>0</v>
      </c>
      <c r="G299" s="85">
        <v>40000</v>
      </c>
      <c r="H299" s="85">
        <v>39999.79</v>
      </c>
      <c r="I299" s="85">
        <v>29999.84</v>
      </c>
      <c r="J299" s="85">
        <v>29999.84</v>
      </c>
      <c r="K299" s="109">
        <v>74.999600000000001</v>
      </c>
      <c r="L299" s="85">
        <v>0</v>
      </c>
    </row>
    <row r="300" spans="1:12" ht="13.8" x14ac:dyDescent="0.2">
      <c r="A300" s="37" t="s">
        <v>68</v>
      </c>
      <c r="B300" s="16" t="s">
        <v>68</v>
      </c>
      <c r="C300" s="16" t="s">
        <v>1662</v>
      </c>
      <c r="D300" s="16" t="s">
        <v>2383</v>
      </c>
      <c r="E300" s="85">
        <v>45000</v>
      </c>
      <c r="F300" s="85">
        <v>0</v>
      </c>
      <c r="G300" s="85">
        <v>45000</v>
      </c>
      <c r="H300" s="85">
        <v>38254.660000000003</v>
      </c>
      <c r="I300" s="85">
        <v>38254.660000000003</v>
      </c>
      <c r="J300" s="85">
        <v>32315.23</v>
      </c>
      <c r="K300" s="109">
        <v>71.811622222222198</v>
      </c>
      <c r="L300" s="85">
        <v>31710.23</v>
      </c>
    </row>
    <row r="301" spans="1:12" ht="13.8" x14ac:dyDescent="0.2">
      <c r="A301" s="37" t="s">
        <v>68</v>
      </c>
      <c r="B301" s="16" t="s">
        <v>68</v>
      </c>
      <c r="C301" s="16" t="s">
        <v>1663</v>
      </c>
      <c r="D301" s="16" t="s">
        <v>1664</v>
      </c>
      <c r="E301" s="85">
        <v>0</v>
      </c>
      <c r="F301" s="85">
        <v>0</v>
      </c>
      <c r="G301" s="85">
        <v>0</v>
      </c>
      <c r="H301" s="85">
        <v>36814.080000000002</v>
      </c>
      <c r="I301" s="85">
        <v>36814.080000000002</v>
      </c>
      <c r="J301" s="85">
        <v>33706.07</v>
      </c>
      <c r="K301" s="109">
        <v>0</v>
      </c>
      <c r="L301" s="85">
        <v>3912.08</v>
      </c>
    </row>
    <row r="302" spans="1:12" s="88" customFormat="1" ht="13.8" x14ac:dyDescent="0.2">
      <c r="A302" s="37" t="s">
        <v>68</v>
      </c>
      <c r="B302" s="16" t="s">
        <v>68</v>
      </c>
      <c r="C302" s="16" t="s">
        <v>1665</v>
      </c>
      <c r="D302" s="16" t="s">
        <v>1666</v>
      </c>
      <c r="E302" s="85">
        <v>15000</v>
      </c>
      <c r="F302" s="85">
        <v>0</v>
      </c>
      <c r="G302" s="85">
        <v>15000</v>
      </c>
      <c r="H302" s="85">
        <v>13386.92</v>
      </c>
      <c r="I302" s="85">
        <v>13386.92</v>
      </c>
      <c r="J302" s="85">
        <v>13386.92</v>
      </c>
      <c r="K302" s="109">
        <v>89.246133333333304</v>
      </c>
      <c r="L302" s="85">
        <v>13386.92</v>
      </c>
    </row>
    <row r="303" spans="1:12" s="88" customFormat="1" ht="13.8" x14ac:dyDescent="0.2">
      <c r="A303" s="37" t="s">
        <v>68</v>
      </c>
      <c r="B303" s="16" t="s">
        <v>68</v>
      </c>
      <c r="C303" s="16" t="s">
        <v>1667</v>
      </c>
      <c r="D303" s="16" t="s">
        <v>1668</v>
      </c>
      <c r="E303" s="85">
        <v>0</v>
      </c>
      <c r="F303" s="85">
        <v>1595060.02</v>
      </c>
      <c r="G303" s="85">
        <v>1595060.02</v>
      </c>
      <c r="H303" s="85">
        <v>1595060.02</v>
      </c>
      <c r="I303" s="85">
        <v>1595060.02</v>
      </c>
      <c r="J303" s="85">
        <v>1595060.02</v>
      </c>
      <c r="K303" s="109">
        <v>100</v>
      </c>
      <c r="L303" s="85">
        <v>0</v>
      </c>
    </row>
    <row r="304" spans="1:12" s="88" customFormat="1" ht="13.8" x14ac:dyDescent="0.2">
      <c r="A304" s="37" t="s">
        <v>68</v>
      </c>
      <c r="B304" s="16" t="s">
        <v>68</v>
      </c>
      <c r="C304" s="16" t="s">
        <v>1669</v>
      </c>
      <c r="D304" s="16" t="s">
        <v>1670</v>
      </c>
      <c r="E304" s="85">
        <v>10000</v>
      </c>
      <c r="F304" s="85">
        <v>0</v>
      </c>
      <c r="G304" s="85">
        <v>10000</v>
      </c>
      <c r="H304" s="85">
        <v>0</v>
      </c>
      <c r="I304" s="85">
        <v>0</v>
      </c>
      <c r="J304" s="85">
        <v>0</v>
      </c>
      <c r="K304" s="109">
        <v>0</v>
      </c>
      <c r="L304" s="85">
        <v>0</v>
      </c>
    </row>
    <row r="305" spans="1:12" s="88" customFormat="1" ht="13.8" x14ac:dyDescent="0.2">
      <c r="A305" s="37" t="s">
        <v>68</v>
      </c>
      <c r="B305" s="16" t="s">
        <v>68</v>
      </c>
      <c r="C305" s="16" t="s">
        <v>1671</v>
      </c>
      <c r="D305" s="16" t="s">
        <v>1672</v>
      </c>
      <c r="E305" s="85">
        <v>402500</v>
      </c>
      <c r="F305" s="85">
        <v>0</v>
      </c>
      <c r="G305" s="85">
        <v>402500</v>
      </c>
      <c r="H305" s="85">
        <v>0</v>
      </c>
      <c r="I305" s="85">
        <v>0</v>
      </c>
      <c r="J305" s="85">
        <v>0</v>
      </c>
      <c r="K305" s="109">
        <v>0</v>
      </c>
      <c r="L305" s="85">
        <v>0</v>
      </c>
    </row>
    <row r="306" spans="1:12" s="88" customFormat="1" ht="13.8" x14ac:dyDescent="0.2">
      <c r="A306" s="37" t="s">
        <v>68</v>
      </c>
      <c r="B306" s="16" t="s">
        <v>68</v>
      </c>
      <c r="C306" s="16" t="s">
        <v>1258</v>
      </c>
      <c r="D306" s="16" t="s">
        <v>1259</v>
      </c>
      <c r="E306" s="85">
        <v>171927.92</v>
      </c>
      <c r="F306" s="85">
        <v>-111927.92</v>
      </c>
      <c r="G306" s="85">
        <v>60000</v>
      </c>
      <c r="H306" s="85">
        <v>96015.13</v>
      </c>
      <c r="I306" s="85">
        <v>96015.13</v>
      </c>
      <c r="J306" s="85">
        <v>70308.3</v>
      </c>
      <c r="K306" s="109">
        <v>117.18049999999999</v>
      </c>
      <c r="L306" s="85">
        <v>35363.54</v>
      </c>
    </row>
    <row r="307" spans="1:12" s="88" customFormat="1" ht="13.8" x14ac:dyDescent="0.2">
      <c r="A307" s="37" t="s">
        <v>68</v>
      </c>
      <c r="B307" s="16" t="s">
        <v>68</v>
      </c>
      <c r="C307" s="16" t="s">
        <v>1673</v>
      </c>
      <c r="D307" s="16" t="s">
        <v>2384</v>
      </c>
      <c r="E307" s="85">
        <v>50000</v>
      </c>
      <c r="F307" s="85">
        <v>0</v>
      </c>
      <c r="G307" s="85">
        <v>50000</v>
      </c>
      <c r="H307" s="85">
        <v>0</v>
      </c>
      <c r="I307" s="85">
        <v>0</v>
      </c>
      <c r="J307" s="85">
        <v>0</v>
      </c>
      <c r="K307" s="109">
        <v>0</v>
      </c>
      <c r="L307" s="85">
        <v>0</v>
      </c>
    </row>
    <row r="308" spans="1:12" s="88" customFormat="1" ht="13.8" x14ac:dyDescent="0.2">
      <c r="A308" s="37" t="s">
        <v>68</v>
      </c>
      <c r="B308" s="16" t="s">
        <v>68</v>
      </c>
      <c r="C308" s="16" t="s">
        <v>1674</v>
      </c>
      <c r="D308" s="16" t="s">
        <v>1675</v>
      </c>
      <c r="E308" s="85">
        <v>300000</v>
      </c>
      <c r="F308" s="85">
        <v>0</v>
      </c>
      <c r="G308" s="85">
        <v>300000</v>
      </c>
      <c r="H308" s="85">
        <v>0</v>
      </c>
      <c r="I308" s="85">
        <v>0</v>
      </c>
      <c r="J308" s="85">
        <v>0</v>
      </c>
      <c r="K308" s="109">
        <v>0</v>
      </c>
      <c r="L308" s="85">
        <v>0</v>
      </c>
    </row>
    <row r="309" spans="1:12" s="88" customFormat="1" ht="13.8" x14ac:dyDescent="0.2">
      <c r="A309" s="37" t="s">
        <v>68</v>
      </c>
      <c r="B309" s="16" t="s">
        <v>68</v>
      </c>
      <c r="C309" s="16" t="s">
        <v>1676</v>
      </c>
      <c r="D309" s="16" t="s">
        <v>1677</v>
      </c>
      <c r="E309" s="85">
        <v>282842</v>
      </c>
      <c r="F309" s="85">
        <v>0</v>
      </c>
      <c r="G309" s="85">
        <v>282842</v>
      </c>
      <c r="H309" s="85">
        <v>0</v>
      </c>
      <c r="I309" s="85">
        <v>0</v>
      </c>
      <c r="J309" s="85">
        <v>0</v>
      </c>
      <c r="K309" s="109">
        <v>0</v>
      </c>
      <c r="L309" s="85">
        <v>0</v>
      </c>
    </row>
    <row r="310" spans="1:12" s="88" customFormat="1" ht="13.8" x14ac:dyDescent="0.2">
      <c r="A310" s="37" t="s">
        <v>68</v>
      </c>
      <c r="B310" s="16" t="s">
        <v>68</v>
      </c>
      <c r="C310" s="16" t="s">
        <v>1678</v>
      </c>
      <c r="D310" s="16" t="s">
        <v>1679</v>
      </c>
      <c r="E310" s="85">
        <v>3387794.68</v>
      </c>
      <c r="F310" s="85">
        <v>0</v>
      </c>
      <c r="G310" s="85">
        <v>3387794.68</v>
      </c>
      <c r="H310" s="85">
        <v>3387794.68</v>
      </c>
      <c r="I310" s="85">
        <v>3387794.68</v>
      </c>
      <c r="J310" s="85">
        <v>2619080.56</v>
      </c>
      <c r="K310" s="109">
        <v>77.309306123593103</v>
      </c>
      <c r="L310" s="85">
        <v>2600963.02</v>
      </c>
    </row>
    <row r="311" spans="1:12" s="88" customFormat="1" ht="13.8" x14ac:dyDescent="0.2">
      <c r="A311" s="37" t="s">
        <v>68</v>
      </c>
      <c r="B311" s="16" t="s">
        <v>68</v>
      </c>
      <c r="C311" s="16" t="s">
        <v>1680</v>
      </c>
      <c r="D311" s="16" t="s">
        <v>1681</v>
      </c>
      <c r="E311" s="85">
        <v>40000</v>
      </c>
      <c r="F311" s="85">
        <v>0</v>
      </c>
      <c r="G311" s="85">
        <v>40000</v>
      </c>
      <c r="H311" s="85">
        <v>6134.11</v>
      </c>
      <c r="I311" s="85">
        <v>6134.11</v>
      </c>
      <c r="J311" s="85">
        <v>0</v>
      </c>
      <c r="K311" s="109">
        <v>0</v>
      </c>
      <c r="L311" s="85">
        <v>0</v>
      </c>
    </row>
    <row r="312" spans="1:12" s="88" customFormat="1" ht="13.8" x14ac:dyDescent="0.2">
      <c r="A312" s="37" t="s">
        <v>68</v>
      </c>
      <c r="B312" s="16" t="s">
        <v>68</v>
      </c>
      <c r="C312" s="16" t="s">
        <v>1682</v>
      </c>
      <c r="D312" s="16" t="s">
        <v>1683</v>
      </c>
      <c r="E312" s="85">
        <v>1000</v>
      </c>
      <c r="F312" s="85">
        <v>0</v>
      </c>
      <c r="G312" s="85">
        <v>1000</v>
      </c>
      <c r="H312" s="85">
        <v>6630.8</v>
      </c>
      <c r="I312" s="85">
        <v>6630.8</v>
      </c>
      <c r="J312" s="85">
        <v>6630.8</v>
      </c>
      <c r="K312" s="109">
        <v>663.08</v>
      </c>
      <c r="L312" s="85">
        <v>0</v>
      </c>
    </row>
    <row r="313" spans="1:12" s="88" customFormat="1" ht="13.8" x14ac:dyDescent="0.2">
      <c r="A313" s="37" t="s">
        <v>68</v>
      </c>
      <c r="B313" s="16" t="s">
        <v>68</v>
      </c>
      <c r="C313" s="16" t="s">
        <v>1684</v>
      </c>
      <c r="D313" s="16" t="s">
        <v>1685</v>
      </c>
      <c r="E313" s="85">
        <v>90000</v>
      </c>
      <c r="F313" s="85">
        <v>0</v>
      </c>
      <c r="G313" s="85">
        <v>90000</v>
      </c>
      <c r="H313" s="85">
        <v>67403.05</v>
      </c>
      <c r="I313" s="85">
        <v>67403.05</v>
      </c>
      <c r="J313" s="85">
        <v>34013.1</v>
      </c>
      <c r="K313" s="109">
        <v>37.792333333333303</v>
      </c>
      <c r="L313" s="85">
        <v>0</v>
      </c>
    </row>
    <row r="314" spans="1:12" s="88" customFormat="1" ht="13.8" x14ac:dyDescent="0.2">
      <c r="A314" s="37" t="s">
        <v>68</v>
      </c>
      <c r="B314" s="16" t="s">
        <v>68</v>
      </c>
      <c r="C314" s="27" t="s">
        <v>125</v>
      </c>
      <c r="D314" s="27" t="s">
        <v>68</v>
      </c>
      <c r="E314" s="114">
        <v>5061064.5999999996</v>
      </c>
      <c r="F314" s="114">
        <v>1663132.1</v>
      </c>
      <c r="G314" s="114">
        <v>6724196.7000000002</v>
      </c>
      <c r="H314" s="114">
        <v>5563010.9400000004</v>
      </c>
      <c r="I314" s="114">
        <v>5553010.9900000002</v>
      </c>
      <c r="J314" s="114">
        <v>4710013.03</v>
      </c>
      <c r="K314" s="110">
        <v>70.045735425913406</v>
      </c>
      <c r="L314" s="114">
        <v>2802523.95</v>
      </c>
    </row>
    <row r="315" spans="1:12" s="88" customFormat="1" ht="13.8" x14ac:dyDescent="0.2">
      <c r="A315" s="37" t="s">
        <v>446</v>
      </c>
      <c r="B315" s="16" t="s">
        <v>447</v>
      </c>
      <c r="C315" s="16" t="s">
        <v>1686</v>
      </c>
      <c r="D315" s="16" t="s">
        <v>1687</v>
      </c>
      <c r="E315" s="85">
        <v>301744.96000000002</v>
      </c>
      <c r="F315" s="85">
        <v>0</v>
      </c>
      <c r="G315" s="85">
        <v>301744.96000000002</v>
      </c>
      <c r="H315" s="85">
        <v>208952.89</v>
      </c>
      <c r="I315" s="85">
        <v>208952.89</v>
      </c>
      <c r="J315" s="85">
        <v>168580.15</v>
      </c>
      <c r="K315" s="109">
        <v>55.868422789895099</v>
      </c>
      <c r="L315" s="85">
        <v>117579.74</v>
      </c>
    </row>
    <row r="316" spans="1:12" s="88" customFormat="1" ht="13.8" x14ac:dyDescent="0.2">
      <c r="A316" s="37" t="s">
        <v>68</v>
      </c>
      <c r="B316" s="16" t="s">
        <v>68</v>
      </c>
      <c r="C316" s="16" t="s">
        <v>1688</v>
      </c>
      <c r="D316" s="16" t="s">
        <v>1689</v>
      </c>
      <c r="E316" s="85">
        <v>0</v>
      </c>
      <c r="F316" s="85">
        <v>0</v>
      </c>
      <c r="G316" s="85">
        <v>0</v>
      </c>
      <c r="H316" s="85">
        <v>294507.76</v>
      </c>
      <c r="I316" s="85">
        <v>294507.76</v>
      </c>
      <c r="J316" s="85">
        <v>207648.17</v>
      </c>
      <c r="K316" s="109">
        <v>0</v>
      </c>
      <c r="L316" s="85">
        <v>29819.62</v>
      </c>
    </row>
    <row r="317" spans="1:12" s="88" customFormat="1" ht="13.8" x14ac:dyDescent="0.2">
      <c r="A317" s="37" t="s">
        <v>68</v>
      </c>
      <c r="B317" s="16" t="s">
        <v>68</v>
      </c>
      <c r="C317" s="16" t="s">
        <v>1690</v>
      </c>
      <c r="D317" s="16" t="s">
        <v>1691</v>
      </c>
      <c r="E317" s="85">
        <v>75000</v>
      </c>
      <c r="F317" s="85">
        <v>0</v>
      </c>
      <c r="G317" s="85">
        <v>75000</v>
      </c>
      <c r="H317" s="85">
        <v>45496.34</v>
      </c>
      <c r="I317" s="85">
        <v>45496.34</v>
      </c>
      <c r="J317" s="85">
        <v>45496.34</v>
      </c>
      <c r="K317" s="109">
        <v>60.6617866666667</v>
      </c>
      <c r="L317" s="85">
        <v>45496.34</v>
      </c>
    </row>
    <row r="318" spans="1:12" s="88" customFormat="1" ht="13.8" x14ac:dyDescent="0.2">
      <c r="A318" s="37" t="s">
        <v>68</v>
      </c>
      <c r="B318" s="16" t="s">
        <v>68</v>
      </c>
      <c r="C318" s="16" t="s">
        <v>1692</v>
      </c>
      <c r="D318" s="16" t="s">
        <v>1693</v>
      </c>
      <c r="E318" s="85">
        <v>1417740.17</v>
      </c>
      <c r="F318" s="85">
        <v>668755.77</v>
      </c>
      <c r="G318" s="85">
        <v>2086495.94</v>
      </c>
      <c r="H318" s="85">
        <v>1104296.98</v>
      </c>
      <c r="I318" s="85">
        <v>1102589.6499999999</v>
      </c>
      <c r="J318" s="85">
        <v>1042136.08</v>
      </c>
      <c r="K318" s="109">
        <v>49.946710176680199</v>
      </c>
      <c r="L318" s="85">
        <v>357453.87</v>
      </c>
    </row>
    <row r="319" spans="1:12" s="88" customFormat="1" ht="13.8" x14ac:dyDescent="0.2">
      <c r="A319" s="37" t="s">
        <v>68</v>
      </c>
      <c r="B319" s="16" t="s">
        <v>68</v>
      </c>
      <c r="C319" s="16" t="s">
        <v>1694</v>
      </c>
      <c r="D319" s="16" t="s">
        <v>2385</v>
      </c>
      <c r="E319" s="85">
        <v>75000</v>
      </c>
      <c r="F319" s="85">
        <v>0</v>
      </c>
      <c r="G319" s="85">
        <v>75000</v>
      </c>
      <c r="H319" s="85">
        <v>56394.46</v>
      </c>
      <c r="I319" s="85">
        <v>56394.46</v>
      </c>
      <c r="J319" s="85">
        <v>56394.46</v>
      </c>
      <c r="K319" s="109">
        <v>75.192613333333298</v>
      </c>
      <c r="L319" s="85">
        <v>56394.46</v>
      </c>
    </row>
    <row r="320" spans="1:12" s="88" customFormat="1" ht="13.8" x14ac:dyDescent="0.2">
      <c r="A320" s="37" t="s">
        <v>68</v>
      </c>
      <c r="B320" s="16" t="s">
        <v>68</v>
      </c>
      <c r="C320" s="16" t="s">
        <v>1695</v>
      </c>
      <c r="D320" s="16" t="s">
        <v>1696</v>
      </c>
      <c r="E320" s="85">
        <v>15000</v>
      </c>
      <c r="F320" s="85">
        <v>50000</v>
      </c>
      <c r="G320" s="85">
        <v>65000</v>
      </c>
      <c r="H320" s="85">
        <v>31610.9</v>
      </c>
      <c r="I320" s="85">
        <v>31610.9</v>
      </c>
      <c r="J320" s="85">
        <v>31610.9</v>
      </c>
      <c r="K320" s="109">
        <v>48.632153846153798</v>
      </c>
      <c r="L320" s="85">
        <v>24229.9</v>
      </c>
    </row>
    <row r="321" spans="1:12" s="88" customFormat="1" ht="13.8" x14ac:dyDescent="0.2">
      <c r="A321" s="37" t="s">
        <v>68</v>
      </c>
      <c r="B321" s="16" t="s">
        <v>68</v>
      </c>
      <c r="C321" s="16" t="s">
        <v>1697</v>
      </c>
      <c r="D321" s="16" t="s">
        <v>1698</v>
      </c>
      <c r="E321" s="85">
        <v>383000</v>
      </c>
      <c r="F321" s="85">
        <v>-41826.92</v>
      </c>
      <c r="G321" s="85">
        <v>341173.08</v>
      </c>
      <c r="H321" s="85">
        <v>0</v>
      </c>
      <c r="I321" s="85">
        <v>0</v>
      </c>
      <c r="J321" s="85">
        <v>0</v>
      </c>
      <c r="K321" s="109">
        <v>0</v>
      </c>
      <c r="L321" s="85">
        <v>0</v>
      </c>
    </row>
    <row r="322" spans="1:12" s="88" customFormat="1" ht="13.8" x14ac:dyDescent="0.2">
      <c r="A322" s="37" t="s">
        <v>68</v>
      </c>
      <c r="B322" s="16" t="s">
        <v>68</v>
      </c>
      <c r="C322" s="16" t="s">
        <v>1699</v>
      </c>
      <c r="D322" s="16" t="s">
        <v>1700</v>
      </c>
      <c r="E322" s="85">
        <v>0</v>
      </c>
      <c r="F322" s="85">
        <v>0</v>
      </c>
      <c r="G322" s="85">
        <v>0</v>
      </c>
      <c r="H322" s="85">
        <v>17895.900000000001</v>
      </c>
      <c r="I322" s="85">
        <v>17895.900000000001</v>
      </c>
      <c r="J322" s="85">
        <v>17895.900000000001</v>
      </c>
      <c r="K322" s="109">
        <v>0</v>
      </c>
      <c r="L322" s="85">
        <v>0</v>
      </c>
    </row>
    <row r="323" spans="1:12" s="88" customFormat="1" ht="13.8" x14ac:dyDescent="0.2">
      <c r="A323" s="37" t="s">
        <v>68</v>
      </c>
      <c r="B323" s="16" t="s">
        <v>68</v>
      </c>
      <c r="C323" s="16" t="s">
        <v>1701</v>
      </c>
      <c r="D323" s="16" t="s">
        <v>1702</v>
      </c>
      <c r="E323" s="85">
        <v>54787.59</v>
      </c>
      <c r="F323" s="85">
        <v>-54787.59</v>
      </c>
      <c r="G323" s="85">
        <v>0</v>
      </c>
      <c r="H323" s="85">
        <v>0</v>
      </c>
      <c r="I323" s="85">
        <v>0</v>
      </c>
      <c r="J323" s="85">
        <v>0</v>
      </c>
      <c r="K323" s="109">
        <v>0</v>
      </c>
      <c r="L323" s="85">
        <v>0</v>
      </c>
    </row>
    <row r="324" spans="1:12" s="88" customFormat="1" ht="13.8" x14ac:dyDescent="0.2">
      <c r="A324" s="37" t="s">
        <v>68</v>
      </c>
      <c r="B324" s="16" t="s">
        <v>68</v>
      </c>
      <c r="C324" s="16" t="s">
        <v>1703</v>
      </c>
      <c r="D324" s="16" t="s">
        <v>1704</v>
      </c>
      <c r="E324" s="85">
        <v>8495196.4600000009</v>
      </c>
      <c r="F324" s="85">
        <v>703973.35</v>
      </c>
      <c r="G324" s="85">
        <v>9199169.8100000005</v>
      </c>
      <c r="H324" s="85">
        <v>726000</v>
      </c>
      <c r="I324" s="85">
        <v>726000</v>
      </c>
      <c r="J324" s="85">
        <v>726000</v>
      </c>
      <c r="K324" s="109">
        <v>7.8920165079548603</v>
      </c>
      <c r="L324" s="85">
        <v>726000</v>
      </c>
    </row>
    <row r="325" spans="1:12" s="88" customFormat="1" ht="13.8" x14ac:dyDescent="0.2">
      <c r="A325" s="37" t="s">
        <v>68</v>
      </c>
      <c r="B325" s="16" t="s">
        <v>68</v>
      </c>
      <c r="C325" s="27" t="s">
        <v>125</v>
      </c>
      <c r="D325" s="27" t="s">
        <v>68</v>
      </c>
      <c r="E325" s="114">
        <v>10817469.18</v>
      </c>
      <c r="F325" s="114">
        <v>1326114.6100000001</v>
      </c>
      <c r="G325" s="114">
        <v>12143583.789999999</v>
      </c>
      <c r="H325" s="114">
        <v>2485155.23</v>
      </c>
      <c r="I325" s="114">
        <v>2483447.9</v>
      </c>
      <c r="J325" s="114">
        <v>2295762</v>
      </c>
      <c r="K325" s="110">
        <v>18.9051439813881</v>
      </c>
      <c r="L325" s="114">
        <v>1356973.93</v>
      </c>
    </row>
    <row r="326" spans="1:12" s="88" customFormat="1" ht="13.8" x14ac:dyDescent="0.2">
      <c r="A326" s="37" t="s">
        <v>448</v>
      </c>
      <c r="B326" s="16" t="s">
        <v>449</v>
      </c>
      <c r="C326" s="16" t="s">
        <v>1705</v>
      </c>
      <c r="D326" s="16" t="s">
        <v>2386</v>
      </c>
      <c r="E326" s="85">
        <v>800000</v>
      </c>
      <c r="F326" s="85">
        <v>277076.92</v>
      </c>
      <c r="G326" s="85">
        <v>1077076.92</v>
      </c>
      <c r="H326" s="85">
        <v>655140.35</v>
      </c>
      <c r="I326" s="85">
        <v>655140.35</v>
      </c>
      <c r="J326" s="85">
        <v>655140.35</v>
      </c>
      <c r="K326" s="109">
        <v>60.825771849238002</v>
      </c>
      <c r="L326" s="85">
        <v>653464.5</v>
      </c>
    </row>
    <row r="327" spans="1:12" s="88" customFormat="1" ht="13.8" x14ac:dyDescent="0.2">
      <c r="A327" s="37" t="s">
        <v>68</v>
      </c>
      <c r="B327" s="16" t="s">
        <v>68</v>
      </c>
      <c r="C327" s="16" t="s">
        <v>1706</v>
      </c>
      <c r="D327" s="16" t="s">
        <v>2387</v>
      </c>
      <c r="E327" s="85">
        <v>0</v>
      </c>
      <c r="F327" s="85">
        <v>4840</v>
      </c>
      <c r="G327" s="85">
        <v>4840</v>
      </c>
      <c r="H327" s="85">
        <v>4840</v>
      </c>
      <c r="I327" s="85">
        <v>4840</v>
      </c>
      <c r="J327" s="85">
        <v>4840</v>
      </c>
      <c r="K327" s="109">
        <v>100</v>
      </c>
      <c r="L327" s="85">
        <v>4840</v>
      </c>
    </row>
    <row r="328" spans="1:12" s="88" customFormat="1" ht="13.8" x14ac:dyDescent="0.2">
      <c r="A328" s="37" t="s">
        <v>68</v>
      </c>
      <c r="B328" s="16" t="s">
        <v>68</v>
      </c>
      <c r="C328" s="16" t="s">
        <v>1707</v>
      </c>
      <c r="D328" s="16" t="s">
        <v>2388</v>
      </c>
      <c r="E328" s="85">
        <v>80989.14</v>
      </c>
      <c r="F328" s="85">
        <v>-80989.14</v>
      </c>
      <c r="G328" s="85">
        <v>0</v>
      </c>
      <c r="H328" s="85">
        <v>0</v>
      </c>
      <c r="I328" s="85">
        <v>0</v>
      </c>
      <c r="J328" s="85">
        <v>0</v>
      </c>
      <c r="K328" s="109">
        <v>0</v>
      </c>
      <c r="L328" s="85">
        <v>0</v>
      </c>
    </row>
    <row r="329" spans="1:12" s="88" customFormat="1" ht="13.8" x14ac:dyDescent="0.2">
      <c r="A329" s="37" t="s">
        <v>68</v>
      </c>
      <c r="B329" s="16" t="s">
        <v>68</v>
      </c>
      <c r="C329" s="16" t="s">
        <v>1708</v>
      </c>
      <c r="D329" s="16" t="s">
        <v>1709</v>
      </c>
      <c r="E329" s="85">
        <v>0</v>
      </c>
      <c r="F329" s="85">
        <v>47999.49</v>
      </c>
      <c r="G329" s="85">
        <v>47999.49</v>
      </c>
      <c r="H329" s="85">
        <v>47999.49</v>
      </c>
      <c r="I329" s="85">
        <v>47999.49</v>
      </c>
      <c r="J329" s="85">
        <v>47999.49</v>
      </c>
      <c r="K329" s="109">
        <v>100</v>
      </c>
      <c r="L329" s="85">
        <v>47999.49</v>
      </c>
    </row>
    <row r="330" spans="1:12" s="88" customFormat="1" ht="13.8" x14ac:dyDescent="0.2">
      <c r="A330" s="37" t="s">
        <v>68</v>
      </c>
      <c r="B330" s="16" t="s">
        <v>68</v>
      </c>
      <c r="C330" s="16" t="s">
        <v>1710</v>
      </c>
      <c r="D330" s="16" t="s">
        <v>2389</v>
      </c>
      <c r="E330" s="85">
        <v>250000</v>
      </c>
      <c r="F330" s="85">
        <v>750000</v>
      </c>
      <c r="G330" s="85">
        <v>1000000</v>
      </c>
      <c r="H330" s="85">
        <v>999902.26</v>
      </c>
      <c r="I330" s="85">
        <v>999902.26</v>
      </c>
      <c r="J330" s="85">
        <v>999902.26</v>
      </c>
      <c r="K330" s="109">
        <v>99.990226000000007</v>
      </c>
      <c r="L330" s="85">
        <v>360710.99</v>
      </c>
    </row>
    <row r="331" spans="1:12" s="88" customFormat="1" ht="13.8" x14ac:dyDescent="0.2">
      <c r="A331" s="37" t="s">
        <v>68</v>
      </c>
      <c r="B331" s="16" t="s">
        <v>68</v>
      </c>
      <c r="C331" s="16" t="s">
        <v>1711</v>
      </c>
      <c r="D331" s="16" t="s">
        <v>2390</v>
      </c>
      <c r="E331" s="85">
        <v>2000000</v>
      </c>
      <c r="F331" s="85">
        <v>-2239436.15</v>
      </c>
      <c r="G331" s="85">
        <v>-239436.15</v>
      </c>
      <c r="H331" s="85">
        <v>5886.65</v>
      </c>
      <c r="I331" s="85">
        <v>5886.65</v>
      </c>
      <c r="J331" s="85">
        <v>5886.65</v>
      </c>
      <c r="K331" s="109">
        <v>-2.4585468819140299</v>
      </c>
      <c r="L331" s="85">
        <v>5886.65</v>
      </c>
    </row>
    <row r="332" spans="1:12" s="88" customFormat="1" ht="13.8" x14ac:dyDescent="0.2">
      <c r="A332" s="37" t="s">
        <v>68</v>
      </c>
      <c r="B332" s="16" t="s">
        <v>68</v>
      </c>
      <c r="C332" s="16" t="s">
        <v>1712</v>
      </c>
      <c r="D332" s="16" t="s">
        <v>2391</v>
      </c>
      <c r="E332" s="85">
        <v>600000</v>
      </c>
      <c r="F332" s="85">
        <v>85886.04</v>
      </c>
      <c r="G332" s="85">
        <v>685886.04</v>
      </c>
      <c r="H332" s="85">
        <v>528358.41</v>
      </c>
      <c r="I332" s="85">
        <v>528358.41</v>
      </c>
      <c r="J332" s="85">
        <v>528358.41</v>
      </c>
      <c r="K332" s="109">
        <v>77.032973291014898</v>
      </c>
      <c r="L332" s="85">
        <v>61395.67</v>
      </c>
    </row>
    <row r="333" spans="1:12" s="88" customFormat="1" ht="13.8" x14ac:dyDescent="0.2">
      <c r="A333" s="37" t="s">
        <v>68</v>
      </c>
      <c r="B333" s="16" t="s">
        <v>68</v>
      </c>
      <c r="C333" s="16" t="s">
        <v>1713</v>
      </c>
      <c r="D333" s="16" t="s">
        <v>2392</v>
      </c>
      <c r="E333" s="85">
        <v>0</v>
      </c>
      <c r="F333" s="85">
        <v>23352.29</v>
      </c>
      <c r="G333" s="85">
        <v>23352.29</v>
      </c>
      <c r="H333" s="85">
        <v>23128.44</v>
      </c>
      <c r="I333" s="85">
        <v>23128.44</v>
      </c>
      <c r="J333" s="85">
        <v>23128.44</v>
      </c>
      <c r="K333" s="109">
        <v>99.041421633595704</v>
      </c>
      <c r="L333" s="85">
        <v>22047.18</v>
      </c>
    </row>
    <row r="334" spans="1:12" s="88" customFormat="1" ht="13.8" x14ac:dyDescent="0.2">
      <c r="A334" s="37" t="s">
        <v>68</v>
      </c>
      <c r="B334" s="16" t="s">
        <v>68</v>
      </c>
      <c r="C334" s="16" t="s">
        <v>1714</v>
      </c>
      <c r="D334" s="16" t="s">
        <v>2393</v>
      </c>
      <c r="E334" s="85">
        <v>0</v>
      </c>
      <c r="F334" s="85">
        <v>24060</v>
      </c>
      <c r="G334" s="85">
        <v>24060</v>
      </c>
      <c r="H334" s="85">
        <v>24060</v>
      </c>
      <c r="I334" s="85">
        <v>24060</v>
      </c>
      <c r="J334" s="85">
        <v>24060</v>
      </c>
      <c r="K334" s="109">
        <v>100</v>
      </c>
      <c r="L334" s="85">
        <v>24060</v>
      </c>
    </row>
    <row r="335" spans="1:12" s="88" customFormat="1" ht="13.8" x14ac:dyDescent="0.2">
      <c r="A335" s="37" t="s">
        <v>68</v>
      </c>
      <c r="B335" s="16" t="s">
        <v>68</v>
      </c>
      <c r="C335" s="16" t="s">
        <v>1715</v>
      </c>
      <c r="D335" s="16" t="s">
        <v>1716</v>
      </c>
      <c r="E335" s="85">
        <v>0</v>
      </c>
      <c r="F335" s="85">
        <v>5624.91</v>
      </c>
      <c r="G335" s="85">
        <v>5624.91</v>
      </c>
      <c r="H335" s="85">
        <v>5624.91</v>
      </c>
      <c r="I335" s="85">
        <v>5624.91</v>
      </c>
      <c r="J335" s="85">
        <v>5624.91</v>
      </c>
      <c r="K335" s="109">
        <v>100</v>
      </c>
      <c r="L335" s="85">
        <v>5624.91</v>
      </c>
    </row>
    <row r="336" spans="1:12" s="88" customFormat="1" ht="13.8" x14ac:dyDescent="0.2">
      <c r="A336" s="37" t="s">
        <v>68</v>
      </c>
      <c r="B336" s="16" t="s">
        <v>68</v>
      </c>
      <c r="C336" s="16" t="s">
        <v>1717</v>
      </c>
      <c r="D336" s="16" t="s">
        <v>1718</v>
      </c>
      <c r="E336" s="85">
        <v>0</v>
      </c>
      <c r="F336" s="85">
        <v>34888.639999999999</v>
      </c>
      <c r="G336" s="85">
        <v>34888.639999999999</v>
      </c>
      <c r="H336" s="85">
        <v>34888.639999999999</v>
      </c>
      <c r="I336" s="85">
        <v>34888.639999999999</v>
      </c>
      <c r="J336" s="85">
        <v>34888.639999999999</v>
      </c>
      <c r="K336" s="109">
        <v>100</v>
      </c>
      <c r="L336" s="85">
        <v>34102.14</v>
      </c>
    </row>
    <row r="337" spans="1:12" s="88" customFormat="1" ht="13.8" x14ac:dyDescent="0.2">
      <c r="A337" s="37" t="s">
        <v>68</v>
      </c>
      <c r="B337" s="16" t="s">
        <v>68</v>
      </c>
      <c r="C337" s="16" t="s">
        <v>1719</v>
      </c>
      <c r="D337" s="16" t="s">
        <v>1720</v>
      </c>
      <c r="E337" s="85">
        <v>0</v>
      </c>
      <c r="F337" s="85">
        <v>49632.73</v>
      </c>
      <c r="G337" s="85">
        <v>49632.73</v>
      </c>
      <c r="H337" s="85">
        <v>55374.01</v>
      </c>
      <c r="I337" s="85">
        <v>55374.01</v>
      </c>
      <c r="J337" s="85">
        <v>55374.01</v>
      </c>
      <c r="K337" s="109">
        <v>111.56752812105999</v>
      </c>
      <c r="L337" s="85">
        <v>48870.43</v>
      </c>
    </row>
    <row r="338" spans="1:12" s="88" customFormat="1" ht="13.8" x14ac:dyDescent="0.2">
      <c r="A338" s="37" t="s">
        <v>68</v>
      </c>
      <c r="B338" s="16" t="s">
        <v>68</v>
      </c>
      <c r="C338" s="16" t="s">
        <v>1721</v>
      </c>
      <c r="D338" s="16" t="s">
        <v>2394</v>
      </c>
      <c r="E338" s="85">
        <v>0</v>
      </c>
      <c r="F338" s="85">
        <v>10211.84</v>
      </c>
      <c r="G338" s="85">
        <v>10211.84</v>
      </c>
      <c r="H338" s="85">
        <v>10211.84</v>
      </c>
      <c r="I338" s="85">
        <v>10211.84</v>
      </c>
      <c r="J338" s="85">
        <v>10211.84</v>
      </c>
      <c r="K338" s="109">
        <v>100</v>
      </c>
      <c r="L338" s="85">
        <v>10211.84</v>
      </c>
    </row>
    <row r="339" spans="1:12" s="88" customFormat="1" ht="13.8" x14ac:dyDescent="0.2">
      <c r="A339" s="37" t="s">
        <v>68</v>
      </c>
      <c r="B339" s="16" t="s">
        <v>68</v>
      </c>
      <c r="C339" s="16" t="s">
        <v>1722</v>
      </c>
      <c r="D339" s="16" t="s">
        <v>2395</v>
      </c>
      <c r="E339" s="85">
        <v>0</v>
      </c>
      <c r="F339" s="85">
        <v>7126.9</v>
      </c>
      <c r="G339" s="85">
        <v>7126.9</v>
      </c>
      <c r="H339" s="85">
        <v>7126.9</v>
      </c>
      <c r="I339" s="85">
        <v>7126.9</v>
      </c>
      <c r="J339" s="85">
        <v>7126.9</v>
      </c>
      <c r="K339" s="109">
        <v>100</v>
      </c>
      <c r="L339" s="85">
        <v>7126.9</v>
      </c>
    </row>
    <row r="340" spans="1:12" s="88" customFormat="1" ht="13.8" x14ac:dyDescent="0.2">
      <c r="A340" s="37" t="s">
        <v>68</v>
      </c>
      <c r="B340" s="16" t="s">
        <v>68</v>
      </c>
      <c r="C340" s="16" t="s">
        <v>1723</v>
      </c>
      <c r="D340" s="16" t="s">
        <v>2396</v>
      </c>
      <c r="E340" s="85">
        <v>0</v>
      </c>
      <c r="F340" s="85">
        <v>11882.91</v>
      </c>
      <c r="G340" s="85">
        <v>11882.91</v>
      </c>
      <c r="H340" s="85">
        <v>11882.91</v>
      </c>
      <c r="I340" s="85">
        <v>11882.91</v>
      </c>
      <c r="J340" s="85">
        <v>11882.91</v>
      </c>
      <c r="K340" s="109">
        <v>100</v>
      </c>
      <c r="L340" s="85">
        <v>11882.91</v>
      </c>
    </row>
    <row r="341" spans="1:12" s="88" customFormat="1" ht="13.8" x14ac:dyDescent="0.2">
      <c r="A341" s="37" t="s">
        <v>68</v>
      </c>
      <c r="B341" s="16" t="s">
        <v>68</v>
      </c>
      <c r="C341" s="16" t="s">
        <v>1724</v>
      </c>
      <c r="D341" s="16" t="s">
        <v>1725</v>
      </c>
      <c r="E341" s="85">
        <v>0</v>
      </c>
      <c r="F341" s="85">
        <v>229078.09</v>
      </c>
      <c r="G341" s="85">
        <v>229078.09</v>
      </c>
      <c r="H341" s="85">
        <v>253554.3</v>
      </c>
      <c r="I341" s="85">
        <v>33554.300000000003</v>
      </c>
      <c r="J341" s="85">
        <v>33554.300000000003</v>
      </c>
      <c r="K341" s="109">
        <v>14.6475378767127</v>
      </c>
      <c r="L341" s="85">
        <v>9078.09</v>
      </c>
    </row>
    <row r="342" spans="1:12" s="88" customFormat="1" ht="13.8" x14ac:dyDescent="0.2">
      <c r="A342" s="37" t="s">
        <v>68</v>
      </c>
      <c r="B342" s="16" t="s">
        <v>68</v>
      </c>
      <c r="C342" s="16" t="s">
        <v>1726</v>
      </c>
      <c r="D342" s="16" t="s">
        <v>1727</v>
      </c>
      <c r="E342" s="85">
        <v>0</v>
      </c>
      <c r="F342" s="85">
        <v>59467.87</v>
      </c>
      <c r="G342" s="85">
        <v>59467.87</v>
      </c>
      <c r="H342" s="85">
        <v>11364.32</v>
      </c>
      <c r="I342" s="85">
        <v>11364.32</v>
      </c>
      <c r="J342" s="85">
        <v>11364.32</v>
      </c>
      <c r="K342" s="109">
        <v>19.1100168881112</v>
      </c>
      <c r="L342" s="85">
        <v>0</v>
      </c>
    </row>
    <row r="343" spans="1:12" s="88" customFormat="1" ht="13.8" x14ac:dyDescent="0.2">
      <c r="A343" s="37" t="s">
        <v>68</v>
      </c>
      <c r="B343" s="16" t="s">
        <v>68</v>
      </c>
      <c r="C343" s="16" t="s">
        <v>1728</v>
      </c>
      <c r="D343" s="16" t="s">
        <v>1729</v>
      </c>
      <c r="E343" s="85">
        <v>0</v>
      </c>
      <c r="F343" s="85">
        <v>0</v>
      </c>
      <c r="G343" s="85">
        <v>0</v>
      </c>
      <c r="H343" s="85">
        <v>47492.65</v>
      </c>
      <c r="I343" s="85">
        <v>47492.65</v>
      </c>
      <c r="J343" s="85">
        <v>47492.65</v>
      </c>
      <c r="K343" s="109">
        <v>0</v>
      </c>
      <c r="L343" s="85">
        <v>0</v>
      </c>
    </row>
    <row r="344" spans="1:12" s="88" customFormat="1" ht="13.8" x14ac:dyDescent="0.2">
      <c r="A344" s="37" t="s">
        <v>68</v>
      </c>
      <c r="B344" s="16" t="s">
        <v>68</v>
      </c>
      <c r="C344" s="16" t="s">
        <v>1730</v>
      </c>
      <c r="D344" s="16" t="s">
        <v>2397</v>
      </c>
      <c r="E344" s="85">
        <v>0</v>
      </c>
      <c r="F344" s="85">
        <v>0</v>
      </c>
      <c r="G344" s="85">
        <v>0</v>
      </c>
      <c r="H344" s="85">
        <v>0</v>
      </c>
      <c r="I344" s="85">
        <v>0</v>
      </c>
      <c r="J344" s="85">
        <v>0</v>
      </c>
      <c r="K344" s="109">
        <v>0</v>
      </c>
      <c r="L344" s="85">
        <v>0</v>
      </c>
    </row>
    <row r="345" spans="1:12" s="88" customFormat="1" ht="13.8" x14ac:dyDescent="0.2">
      <c r="A345" s="37" t="s">
        <v>68</v>
      </c>
      <c r="B345" s="16" t="s">
        <v>68</v>
      </c>
      <c r="C345" s="16" t="s">
        <v>1731</v>
      </c>
      <c r="D345" s="16" t="s">
        <v>2398</v>
      </c>
      <c r="E345" s="85">
        <v>0</v>
      </c>
      <c r="F345" s="85">
        <v>67752.66</v>
      </c>
      <c r="G345" s="85">
        <v>67752.66</v>
      </c>
      <c r="H345" s="85">
        <v>67752.66</v>
      </c>
      <c r="I345" s="85">
        <v>67752.66</v>
      </c>
      <c r="J345" s="85">
        <v>67752.649999999994</v>
      </c>
      <c r="K345" s="109">
        <v>99.999985240431897</v>
      </c>
      <c r="L345" s="85">
        <v>0</v>
      </c>
    </row>
    <row r="346" spans="1:12" s="88" customFormat="1" ht="13.8" x14ac:dyDescent="0.2">
      <c r="A346" s="37" t="s">
        <v>68</v>
      </c>
      <c r="B346" s="16" t="s">
        <v>68</v>
      </c>
      <c r="C346" s="16" t="s">
        <v>1732</v>
      </c>
      <c r="D346" s="16" t="s">
        <v>2399</v>
      </c>
      <c r="E346" s="85">
        <v>0</v>
      </c>
      <c r="F346" s="85">
        <v>8739.83</v>
      </c>
      <c r="G346" s="85">
        <v>8739.83</v>
      </c>
      <c r="H346" s="85">
        <v>8739.83</v>
      </c>
      <c r="I346" s="85">
        <v>8739.83</v>
      </c>
      <c r="J346" s="85">
        <v>8739.83</v>
      </c>
      <c r="K346" s="109">
        <v>100</v>
      </c>
      <c r="L346" s="85">
        <v>8739.83</v>
      </c>
    </row>
    <row r="347" spans="1:12" s="88" customFormat="1" ht="13.8" x14ac:dyDescent="0.2">
      <c r="A347" s="37" t="s">
        <v>68</v>
      </c>
      <c r="B347" s="16" t="s">
        <v>68</v>
      </c>
      <c r="C347" s="16" t="s">
        <v>1733</v>
      </c>
      <c r="D347" s="16" t="s">
        <v>1734</v>
      </c>
      <c r="E347" s="85">
        <v>0</v>
      </c>
      <c r="F347" s="85">
        <v>49304.58</v>
      </c>
      <c r="G347" s="85">
        <v>49304.58</v>
      </c>
      <c r="H347" s="85">
        <v>47895.87</v>
      </c>
      <c r="I347" s="85">
        <v>47895.87</v>
      </c>
      <c r="J347" s="85">
        <v>47895.87</v>
      </c>
      <c r="K347" s="109">
        <v>97.142841496672304</v>
      </c>
      <c r="L347" s="85">
        <v>0</v>
      </c>
    </row>
    <row r="348" spans="1:12" s="88" customFormat="1" ht="13.8" x14ac:dyDescent="0.2">
      <c r="A348" s="37" t="s">
        <v>68</v>
      </c>
      <c r="B348" s="16" t="s">
        <v>68</v>
      </c>
      <c r="C348" s="16" t="s">
        <v>1735</v>
      </c>
      <c r="D348" s="16" t="s">
        <v>1435</v>
      </c>
      <c r="E348" s="85">
        <v>3834528</v>
      </c>
      <c r="F348" s="85">
        <v>7189196.2000000002</v>
      </c>
      <c r="G348" s="85">
        <v>11023724.199999999</v>
      </c>
      <c r="H348" s="85">
        <v>8562801.25</v>
      </c>
      <c r="I348" s="85">
        <v>8551158.0199999996</v>
      </c>
      <c r="J348" s="85">
        <v>7997092.3799999999</v>
      </c>
      <c r="K348" s="109">
        <v>72.544380056242701</v>
      </c>
      <c r="L348" s="85">
        <v>6774879.5099999998</v>
      </c>
    </row>
    <row r="349" spans="1:12" s="88" customFormat="1" ht="13.8" x14ac:dyDescent="0.2">
      <c r="A349" s="37" t="s">
        <v>68</v>
      </c>
      <c r="B349" s="16" t="s">
        <v>68</v>
      </c>
      <c r="C349" s="16" t="s">
        <v>1736</v>
      </c>
      <c r="D349" s="16" t="s">
        <v>2400</v>
      </c>
      <c r="E349" s="85">
        <v>0</v>
      </c>
      <c r="F349" s="85">
        <v>9861.08</v>
      </c>
      <c r="G349" s="85">
        <v>9861.08</v>
      </c>
      <c r="H349" s="85">
        <v>12087.48</v>
      </c>
      <c r="I349" s="85">
        <v>12087.48</v>
      </c>
      <c r="J349" s="85">
        <v>12087.48</v>
      </c>
      <c r="K349" s="109">
        <v>122.57764869568</v>
      </c>
      <c r="L349" s="85">
        <v>0</v>
      </c>
    </row>
    <row r="350" spans="1:12" s="88" customFormat="1" ht="13.8" x14ac:dyDescent="0.2">
      <c r="A350" s="37" t="s">
        <v>68</v>
      </c>
      <c r="B350" s="16" t="s">
        <v>68</v>
      </c>
      <c r="C350" s="16" t="s">
        <v>1737</v>
      </c>
      <c r="D350" s="16" t="s">
        <v>2401</v>
      </c>
      <c r="E350" s="85">
        <v>0</v>
      </c>
      <c r="F350" s="85">
        <v>4319.7</v>
      </c>
      <c r="G350" s="85">
        <v>4319.7</v>
      </c>
      <c r="H350" s="85">
        <v>4319.7</v>
      </c>
      <c r="I350" s="85">
        <v>4319.7</v>
      </c>
      <c r="J350" s="85">
        <v>3799.4</v>
      </c>
      <c r="K350" s="109">
        <v>87.955182072829103</v>
      </c>
      <c r="L350" s="85">
        <v>3799.4</v>
      </c>
    </row>
    <row r="351" spans="1:12" s="88" customFormat="1" ht="13.8" x14ac:dyDescent="0.2">
      <c r="A351" s="37" t="s">
        <v>68</v>
      </c>
      <c r="B351" s="16" t="s">
        <v>68</v>
      </c>
      <c r="C351" s="16" t="s">
        <v>1738</v>
      </c>
      <c r="D351" s="16" t="s">
        <v>1739</v>
      </c>
      <c r="E351" s="85">
        <v>0</v>
      </c>
      <c r="F351" s="85">
        <v>43342.2</v>
      </c>
      <c r="G351" s="85">
        <v>43342.2</v>
      </c>
      <c r="H351" s="85">
        <v>43342.2</v>
      </c>
      <c r="I351" s="85">
        <v>43342.2</v>
      </c>
      <c r="J351" s="85">
        <v>43342.2</v>
      </c>
      <c r="K351" s="109">
        <v>100</v>
      </c>
      <c r="L351" s="85">
        <v>43342.2</v>
      </c>
    </row>
    <row r="352" spans="1:12" s="88" customFormat="1" ht="13.8" x14ac:dyDescent="0.2">
      <c r="A352" s="37" t="s">
        <v>68</v>
      </c>
      <c r="B352" s="16" t="s">
        <v>68</v>
      </c>
      <c r="C352" s="16" t="s">
        <v>1740</v>
      </c>
      <c r="D352" s="16" t="s">
        <v>1741</v>
      </c>
      <c r="E352" s="85">
        <v>0</v>
      </c>
      <c r="F352" s="85">
        <v>39916.269999999997</v>
      </c>
      <c r="G352" s="85">
        <v>39916.269999999997</v>
      </c>
      <c r="H352" s="85">
        <v>39916.269999999997</v>
      </c>
      <c r="I352" s="85">
        <v>39916.269999999997</v>
      </c>
      <c r="J352" s="85">
        <v>39916.269999999997</v>
      </c>
      <c r="K352" s="109">
        <v>100</v>
      </c>
      <c r="L352" s="85">
        <v>39916.269999999997</v>
      </c>
    </row>
    <row r="353" spans="1:13" s="88" customFormat="1" ht="13.8" x14ac:dyDescent="0.2">
      <c r="A353" s="37" t="s">
        <v>68</v>
      </c>
      <c r="B353" s="16" t="s">
        <v>68</v>
      </c>
      <c r="C353" s="16" t="s">
        <v>1742</v>
      </c>
      <c r="D353" s="16" t="s">
        <v>1743</v>
      </c>
      <c r="E353" s="85">
        <v>0</v>
      </c>
      <c r="F353" s="85">
        <v>713.89</v>
      </c>
      <c r="G353" s="85">
        <v>713.89</v>
      </c>
      <c r="H353" s="85">
        <v>713.89</v>
      </c>
      <c r="I353" s="85">
        <v>713.89</v>
      </c>
      <c r="J353" s="85">
        <v>713.89</v>
      </c>
      <c r="K353" s="109">
        <v>100</v>
      </c>
      <c r="L353" s="85">
        <v>0</v>
      </c>
    </row>
    <row r="354" spans="1:13" s="88" customFormat="1" ht="13.8" x14ac:dyDescent="0.2">
      <c r="A354" s="37" t="s">
        <v>68</v>
      </c>
      <c r="B354" s="16" t="s">
        <v>68</v>
      </c>
      <c r="C354" s="16" t="s">
        <v>1744</v>
      </c>
      <c r="D354" s="16" t="s">
        <v>1745</v>
      </c>
      <c r="E354" s="85">
        <v>0</v>
      </c>
      <c r="F354" s="85">
        <v>447312.06</v>
      </c>
      <c r="G354" s="85">
        <v>447312.06</v>
      </c>
      <c r="H354" s="85">
        <v>426454.05</v>
      </c>
      <c r="I354" s="85">
        <v>426454.05</v>
      </c>
      <c r="J354" s="85">
        <v>184712.03</v>
      </c>
      <c r="K354" s="109">
        <v>41.293773747124099</v>
      </c>
      <c r="L354" s="85">
        <v>143593.87</v>
      </c>
    </row>
    <row r="355" spans="1:13" s="88" customFormat="1" ht="13.8" x14ac:dyDescent="0.2">
      <c r="A355" s="37" t="s">
        <v>68</v>
      </c>
      <c r="B355" s="16" t="s">
        <v>68</v>
      </c>
      <c r="C355" s="16" t="s">
        <v>1746</v>
      </c>
      <c r="D355" s="16" t="s">
        <v>1747</v>
      </c>
      <c r="E355" s="85">
        <v>0</v>
      </c>
      <c r="F355" s="85">
        <v>7139</v>
      </c>
      <c r="G355" s="85">
        <v>7139</v>
      </c>
      <c r="H355" s="85">
        <v>7139</v>
      </c>
      <c r="I355" s="85">
        <v>7139</v>
      </c>
      <c r="J355" s="85">
        <v>6000.72</v>
      </c>
      <c r="K355" s="109">
        <v>84.055469953775003</v>
      </c>
      <c r="L355" s="85">
        <v>6000.72</v>
      </c>
    </row>
    <row r="356" spans="1:13" s="88" customFormat="1" ht="13.8" x14ac:dyDescent="0.2">
      <c r="A356" s="37" t="s">
        <v>68</v>
      </c>
      <c r="B356" s="16" t="s">
        <v>68</v>
      </c>
      <c r="C356" s="16" t="s">
        <v>1748</v>
      </c>
      <c r="D356" s="16" t="s">
        <v>1749</v>
      </c>
      <c r="E356" s="85">
        <v>0</v>
      </c>
      <c r="F356" s="85">
        <v>13817.21</v>
      </c>
      <c r="G356" s="85">
        <v>13817.21</v>
      </c>
      <c r="H356" s="85">
        <v>13817.21</v>
      </c>
      <c r="I356" s="85">
        <v>13817.21</v>
      </c>
      <c r="J356" s="85">
        <v>13817.21</v>
      </c>
      <c r="K356" s="109">
        <v>100</v>
      </c>
      <c r="L356" s="85">
        <v>13817.21</v>
      </c>
    </row>
    <row r="357" spans="1:13" s="88" customFormat="1" ht="13.8" x14ac:dyDescent="0.3">
      <c r="A357" s="37" t="s">
        <v>68</v>
      </c>
      <c r="B357" s="16" t="s">
        <v>68</v>
      </c>
      <c r="C357" s="16" t="s">
        <v>1750</v>
      </c>
      <c r="D357" s="16" t="s">
        <v>1751</v>
      </c>
      <c r="E357" s="85">
        <v>0</v>
      </c>
      <c r="F357" s="85">
        <v>21627.54</v>
      </c>
      <c r="G357" s="85">
        <v>21627.54</v>
      </c>
      <c r="H357" s="85">
        <v>21627.54</v>
      </c>
      <c r="I357" s="85">
        <v>21627.54</v>
      </c>
      <c r="J357" s="85">
        <v>21627.54</v>
      </c>
      <c r="K357" s="109">
        <v>100</v>
      </c>
      <c r="L357" s="85">
        <v>21627.54</v>
      </c>
      <c r="M357" s="113"/>
    </row>
    <row r="358" spans="1:13" s="88" customFormat="1" ht="13.8" x14ac:dyDescent="0.2">
      <c r="A358" s="37" t="s">
        <v>68</v>
      </c>
      <c r="B358" s="16" t="s">
        <v>68</v>
      </c>
      <c r="C358" s="16" t="s">
        <v>1752</v>
      </c>
      <c r="D358" s="16" t="s">
        <v>1753</v>
      </c>
      <c r="E358" s="85">
        <v>0</v>
      </c>
      <c r="F358" s="85">
        <v>213936.72</v>
      </c>
      <c r="G358" s="85">
        <v>213936.72</v>
      </c>
      <c r="H358" s="85">
        <v>12581.1</v>
      </c>
      <c r="I358" s="85">
        <v>12581.1</v>
      </c>
      <c r="J358" s="85">
        <v>12581.1</v>
      </c>
      <c r="K358" s="109">
        <v>5.8807576371181201</v>
      </c>
      <c r="L358" s="85">
        <v>12581.1</v>
      </c>
    </row>
    <row r="359" spans="1:13" s="88" customFormat="1" ht="13.8" x14ac:dyDescent="0.2">
      <c r="A359" s="37" t="s">
        <v>68</v>
      </c>
      <c r="B359" s="16" t="s">
        <v>68</v>
      </c>
      <c r="C359" s="16" t="s">
        <v>1754</v>
      </c>
      <c r="D359" s="16" t="s">
        <v>1755</v>
      </c>
      <c r="E359" s="85">
        <v>0</v>
      </c>
      <c r="F359" s="85">
        <v>16625.14</v>
      </c>
      <c r="G359" s="85">
        <v>16625.14</v>
      </c>
      <c r="H359" s="85">
        <v>16625.14</v>
      </c>
      <c r="I359" s="85">
        <v>16625.14</v>
      </c>
      <c r="J359" s="85">
        <v>16625.14</v>
      </c>
      <c r="K359" s="109">
        <v>100</v>
      </c>
      <c r="L359" s="85">
        <v>16625.14</v>
      </c>
    </row>
    <row r="360" spans="1:13" s="88" customFormat="1" ht="13.8" x14ac:dyDescent="0.2">
      <c r="A360" s="37" t="s">
        <v>68</v>
      </c>
      <c r="B360" s="16" t="s">
        <v>68</v>
      </c>
      <c r="C360" s="16" t="s">
        <v>1756</v>
      </c>
      <c r="D360" s="16" t="s">
        <v>1757</v>
      </c>
      <c r="E360" s="85">
        <v>0</v>
      </c>
      <c r="F360" s="85">
        <v>139614.65</v>
      </c>
      <c r="G360" s="85">
        <v>139614.65</v>
      </c>
      <c r="H360" s="85">
        <v>121431.06</v>
      </c>
      <c r="I360" s="85">
        <v>121431.06</v>
      </c>
      <c r="J360" s="85">
        <v>121431.06</v>
      </c>
      <c r="K360" s="109">
        <v>86.975872517676294</v>
      </c>
      <c r="L360" s="85">
        <v>121431.06</v>
      </c>
    </row>
    <row r="361" spans="1:13" s="88" customFormat="1" ht="13.8" x14ac:dyDescent="0.2">
      <c r="A361" s="37" t="s">
        <v>68</v>
      </c>
      <c r="B361" s="16" t="s">
        <v>68</v>
      </c>
      <c r="C361" s="16" t="s">
        <v>1758</v>
      </c>
      <c r="D361" s="16" t="s">
        <v>1759</v>
      </c>
      <c r="E361" s="85">
        <v>0</v>
      </c>
      <c r="F361" s="85">
        <v>0</v>
      </c>
      <c r="G361" s="85">
        <v>0</v>
      </c>
      <c r="H361" s="85">
        <v>117743.77</v>
      </c>
      <c r="I361" s="85">
        <v>117743.77</v>
      </c>
      <c r="J361" s="85">
        <v>117743.77</v>
      </c>
      <c r="K361" s="109">
        <v>0</v>
      </c>
      <c r="L361" s="85">
        <v>104191.77</v>
      </c>
    </row>
    <row r="362" spans="1:13" s="88" customFormat="1" ht="13.8" x14ac:dyDescent="0.2">
      <c r="A362" s="37" t="s">
        <v>68</v>
      </c>
      <c r="B362" s="16" t="s">
        <v>68</v>
      </c>
      <c r="C362" s="16" t="s">
        <v>1760</v>
      </c>
      <c r="D362" s="16" t="s">
        <v>1761</v>
      </c>
      <c r="E362" s="85">
        <v>0</v>
      </c>
      <c r="F362" s="85">
        <v>948712.9</v>
      </c>
      <c r="G362" s="85">
        <v>948712.9</v>
      </c>
      <c r="H362" s="85">
        <v>948712.9</v>
      </c>
      <c r="I362" s="85">
        <v>948712.9</v>
      </c>
      <c r="J362" s="85">
        <v>940254.22</v>
      </c>
      <c r="K362" s="109">
        <v>99.108404660672406</v>
      </c>
      <c r="L362" s="85">
        <v>826016.16</v>
      </c>
    </row>
    <row r="363" spans="1:13" s="88" customFormat="1" ht="13.8" x14ac:dyDescent="0.2">
      <c r="A363" s="37" t="s">
        <v>68</v>
      </c>
      <c r="B363" s="16" t="s">
        <v>68</v>
      </c>
      <c r="C363" s="16" t="s">
        <v>1762</v>
      </c>
      <c r="D363" s="16" t="s">
        <v>1763</v>
      </c>
      <c r="E363" s="85">
        <v>0</v>
      </c>
      <c r="F363" s="85">
        <v>13975.16</v>
      </c>
      <c r="G363" s="85">
        <v>13975.16</v>
      </c>
      <c r="H363" s="85">
        <v>13975.16</v>
      </c>
      <c r="I363" s="85">
        <v>13975.16</v>
      </c>
      <c r="J363" s="85">
        <v>13975.16</v>
      </c>
      <c r="K363" s="109">
        <v>100</v>
      </c>
      <c r="L363" s="85">
        <v>13975.16</v>
      </c>
    </row>
    <row r="364" spans="1:13" s="88" customFormat="1" ht="13.8" x14ac:dyDescent="0.2">
      <c r="A364" s="37" t="s">
        <v>68</v>
      </c>
      <c r="B364" s="16" t="s">
        <v>68</v>
      </c>
      <c r="C364" s="16" t="s">
        <v>1764</v>
      </c>
      <c r="D364" s="16" t="s">
        <v>1765</v>
      </c>
      <c r="E364" s="85">
        <v>4012981.9</v>
      </c>
      <c r="F364" s="85">
        <v>-10527.31</v>
      </c>
      <c r="G364" s="85">
        <v>4002454.59</v>
      </c>
      <c r="H364" s="85">
        <v>4001968.06</v>
      </c>
      <c r="I364" s="85">
        <v>4001968.06</v>
      </c>
      <c r="J364" s="85">
        <v>4001968.06</v>
      </c>
      <c r="K364" s="109">
        <v>99.987844209370493</v>
      </c>
      <c r="L364" s="85">
        <v>3869318.96</v>
      </c>
    </row>
    <row r="365" spans="1:13" s="88" customFormat="1" ht="13.8" x14ac:dyDescent="0.2">
      <c r="A365" s="37" t="s">
        <v>68</v>
      </c>
      <c r="B365" s="16" t="s">
        <v>68</v>
      </c>
      <c r="C365" s="16" t="s">
        <v>1766</v>
      </c>
      <c r="D365" s="16" t="s">
        <v>1767</v>
      </c>
      <c r="E365" s="85">
        <v>5576935.6399999997</v>
      </c>
      <c r="F365" s="85">
        <v>-229654.39999999999</v>
      </c>
      <c r="G365" s="85">
        <v>5347281.24</v>
      </c>
      <c r="H365" s="85">
        <v>5337389.5</v>
      </c>
      <c r="I365" s="85">
        <v>5337389.5</v>
      </c>
      <c r="J365" s="85">
        <v>5337389.5</v>
      </c>
      <c r="K365" s="109">
        <v>99.815013657295495</v>
      </c>
      <c r="L365" s="85">
        <v>4573461.72</v>
      </c>
    </row>
    <row r="366" spans="1:13" s="88" customFormat="1" ht="13.8" x14ac:dyDescent="0.2">
      <c r="A366" s="37" t="s">
        <v>68</v>
      </c>
      <c r="B366" s="16" t="s">
        <v>68</v>
      </c>
      <c r="C366" s="16" t="s">
        <v>1768</v>
      </c>
      <c r="D366" s="16" t="s">
        <v>1769</v>
      </c>
      <c r="E366" s="85">
        <v>0</v>
      </c>
      <c r="F366" s="85">
        <v>209563.65</v>
      </c>
      <c r="G366" s="85">
        <v>209563.65</v>
      </c>
      <c r="H366" s="85">
        <v>209563.65</v>
      </c>
      <c r="I366" s="85">
        <v>209563.65</v>
      </c>
      <c r="J366" s="85">
        <v>209563.65</v>
      </c>
      <c r="K366" s="109">
        <v>100</v>
      </c>
      <c r="L366" s="85">
        <v>209563.65</v>
      </c>
    </row>
    <row r="367" spans="1:13" s="88" customFormat="1" ht="13.8" x14ac:dyDescent="0.2">
      <c r="A367" s="37" t="s">
        <v>68</v>
      </c>
      <c r="B367" s="16" t="s">
        <v>68</v>
      </c>
      <c r="C367" s="16" t="s">
        <v>1770</v>
      </c>
      <c r="D367" s="16" t="s">
        <v>1771</v>
      </c>
      <c r="E367" s="85">
        <v>4137407.54</v>
      </c>
      <c r="F367" s="85">
        <v>31153.68</v>
      </c>
      <c r="G367" s="85">
        <v>4168561.22</v>
      </c>
      <c r="H367" s="85">
        <v>4168561.22</v>
      </c>
      <c r="I367" s="85">
        <v>4168561.22</v>
      </c>
      <c r="J367" s="85">
        <v>4168561.22</v>
      </c>
      <c r="K367" s="109">
        <v>100</v>
      </c>
      <c r="L367" s="85">
        <v>4168561.22</v>
      </c>
    </row>
    <row r="368" spans="1:13" s="88" customFormat="1" ht="13.8" x14ac:dyDescent="0.2">
      <c r="A368" s="37" t="s">
        <v>68</v>
      </c>
      <c r="B368" s="16" t="s">
        <v>68</v>
      </c>
      <c r="C368" s="16" t="s">
        <v>1772</v>
      </c>
      <c r="D368" s="16" t="s">
        <v>1773</v>
      </c>
      <c r="E368" s="85">
        <v>0</v>
      </c>
      <c r="F368" s="85">
        <v>8639.98</v>
      </c>
      <c r="G368" s="85">
        <v>8639.98</v>
      </c>
      <c r="H368" s="85">
        <v>8639.98</v>
      </c>
      <c r="I368" s="85">
        <v>8639.98</v>
      </c>
      <c r="J368" s="85">
        <v>8639.98</v>
      </c>
      <c r="K368" s="109">
        <v>100</v>
      </c>
      <c r="L368" s="85">
        <v>8639.98</v>
      </c>
    </row>
    <row r="369" spans="1:12" s="88" customFormat="1" ht="13.8" x14ac:dyDescent="0.2">
      <c r="A369" s="37" t="s">
        <v>68</v>
      </c>
      <c r="B369" s="16" t="s">
        <v>68</v>
      </c>
      <c r="C369" s="16" t="s">
        <v>1774</v>
      </c>
      <c r="D369" s="16" t="s">
        <v>1775</v>
      </c>
      <c r="E369" s="85">
        <v>0</v>
      </c>
      <c r="F369" s="85">
        <v>6031.85</v>
      </c>
      <c r="G369" s="85">
        <v>6031.85</v>
      </c>
      <c r="H369" s="85">
        <v>6031.85</v>
      </c>
      <c r="I369" s="85">
        <v>6031.85</v>
      </c>
      <c r="J369" s="85">
        <v>6031.85</v>
      </c>
      <c r="K369" s="109">
        <v>100</v>
      </c>
      <c r="L369" s="85">
        <v>6031.85</v>
      </c>
    </row>
    <row r="370" spans="1:12" s="88" customFormat="1" ht="13.8" x14ac:dyDescent="0.2">
      <c r="A370" s="37" t="s">
        <v>68</v>
      </c>
      <c r="B370" s="16" t="s">
        <v>68</v>
      </c>
      <c r="C370" s="16" t="s">
        <v>1776</v>
      </c>
      <c r="D370" s="16" t="s">
        <v>1777</v>
      </c>
      <c r="E370" s="85">
        <v>2991188.01</v>
      </c>
      <c r="F370" s="85">
        <v>70197.55</v>
      </c>
      <c r="G370" s="85">
        <v>3061385.56</v>
      </c>
      <c r="H370" s="85">
        <v>3061385.56</v>
      </c>
      <c r="I370" s="85">
        <v>3061385.56</v>
      </c>
      <c r="J370" s="85">
        <v>2994302.75</v>
      </c>
      <c r="K370" s="109">
        <v>97.808743502402905</v>
      </c>
      <c r="L370" s="85">
        <v>2887720.41</v>
      </c>
    </row>
    <row r="371" spans="1:12" s="88" customFormat="1" ht="13.8" x14ac:dyDescent="0.2">
      <c r="A371" s="37" t="s">
        <v>68</v>
      </c>
      <c r="B371" s="16" t="s">
        <v>68</v>
      </c>
      <c r="C371" s="16" t="s">
        <v>1778</v>
      </c>
      <c r="D371" s="16" t="s">
        <v>2402</v>
      </c>
      <c r="E371" s="85">
        <v>0</v>
      </c>
      <c r="F371" s="85">
        <v>17303</v>
      </c>
      <c r="G371" s="85">
        <v>17303</v>
      </c>
      <c r="H371" s="85">
        <v>17303</v>
      </c>
      <c r="I371" s="85">
        <v>17303</v>
      </c>
      <c r="J371" s="85">
        <v>17303</v>
      </c>
      <c r="K371" s="109">
        <v>100</v>
      </c>
      <c r="L371" s="85">
        <v>17303</v>
      </c>
    </row>
    <row r="372" spans="1:12" s="88" customFormat="1" ht="13.8" x14ac:dyDescent="0.2">
      <c r="A372" s="37" t="s">
        <v>68</v>
      </c>
      <c r="B372" s="16" t="s">
        <v>68</v>
      </c>
      <c r="C372" s="16" t="s">
        <v>1779</v>
      </c>
      <c r="D372" s="16" t="s">
        <v>1780</v>
      </c>
      <c r="E372" s="85">
        <v>0</v>
      </c>
      <c r="F372" s="85">
        <v>3745.2</v>
      </c>
      <c r="G372" s="85">
        <v>3745.2</v>
      </c>
      <c r="H372" s="85">
        <v>3745.2</v>
      </c>
      <c r="I372" s="85">
        <v>3745.2</v>
      </c>
      <c r="J372" s="85">
        <v>3745.2</v>
      </c>
      <c r="K372" s="109">
        <v>100</v>
      </c>
      <c r="L372" s="85">
        <v>0</v>
      </c>
    </row>
    <row r="373" spans="1:12" s="88" customFormat="1" ht="13.8" x14ac:dyDescent="0.2">
      <c r="A373" s="37" t="s">
        <v>68</v>
      </c>
      <c r="B373" s="16" t="s">
        <v>68</v>
      </c>
      <c r="C373" s="16" t="s">
        <v>1781</v>
      </c>
      <c r="D373" s="16" t="s">
        <v>1782</v>
      </c>
      <c r="E373" s="85">
        <v>0</v>
      </c>
      <c r="F373" s="85">
        <v>12433.96</v>
      </c>
      <c r="G373" s="85">
        <v>12433.96</v>
      </c>
      <c r="H373" s="85">
        <v>12433.96</v>
      </c>
      <c r="I373" s="85">
        <v>12433.96</v>
      </c>
      <c r="J373" s="85">
        <v>12433.96</v>
      </c>
      <c r="K373" s="109">
        <v>100</v>
      </c>
      <c r="L373" s="85">
        <v>12433.96</v>
      </c>
    </row>
    <row r="374" spans="1:12" s="88" customFormat="1" ht="13.8" x14ac:dyDescent="0.2">
      <c r="A374" s="37" t="s">
        <v>68</v>
      </c>
      <c r="B374" s="16" t="s">
        <v>68</v>
      </c>
      <c r="C374" s="16" t="s">
        <v>1783</v>
      </c>
      <c r="D374" s="16" t="s">
        <v>1784</v>
      </c>
      <c r="E374" s="85">
        <v>10000</v>
      </c>
      <c r="F374" s="85">
        <v>-25318.25</v>
      </c>
      <c r="G374" s="85">
        <v>-15318.25</v>
      </c>
      <c r="H374" s="85">
        <v>0</v>
      </c>
      <c r="I374" s="85">
        <v>0</v>
      </c>
      <c r="J374" s="85">
        <v>0</v>
      </c>
      <c r="K374" s="109">
        <v>0</v>
      </c>
      <c r="L374" s="85">
        <v>0</v>
      </c>
    </row>
    <row r="375" spans="1:12" s="88" customFormat="1" ht="13.8" x14ac:dyDescent="0.2">
      <c r="A375" s="37" t="s">
        <v>68</v>
      </c>
      <c r="B375" s="16" t="s">
        <v>68</v>
      </c>
      <c r="C375" s="16" t="s">
        <v>1785</v>
      </c>
      <c r="D375" s="16" t="s">
        <v>1786</v>
      </c>
      <c r="E375" s="85">
        <v>80000</v>
      </c>
      <c r="F375" s="85">
        <v>0</v>
      </c>
      <c r="G375" s="85">
        <v>80000</v>
      </c>
      <c r="H375" s="85">
        <v>50161.75</v>
      </c>
      <c r="I375" s="85">
        <v>50161.75</v>
      </c>
      <c r="J375" s="85">
        <v>50160.12</v>
      </c>
      <c r="K375" s="109">
        <v>62.700150000000001</v>
      </c>
      <c r="L375" s="85">
        <v>23818.85</v>
      </c>
    </row>
    <row r="376" spans="1:12" s="88" customFormat="1" ht="13.8" x14ac:dyDescent="0.2">
      <c r="A376" s="37" t="s">
        <v>68</v>
      </c>
      <c r="B376" s="16" t="s">
        <v>68</v>
      </c>
      <c r="C376" s="16" t="s">
        <v>1787</v>
      </c>
      <c r="D376" s="16" t="s">
        <v>1788</v>
      </c>
      <c r="E376" s="85">
        <v>0</v>
      </c>
      <c r="F376" s="85">
        <v>142926.76999999999</v>
      </c>
      <c r="G376" s="85">
        <v>142926.76999999999</v>
      </c>
      <c r="H376" s="85">
        <v>142926.76999999999</v>
      </c>
      <c r="I376" s="85">
        <v>142926.76999999999</v>
      </c>
      <c r="J376" s="85">
        <v>142926.76999999999</v>
      </c>
      <c r="K376" s="109">
        <v>100</v>
      </c>
      <c r="L376" s="85">
        <v>142926.76999999999</v>
      </c>
    </row>
    <row r="377" spans="1:12" s="88" customFormat="1" ht="13.8" x14ac:dyDescent="0.2">
      <c r="A377" s="37" t="s">
        <v>68</v>
      </c>
      <c r="B377" s="16" t="s">
        <v>68</v>
      </c>
      <c r="C377" s="16" t="s">
        <v>1789</v>
      </c>
      <c r="D377" s="16" t="s">
        <v>1790</v>
      </c>
      <c r="E377" s="85">
        <v>10000</v>
      </c>
      <c r="F377" s="85">
        <v>-10000</v>
      </c>
      <c r="G377" s="85">
        <v>0</v>
      </c>
      <c r="H377" s="85">
        <v>0</v>
      </c>
      <c r="I377" s="85">
        <v>0</v>
      </c>
      <c r="J377" s="85">
        <v>0</v>
      </c>
      <c r="K377" s="109">
        <v>0</v>
      </c>
      <c r="L377" s="85">
        <v>0</v>
      </c>
    </row>
    <row r="378" spans="1:12" s="88" customFormat="1" ht="13.8" x14ac:dyDescent="0.2">
      <c r="A378" s="37" t="s">
        <v>68</v>
      </c>
      <c r="B378" s="16" t="s">
        <v>68</v>
      </c>
      <c r="C378" s="16" t="s">
        <v>1791</v>
      </c>
      <c r="D378" s="16" t="s">
        <v>1792</v>
      </c>
      <c r="E378" s="85">
        <v>0</v>
      </c>
      <c r="F378" s="85">
        <v>2057</v>
      </c>
      <c r="G378" s="85">
        <v>2057</v>
      </c>
      <c r="H378" s="85">
        <v>8107</v>
      </c>
      <c r="I378" s="85">
        <v>8107</v>
      </c>
      <c r="J378" s="85">
        <v>8107</v>
      </c>
      <c r="K378" s="109">
        <v>394.11764705882399</v>
      </c>
      <c r="L378" s="85">
        <v>2057</v>
      </c>
    </row>
    <row r="379" spans="1:12" s="88" customFormat="1" ht="13.8" x14ac:dyDescent="0.2">
      <c r="A379" s="37" t="s">
        <v>68</v>
      </c>
      <c r="B379" s="16" t="s">
        <v>68</v>
      </c>
      <c r="C379" s="16" t="s">
        <v>1793</v>
      </c>
      <c r="D379" s="16" t="s">
        <v>1794</v>
      </c>
      <c r="E379" s="85">
        <v>2092425.88</v>
      </c>
      <c r="F379" s="85">
        <v>399032</v>
      </c>
      <c r="G379" s="85">
        <v>2491457.88</v>
      </c>
      <c r="H379" s="85">
        <v>2427242.02</v>
      </c>
      <c r="I379" s="85">
        <v>2427242.02</v>
      </c>
      <c r="J379" s="85">
        <v>2399793.94</v>
      </c>
      <c r="K379" s="109">
        <v>96.320871376721797</v>
      </c>
      <c r="L379" s="85">
        <v>1522559.12</v>
      </c>
    </row>
    <row r="380" spans="1:12" s="88" customFormat="1" ht="13.8" x14ac:dyDescent="0.2">
      <c r="A380" s="37" t="s">
        <v>68</v>
      </c>
      <c r="B380" s="16" t="s">
        <v>68</v>
      </c>
      <c r="C380" s="16" t="s">
        <v>1795</v>
      </c>
      <c r="D380" s="16" t="s">
        <v>1796</v>
      </c>
      <c r="E380" s="85">
        <v>0</v>
      </c>
      <c r="F380" s="85">
        <v>106480</v>
      </c>
      <c r="G380" s="85">
        <v>106480</v>
      </c>
      <c r="H380" s="85">
        <v>106480</v>
      </c>
      <c r="I380" s="85">
        <v>103933.49</v>
      </c>
      <c r="J380" s="85">
        <v>103933.49</v>
      </c>
      <c r="K380" s="109">
        <v>97.608461682945105</v>
      </c>
      <c r="L380" s="85">
        <v>0</v>
      </c>
    </row>
    <row r="381" spans="1:12" s="88" customFormat="1" ht="13.8" x14ac:dyDescent="0.2">
      <c r="A381" s="37" t="s">
        <v>68</v>
      </c>
      <c r="B381" s="16" t="s">
        <v>68</v>
      </c>
      <c r="C381" s="16" t="s">
        <v>1797</v>
      </c>
      <c r="D381" s="16" t="s">
        <v>1798</v>
      </c>
      <c r="E381" s="85">
        <v>616915.68999999994</v>
      </c>
      <c r="F381" s="85">
        <v>0</v>
      </c>
      <c r="G381" s="85">
        <v>616915.68999999994</v>
      </c>
      <c r="H381" s="85">
        <v>376340.25</v>
      </c>
      <c r="I381" s="85">
        <v>376340.25</v>
      </c>
      <c r="J381" s="85">
        <v>376340.25</v>
      </c>
      <c r="K381" s="109">
        <v>61.0035141106559</v>
      </c>
      <c r="L381" s="85">
        <v>0</v>
      </c>
    </row>
    <row r="382" spans="1:12" s="88" customFormat="1" ht="13.8" x14ac:dyDescent="0.2">
      <c r="A382" s="37" t="s">
        <v>68</v>
      </c>
      <c r="B382" s="16" t="s">
        <v>68</v>
      </c>
      <c r="C382" s="16" t="s">
        <v>1799</v>
      </c>
      <c r="D382" s="16" t="s">
        <v>1800</v>
      </c>
      <c r="E382" s="85">
        <v>0</v>
      </c>
      <c r="F382" s="85">
        <v>103914.76</v>
      </c>
      <c r="G382" s="85">
        <v>103914.76</v>
      </c>
      <c r="H382" s="85">
        <v>103914.76</v>
      </c>
      <c r="I382" s="85">
        <v>103914.76</v>
      </c>
      <c r="J382" s="85">
        <v>103914.76</v>
      </c>
      <c r="K382" s="109">
        <v>100</v>
      </c>
      <c r="L382" s="85">
        <v>25582.76</v>
      </c>
    </row>
    <row r="383" spans="1:12" s="88" customFormat="1" ht="13.8" x14ac:dyDescent="0.2">
      <c r="A383" s="37" t="s">
        <v>68</v>
      </c>
      <c r="B383" s="16" t="s">
        <v>68</v>
      </c>
      <c r="C383" s="16" t="s">
        <v>1801</v>
      </c>
      <c r="D383" s="16" t="s">
        <v>1802</v>
      </c>
      <c r="E383" s="85">
        <v>200000</v>
      </c>
      <c r="F383" s="85">
        <v>-200000</v>
      </c>
      <c r="G383" s="85">
        <v>0</v>
      </c>
      <c r="H383" s="85">
        <v>0</v>
      </c>
      <c r="I383" s="85">
        <v>0</v>
      </c>
      <c r="J383" s="85">
        <v>0</v>
      </c>
      <c r="K383" s="109">
        <v>0</v>
      </c>
      <c r="L383" s="85">
        <v>0</v>
      </c>
    </row>
    <row r="384" spans="1:12" s="88" customFormat="1" ht="13.8" x14ac:dyDescent="0.2">
      <c r="A384" s="37" t="s">
        <v>68</v>
      </c>
      <c r="B384" s="16" t="s">
        <v>68</v>
      </c>
      <c r="C384" s="16" t="s">
        <v>1803</v>
      </c>
      <c r="D384" s="16" t="s">
        <v>1804</v>
      </c>
      <c r="E384" s="85">
        <v>20754005.640000001</v>
      </c>
      <c r="F384" s="85">
        <v>15458.96</v>
      </c>
      <c r="G384" s="85">
        <v>20769464.600000001</v>
      </c>
      <c r="H384" s="85">
        <v>7606563.1900000004</v>
      </c>
      <c r="I384" s="85">
        <v>7606563.1900000004</v>
      </c>
      <c r="J384" s="85">
        <v>3747967.9</v>
      </c>
      <c r="K384" s="109">
        <v>18.045568204006599</v>
      </c>
      <c r="L384" s="85">
        <v>189231.9</v>
      </c>
    </row>
    <row r="385" spans="1:12" s="88" customFormat="1" ht="13.8" x14ac:dyDescent="0.2">
      <c r="A385" s="37" t="s">
        <v>68</v>
      </c>
      <c r="B385" s="16" t="s">
        <v>68</v>
      </c>
      <c r="C385" s="16" t="s">
        <v>1805</v>
      </c>
      <c r="D385" s="16" t="s">
        <v>1806</v>
      </c>
      <c r="E385" s="85">
        <v>552011</v>
      </c>
      <c r="F385" s="85">
        <v>-448352.72</v>
      </c>
      <c r="G385" s="85">
        <v>103658.28</v>
      </c>
      <c r="H385" s="85">
        <v>103658.28</v>
      </c>
      <c r="I385" s="85">
        <v>103658.28</v>
      </c>
      <c r="J385" s="85">
        <v>0</v>
      </c>
      <c r="K385" s="109">
        <v>0</v>
      </c>
      <c r="L385" s="85">
        <v>0</v>
      </c>
    </row>
    <row r="386" spans="1:12" s="88" customFormat="1" ht="13.8" x14ac:dyDescent="0.2">
      <c r="A386" s="37" t="s">
        <v>68</v>
      </c>
      <c r="B386" s="16" t="s">
        <v>68</v>
      </c>
      <c r="C386" s="16" t="s">
        <v>1807</v>
      </c>
      <c r="D386" s="16" t="s">
        <v>1808</v>
      </c>
      <c r="E386" s="85">
        <v>916666.67</v>
      </c>
      <c r="F386" s="85">
        <v>-100000</v>
      </c>
      <c r="G386" s="85">
        <v>816666.67</v>
      </c>
      <c r="H386" s="85">
        <v>856597.68</v>
      </c>
      <c r="I386" s="85">
        <v>856597.68</v>
      </c>
      <c r="J386" s="85">
        <v>805924.01</v>
      </c>
      <c r="K386" s="109">
        <v>98.684572250267095</v>
      </c>
      <c r="L386" s="85">
        <v>316726.40000000002</v>
      </c>
    </row>
    <row r="387" spans="1:12" s="88" customFormat="1" ht="13.8" x14ac:dyDescent="0.2">
      <c r="A387" s="37" t="s">
        <v>68</v>
      </c>
      <c r="B387" s="16" t="s">
        <v>68</v>
      </c>
      <c r="C387" s="16" t="s">
        <v>1809</v>
      </c>
      <c r="D387" s="16" t="s">
        <v>1808</v>
      </c>
      <c r="E387" s="85">
        <v>1833333.33</v>
      </c>
      <c r="F387" s="85">
        <v>0</v>
      </c>
      <c r="G387" s="85">
        <v>1833333.33</v>
      </c>
      <c r="H387" s="85">
        <v>1508446.52</v>
      </c>
      <c r="I387" s="85">
        <v>1059045.68</v>
      </c>
      <c r="J387" s="85">
        <v>747411.26</v>
      </c>
      <c r="K387" s="109">
        <v>40.767886983214296</v>
      </c>
      <c r="L387" s="85">
        <v>418058.76</v>
      </c>
    </row>
    <row r="388" spans="1:12" s="88" customFormat="1" ht="13.8" x14ac:dyDescent="0.2">
      <c r="A388" s="37" t="s">
        <v>68</v>
      </c>
      <c r="B388" s="16" t="s">
        <v>68</v>
      </c>
      <c r="C388" s="16" t="s">
        <v>1810</v>
      </c>
      <c r="D388" s="16" t="s">
        <v>1811</v>
      </c>
      <c r="E388" s="85">
        <v>100000</v>
      </c>
      <c r="F388" s="85">
        <v>-100000</v>
      </c>
      <c r="G388" s="85">
        <v>0</v>
      </c>
      <c r="H388" s="85">
        <v>0</v>
      </c>
      <c r="I388" s="85">
        <v>0</v>
      </c>
      <c r="J388" s="85">
        <v>0</v>
      </c>
      <c r="K388" s="109">
        <v>0</v>
      </c>
      <c r="L388" s="85">
        <v>0</v>
      </c>
    </row>
    <row r="389" spans="1:12" s="88" customFormat="1" ht="13.8" x14ac:dyDescent="0.2">
      <c r="A389" s="37" t="s">
        <v>68</v>
      </c>
      <c r="B389" s="16" t="s">
        <v>68</v>
      </c>
      <c r="C389" s="16" t="s">
        <v>1812</v>
      </c>
      <c r="D389" s="16" t="s">
        <v>1813</v>
      </c>
      <c r="E389" s="85">
        <v>0</v>
      </c>
      <c r="F389" s="85">
        <v>189583.9</v>
      </c>
      <c r="G389" s="85">
        <v>189583.9</v>
      </c>
      <c r="H389" s="85">
        <v>189583.9</v>
      </c>
      <c r="I389" s="85">
        <v>189583.9</v>
      </c>
      <c r="J389" s="85">
        <v>189583.88</v>
      </c>
      <c r="K389" s="109">
        <v>99.999989450580998</v>
      </c>
      <c r="L389" s="85">
        <v>0</v>
      </c>
    </row>
    <row r="390" spans="1:12" s="88" customFormat="1" ht="13.8" x14ac:dyDescent="0.2">
      <c r="A390" s="37" t="s">
        <v>68</v>
      </c>
      <c r="B390" s="16" t="s">
        <v>68</v>
      </c>
      <c r="C390" s="16" t="s">
        <v>1814</v>
      </c>
      <c r="D390" s="16" t="s">
        <v>2463</v>
      </c>
      <c r="E390" s="85">
        <v>2000000</v>
      </c>
      <c r="F390" s="85">
        <v>-1645676.89</v>
      </c>
      <c r="G390" s="85">
        <v>354323.11</v>
      </c>
      <c r="H390" s="85">
        <v>153222.10999999999</v>
      </c>
      <c r="I390" s="85">
        <v>153222.10999999999</v>
      </c>
      <c r="J390" s="85">
        <v>153222.10999999999</v>
      </c>
      <c r="K390" s="109">
        <v>43.243611741836403</v>
      </c>
      <c r="L390" s="85">
        <v>77097.31</v>
      </c>
    </row>
    <row r="391" spans="1:12" s="88" customFormat="1" ht="13.8" x14ac:dyDescent="0.2">
      <c r="A391" s="37" t="s">
        <v>68</v>
      </c>
      <c r="B391" s="16" t="s">
        <v>68</v>
      </c>
      <c r="C391" s="16" t="s">
        <v>1815</v>
      </c>
      <c r="D391" s="16" t="s">
        <v>1816</v>
      </c>
      <c r="E391" s="85">
        <v>0</v>
      </c>
      <c r="F391" s="85">
        <v>6101725</v>
      </c>
      <c r="G391" s="85">
        <v>6101725</v>
      </c>
      <c r="H391" s="85">
        <v>0</v>
      </c>
      <c r="I391" s="85">
        <v>0</v>
      </c>
      <c r="J391" s="85">
        <v>0</v>
      </c>
      <c r="K391" s="109">
        <v>0</v>
      </c>
      <c r="L391" s="85">
        <v>0</v>
      </c>
    </row>
    <row r="392" spans="1:12" s="88" customFormat="1" ht="13.8" x14ac:dyDescent="0.2">
      <c r="A392" s="37" t="s">
        <v>68</v>
      </c>
      <c r="B392" s="16" t="s">
        <v>68</v>
      </c>
      <c r="C392" s="16" t="s">
        <v>1817</v>
      </c>
      <c r="D392" s="16" t="s">
        <v>1818</v>
      </c>
      <c r="E392" s="85">
        <v>400000</v>
      </c>
      <c r="F392" s="85">
        <v>-223916.77</v>
      </c>
      <c r="G392" s="85">
        <v>176083.23</v>
      </c>
      <c r="H392" s="85">
        <v>0</v>
      </c>
      <c r="I392" s="85">
        <v>0</v>
      </c>
      <c r="J392" s="85">
        <v>0</v>
      </c>
      <c r="K392" s="109">
        <v>0</v>
      </c>
      <c r="L392" s="85">
        <v>0</v>
      </c>
    </row>
    <row r="393" spans="1:12" s="88" customFormat="1" ht="13.8" x14ac:dyDescent="0.2">
      <c r="A393" s="37" t="s">
        <v>68</v>
      </c>
      <c r="B393" s="16" t="s">
        <v>68</v>
      </c>
      <c r="C393" s="16" t="s">
        <v>1819</v>
      </c>
      <c r="D393" s="16" t="s">
        <v>1820</v>
      </c>
      <c r="E393" s="85">
        <v>0</v>
      </c>
      <c r="F393" s="85">
        <v>0</v>
      </c>
      <c r="G393" s="85">
        <v>0</v>
      </c>
      <c r="H393" s="85">
        <v>0</v>
      </c>
      <c r="I393" s="85">
        <v>0</v>
      </c>
      <c r="J393" s="85">
        <v>0</v>
      </c>
      <c r="K393" s="109">
        <v>0</v>
      </c>
      <c r="L393" s="85">
        <v>0</v>
      </c>
    </row>
    <row r="394" spans="1:12" s="88" customFormat="1" ht="13.8" x14ac:dyDescent="0.2">
      <c r="A394" s="37" t="s">
        <v>68</v>
      </c>
      <c r="B394" s="16" t="s">
        <v>68</v>
      </c>
      <c r="C394" s="16" t="s">
        <v>1821</v>
      </c>
      <c r="D394" s="16" t="s">
        <v>1822</v>
      </c>
      <c r="E394" s="85">
        <v>0</v>
      </c>
      <c r="F394" s="85">
        <v>281591.06</v>
      </c>
      <c r="G394" s="85">
        <v>281591.06</v>
      </c>
      <c r="H394" s="85">
        <v>275683.08</v>
      </c>
      <c r="I394" s="85">
        <v>270538.18</v>
      </c>
      <c r="J394" s="85">
        <v>270538.18</v>
      </c>
      <c r="K394" s="109">
        <v>96.074846978451703</v>
      </c>
      <c r="L394" s="85">
        <v>172789.98</v>
      </c>
    </row>
    <row r="395" spans="1:12" s="88" customFormat="1" ht="13.8" x14ac:dyDescent="0.2">
      <c r="A395" s="37" t="s">
        <v>68</v>
      </c>
      <c r="B395" s="16" t="s">
        <v>68</v>
      </c>
      <c r="C395" s="16" t="s">
        <v>1823</v>
      </c>
      <c r="D395" s="16" t="s">
        <v>1824</v>
      </c>
      <c r="E395" s="85">
        <v>0</v>
      </c>
      <c r="F395" s="85">
        <v>390395.29</v>
      </c>
      <c r="G395" s="85">
        <v>390395.29</v>
      </c>
      <c r="H395" s="85">
        <v>377179.87</v>
      </c>
      <c r="I395" s="85">
        <v>362126.5</v>
      </c>
      <c r="J395" s="85">
        <v>362126.5</v>
      </c>
      <c r="K395" s="109">
        <v>92.7589315946921</v>
      </c>
      <c r="L395" s="85">
        <v>44397.06</v>
      </c>
    </row>
    <row r="396" spans="1:12" s="88" customFormat="1" ht="13.8" x14ac:dyDescent="0.2">
      <c r="A396" s="37" t="s">
        <v>68</v>
      </c>
      <c r="B396" s="16" t="s">
        <v>68</v>
      </c>
      <c r="C396" s="16" t="s">
        <v>1825</v>
      </c>
      <c r="D396" s="16" t="s">
        <v>1826</v>
      </c>
      <c r="E396" s="85">
        <v>0</v>
      </c>
      <c r="F396" s="85">
        <v>10000</v>
      </c>
      <c r="G396" s="85">
        <v>10000</v>
      </c>
      <c r="H396" s="85">
        <v>9947.5</v>
      </c>
      <c r="I396" s="85">
        <v>9947.5</v>
      </c>
      <c r="J396" s="85">
        <v>9946.8700000000008</v>
      </c>
      <c r="K396" s="109">
        <v>99.468699999999998</v>
      </c>
      <c r="L396" s="85">
        <v>0</v>
      </c>
    </row>
    <row r="397" spans="1:12" s="88" customFormat="1" ht="13.8" x14ac:dyDescent="0.2">
      <c r="A397" s="37" t="s">
        <v>68</v>
      </c>
      <c r="B397" s="16" t="s">
        <v>68</v>
      </c>
      <c r="C397" s="16" t="s">
        <v>1827</v>
      </c>
      <c r="D397" s="16" t="s">
        <v>1828</v>
      </c>
      <c r="E397" s="85">
        <v>0</v>
      </c>
      <c r="F397" s="85">
        <v>0</v>
      </c>
      <c r="G397" s="85">
        <v>0</v>
      </c>
      <c r="H397" s="85">
        <v>14520</v>
      </c>
      <c r="I397" s="85">
        <v>14520</v>
      </c>
      <c r="J397" s="85">
        <v>14520</v>
      </c>
      <c r="K397" s="109">
        <v>0</v>
      </c>
      <c r="L397" s="85">
        <v>0</v>
      </c>
    </row>
    <row r="398" spans="1:12" s="88" customFormat="1" ht="13.8" x14ac:dyDescent="0.2">
      <c r="A398" s="37" t="s">
        <v>68</v>
      </c>
      <c r="B398" s="16" t="s">
        <v>68</v>
      </c>
      <c r="C398" s="27" t="s">
        <v>125</v>
      </c>
      <c r="D398" s="27" t="s">
        <v>68</v>
      </c>
      <c r="E398" s="114">
        <v>53849388.439999998</v>
      </c>
      <c r="F398" s="114">
        <v>13645397.4</v>
      </c>
      <c r="G398" s="114">
        <v>67494785.840000004</v>
      </c>
      <c r="H398" s="114">
        <v>44352108.82</v>
      </c>
      <c r="I398" s="114">
        <v>43648319.969999999</v>
      </c>
      <c r="J398" s="114">
        <v>38423300.210000001</v>
      </c>
      <c r="K398" s="110">
        <v>56.927805210145401</v>
      </c>
      <c r="L398" s="114">
        <v>28146119.300000001</v>
      </c>
    </row>
    <row r="399" spans="1:12" s="88" customFormat="1" ht="13.8" x14ac:dyDescent="0.2">
      <c r="A399" s="37" t="s">
        <v>450</v>
      </c>
      <c r="B399" s="16" t="s">
        <v>451</v>
      </c>
      <c r="C399" s="16" t="s">
        <v>1829</v>
      </c>
      <c r="D399" s="16" t="s">
        <v>1359</v>
      </c>
      <c r="E399" s="85">
        <v>0</v>
      </c>
      <c r="F399" s="85">
        <v>0</v>
      </c>
      <c r="G399" s="85">
        <v>0</v>
      </c>
      <c r="H399" s="85">
        <v>1482.25</v>
      </c>
      <c r="I399" s="85">
        <v>1482.25</v>
      </c>
      <c r="J399" s="85">
        <v>1482.25</v>
      </c>
      <c r="K399" s="109">
        <v>0</v>
      </c>
      <c r="L399" s="85">
        <v>1482.25</v>
      </c>
    </row>
    <row r="400" spans="1:12" s="88" customFormat="1" ht="13.8" x14ac:dyDescent="0.2">
      <c r="A400" s="37" t="s">
        <v>68</v>
      </c>
      <c r="B400" s="16" t="s">
        <v>68</v>
      </c>
      <c r="C400" s="16" t="s">
        <v>1830</v>
      </c>
      <c r="D400" s="16" t="s">
        <v>1831</v>
      </c>
      <c r="E400" s="85">
        <v>40000</v>
      </c>
      <c r="F400" s="85">
        <v>0</v>
      </c>
      <c r="G400" s="85">
        <v>40000</v>
      </c>
      <c r="H400" s="85">
        <v>0</v>
      </c>
      <c r="I400" s="85">
        <v>0</v>
      </c>
      <c r="J400" s="85">
        <v>0</v>
      </c>
      <c r="K400" s="109">
        <v>0</v>
      </c>
      <c r="L400" s="85">
        <v>0</v>
      </c>
    </row>
    <row r="401" spans="1:12" s="88" customFormat="1" ht="13.8" x14ac:dyDescent="0.2">
      <c r="A401" s="37" t="s">
        <v>68</v>
      </c>
      <c r="B401" s="16" t="s">
        <v>68</v>
      </c>
      <c r="C401" s="16" t="s">
        <v>1832</v>
      </c>
      <c r="D401" s="16" t="s">
        <v>1833</v>
      </c>
      <c r="E401" s="85">
        <v>0</v>
      </c>
      <c r="F401" s="85">
        <v>165000</v>
      </c>
      <c r="G401" s="85">
        <v>165000</v>
      </c>
      <c r="H401" s="85">
        <v>88560.79</v>
      </c>
      <c r="I401" s="85">
        <v>88560.79</v>
      </c>
      <c r="J401" s="85">
        <v>83726.86</v>
      </c>
      <c r="K401" s="109">
        <v>50.743551515151502</v>
      </c>
      <c r="L401" s="85">
        <v>0</v>
      </c>
    </row>
    <row r="402" spans="1:12" s="88" customFormat="1" ht="13.8" x14ac:dyDescent="0.2">
      <c r="A402" s="37" t="s">
        <v>68</v>
      </c>
      <c r="B402" s="16" t="s">
        <v>68</v>
      </c>
      <c r="C402" s="16" t="s">
        <v>1834</v>
      </c>
      <c r="D402" s="16" t="s">
        <v>1835</v>
      </c>
      <c r="E402" s="85">
        <v>25865.67</v>
      </c>
      <c r="F402" s="85">
        <v>-25865.67</v>
      </c>
      <c r="G402" s="85">
        <v>0</v>
      </c>
      <c r="H402" s="85">
        <v>0</v>
      </c>
      <c r="I402" s="85">
        <v>0</v>
      </c>
      <c r="J402" s="85">
        <v>0</v>
      </c>
      <c r="K402" s="109">
        <v>0</v>
      </c>
      <c r="L402" s="85">
        <v>0</v>
      </c>
    </row>
    <row r="403" spans="1:12" s="88" customFormat="1" ht="13.8" x14ac:dyDescent="0.2">
      <c r="A403" s="37" t="s">
        <v>68</v>
      </c>
      <c r="B403" s="16" t="s">
        <v>68</v>
      </c>
      <c r="C403" s="16" t="s">
        <v>1836</v>
      </c>
      <c r="D403" s="16" t="s">
        <v>1837</v>
      </c>
      <c r="E403" s="85">
        <v>15751335.99</v>
      </c>
      <c r="F403" s="85">
        <v>9930571.1699999999</v>
      </c>
      <c r="G403" s="85">
        <v>25681907.16</v>
      </c>
      <c r="H403" s="85">
        <v>4801797.63</v>
      </c>
      <c r="I403" s="85">
        <v>4801797.63</v>
      </c>
      <c r="J403" s="85">
        <v>1648697.75</v>
      </c>
      <c r="K403" s="109">
        <v>6.4196858112152801</v>
      </c>
      <c r="L403" s="85">
        <v>1081484.32</v>
      </c>
    </row>
    <row r="404" spans="1:12" s="88" customFormat="1" ht="13.8" x14ac:dyDescent="0.2">
      <c r="A404" s="37" t="s">
        <v>68</v>
      </c>
      <c r="B404" s="16" t="s">
        <v>68</v>
      </c>
      <c r="C404" s="16" t="s">
        <v>1838</v>
      </c>
      <c r="D404" s="16" t="s">
        <v>2403</v>
      </c>
      <c r="E404" s="85">
        <v>62000</v>
      </c>
      <c r="F404" s="85">
        <v>0</v>
      </c>
      <c r="G404" s="85">
        <v>62000</v>
      </c>
      <c r="H404" s="85">
        <v>25188.78</v>
      </c>
      <c r="I404" s="85">
        <v>25188.78</v>
      </c>
      <c r="J404" s="85">
        <v>25188.78</v>
      </c>
      <c r="K404" s="109">
        <v>40.627064516129003</v>
      </c>
      <c r="L404" s="85">
        <v>25188.78</v>
      </c>
    </row>
    <row r="405" spans="1:12" s="88" customFormat="1" ht="13.8" x14ac:dyDescent="0.2">
      <c r="A405" s="37" t="s">
        <v>68</v>
      </c>
      <c r="B405" s="16" t="s">
        <v>68</v>
      </c>
      <c r="C405" s="27" t="s">
        <v>125</v>
      </c>
      <c r="D405" s="27" t="s">
        <v>68</v>
      </c>
      <c r="E405" s="114">
        <v>15879201.66</v>
      </c>
      <c r="F405" s="114">
        <v>10069705.5</v>
      </c>
      <c r="G405" s="114">
        <v>25948907.16</v>
      </c>
      <c r="H405" s="114">
        <v>4917029.45</v>
      </c>
      <c r="I405" s="114">
        <v>4917029.45</v>
      </c>
      <c r="J405" s="114">
        <v>1759095.64</v>
      </c>
      <c r="K405" s="110">
        <v>6.7790740825942404</v>
      </c>
      <c r="L405" s="114">
        <v>1108155.3500000001</v>
      </c>
    </row>
    <row r="406" spans="1:12" s="88" customFormat="1" ht="13.8" x14ac:dyDescent="0.2">
      <c r="A406" s="37" t="s">
        <v>452</v>
      </c>
      <c r="B406" s="16" t="s">
        <v>453</v>
      </c>
      <c r="C406" s="16" t="s">
        <v>1839</v>
      </c>
      <c r="D406" s="16" t="s">
        <v>1840</v>
      </c>
      <c r="E406" s="85">
        <v>690000</v>
      </c>
      <c r="F406" s="85">
        <v>0</v>
      </c>
      <c r="G406" s="85">
        <v>690000</v>
      </c>
      <c r="H406" s="85">
        <v>300056.25</v>
      </c>
      <c r="I406" s="85">
        <v>300056.25</v>
      </c>
      <c r="J406" s="85">
        <v>300056.25</v>
      </c>
      <c r="K406" s="109">
        <v>43.486413043478301</v>
      </c>
      <c r="L406" s="85">
        <v>238080.28</v>
      </c>
    </row>
    <row r="407" spans="1:12" s="88" customFormat="1" ht="13.8" x14ac:dyDescent="0.2">
      <c r="A407" s="37" t="s">
        <v>68</v>
      </c>
      <c r="B407" s="16" t="s">
        <v>68</v>
      </c>
      <c r="C407" s="16" t="s">
        <v>1841</v>
      </c>
      <c r="D407" s="16" t="s">
        <v>1842</v>
      </c>
      <c r="E407" s="85">
        <v>60000</v>
      </c>
      <c r="F407" s="85">
        <v>0</v>
      </c>
      <c r="G407" s="85">
        <v>60000</v>
      </c>
      <c r="H407" s="85">
        <v>389850.9</v>
      </c>
      <c r="I407" s="85">
        <v>329658.01</v>
      </c>
      <c r="J407" s="85">
        <v>329658.01</v>
      </c>
      <c r="K407" s="109">
        <v>549.43001666666703</v>
      </c>
      <c r="L407" s="85">
        <v>229320.62</v>
      </c>
    </row>
    <row r="408" spans="1:12" s="88" customFormat="1" ht="13.8" x14ac:dyDescent="0.2">
      <c r="A408" s="37" t="s">
        <v>68</v>
      </c>
      <c r="B408" s="16" t="s">
        <v>68</v>
      </c>
      <c r="C408" s="16" t="s">
        <v>1843</v>
      </c>
      <c r="D408" s="16" t="s">
        <v>1844</v>
      </c>
      <c r="E408" s="85">
        <v>650000</v>
      </c>
      <c r="F408" s="85">
        <v>0</v>
      </c>
      <c r="G408" s="85">
        <v>650000</v>
      </c>
      <c r="H408" s="85">
        <v>99181.6</v>
      </c>
      <c r="I408" s="85">
        <v>99181.6</v>
      </c>
      <c r="J408" s="85">
        <v>99173.56</v>
      </c>
      <c r="K408" s="109">
        <v>15.2574707692308</v>
      </c>
      <c r="L408" s="85">
        <v>0</v>
      </c>
    </row>
    <row r="409" spans="1:12" s="88" customFormat="1" ht="13.8" x14ac:dyDescent="0.2">
      <c r="A409" s="37" t="s">
        <v>68</v>
      </c>
      <c r="B409" s="16" t="s">
        <v>68</v>
      </c>
      <c r="C409" s="16" t="s">
        <v>1845</v>
      </c>
      <c r="D409" s="16" t="s">
        <v>1846</v>
      </c>
      <c r="E409" s="85">
        <v>350000</v>
      </c>
      <c r="F409" s="85">
        <v>0</v>
      </c>
      <c r="G409" s="85">
        <v>350000</v>
      </c>
      <c r="H409" s="85">
        <v>0</v>
      </c>
      <c r="I409" s="85">
        <v>0</v>
      </c>
      <c r="J409" s="85">
        <v>0</v>
      </c>
      <c r="K409" s="109">
        <v>0</v>
      </c>
      <c r="L409" s="85">
        <v>0</v>
      </c>
    </row>
    <row r="410" spans="1:12" s="88" customFormat="1" ht="13.8" x14ac:dyDescent="0.2">
      <c r="A410" s="37" t="s">
        <v>68</v>
      </c>
      <c r="B410" s="16" t="s">
        <v>68</v>
      </c>
      <c r="C410" s="16" t="s">
        <v>1847</v>
      </c>
      <c r="D410" s="16" t="s">
        <v>1848</v>
      </c>
      <c r="E410" s="85">
        <v>1790000</v>
      </c>
      <c r="F410" s="85">
        <v>0</v>
      </c>
      <c r="G410" s="85">
        <v>1790000</v>
      </c>
      <c r="H410" s="85">
        <v>512926.29</v>
      </c>
      <c r="I410" s="85">
        <v>416684.25</v>
      </c>
      <c r="J410" s="85">
        <v>410844.49</v>
      </c>
      <c r="K410" s="109">
        <v>22.952206145251399</v>
      </c>
      <c r="L410" s="85">
        <v>31944</v>
      </c>
    </row>
    <row r="411" spans="1:12" s="88" customFormat="1" ht="13.8" x14ac:dyDescent="0.2">
      <c r="A411" s="37" t="s">
        <v>68</v>
      </c>
      <c r="B411" s="16" t="s">
        <v>68</v>
      </c>
      <c r="C411" s="16" t="s">
        <v>1829</v>
      </c>
      <c r="D411" s="16" t="s">
        <v>1359</v>
      </c>
      <c r="E411" s="85">
        <v>732090.56</v>
      </c>
      <c r="F411" s="85">
        <v>0</v>
      </c>
      <c r="G411" s="85">
        <v>732090.56</v>
      </c>
      <c r="H411" s="85">
        <v>737349.22</v>
      </c>
      <c r="I411" s="85">
        <v>737349.22</v>
      </c>
      <c r="J411" s="85">
        <v>640076.68000000005</v>
      </c>
      <c r="K411" s="109">
        <v>87.431352755047101</v>
      </c>
      <c r="L411" s="85">
        <v>542805.31000000006</v>
      </c>
    </row>
    <row r="412" spans="1:12" s="88" customFormat="1" ht="13.8" x14ac:dyDescent="0.2">
      <c r="A412" s="37" t="s">
        <v>68</v>
      </c>
      <c r="B412" s="16" t="s">
        <v>68</v>
      </c>
      <c r="C412" s="16" t="s">
        <v>1849</v>
      </c>
      <c r="D412" s="16" t="s">
        <v>1850</v>
      </c>
      <c r="E412" s="85">
        <v>150000</v>
      </c>
      <c r="F412" s="85">
        <v>0</v>
      </c>
      <c r="G412" s="85">
        <v>150000</v>
      </c>
      <c r="H412" s="85">
        <v>62989.73</v>
      </c>
      <c r="I412" s="85">
        <v>62989.73</v>
      </c>
      <c r="J412" s="85">
        <v>62989.73</v>
      </c>
      <c r="K412" s="109">
        <v>41.993153333333296</v>
      </c>
      <c r="L412" s="85">
        <v>62989.73</v>
      </c>
    </row>
    <row r="413" spans="1:12" s="88" customFormat="1" ht="13.8" x14ac:dyDescent="0.2">
      <c r="A413" s="37" t="s">
        <v>68</v>
      </c>
      <c r="B413" s="16" t="s">
        <v>68</v>
      </c>
      <c r="C413" s="16" t="s">
        <v>1851</v>
      </c>
      <c r="D413" s="16" t="s">
        <v>1852</v>
      </c>
      <c r="E413" s="85">
        <v>0</v>
      </c>
      <c r="F413" s="85">
        <v>0</v>
      </c>
      <c r="G413" s="85">
        <v>0</v>
      </c>
      <c r="H413" s="85">
        <v>579.69000000000005</v>
      </c>
      <c r="I413" s="85">
        <v>579.69000000000005</v>
      </c>
      <c r="J413" s="85">
        <v>579.69000000000005</v>
      </c>
      <c r="K413" s="109">
        <v>0</v>
      </c>
      <c r="L413" s="85">
        <v>579.69000000000005</v>
      </c>
    </row>
    <row r="414" spans="1:12" s="88" customFormat="1" ht="13.8" x14ac:dyDescent="0.2">
      <c r="A414" s="37" t="s">
        <v>68</v>
      </c>
      <c r="B414" s="16" t="s">
        <v>68</v>
      </c>
      <c r="C414" s="16" t="s">
        <v>1853</v>
      </c>
      <c r="D414" s="16" t="s">
        <v>1854</v>
      </c>
      <c r="E414" s="85">
        <v>150000</v>
      </c>
      <c r="F414" s="85">
        <v>0</v>
      </c>
      <c r="G414" s="85">
        <v>150000</v>
      </c>
      <c r="H414" s="85">
        <v>21483.55</v>
      </c>
      <c r="I414" s="85">
        <v>21483.55</v>
      </c>
      <c r="J414" s="85">
        <v>21483.55</v>
      </c>
      <c r="K414" s="109">
        <v>14.322366666666699</v>
      </c>
      <c r="L414" s="85">
        <v>21483.55</v>
      </c>
    </row>
    <row r="415" spans="1:12" s="88" customFormat="1" ht="13.8" x14ac:dyDescent="0.2">
      <c r="A415" s="37" t="s">
        <v>68</v>
      </c>
      <c r="B415" s="16" t="s">
        <v>68</v>
      </c>
      <c r="C415" s="16" t="s">
        <v>1855</v>
      </c>
      <c r="D415" s="16" t="s">
        <v>2404</v>
      </c>
      <c r="E415" s="85">
        <v>250000</v>
      </c>
      <c r="F415" s="85">
        <v>0</v>
      </c>
      <c r="G415" s="85">
        <v>250000</v>
      </c>
      <c r="H415" s="85">
        <v>0</v>
      </c>
      <c r="I415" s="85">
        <v>0</v>
      </c>
      <c r="J415" s="85">
        <v>0</v>
      </c>
      <c r="K415" s="109">
        <v>0</v>
      </c>
      <c r="L415" s="85">
        <v>0</v>
      </c>
    </row>
    <row r="416" spans="1:12" s="88" customFormat="1" ht="13.8" x14ac:dyDescent="0.2">
      <c r="A416" s="37" t="s">
        <v>68</v>
      </c>
      <c r="B416" s="16" t="s">
        <v>68</v>
      </c>
      <c r="C416" s="16" t="s">
        <v>1856</v>
      </c>
      <c r="D416" s="16" t="s">
        <v>1857</v>
      </c>
      <c r="E416" s="85">
        <v>250000</v>
      </c>
      <c r="F416" s="85">
        <v>0</v>
      </c>
      <c r="G416" s="85">
        <v>250000</v>
      </c>
      <c r="H416" s="85">
        <v>52661.760000000002</v>
      </c>
      <c r="I416" s="85">
        <v>47424.06</v>
      </c>
      <c r="J416" s="85">
        <v>47362.879999999997</v>
      </c>
      <c r="K416" s="109">
        <v>18.945152</v>
      </c>
      <c r="L416" s="85">
        <v>0</v>
      </c>
    </row>
    <row r="417" spans="1:12" s="88" customFormat="1" ht="13.8" x14ac:dyDescent="0.2">
      <c r="A417" s="37" t="s">
        <v>68</v>
      </c>
      <c r="B417" s="16" t="s">
        <v>68</v>
      </c>
      <c r="C417" s="16" t="s">
        <v>1858</v>
      </c>
      <c r="D417" s="16" t="s">
        <v>1859</v>
      </c>
      <c r="E417" s="85">
        <v>250000</v>
      </c>
      <c r="F417" s="85">
        <v>0</v>
      </c>
      <c r="G417" s="85">
        <v>250000</v>
      </c>
      <c r="H417" s="85">
        <v>111690.32</v>
      </c>
      <c r="I417" s="85">
        <v>110715</v>
      </c>
      <c r="J417" s="85">
        <v>110715</v>
      </c>
      <c r="K417" s="109">
        <v>44.286000000000001</v>
      </c>
      <c r="L417" s="85">
        <v>110715</v>
      </c>
    </row>
    <row r="418" spans="1:12" s="88" customFormat="1" ht="13.8" x14ac:dyDescent="0.2">
      <c r="A418" s="37" t="s">
        <v>68</v>
      </c>
      <c r="B418" s="16" t="s">
        <v>68</v>
      </c>
      <c r="C418" s="16" t="s">
        <v>1860</v>
      </c>
      <c r="D418" s="16" t="s">
        <v>1861</v>
      </c>
      <c r="E418" s="85">
        <v>2992716.35</v>
      </c>
      <c r="F418" s="85">
        <v>42983.46</v>
      </c>
      <c r="G418" s="85">
        <v>3035699.81</v>
      </c>
      <c r="H418" s="85">
        <v>789850.49</v>
      </c>
      <c r="I418" s="85">
        <v>766415.21</v>
      </c>
      <c r="J418" s="85">
        <v>690436</v>
      </c>
      <c r="K418" s="109">
        <v>22.743882571182201</v>
      </c>
      <c r="L418" s="85">
        <v>484202.08</v>
      </c>
    </row>
    <row r="419" spans="1:12" s="88" customFormat="1" ht="13.8" x14ac:dyDescent="0.2">
      <c r="A419" s="37" t="s">
        <v>68</v>
      </c>
      <c r="B419" s="16" t="s">
        <v>68</v>
      </c>
      <c r="C419" s="16" t="s">
        <v>1862</v>
      </c>
      <c r="D419" s="16" t="s">
        <v>1863</v>
      </c>
      <c r="E419" s="85">
        <v>120000</v>
      </c>
      <c r="F419" s="85">
        <v>0</v>
      </c>
      <c r="G419" s="85">
        <v>120000</v>
      </c>
      <c r="H419" s="85">
        <v>52803.5</v>
      </c>
      <c r="I419" s="85">
        <v>52803.5</v>
      </c>
      <c r="J419" s="85">
        <v>52803.5</v>
      </c>
      <c r="K419" s="109">
        <v>44.0029166666667</v>
      </c>
      <c r="L419" s="85">
        <v>34956</v>
      </c>
    </row>
    <row r="420" spans="1:12" s="88" customFormat="1" ht="13.8" x14ac:dyDescent="0.2">
      <c r="A420" s="37" t="s">
        <v>68</v>
      </c>
      <c r="B420" s="16" t="s">
        <v>68</v>
      </c>
      <c r="C420" s="16" t="s">
        <v>1864</v>
      </c>
      <c r="D420" s="16" t="s">
        <v>1865</v>
      </c>
      <c r="E420" s="85">
        <v>100000</v>
      </c>
      <c r="F420" s="85">
        <v>0</v>
      </c>
      <c r="G420" s="85">
        <v>100000</v>
      </c>
      <c r="H420" s="85">
        <v>0</v>
      </c>
      <c r="I420" s="85">
        <v>0</v>
      </c>
      <c r="J420" s="85">
        <v>0</v>
      </c>
      <c r="K420" s="109">
        <v>0</v>
      </c>
      <c r="L420" s="85">
        <v>0</v>
      </c>
    </row>
    <row r="421" spans="1:12" s="88" customFormat="1" ht="13.8" x14ac:dyDescent="0.2">
      <c r="A421" s="37" t="s">
        <v>68</v>
      </c>
      <c r="B421" s="16" t="s">
        <v>68</v>
      </c>
      <c r="C421" s="16" t="s">
        <v>1866</v>
      </c>
      <c r="D421" s="16" t="s">
        <v>1867</v>
      </c>
      <c r="E421" s="85">
        <v>1850000</v>
      </c>
      <c r="F421" s="85">
        <v>0</v>
      </c>
      <c r="G421" s="85">
        <v>1850000</v>
      </c>
      <c r="H421" s="85">
        <v>469601.78</v>
      </c>
      <c r="I421" s="85">
        <v>386417.29</v>
      </c>
      <c r="J421" s="85">
        <v>352053.28</v>
      </c>
      <c r="K421" s="109">
        <v>19.029907027027001</v>
      </c>
      <c r="L421" s="85">
        <v>54243.67</v>
      </c>
    </row>
    <row r="422" spans="1:12" s="88" customFormat="1" ht="13.8" x14ac:dyDescent="0.2">
      <c r="A422" s="37" t="s">
        <v>68</v>
      </c>
      <c r="B422" s="16" t="s">
        <v>68</v>
      </c>
      <c r="C422" s="16" t="s">
        <v>1868</v>
      </c>
      <c r="D422" s="16" t="s">
        <v>1869</v>
      </c>
      <c r="E422" s="85">
        <v>1860638.76</v>
      </c>
      <c r="F422" s="85">
        <v>0</v>
      </c>
      <c r="G422" s="85">
        <v>1860638.76</v>
      </c>
      <c r="H422" s="85">
        <v>0</v>
      </c>
      <c r="I422" s="85">
        <v>0</v>
      </c>
      <c r="J422" s="85">
        <v>0</v>
      </c>
      <c r="K422" s="109">
        <v>0</v>
      </c>
      <c r="L422" s="85">
        <v>0</v>
      </c>
    </row>
    <row r="423" spans="1:12" s="88" customFormat="1" ht="13.8" x14ac:dyDescent="0.2">
      <c r="A423" s="37" t="s">
        <v>68</v>
      </c>
      <c r="B423" s="16" t="s">
        <v>68</v>
      </c>
      <c r="C423" s="16" t="s">
        <v>1870</v>
      </c>
      <c r="D423" s="16" t="s">
        <v>1871</v>
      </c>
      <c r="E423" s="85">
        <v>100000</v>
      </c>
      <c r="F423" s="85">
        <v>0</v>
      </c>
      <c r="G423" s="85">
        <v>100000</v>
      </c>
      <c r="H423" s="85">
        <v>27482.5</v>
      </c>
      <c r="I423" s="85">
        <v>20091.419999999998</v>
      </c>
      <c r="J423" s="85">
        <v>20091.419999999998</v>
      </c>
      <c r="K423" s="109">
        <v>20.091419999999999</v>
      </c>
      <c r="L423" s="85">
        <v>20091.419999999998</v>
      </c>
    </row>
    <row r="424" spans="1:12" s="88" customFormat="1" ht="13.8" x14ac:dyDescent="0.2">
      <c r="A424" s="37" t="s">
        <v>68</v>
      </c>
      <c r="B424" s="16" t="s">
        <v>68</v>
      </c>
      <c r="C424" s="16" t="s">
        <v>1872</v>
      </c>
      <c r="D424" s="16" t="s">
        <v>1873</v>
      </c>
      <c r="E424" s="85">
        <v>210000</v>
      </c>
      <c r="F424" s="85">
        <v>0</v>
      </c>
      <c r="G424" s="85">
        <v>210000</v>
      </c>
      <c r="H424" s="85">
        <v>24528.18</v>
      </c>
      <c r="I424" s="85">
        <v>24528.18</v>
      </c>
      <c r="J424" s="85">
        <v>24528.17</v>
      </c>
      <c r="K424" s="109">
        <v>11.6800809523809</v>
      </c>
      <c r="L424" s="85">
        <v>0</v>
      </c>
    </row>
    <row r="425" spans="1:12" s="88" customFormat="1" ht="13.8" x14ac:dyDescent="0.2">
      <c r="A425" s="37" t="s">
        <v>68</v>
      </c>
      <c r="B425" s="16" t="s">
        <v>68</v>
      </c>
      <c r="C425" s="16" t="s">
        <v>1874</v>
      </c>
      <c r="D425" s="16" t="s">
        <v>1875</v>
      </c>
      <c r="E425" s="85">
        <v>1660000</v>
      </c>
      <c r="F425" s="85">
        <v>0</v>
      </c>
      <c r="G425" s="85">
        <v>1660000</v>
      </c>
      <c r="H425" s="85">
        <v>0</v>
      </c>
      <c r="I425" s="85">
        <v>0</v>
      </c>
      <c r="J425" s="85">
        <v>0</v>
      </c>
      <c r="K425" s="109">
        <v>0</v>
      </c>
      <c r="L425" s="85">
        <v>0</v>
      </c>
    </row>
    <row r="426" spans="1:12" s="88" customFormat="1" ht="13.8" x14ac:dyDescent="0.2">
      <c r="A426" s="37" t="s">
        <v>68</v>
      </c>
      <c r="B426" s="16" t="s">
        <v>68</v>
      </c>
      <c r="C426" s="16" t="s">
        <v>1876</v>
      </c>
      <c r="D426" s="16" t="s">
        <v>1877</v>
      </c>
      <c r="E426" s="85">
        <v>0</v>
      </c>
      <c r="F426" s="85">
        <v>200000</v>
      </c>
      <c r="G426" s="85">
        <v>200000</v>
      </c>
      <c r="H426" s="85">
        <v>123404.9</v>
      </c>
      <c r="I426" s="85">
        <v>123404.9</v>
      </c>
      <c r="J426" s="85">
        <v>122199.74</v>
      </c>
      <c r="K426" s="109">
        <v>61.099870000000003</v>
      </c>
      <c r="L426" s="85">
        <v>0</v>
      </c>
    </row>
    <row r="427" spans="1:12" s="88" customFormat="1" ht="13.8" x14ac:dyDescent="0.2">
      <c r="A427" s="37" t="s">
        <v>68</v>
      </c>
      <c r="B427" s="16" t="s">
        <v>68</v>
      </c>
      <c r="C427" s="16" t="s">
        <v>1878</v>
      </c>
      <c r="D427" s="16" t="s">
        <v>2405</v>
      </c>
      <c r="E427" s="85">
        <v>2303505.5299999998</v>
      </c>
      <c r="F427" s="85">
        <v>78211.039999999994</v>
      </c>
      <c r="G427" s="85">
        <v>2381716.5699999998</v>
      </c>
      <c r="H427" s="85">
        <v>1996690.04</v>
      </c>
      <c r="I427" s="85">
        <v>1961842.04</v>
      </c>
      <c r="J427" s="85">
        <v>43363.02</v>
      </c>
      <c r="K427" s="109">
        <v>1.8206624812624099</v>
      </c>
      <c r="L427" s="85">
        <v>43363.02</v>
      </c>
    </row>
    <row r="428" spans="1:12" s="88" customFormat="1" ht="13.8" x14ac:dyDescent="0.2">
      <c r="A428" s="37" t="s">
        <v>68</v>
      </c>
      <c r="B428" s="16" t="s">
        <v>68</v>
      </c>
      <c r="C428" s="16" t="s">
        <v>1879</v>
      </c>
      <c r="D428" s="16" t="s">
        <v>2406</v>
      </c>
      <c r="E428" s="85">
        <v>0</v>
      </c>
      <c r="F428" s="85">
        <v>1482207.65</v>
      </c>
      <c r="G428" s="85">
        <v>1482207.65</v>
      </c>
      <c r="H428" s="85">
        <v>2700558.07</v>
      </c>
      <c r="I428" s="85">
        <v>2699279.31</v>
      </c>
      <c r="J428" s="85">
        <v>2699255.56</v>
      </c>
      <c r="K428" s="109">
        <v>182.11048634110099</v>
      </c>
      <c r="L428" s="85">
        <v>2295629.6</v>
      </c>
    </row>
    <row r="429" spans="1:12" s="88" customFormat="1" ht="13.8" x14ac:dyDescent="0.2">
      <c r="A429" s="37" t="s">
        <v>68</v>
      </c>
      <c r="B429" s="16" t="s">
        <v>68</v>
      </c>
      <c r="C429" s="16" t="s">
        <v>1880</v>
      </c>
      <c r="D429" s="16" t="s">
        <v>2407</v>
      </c>
      <c r="E429" s="85">
        <v>424062</v>
      </c>
      <c r="F429" s="85">
        <v>0</v>
      </c>
      <c r="G429" s="85">
        <v>424062</v>
      </c>
      <c r="H429" s="85">
        <v>2118032.71</v>
      </c>
      <c r="I429" s="85">
        <v>2061018.6</v>
      </c>
      <c r="J429" s="85">
        <v>382255.44</v>
      </c>
      <c r="K429" s="109">
        <v>90.141403851323602</v>
      </c>
      <c r="L429" s="85">
        <v>336528.35</v>
      </c>
    </row>
    <row r="430" spans="1:12" s="88" customFormat="1" ht="13.8" x14ac:dyDescent="0.2">
      <c r="A430" s="37" t="s">
        <v>68</v>
      </c>
      <c r="B430" s="16" t="s">
        <v>68</v>
      </c>
      <c r="C430" s="16" t="s">
        <v>1881</v>
      </c>
      <c r="D430" s="16" t="s">
        <v>1882</v>
      </c>
      <c r="E430" s="85">
        <v>127420.49</v>
      </c>
      <c r="F430" s="85">
        <v>-115920.49</v>
      </c>
      <c r="G430" s="85">
        <v>11500</v>
      </c>
      <c r="H430" s="85">
        <v>0</v>
      </c>
      <c r="I430" s="85">
        <v>0</v>
      </c>
      <c r="J430" s="85">
        <v>0</v>
      </c>
      <c r="K430" s="109">
        <v>0</v>
      </c>
      <c r="L430" s="85">
        <v>0</v>
      </c>
    </row>
    <row r="431" spans="1:12" s="88" customFormat="1" ht="13.8" x14ac:dyDescent="0.2">
      <c r="A431" s="37" t="s">
        <v>68</v>
      </c>
      <c r="B431" s="16" t="s">
        <v>68</v>
      </c>
      <c r="C431" s="16" t="s">
        <v>1883</v>
      </c>
      <c r="D431" s="16" t="s">
        <v>1884</v>
      </c>
      <c r="E431" s="85">
        <v>60000</v>
      </c>
      <c r="F431" s="85">
        <v>-55000</v>
      </c>
      <c r="G431" s="85">
        <v>5000</v>
      </c>
      <c r="H431" s="85">
        <v>0</v>
      </c>
      <c r="I431" s="85">
        <v>0</v>
      </c>
      <c r="J431" s="85">
        <v>0</v>
      </c>
      <c r="K431" s="109">
        <v>0</v>
      </c>
      <c r="L431" s="85">
        <v>0</v>
      </c>
    </row>
    <row r="432" spans="1:12" s="88" customFormat="1" ht="13.8" x14ac:dyDescent="0.2">
      <c r="A432" s="37" t="s">
        <v>68</v>
      </c>
      <c r="B432" s="16" t="s">
        <v>68</v>
      </c>
      <c r="C432" s="16" t="s">
        <v>1885</v>
      </c>
      <c r="D432" s="16" t="s">
        <v>1435</v>
      </c>
      <c r="E432" s="85">
        <v>0</v>
      </c>
      <c r="F432" s="85">
        <v>0</v>
      </c>
      <c r="G432" s="85">
        <v>0</v>
      </c>
      <c r="H432" s="85">
        <v>22311.3</v>
      </c>
      <c r="I432" s="85">
        <v>22311.3</v>
      </c>
      <c r="J432" s="85">
        <v>22311.3</v>
      </c>
      <c r="K432" s="109">
        <v>0</v>
      </c>
      <c r="L432" s="85">
        <v>22311.3</v>
      </c>
    </row>
    <row r="433" spans="1:12" s="88" customFormat="1" ht="13.8" x14ac:dyDescent="0.2">
      <c r="A433" s="37" t="s">
        <v>68</v>
      </c>
      <c r="B433" s="16" t="s">
        <v>68</v>
      </c>
      <c r="C433" s="16" t="s">
        <v>1886</v>
      </c>
      <c r="D433" s="16" t="s">
        <v>1887</v>
      </c>
      <c r="E433" s="85">
        <v>0</v>
      </c>
      <c r="F433" s="85">
        <v>0</v>
      </c>
      <c r="G433" s="85">
        <v>0</v>
      </c>
      <c r="H433" s="85">
        <v>4779.5</v>
      </c>
      <c r="I433" s="85">
        <v>4779.5</v>
      </c>
      <c r="J433" s="85">
        <v>4779.5</v>
      </c>
      <c r="K433" s="109">
        <v>0</v>
      </c>
      <c r="L433" s="85">
        <v>4779.5</v>
      </c>
    </row>
    <row r="434" spans="1:12" s="88" customFormat="1" ht="13.8" x14ac:dyDescent="0.2">
      <c r="A434" s="37" t="s">
        <v>68</v>
      </c>
      <c r="B434" s="16" t="s">
        <v>68</v>
      </c>
      <c r="C434" s="16" t="s">
        <v>1888</v>
      </c>
      <c r="D434" s="16" t="s">
        <v>1889</v>
      </c>
      <c r="E434" s="85">
        <v>0</v>
      </c>
      <c r="F434" s="85">
        <v>0</v>
      </c>
      <c r="G434" s="85">
        <v>0</v>
      </c>
      <c r="H434" s="85">
        <v>2146.27</v>
      </c>
      <c r="I434" s="85">
        <v>2146.27</v>
      </c>
      <c r="J434" s="85">
        <v>2146.27</v>
      </c>
      <c r="K434" s="109">
        <v>0</v>
      </c>
      <c r="L434" s="85">
        <v>959.05</v>
      </c>
    </row>
    <row r="435" spans="1:12" s="88" customFormat="1" ht="13.8" x14ac:dyDescent="0.2">
      <c r="A435" s="37" t="s">
        <v>68</v>
      </c>
      <c r="B435" s="16" t="s">
        <v>68</v>
      </c>
      <c r="C435" s="27" t="s">
        <v>125</v>
      </c>
      <c r="D435" s="27" t="s">
        <v>68</v>
      </c>
      <c r="E435" s="114">
        <v>17130433.690000001</v>
      </c>
      <c r="F435" s="114">
        <v>1632481.66</v>
      </c>
      <c r="G435" s="114">
        <v>18762915.350000001</v>
      </c>
      <c r="H435" s="114">
        <v>10620958.550000001</v>
      </c>
      <c r="I435" s="114">
        <v>10251158.880000001</v>
      </c>
      <c r="J435" s="114">
        <v>6439163.04</v>
      </c>
      <c r="K435" s="110">
        <v>34.318563612770298</v>
      </c>
      <c r="L435" s="114">
        <v>4534982.17</v>
      </c>
    </row>
    <row r="436" spans="1:12" s="88" customFormat="1" ht="13.8" x14ac:dyDescent="0.2">
      <c r="A436" s="37" t="s">
        <v>454</v>
      </c>
      <c r="B436" s="16" t="s">
        <v>455</v>
      </c>
      <c r="C436" s="16" t="s">
        <v>1890</v>
      </c>
      <c r="D436" s="16" t="s">
        <v>2408</v>
      </c>
      <c r="E436" s="85">
        <v>4468284.28</v>
      </c>
      <c r="F436" s="85">
        <v>0</v>
      </c>
      <c r="G436" s="85">
        <v>4468284.28</v>
      </c>
      <c r="H436" s="85">
        <v>4166918.42</v>
      </c>
      <c r="I436" s="85">
        <v>4166918.42</v>
      </c>
      <c r="J436" s="85">
        <v>4154961</v>
      </c>
      <c r="K436" s="109">
        <v>92.987839171235507</v>
      </c>
      <c r="L436" s="85">
        <v>4102702.44</v>
      </c>
    </row>
    <row r="437" spans="1:12" s="88" customFormat="1" ht="13.8" x14ac:dyDescent="0.2">
      <c r="A437" s="37" t="s">
        <v>68</v>
      </c>
      <c r="B437" s="16" t="s">
        <v>68</v>
      </c>
      <c r="C437" s="16" t="s">
        <v>1552</v>
      </c>
      <c r="D437" s="16" t="s">
        <v>1553</v>
      </c>
      <c r="E437" s="85">
        <v>250000</v>
      </c>
      <c r="F437" s="85">
        <v>0</v>
      </c>
      <c r="G437" s="85">
        <v>250000</v>
      </c>
      <c r="H437" s="85">
        <v>125816.45</v>
      </c>
      <c r="I437" s="85">
        <v>125816.45</v>
      </c>
      <c r="J437" s="85">
        <v>125804.74</v>
      </c>
      <c r="K437" s="109">
        <v>50.321896000000002</v>
      </c>
      <c r="L437" s="85">
        <v>0</v>
      </c>
    </row>
    <row r="438" spans="1:12" s="88" customFormat="1" ht="13.8" x14ac:dyDescent="0.2">
      <c r="A438" s="37" t="s">
        <v>68</v>
      </c>
      <c r="B438" s="16" t="s">
        <v>68</v>
      </c>
      <c r="C438" s="16" t="s">
        <v>1891</v>
      </c>
      <c r="D438" s="16" t="s">
        <v>2409</v>
      </c>
      <c r="E438" s="85">
        <v>250000</v>
      </c>
      <c r="F438" s="85">
        <v>-2467.11</v>
      </c>
      <c r="G438" s="85">
        <v>247532.89</v>
      </c>
      <c r="H438" s="85">
        <v>0</v>
      </c>
      <c r="I438" s="85">
        <v>0</v>
      </c>
      <c r="J438" s="85">
        <v>0</v>
      </c>
      <c r="K438" s="109">
        <v>0</v>
      </c>
      <c r="L438" s="85">
        <v>0</v>
      </c>
    </row>
    <row r="439" spans="1:12" s="88" customFormat="1" ht="13.8" x14ac:dyDescent="0.2">
      <c r="A439" s="37" t="s">
        <v>68</v>
      </c>
      <c r="B439" s="16" t="s">
        <v>68</v>
      </c>
      <c r="C439" s="16" t="s">
        <v>1892</v>
      </c>
      <c r="D439" s="16" t="s">
        <v>1893</v>
      </c>
      <c r="E439" s="85">
        <v>20000</v>
      </c>
      <c r="F439" s="85">
        <v>0</v>
      </c>
      <c r="G439" s="85">
        <v>20000</v>
      </c>
      <c r="H439" s="85">
        <v>1380.42</v>
      </c>
      <c r="I439" s="85">
        <v>1380.42</v>
      </c>
      <c r="J439" s="85">
        <v>1380.42</v>
      </c>
      <c r="K439" s="109">
        <v>6.9020999999999999</v>
      </c>
      <c r="L439" s="85">
        <v>1380.42</v>
      </c>
    </row>
    <row r="440" spans="1:12" s="88" customFormat="1" ht="13.8" x14ac:dyDescent="0.2">
      <c r="A440" s="37" t="s">
        <v>68</v>
      </c>
      <c r="B440" s="16" t="s">
        <v>68</v>
      </c>
      <c r="C440" s="16" t="s">
        <v>1894</v>
      </c>
      <c r="D440" s="16" t="s">
        <v>1895</v>
      </c>
      <c r="E440" s="85">
        <v>100000</v>
      </c>
      <c r="F440" s="85">
        <v>0</v>
      </c>
      <c r="G440" s="85">
        <v>100000</v>
      </c>
      <c r="H440" s="85">
        <v>0</v>
      </c>
      <c r="I440" s="85">
        <v>0</v>
      </c>
      <c r="J440" s="85">
        <v>0</v>
      </c>
      <c r="K440" s="109">
        <v>0</v>
      </c>
      <c r="L440" s="85">
        <v>0</v>
      </c>
    </row>
    <row r="441" spans="1:12" s="88" customFormat="1" ht="13.8" x14ac:dyDescent="0.2">
      <c r="A441" s="37" t="s">
        <v>68</v>
      </c>
      <c r="B441" s="16" t="s">
        <v>68</v>
      </c>
      <c r="C441" s="16" t="s">
        <v>1896</v>
      </c>
      <c r="D441" s="16" t="s">
        <v>1897</v>
      </c>
      <c r="E441" s="85">
        <v>179857.14</v>
      </c>
      <c r="F441" s="85">
        <v>0</v>
      </c>
      <c r="G441" s="85">
        <v>179857.14</v>
      </c>
      <c r="H441" s="85">
        <v>226393.67</v>
      </c>
      <c r="I441" s="85">
        <v>226393.67</v>
      </c>
      <c r="J441" s="85">
        <v>226308.97</v>
      </c>
      <c r="K441" s="109">
        <v>125.82707030702301</v>
      </c>
      <c r="L441" s="85">
        <v>96505.49</v>
      </c>
    </row>
    <row r="442" spans="1:12" s="88" customFormat="1" ht="13.8" x14ac:dyDescent="0.2">
      <c r="A442" s="37" t="s">
        <v>68</v>
      </c>
      <c r="B442" s="16" t="s">
        <v>68</v>
      </c>
      <c r="C442" s="16" t="s">
        <v>1898</v>
      </c>
      <c r="D442" s="16" t="s">
        <v>1899</v>
      </c>
      <c r="E442" s="85">
        <v>5000</v>
      </c>
      <c r="F442" s="85">
        <v>0</v>
      </c>
      <c r="G442" s="85">
        <v>5000</v>
      </c>
      <c r="H442" s="85">
        <v>0</v>
      </c>
      <c r="I442" s="85">
        <v>0</v>
      </c>
      <c r="J442" s="85">
        <v>0</v>
      </c>
      <c r="K442" s="109">
        <v>0</v>
      </c>
      <c r="L442" s="85">
        <v>0</v>
      </c>
    </row>
    <row r="443" spans="1:12" s="88" customFormat="1" ht="13.8" x14ac:dyDescent="0.2">
      <c r="A443" s="37" t="s">
        <v>68</v>
      </c>
      <c r="B443" s="16" t="s">
        <v>68</v>
      </c>
      <c r="C443" s="16" t="s">
        <v>1900</v>
      </c>
      <c r="D443" s="16" t="s">
        <v>2410</v>
      </c>
      <c r="E443" s="85">
        <v>0</v>
      </c>
      <c r="F443" s="85">
        <v>0</v>
      </c>
      <c r="G443" s="85">
        <v>0</v>
      </c>
      <c r="H443" s="85">
        <v>5748</v>
      </c>
      <c r="I443" s="85">
        <v>5748</v>
      </c>
      <c r="J443" s="85">
        <v>5748</v>
      </c>
      <c r="K443" s="109">
        <v>0</v>
      </c>
      <c r="L443" s="85">
        <v>5748</v>
      </c>
    </row>
    <row r="444" spans="1:12" s="88" customFormat="1" ht="13.8" x14ac:dyDescent="0.2">
      <c r="A444" s="37" t="s">
        <v>68</v>
      </c>
      <c r="B444" s="16" t="s">
        <v>68</v>
      </c>
      <c r="C444" s="16" t="s">
        <v>1901</v>
      </c>
      <c r="D444" s="16" t="s">
        <v>2411</v>
      </c>
      <c r="E444" s="85">
        <v>137102.16</v>
      </c>
      <c r="F444" s="85">
        <v>0</v>
      </c>
      <c r="G444" s="85">
        <v>137102.16</v>
      </c>
      <c r="H444" s="85">
        <v>345220.52</v>
      </c>
      <c r="I444" s="85">
        <v>345220.52</v>
      </c>
      <c r="J444" s="85">
        <v>296966.96999999997</v>
      </c>
      <c r="K444" s="109">
        <v>216.60269247399199</v>
      </c>
      <c r="L444" s="85">
        <v>32124.29</v>
      </c>
    </row>
    <row r="445" spans="1:12" s="88" customFormat="1" ht="13.8" x14ac:dyDescent="0.2">
      <c r="A445" s="37" t="s">
        <v>68</v>
      </c>
      <c r="B445" s="16" t="s">
        <v>68</v>
      </c>
      <c r="C445" s="16" t="s">
        <v>1902</v>
      </c>
      <c r="D445" s="16" t="s">
        <v>2412</v>
      </c>
      <c r="E445" s="85">
        <v>121517.78</v>
      </c>
      <c r="F445" s="85">
        <v>0</v>
      </c>
      <c r="G445" s="85">
        <v>121517.78</v>
      </c>
      <c r="H445" s="85">
        <v>121517.77</v>
      </c>
      <c r="I445" s="85">
        <v>121517.77</v>
      </c>
      <c r="J445" s="85">
        <v>121517.77</v>
      </c>
      <c r="K445" s="109">
        <v>99.999991770751606</v>
      </c>
      <c r="L445" s="85">
        <v>0</v>
      </c>
    </row>
    <row r="446" spans="1:12" s="88" customFormat="1" ht="13.8" x14ac:dyDescent="0.2">
      <c r="A446" s="37" t="s">
        <v>68</v>
      </c>
      <c r="B446" s="16" t="s">
        <v>68</v>
      </c>
      <c r="C446" s="16" t="s">
        <v>1903</v>
      </c>
      <c r="D446" s="16" t="s">
        <v>2413</v>
      </c>
      <c r="E446" s="85">
        <v>0</v>
      </c>
      <c r="F446" s="85">
        <v>20273.740000000002</v>
      </c>
      <c r="G446" s="85">
        <v>20273.740000000002</v>
      </c>
      <c r="H446" s="85">
        <v>20273.740000000002</v>
      </c>
      <c r="I446" s="85">
        <v>20273.740000000002</v>
      </c>
      <c r="J446" s="85">
        <v>20273.5</v>
      </c>
      <c r="K446" s="109">
        <v>99.998816202634501</v>
      </c>
      <c r="L446" s="85">
        <v>20273.5</v>
      </c>
    </row>
    <row r="447" spans="1:12" s="88" customFormat="1" ht="13.8" x14ac:dyDescent="0.2">
      <c r="A447" s="37" t="s">
        <v>68</v>
      </c>
      <c r="B447" s="16" t="s">
        <v>68</v>
      </c>
      <c r="C447" s="16" t="s">
        <v>1904</v>
      </c>
      <c r="D447" s="16" t="s">
        <v>2414</v>
      </c>
      <c r="E447" s="85">
        <v>0</v>
      </c>
      <c r="F447" s="85">
        <v>0</v>
      </c>
      <c r="G447" s="85">
        <v>0</v>
      </c>
      <c r="H447" s="85">
        <v>2057</v>
      </c>
      <c r="I447" s="85">
        <v>2057</v>
      </c>
      <c r="J447" s="85">
        <v>2057</v>
      </c>
      <c r="K447" s="109">
        <v>0</v>
      </c>
      <c r="L447" s="85">
        <v>2057</v>
      </c>
    </row>
    <row r="448" spans="1:12" s="88" customFormat="1" ht="13.8" x14ac:dyDescent="0.2">
      <c r="A448" s="37" t="s">
        <v>68</v>
      </c>
      <c r="B448" s="16" t="s">
        <v>68</v>
      </c>
      <c r="C448" s="16" t="s">
        <v>1905</v>
      </c>
      <c r="D448" s="16" t="s">
        <v>2415</v>
      </c>
      <c r="E448" s="85">
        <v>0</v>
      </c>
      <c r="F448" s="85">
        <v>86379.76</v>
      </c>
      <c r="G448" s="85">
        <v>86379.76</v>
      </c>
      <c r="H448" s="85">
        <v>86379.76</v>
      </c>
      <c r="I448" s="85">
        <v>86379.76</v>
      </c>
      <c r="J448" s="85">
        <v>86379.76</v>
      </c>
      <c r="K448" s="109">
        <v>100</v>
      </c>
      <c r="L448" s="85">
        <v>55337.279999999999</v>
      </c>
    </row>
    <row r="449" spans="1:12" s="88" customFormat="1" ht="13.8" x14ac:dyDescent="0.2">
      <c r="A449" s="37" t="s">
        <v>68</v>
      </c>
      <c r="B449" s="16" t="s">
        <v>68</v>
      </c>
      <c r="C449" s="16" t="s">
        <v>1906</v>
      </c>
      <c r="D449" s="16" t="s">
        <v>1907</v>
      </c>
      <c r="E449" s="85">
        <v>0</v>
      </c>
      <c r="F449" s="85">
        <v>5630.49</v>
      </c>
      <c r="G449" s="85">
        <v>5630.49</v>
      </c>
      <c r="H449" s="85">
        <v>5630.49</v>
      </c>
      <c r="I449" s="85">
        <v>5630.49</v>
      </c>
      <c r="J449" s="85">
        <v>5630.49</v>
      </c>
      <c r="K449" s="109">
        <v>100</v>
      </c>
      <c r="L449" s="85">
        <v>5630.49</v>
      </c>
    </row>
    <row r="450" spans="1:12" s="88" customFormat="1" ht="13.8" x14ac:dyDescent="0.2">
      <c r="A450" s="37" t="s">
        <v>68</v>
      </c>
      <c r="B450" s="16" t="s">
        <v>68</v>
      </c>
      <c r="C450" s="16" t="s">
        <v>1908</v>
      </c>
      <c r="D450" s="16" t="s">
        <v>2416</v>
      </c>
      <c r="E450" s="85">
        <v>0</v>
      </c>
      <c r="F450" s="85">
        <v>6269.88</v>
      </c>
      <c r="G450" s="85">
        <v>6269.88</v>
      </c>
      <c r="H450" s="85">
        <v>6269.88</v>
      </c>
      <c r="I450" s="85">
        <v>6269.88</v>
      </c>
      <c r="J450" s="85">
        <v>6269.88</v>
      </c>
      <c r="K450" s="109">
        <v>100</v>
      </c>
      <c r="L450" s="85">
        <v>6269.88</v>
      </c>
    </row>
    <row r="451" spans="1:12" s="88" customFormat="1" ht="13.8" x14ac:dyDescent="0.2">
      <c r="A451" s="37" t="s">
        <v>68</v>
      </c>
      <c r="B451" s="16" t="s">
        <v>68</v>
      </c>
      <c r="C451" s="16" t="s">
        <v>1909</v>
      </c>
      <c r="D451" s="16" t="s">
        <v>2417</v>
      </c>
      <c r="E451" s="85">
        <v>0</v>
      </c>
      <c r="F451" s="85">
        <v>3555.52</v>
      </c>
      <c r="G451" s="85">
        <v>3555.52</v>
      </c>
      <c r="H451" s="85">
        <v>3555.52</v>
      </c>
      <c r="I451" s="85">
        <v>3555.52</v>
      </c>
      <c r="J451" s="85">
        <v>3555.52</v>
      </c>
      <c r="K451" s="109">
        <v>100</v>
      </c>
      <c r="L451" s="85">
        <v>3555.52</v>
      </c>
    </row>
    <row r="452" spans="1:12" s="88" customFormat="1" ht="13.8" x14ac:dyDescent="0.2">
      <c r="A452" s="37" t="s">
        <v>68</v>
      </c>
      <c r="B452" s="16" t="s">
        <v>68</v>
      </c>
      <c r="C452" s="16" t="s">
        <v>1910</v>
      </c>
      <c r="D452" s="16" t="s">
        <v>2418</v>
      </c>
      <c r="E452" s="85">
        <v>20000</v>
      </c>
      <c r="F452" s="85">
        <v>0</v>
      </c>
      <c r="G452" s="85">
        <v>20000</v>
      </c>
      <c r="H452" s="85">
        <v>13045.11</v>
      </c>
      <c r="I452" s="85">
        <v>13045.11</v>
      </c>
      <c r="J452" s="85">
        <v>13045.11</v>
      </c>
      <c r="K452" s="109">
        <v>65.225549999999998</v>
      </c>
      <c r="L452" s="85">
        <v>8544.1200000000008</v>
      </c>
    </row>
    <row r="453" spans="1:12" s="88" customFormat="1" ht="13.8" x14ac:dyDescent="0.2">
      <c r="A453" s="37" t="s">
        <v>68</v>
      </c>
      <c r="B453" s="16" t="s">
        <v>68</v>
      </c>
      <c r="C453" s="16" t="s">
        <v>1911</v>
      </c>
      <c r="D453" s="16" t="s">
        <v>2419</v>
      </c>
      <c r="E453" s="85">
        <v>0</v>
      </c>
      <c r="F453" s="85">
        <v>449.99</v>
      </c>
      <c r="G453" s="85">
        <v>449.99</v>
      </c>
      <c r="H453" s="85">
        <v>449.99</v>
      </c>
      <c r="I453" s="85">
        <v>449.99</v>
      </c>
      <c r="J453" s="85">
        <v>449.99</v>
      </c>
      <c r="K453" s="109">
        <v>100</v>
      </c>
      <c r="L453" s="85">
        <v>449.99</v>
      </c>
    </row>
    <row r="454" spans="1:12" s="88" customFormat="1" ht="13.8" x14ac:dyDescent="0.2">
      <c r="A454" s="37" t="s">
        <v>68</v>
      </c>
      <c r="B454" s="16" t="s">
        <v>68</v>
      </c>
      <c r="C454" s="16" t="s">
        <v>1912</v>
      </c>
      <c r="D454" s="16" t="s">
        <v>2420</v>
      </c>
      <c r="E454" s="85">
        <v>0</v>
      </c>
      <c r="F454" s="85">
        <v>0</v>
      </c>
      <c r="G454" s="85">
        <v>0</v>
      </c>
      <c r="H454" s="85">
        <v>0</v>
      </c>
      <c r="I454" s="85">
        <v>0</v>
      </c>
      <c r="J454" s="85">
        <v>0</v>
      </c>
      <c r="K454" s="109">
        <v>0</v>
      </c>
      <c r="L454" s="85">
        <v>0</v>
      </c>
    </row>
    <row r="455" spans="1:12" s="88" customFormat="1" ht="13.8" x14ac:dyDescent="0.2">
      <c r="A455" s="37" t="s">
        <v>68</v>
      </c>
      <c r="B455" s="16" t="s">
        <v>68</v>
      </c>
      <c r="C455" s="16" t="s">
        <v>1913</v>
      </c>
      <c r="D455" s="16" t="s">
        <v>2421</v>
      </c>
      <c r="E455" s="85">
        <v>0</v>
      </c>
      <c r="F455" s="85">
        <v>0</v>
      </c>
      <c r="G455" s="85">
        <v>0</v>
      </c>
      <c r="H455" s="85">
        <v>15018.62</v>
      </c>
      <c r="I455" s="85">
        <v>15018.62</v>
      </c>
      <c r="J455" s="85">
        <v>15018.62</v>
      </c>
      <c r="K455" s="109">
        <v>0</v>
      </c>
      <c r="L455" s="85">
        <v>1324.95</v>
      </c>
    </row>
    <row r="456" spans="1:12" s="88" customFormat="1" ht="13.8" x14ac:dyDescent="0.2">
      <c r="A456" s="37" t="s">
        <v>68</v>
      </c>
      <c r="B456" s="16" t="s">
        <v>68</v>
      </c>
      <c r="C456" s="16" t="s">
        <v>1914</v>
      </c>
      <c r="D456" s="16" t="s">
        <v>1915</v>
      </c>
      <c r="E456" s="85">
        <v>44971.86</v>
      </c>
      <c r="F456" s="85">
        <v>0</v>
      </c>
      <c r="G456" s="85">
        <v>44971.86</v>
      </c>
      <c r="H456" s="85">
        <v>0</v>
      </c>
      <c r="I456" s="85">
        <v>0</v>
      </c>
      <c r="J456" s="85">
        <v>0</v>
      </c>
      <c r="K456" s="109">
        <v>0</v>
      </c>
      <c r="L456" s="85">
        <v>0</v>
      </c>
    </row>
    <row r="457" spans="1:12" s="88" customFormat="1" ht="13.8" x14ac:dyDescent="0.2">
      <c r="A457" s="37" t="s">
        <v>68</v>
      </c>
      <c r="B457" s="16" t="s">
        <v>68</v>
      </c>
      <c r="C457" s="16" t="s">
        <v>1916</v>
      </c>
      <c r="D457" s="16" t="s">
        <v>1917</v>
      </c>
      <c r="E457" s="85">
        <v>776121.9</v>
      </c>
      <c r="F457" s="85">
        <v>0</v>
      </c>
      <c r="G457" s="85">
        <v>776121.9</v>
      </c>
      <c r="H457" s="85">
        <v>746915.23</v>
      </c>
      <c r="I457" s="85">
        <v>746915.23</v>
      </c>
      <c r="J457" s="85">
        <v>631927.80000000005</v>
      </c>
      <c r="K457" s="109">
        <v>81.421204581393695</v>
      </c>
      <c r="L457" s="85">
        <v>242956.2</v>
      </c>
    </row>
    <row r="458" spans="1:12" s="88" customFormat="1" ht="13.8" x14ac:dyDescent="0.2">
      <c r="A458" s="37" t="s">
        <v>68</v>
      </c>
      <c r="B458" s="16" t="s">
        <v>68</v>
      </c>
      <c r="C458" s="16" t="s">
        <v>1918</v>
      </c>
      <c r="D458" s="16" t="s">
        <v>2422</v>
      </c>
      <c r="E458" s="85">
        <v>0</v>
      </c>
      <c r="F458" s="85">
        <v>0</v>
      </c>
      <c r="G458" s="85">
        <v>0</v>
      </c>
      <c r="H458" s="85">
        <v>9816</v>
      </c>
      <c r="I458" s="85">
        <v>9816</v>
      </c>
      <c r="J458" s="85">
        <v>9816</v>
      </c>
      <c r="K458" s="109">
        <v>0</v>
      </c>
      <c r="L458" s="85">
        <v>9816</v>
      </c>
    </row>
    <row r="459" spans="1:12" s="88" customFormat="1" ht="13.8" x14ac:dyDescent="0.2">
      <c r="A459" s="37" t="s">
        <v>68</v>
      </c>
      <c r="B459" s="16" t="s">
        <v>68</v>
      </c>
      <c r="C459" s="16" t="s">
        <v>1919</v>
      </c>
      <c r="D459" s="16" t="s">
        <v>1920</v>
      </c>
      <c r="E459" s="85">
        <v>0</v>
      </c>
      <c r="F459" s="85">
        <v>0</v>
      </c>
      <c r="G459" s="85">
        <v>0</v>
      </c>
      <c r="H459" s="85">
        <v>15486.45</v>
      </c>
      <c r="I459" s="85">
        <v>15486.45</v>
      </c>
      <c r="J459" s="85">
        <v>15486.45</v>
      </c>
      <c r="K459" s="109">
        <v>0</v>
      </c>
      <c r="L459" s="85">
        <v>15486.45</v>
      </c>
    </row>
    <row r="460" spans="1:12" s="88" customFormat="1" ht="13.8" x14ac:dyDescent="0.2">
      <c r="A460" s="37" t="s">
        <v>68</v>
      </c>
      <c r="B460" s="16" t="s">
        <v>68</v>
      </c>
      <c r="C460" s="16" t="s">
        <v>1921</v>
      </c>
      <c r="D460" s="16" t="s">
        <v>2423</v>
      </c>
      <c r="E460" s="85">
        <v>10000</v>
      </c>
      <c r="F460" s="85">
        <v>0</v>
      </c>
      <c r="G460" s="85">
        <v>10000</v>
      </c>
      <c r="H460" s="85">
        <v>0</v>
      </c>
      <c r="I460" s="85">
        <v>0</v>
      </c>
      <c r="J460" s="85">
        <v>0</v>
      </c>
      <c r="K460" s="109">
        <v>0</v>
      </c>
      <c r="L460" s="85">
        <v>0</v>
      </c>
    </row>
    <row r="461" spans="1:12" s="88" customFormat="1" ht="13.8" x14ac:dyDescent="0.2">
      <c r="A461" s="37" t="s">
        <v>68</v>
      </c>
      <c r="B461" s="16" t="s">
        <v>68</v>
      </c>
      <c r="C461" s="16" t="s">
        <v>1922</v>
      </c>
      <c r="D461" s="16" t="s">
        <v>2424</v>
      </c>
      <c r="E461" s="85">
        <v>100000</v>
      </c>
      <c r="F461" s="85">
        <v>0</v>
      </c>
      <c r="G461" s="85">
        <v>100000</v>
      </c>
      <c r="H461" s="85">
        <v>99163.65</v>
      </c>
      <c r="I461" s="85">
        <v>98047.84</v>
      </c>
      <c r="J461" s="85">
        <v>98047.84</v>
      </c>
      <c r="K461" s="109">
        <v>98.047839999999994</v>
      </c>
      <c r="L461" s="85">
        <v>98047.84</v>
      </c>
    </row>
    <row r="462" spans="1:12" s="88" customFormat="1" ht="13.8" x14ac:dyDescent="0.2">
      <c r="A462" s="37" t="s">
        <v>68</v>
      </c>
      <c r="B462" s="16" t="s">
        <v>68</v>
      </c>
      <c r="C462" s="16" t="s">
        <v>1923</v>
      </c>
      <c r="D462" s="16" t="s">
        <v>1924</v>
      </c>
      <c r="E462" s="85">
        <v>39096</v>
      </c>
      <c r="F462" s="85">
        <v>0</v>
      </c>
      <c r="G462" s="85">
        <v>39096</v>
      </c>
      <c r="H462" s="85">
        <v>0</v>
      </c>
      <c r="I462" s="85">
        <v>0</v>
      </c>
      <c r="J462" s="85">
        <v>0</v>
      </c>
      <c r="K462" s="109">
        <v>0</v>
      </c>
      <c r="L462" s="85">
        <v>0</v>
      </c>
    </row>
    <row r="463" spans="1:12" s="88" customFormat="1" ht="13.8" x14ac:dyDescent="0.2">
      <c r="A463" s="37" t="s">
        <v>68</v>
      </c>
      <c r="B463" s="16" t="s">
        <v>68</v>
      </c>
      <c r="C463" s="16" t="s">
        <v>1925</v>
      </c>
      <c r="D463" s="16" t="s">
        <v>2425</v>
      </c>
      <c r="E463" s="85">
        <v>100000</v>
      </c>
      <c r="F463" s="85">
        <v>0</v>
      </c>
      <c r="G463" s="85">
        <v>100000</v>
      </c>
      <c r="H463" s="85">
        <v>93142.22</v>
      </c>
      <c r="I463" s="85">
        <v>93142.22</v>
      </c>
      <c r="J463" s="85">
        <v>93142.22</v>
      </c>
      <c r="K463" s="109">
        <v>93.142219999999995</v>
      </c>
      <c r="L463" s="85">
        <v>0</v>
      </c>
    </row>
    <row r="464" spans="1:12" s="88" customFormat="1" ht="13.8" x14ac:dyDescent="0.2">
      <c r="A464" s="37" t="s">
        <v>68</v>
      </c>
      <c r="B464" s="16" t="s">
        <v>68</v>
      </c>
      <c r="C464" s="16" t="s">
        <v>1926</v>
      </c>
      <c r="D464" s="16" t="s">
        <v>1927</v>
      </c>
      <c r="E464" s="85">
        <v>412546.94</v>
      </c>
      <c r="F464" s="85">
        <v>0</v>
      </c>
      <c r="G464" s="85">
        <v>412546.94</v>
      </c>
      <c r="H464" s="85">
        <v>0</v>
      </c>
      <c r="I464" s="85">
        <v>0</v>
      </c>
      <c r="J464" s="85">
        <v>0</v>
      </c>
      <c r="K464" s="109">
        <v>0</v>
      </c>
      <c r="L464" s="85">
        <v>0</v>
      </c>
    </row>
    <row r="465" spans="1:12" s="88" customFormat="1" ht="13.8" x14ac:dyDescent="0.2">
      <c r="A465" s="37" t="s">
        <v>68</v>
      </c>
      <c r="B465" s="16" t="s">
        <v>68</v>
      </c>
      <c r="C465" s="16" t="s">
        <v>1928</v>
      </c>
      <c r="D465" s="16" t="s">
        <v>1929</v>
      </c>
      <c r="E465" s="85">
        <v>160697.81</v>
      </c>
      <c r="F465" s="85">
        <v>0</v>
      </c>
      <c r="G465" s="85">
        <v>160697.81</v>
      </c>
      <c r="H465" s="85">
        <v>0</v>
      </c>
      <c r="I465" s="85">
        <v>0</v>
      </c>
      <c r="J465" s="85">
        <v>0</v>
      </c>
      <c r="K465" s="109">
        <v>0</v>
      </c>
      <c r="L465" s="85">
        <v>0</v>
      </c>
    </row>
    <row r="466" spans="1:12" s="88" customFormat="1" ht="13.8" x14ac:dyDescent="0.2">
      <c r="A466" s="37" t="s">
        <v>68</v>
      </c>
      <c r="B466" s="16" t="s">
        <v>68</v>
      </c>
      <c r="C466" s="16" t="s">
        <v>1930</v>
      </c>
      <c r="D466" s="16" t="s">
        <v>1931</v>
      </c>
      <c r="E466" s="85">
        <v>0</v>
      </c>
      <c r="F466" s="85">
        <v>0</v>
      </c>
      <c r="G466" s="85">
        <v>0</v>
      </c>
      <c r="H466" s="85">
        <v>51117.49</v>
      </c>
      <c r="I466" s="85">
        <v>51117.49</v>
      </c>
      <c r="J466" s="85">
        <v>51117.49</v>
      </c>
      <c r="K466" s="109">
        <v>0</v>
      </c>
      <c r="L466" s="85">
        <v>0</v>
      </c>
    </row>
    <row r="467" spans="1:12" s="88" customFormat="1" ht="13.8" x14ac:dyDescent="0.2">
      <c r="A467" s="37" t="s">
        <v>68</v>
      </c>
      <c r="B467" s="16" t="s">
        <v>68</v>
      </c>
      <c r="C467" s="16" t="s">
        <v>1932</v>
      </c>
      <c r="D467" s="16" t="s">
        <v>1933</v>
      </c>
      <c r="E467" s="85">
        <v>10542.47</v>
      </c>
      <c r="F467" s="85">
        <v>-4407.1000000000004</v>
      </c>
      <c r="G467" s="85">
        <v>6135.37</v>
      </c>
      <c r="H467" s="85">
        <v>0</v>
      </c>
      <c r="I467" s="85">
        <v>0</v>
      </c>
      <c r="J467" s="85">
        <v>0</v>
      </c>
      <c r="K467" s="109">
        <v>0</v>
      </c>
      <c r="L467" s="85">
        <v>0</v>
      </c>
    </row>
    <row r="468" spans="1:12" s="88" customFormat="1" ht="13.8" x14ac:dyDescent="0.2">
      <c r="A468" s="37" t="s">
        <v>68</v>
      </c>
      <c r="B468" s="16" t="s">
        <v>68</v>
      </c>
      <c r="C468" s="16" t="s">
        <v>1934</v>
      </c>
      <c r="D468" s="16" t="s">
        <v>1935</v>
      </c>
      <c r="E468" s="85">
        <v>216739.58</v>
      </c>
      <c r="F468" s="85">
        <v>-84736.42</v>
      </c>
      <c r="G468" s="85">
        <v>132003.16</v>
      </c>
      <c r="H468" s="85">
        <v>0</v>
      </c>
      <c r="I468" s="85">
        <v>0</v>
      </c>
      <c r="J468" s="85">
        <v>0</v>
      </c>
      <c r="K468" s="109">
        <v>0</v>
      </c>
      <c r="L468" s="85">
        <v>0</v>
      </c>
    </row>
    <row r="469" spans="1:12" s="88" customFormat="1" ht="13.8" x14ac:dyDescent="0.2">
      <c r="A469" s="37" t="s">
        <v>68</v>
      </c>
      <c r="B469" s="16" t="s">
        <v>68</v>
      </c>
      <c r="C469" s="16" t="s">
        <v>1936</v>
      </c>
      <c r="D469" s="16" t="s">
        <v>2426</v>
      </c>
      <c r="E469" s="85">
        <v>0</v>
      </c>
      <c r="F469" s="85">
        <v>0</v>
      </c>
      <c r="G469" s="85">
        <v>0</v>
      </c>
      <c r="H469" s="85">
        <v>239.58</v>
      </c>
      <c r="I469" s="85">
        <v>239.58</v>
      </c>
      <c r="J469" s="85">
        <v>239.58</v>
      </c>
      <c r="K469" s="109">
        <v>0</v>
      </c>
      <c r="L469" s="85">
        <v>239.58</v>
      </c>
    </row>
    <row r="470" spans="1:12" s="88" customFormat="1" ht="13.8" x14ac:dyDescent="0.2">
      <c r="A470" s="37" t="s">
        <v>68</v>
      </c>
      <c r="B470" s="16" t="s">
        <v>68</v>
      </c>
      <c r="C470" s="16" t="s">
        <v>1937</v>
      </c>
      <c r="D470" s="16" t="s">
        <v>2427</v>
      </c>
      <c r="E470" s="85">
        <v>0</v>
      </c>
      <c r="F470" s="85">
        <v>587.73</v>
      </c>
      <c r="G470" s="85">
        <v>587.73</v>
      </c>
      <c r="H470" s="85">
        <v>647.75</v>
      </c>
      <c r="I470" s="85">
        <v>647.75</v>
      </c>
      <c r="J470" s="85">
        <v>647.75</v>
      </c>
      <c r="K470" s="109">
        <v>110.212172255968</v>
      </c>
      <c r="L470" s="85">
        <v>647.75</v>
      </c>
    </row>
    <row r="471" spans="1:12" s="88" customFormat="1" ht="13.8" x14ac:dyDescent="0.2">
      <c r="A471" s="37" t="s">
        <v>68</v>
      </c>
      <c r="B471" s="16" t="s">
        <v>68</v>
      </c>
      <c r="C471" s="16" t="s">
        <v>1938</v>
      </c>
      <c r="D471" s="16" t="s">
        <v>2428</v>
      </c>
      <c r="E471" s="85">
        <v>0</v>
      </c>
      <c r="F471" s="85">
        <v>2538.66</v>
      </c>
      <c r="G471" s="85">
        <v>2538.66</v>
      </c>
      <c r="H471" s="85">
        <v>2538.66</v>
      </c>
      <c r="I471" s="85">
        <v>2538.66</v>
      </c>
      <c r="J471" s="85">
        <v>2538.66</v>
      </c>
      <c r="K471" s="109">
        <v>100</v>
      </c>
      <c r="L471" s="85">
        <v>2538.66</v>
      </c>
    </row>
    <row r="472" spans="1:12" s="88" customFormat="1" ht="13.8" x14ac:dyDescent="0.2">
      <c r="A472" s="37" t="s">
        <v>68</v>
      </c>
      <c r="B472" s="16" t="s">
        <v>68</v>
      </c>
      <c r="C472" s="16" t="s">
        <v>1939</v>
      </c>
      <c r="D472" s="16" t="s">
        <v>2429</v>
      </c>
      <c r="E472" s="85">
        <v>0</v>
      </c>
      <c r="F472" s="85">
        <v>6733.72</v>
      </c>
      <c r="G472" s="85">
        <v>6733.72</v>
      </c>
      <c r="H472" s="85">
        <v>9781.65</v>
      </c>
      <c r="I472" s="85">
        <v>9781.65</v>
      </c>
      <c r="J472" s="85">
        <v>9781.65</v>
      </c>
      <c r="K472" s="109">
        <v>145.26368782782799</v>
      </c>
      <c r="L472" s="85">
        <v>6733.72</v>
      </c>
    </row>
    <row r="473" spans="1:12" s="88" customFormat="1" ht="13.8" x14ac:dyDescent="0.2">
      <c r="A473" s="37" t="s">
        <v>68</v>
      </c>
      <c r="B473" s="16" t="s">
        <v>68</v>
      </c>
      <c r="C473" s="16" t="s">
        <v>1940</v>
      </c>
      <c r="D473" s="16" t="s">
        <v>1941</v>
      </c>
      <c r="E473" s="85">
        <v>390697.06</v>
      </c>
      <c r="F473" s="85">
        <v>0</v>
      </c>
      <c r="G473" s="85">
        <v>390697.06</v>
      </c>
      <c r="H473" s="85">
        <v>0</v>
      </c>
      <c r="I473" s="85">
        <v>0</v>
      </c>
      <c r="J473" s="85">
        <v>0</v>
      </c>
      <c r="K473" s="109">
        <v>0</v>
      </c>
      <c r="L473" s="85">
        <v>0</v>
      </c>
    </row>
    <row r="474" spans="1:12" s="88" customFormat="1" ht="13.8" x14ac:dyDescent="0.2">
      <c r="A474" s="37" t="s">
        <v>68</v>
      </c>
      <c r="B474" s="16" t="s">
        <v>68</v>
      </c>
      <c r="C474" s="16" t="s">
        <v>1942</v>
      </c>
      <c r="D474" s="16" t="s">
        <v>1943</v>
      </c>
      <c r="E474" s="85">
        <v>75000</v>
      </c>
      <c r="F474" s="85">
        <v>-75000</v>
      </c>
      <c r="G474" s="85">
        <v>0</v>
      </c>
      <c r="H474" s="85">
        <v>0</v>
      </c>
      <c r="I474" s="85">
        <v>0</v>
      </c>
      <c r="J474" s="85">
        <v>0</v>
      </c>
      <c r="K474" s="109">
        <v>0</v>
      </c>
      <c r="L474" s="85">
        <v>0</v>
      </c>
    </row>
    <row r="475" spans="1:12" s="88" customFormat="1" ht="13.8" x14ac:dyDescent="0.2">
      <c r="A475" s="37" t="s">
        <v>68</v>
      </c>
      <c r="B475" s="16" t="s">
        <v>68</v>
      </c>
      <c r="C475" s="16" t="s">
        <v>1944</v>
      </c>
      <c r="D475" s="16" t="s">
        <v>1945</v>
      </c>
      <c r="E475" s="85">
        <v>30000</v>
      </c>
      <c r="F475" s="85">
        <v>-46361.63</v>
      </c>
      <c r="G475" s="85">
        <v>-16361.63</v>
      </c>
      <c r="H475" s="85">
        <v>0</v>
      </c>
      <c r="I475" s="85">
        <v>0</v>
      </c>
      <c r="J475" s="85">
        <v>0</v>
      </c>
      <c r="K475" s="109">
        <v>0</v>
      </c>
      <c r="L475" s="85">
        <v>0</v>
      </c>
    </row>
    <row r="476" spans="1:12" s="88" customFormat="1" ht="13.8" x14ac:dyDescent="0.2">
      <c r="A476" s="37" t="s">
        <v>68</v>
      </c>
      <c r="B476" s="16" t="s">
        <v>68</v>
      </c>
      <c r="C476" s="16" t="s">
        <v>1946</v>
      </c>
      <c r="D476" s="16" t="s">
        <v>1947</v>
      </c>
      <c r="E476" s="85">
        <v>25000</v>
      </c>
      <c r="F476" s="85">
        <v>-4337.99</v>
      </c>
      <c r="G476" s="85">
        <v>20662.009999999998</v>
      </c>
      <c r="H476" s="85">
        <v>0</v>
      </c>
      <c r="I476" s="85">
        <v>0</v>
      </c>
      <c r="J476" s="85">
        <v>0</v>
      </c>
      <c r="K476" s="109">
        <v>0</v>
      </c>
      <c r="L476" s="85">
        <v>0</v>
      </c>
    </row>
    <row r="477" spans="1:12" s="88" customFormat="1" ht="13.8" x14ac:dyDescent="0.2">
      <c r="A477" s="37" t="s">
        <v>68</v>
      </c>
      <c r="B477" s="16" t="s">
        <v>68</v>
      </c>
      <c r="C477" s="16" t="s">
        <v>1948</v>
      </c>
      <c r="D477" s="16" t="s">
        <v>2430</v>
      </c>
      <c r="E477" s="85">
        <v>0</v>
      </c>
      <c r="F477" s="85">
        <v>0</v>
      </c>
      <c r="G477" s="85">
        <v>0</v>
      </c>
      <c r="H477" s="85">
        <v>257380.91</v>
      </c>
      <c r="I477" s="85">
        <v>257380.91</v>
      </c>
      <c r="J477" s="85">
        <v>257277.64</v>
      </c>
      <c r="K477" s="109">
        <v>0</v>
      </c>
      <c r="L477" s="85">
        <v>203703.23</v>
      </c>
    </row>
    <row r="478" spans="1:12" s="88" customFormat="1" ht="13.8" x14ac:dyDescent="0.2">
      <c r="A478" s="37" t="s">
        <v>68</v>
      </c>
      <c r="B478" s="16" t="s">
        <v>68</v>
      </c>
      <c r="C478" s="16" t="s">
        <v>1949</v>
      </c>
      <c r="D478" s="16" t="s">
        <v>1950</v>
      </c>
      <c r="E478" s="85">
        <v>0</v>
      </c>
      <c r="F478" s="85">
        <v>396402.99</v>
      </c>
      <c r="G478" s="85">
        <v>396402.99</v>
      </c>
      <c r="H478" s="85">
        <v>392412.01</v>
      </c>
      <c r="I478" s="85">
        <v>392412.01</v>
      </c>
      <c r="J478" s="85">
        <v>281974.01</v>
      </c>
      <c r="K478" s="109">
        <v>71.133169303289094</v>
      </c>
      <c r="L478" s="85">
        <v>1009.02</v>
      </c>
    </row>
    <row r="479" spans="1:12" s="88" customFormat="1" ht="13.8" x14ac:dyDescent="0.2">
      <c r="A479" s="37" t="s">
        <v>68</v>
      </c>
      <c r="B479" s="16" t="s">
        <v>68</v>
      </c>
      <c r="C479" s="16" t="s">
        <v>1951</v>
      </c>
      <c r="D479" s="16" t="s">
        <v>2431</v>
      </c>
      <c r="E479" s="85">
        <v>2090859.52</v>
      </c>
      <c r="F479" s="85">
        <v>-1463358.06</v>
      </c>
      <c r="G479" s="85">
        <v>627501.46</v>
      </c>
      <c r="H479" s="85">
        <v>0</v>
      </c>
      <c r="I479" s="85">
        <v>0</v>
      </c>
      <c r="J479" s="85">
        <v>0</v>
      </c>
      <c r="K479" s="109">
        <v>0</v>
      </c>
      <c r="L479" s="85">
        <v>0</v>
      </c>
    </row>
    <row r="480" spans="1:12" s="88" customFormat="1" ht="13.8" x14ac:dyDescent="0.2">
      <c r="A480" s="37" t="s">
        <v>68</v>
      </c>
      <c r="B480" s="16" t="s">
        <v>68</v>
      </c>
      <c r="C480" s="16" t="s">
        <v>1952</v>
      </c>
      <c r="D480" s="16" t="s">
        <v>1953</v>
      </c>
      <c r="E480" s="85">
        <v>1221620</v>
      </c>
      <c r="F480" s="85">
        <v>-275821.77</v>
      </c>
      <c r="G480" s="85">
        <v>945798.23</v>
      </c>
      <c r="H480" s="85">
        <v>0</v>
      </c>
      <c r="I480" s="85">
        <v>0</v>
      </c>
      <c r="J480" s="85">
        <v>0</v>
      </c>
      <c r="K480" s="109">
        <v>0</v>
      </c>
      <c r="L480" s="85">
        <v>0</v>
      </c>
    </row>
    <row r="481" spans="1:12" s="88" customFormat="1" ht="13.8" x14ac:dyDescent="0.2">
      <c r="A481" s="37" t="s">
        <v>68</v>
      </c>
      <c r="B481" s="16" t="s">
        <v>68</v>
      </c>
      <c r="C481" s="16" t="s">
        <v>1954</v>
      </c>
      <c r="D481" s="16" t="s">
        <v>1955</v>
      </c>
      <c r="E481" s="85">
        <v>2244629.86</v>
      </c>
      <c r="F481" s="85">
        <v>0</v>
      </c>
      <c r="G481" s="85">
        <v>2244629.86</v>
      </c>
      <c r="H481" s="85">
        <v>2244629.86</v>
      </c>
      <c r="I481" s="85">
        <v>2244629.86</v>
      </c>
      <c r="J481" s="85">
        <v>2244629.86</v>
      </c>
      <c r="K481" s="109">
        <v>100</v>
      </c>
      <c r="L481" s="85">
        <v>2071520</v>
      </c>
    </row>
    <row r="482" spans="1:12" s="88" customFormat="1" ht="13.8" x14ac:dyDescent="0.2">
      <c r="A482" s="37" t="s">
        <v>68</v>
      </c>
      <c r="B482" s="16" t="s">
        <v>68</v>
      </c>
      <c r="C482" s="16" t="s">
        <v>1956</v>
      </c>
      <c r="D482" s="16" t="s">
        <v>1957</v>
      </c>
      <c r="E482" s="85">
        <v>440000</v>
      </c>
      <c r="F482" s="85">
        <v>-112190.21</v>
      </c>
      <c r="G482" s="85">
        <v>327809.78999999998</v>
      </c>
      <c r="H482" s="85">
        <v>165223.62</v>
      </c>
      <c r="I482" s="85">
        <v>165223.62</v>
      </c>
      <c r="J482" s="85">
        <v>165223.62</v>
      </c>
      <c r="K482" s="109">
        <v>50.4022835925675</v>
      </c>
      <c r="L482" s="85">
        <v>63783.79</v>
      </c>
    </row>
    <row r="483" spans="1:12" s="88" customFormat="1" ht="13.8" x14ac:dyDescent="0.2">
      <c r="A483" s="37" t="s">
        <v>68</v>
      </c>
      <c r="B483" s="16" t="s">
        <v>68</v>
      </c>
      <c r="C483" s="16" t="s">
        <v>1958</v>
      </c>
      <c r="D483" s="16" t="s">
        <v>2432</v>
      </c>
      <c r="E483" s="85">
        <v>57026</v>
      </c>
      <c r="F483" s="85">
        <v>304480.52</v>
      </c>
      <c r="G483" s="85">
        <v>361506.52</v>
      </c>
      <c r="H483" s="85">
        <v>225679.44</v>
      </c>
      <c r="I483" s="85">
        <v>225679.44</v>
      </c>
      <c r="J483" s="85">
        <v>0</v>
      </c>
      <c r="K483" s="109">
        <v>0</v>
      </c>
      <c r="L483" s="85">
        <v>0</v>
      </c>
    </row>
    <row r="484" spans="1:12" s="88" customFormat="1" ht="13.8" x14ac:dyDescent="0.2">
      <c r="A484" s="37" t="s">
        <v>68</v>
      </c>
      <c r="B484" s="16" t="s">
        <v>68</v>
      </c>
      <c r="C484" s="16" t="s">
        <v>1959</v>
      </c>
      <c r="D484" s="16" t="s">
        <v>1960</v>
      </c>
      <c r="E484" s="85">
        <v>0</v>
      </c>
      <c r="F484" s="85">
        <v>0</v>
      </c>
      <c r="G484" s="85">
        <v>0</v>
      </c>
      <c r="H484" s="85">
        <v>348.33</v>
      </c>
      <c r="I484" s="85">
        <v>348.33</v>
      </c>
      <c r="J484" s="85">
        <v>348.33</v>
      </c>
      <c r="K484" s="109">
        <v>0</v>
      </c>
      <c r="L484" s="85">
        <v>348.33</v>
      </c>
    </row>
    <row r="485" spans="1:12" s="88" customFormat="1" ht="13.8" x14ac:dyDescent="0.2">
      <c r="A485" s="37" t="s">
        <v>68</v>
      </c>
      <c r="B485" s="16" t="s">
        <v>68</v>
      </c>
      <c r="C485" s="16" t="s">
        <v>1961</v>
      </c>
      <c r="D485" s="16" t="s">
        <v>1962</v>
      </c>
      <c r="E485" s="85">
        <v>125858.94</v>
      </c>
      <c r="F485" s="85">
        <v>0</v>
      </c>
      <c r="G485" s="85">
        <v>125858.94</v>
      </c>
      <c r="H485" s="85">
        <v>0</v>
      </c>
      <c r="I485" s="85">
        <v>0</v>
      </c>
      <c r="J485" s="85">
        <v>0</v>
      </c>
      <c r="K485" s="109">
        <v>0</v>
      </c>
      <c r="L485" s="85">
        <v>0</v>
      </c>
    </row>
    <row r="486" spans="1:12" s="88" customFormat="1" ht="13.8" x14ac:dyDescent="0.2">
      <c r="A486" s="37" t="s">
        <v>68</v>
      </c>
      <c r="B486" s="16" t="s">
        <v>68</v>
      </c>
      <c r="C486" s="16" t="s">
        <v>1963</v>
      </c>
      <c r="D486" s="16" t="s">
        <v>1964</v>
      </c>
      <c r="E486" s="85">
        <v>100000</v>
      </c>
      <c r="F486" s="85">
        <v>0</v>
      </c>
      <c r="G486" s="85">
        <v>100000</v>
      </c>
      <c r="H486" s="85">
        <v>0</v>
      </c>
      <c r="I486" s="85">
        <v>0</v>
      </c>
      <c r="J486" s="85">
        <v>0</v>
      </c>
      <c r="K486" s="109">
        <v>0</v>
      </c>
      <c r="L486" s="85">
        <v>0</v>
      </c>
    </row>
    <row r="487" spans="1:12" s="88" customFormat="1" ht="13.8" x14ac:dyDescent="0.2">
      <c r="A487" s="37" t="s">
        <v>68</v>
      </c>
      <c r="B487" s="16" t="s">
        <v>68</v>
      </c>
      <c r="C487" s="16" t="s">
        <v>1965</v>
      </c>
      <c r="D487" s="16" t="s">
        <v>2433</v>
      </c>
      <c r="E487" s="85">
        <v>520000</v>
      </c>
      <c r="F487" s="85">
        <v>990966.58</v>
      </c>
      <c r="G487" s="85">
        <v>1510966.58</v>
      </c>
      <c r="H487" s="85">
        <v>810435.59</v>
      </c>
      <c r="I487" s="85">
        <v>810435.59</v>
      </c>
      <c r="J487" s="85">
        <v>810435.59</v>
      </c>
      <c r="K487" s="109">
        <v>53.636897117870099</v>
      </c>
      <c r="L487" s="85">
        <v>810435.59</v>
      </c>
    </row>
    <row r="488" spans="1:12" s="88" customFormat="1" ht="13.8" x14ac:dyDescent="0.2">
      <c r="A488" s="37" t="s">
        <v>68</v>
      </c>
      <c r="B488" s="16" t="s">
        <v>68</v>
      </c>
      <c r="C488" s="16" t="s">
        <v>1966</v>
      </c>
      <c r="D488" s="16" t="s">
        <v>2434</v>
      </c>
      <c r="E488" s="85">
        <v>558294.1</v>
      </c>
      <c r="F488" s="85">
        <v>1473259.99</v>
      </c>
      <c r="G488" s="85">
        <v>2031554.09</v>
      </c>
      <c r="H488" s="85">
        <v>1686461.31</v>
      </c>
      <c r="I488" s="85">
        <v>1686461.31</v>
      </c>
      <c r="J488" s="85">
        <v>522618.42</v>
      </c>
      <c r="K488" s="109">
        <v>25.725055639547399</v>
      </c>
      <c r="L488" s="85">
        <v>522618.42</v>
      </c>
    </row>
    <row r="489" spans="1:12" s="88" customFormat="1" ht="13.8" x14ac:dyDescent="0.2">
      <c r="A489" s="37" t="s">
        <v>68</v>
      </c>
      <c r="B489" s="16" t="s">
        <v>68</v>
      </c>
      <c r="C489" s="16" t="s">
        <v>1967</v>
      </c>
      <c r="D489" s="16" t="s">
        <v>2435</v>
      </c>
      <c r="E489" s="85">
        <v>0</v>
      </c>
      <c r="F489" s="85">
        <v>440381.59</v>
      </c>
      <c r="G489" s="85">
        <v>440381.59</v>
      </c>
      <c r="H489" s="85">
        <v>440381.59</v>
      </c>
      <c r="I489" s="85">
        <v>440381.59</v>
      </c>
      <c r="J489" s="85">
        <v>64081.1</v>
      </c>
      <c r="K489" s="109">
        <v>14.551266777523599</v>
      </c>
      <c r="L489" s="85">
        <v>0</v>
      </c>
    </row>
    <row r="490" spans="1:12" s="88" customFormat="1" ht="13.8" x14ac:dyDescent="0.2">
      <c r="A490" s="37" t="s">
        <v>68</v>
      </c>
      <c r="B490" s="16" t="s">
        <v>68</v>
      </c>
      <c r="C490" s="16" t="s">
        <v>1968</v>
      </c>
      <c r="D490" s="16" t="s">
        <v>1969</v>
      </c>
      <c r="E490" s="85">
        <v>0</v>
      </c>
      <c r="F490" s="85">
        <v>3667485.87</v>
      </c>
      <c r="G490" s="85">
        <v>3667485.87</v>
      </c>
      <c r="H490" s="85">
        <v>3419180.65</v>
      </c>
      <c r="I490" s="85">
        <v>3419180.15</v>
      </c>
      <c r="J490" s="85">
        <v>2104939.91</v>
      </c>
      <c r="K490" s="109">
        <v>57.394629035066998</v>
      </c>
      <c r="L490" s="85">
        <v>1192003.8400000001</v>
      </c>
    </row>
    <row r="491" spans="1:12" s="88" customFormat="1" ht="13.8" x14ac:dyDescent="0.2">
      <c r="A491" s="37" t="s">
        <v>68</v>
      </c>
      <c r="B491" s="16" t="s">
        <v>68</v>
      </c>
      <c r="C491" s="16" t="s">
        <v>1970</v>
      </c>
      <c r="D491" s="16" t="s">
        <v>1971</v>
      </c>
      <c r="E491" s="85">
        <v>0</v>
      </c>
      <c r="F491" s="85">
        <v>1016727.41</v>
      </c>
      <c r="G491" s="85">
        <v>1016727.41</v>
      </c>
      <c r="H491" s="85">
        <v>1032035.88</v>
      </c>
      <c r="I491" s="85">
        <v>1032035.88</v>
      </c>
      <c r="J491" s="85">
        <v>1006091.79</v>
      </c>
      <c r="K491" s="109">
        <v>98.953935942378095</v>
      </c>
      <c r="L491" s="85">
        <v>686917.76</v>
      </c>
    </row>
    <row r="492" spans="1:12" s="88" customFormat="1" ht="13.8" x14ac:dyDescent="0.2">
      <c r="A492" s="37" t="s">
        <v>68</v>
      </c>
      <c r="B492" s="16" t="s">
        <v>68</v>
      </c>
      <c r="C492" s="16" t="s">
        <v>1972</v>
      </c>
      <c r="D492" s="16" t="s">
        <v>1973</v>
      </c>
      <c r="E492" s="85">
        <v>0</v>
      </c>
      <c r="F492" s="85">
        <v>560472.21</v>
      </c>
      <c r="G492" s="85">
        <v>560472.21</v>
      </c>
      <c r="H492" s="85">
        <v>465255.07</v>
      </c>
      <c r="I492" s="85">
        <v>465255.07</v>
      </c>
      <c r="J492" s="85">
        <v>341695.37</v>
      </c>
      <c r="K492" s="109">
        <v>60.965622184907303</v>
      </c>
      <c r="L492" s="85">
        <v>273312.64000000001</v>
      </c>
    </row>
    <row r="493" spans="1:12" s="88" customFormat="1" ht="13.8" x14ac:dyDescent="0.2">
      <c r="A493" s="37" t="s">
        <v>68</v>
      </c>
      <c r="B493" s="16" t="s">
        <v>68</v>
      </c>
      <c r="C493" s="16" t="s">
        <v>1974</v>
      </c>
      <c r="D493" s="16" t="s">
        <v>2436</v>
      </c>
      <c r="E493" s="85">
        <v>536283.01</v>
      </c>
      <c r="F493" s="85">
        <v>804424.52</v>
      </c>
      <c r="G493" s="85">
        <v>1340707.53</v>
      </c>
      <c r="H493" s="85">
        <v>1340707.53</v>
      </c>
      <c r="I493" s="85">
        <v>346966.54</v>
      </c>
      <c r="J493" s="85">
        <v>288755.37</v>
      </c>
      <c r="K493" s="109">
        <v>21.5375362290984</v>
      </c>
      <c r="L493" s="85">
        <v>178966.54</v>
      </c>
    </row>
    <row r="494" spans="1:12" s="88" customFormat="1" ht="13.8" x14ac:dyDescent="0.2">
      <c r="A494" s="37" t="s">
        <v>68</v>
      </c>
      <c r="B494" s="16" t="s">
        <v>68</v>
      </c>
      <c r="C494" s="16" t="s">
        <v>1975</v>
      </c>
      <c r="D494" s="16" t="s">
        <v>1976</v>
      </c>
      <c r="E494" s="85">
        <v>3918929.52</v>
      </c>
      <c r="F494" s="85">
        <v>0</v>
      </c>
      <c r="G494" s="85">
        <v>3918929.52</v>
      </c>
      <c r="H494" s="85">
        <v>3421526.25</v>
      </c>
      <c r="I494" s="85">
        <v>3283701.2</v>
      </c>
      <c r="J494" s="85">
        <v>3257238.13</v>
      </c>
      <c r="K494" s="109">
        <v>83.115506757059507</v>
      </c>
      <c r="L494" s="85">
        <v>1854273.05</v>
      </c>
    </row>
    <row r="495" spans="1:12" s="88" customFormat="1" ht="13.8" x14ac:dyDescent="0.2">
      <c r="A495" s="37" t="s">
        <v>68</v>
      </c>
      <c r="B495" s="16" t="s">
        <v>68</v>
      </c>
      <c r="C495" s="16" t="s">
        <v>1977</v>
      </c>
      <c r="D495" s="16" t="s">
        <v>1978</v>
      </c>
      <c r="E495" s="85">
        <v>0</v>
      </c>
      <c r="F495" s="85">
        <v>273809.91999999998</v>
      </c>
      <c r="G495" s="85">
        <v>273809.91999999998</v>
      </c>
      <c r="H495" s="85">
        <v>273809.91999999998</v>
      </c>
      <c r="I495" s="85">
        <v>273809.91999999998</v>
      </c>
      <c r="J495" s="85">
        <v>273809.90000000002</v>
      </c>
      <c r="K495" s="109">
        <v>99.999992695662698</v>
      </c>
      <c r="L495" s="85">
        <v>0</v>
      </c>
    </row>
    <row r="496" spans="1:12" s="88" customFormat="1" ht="13.8" x14ac:dyDescent="0.2">
      <c r="A496" s="37" t="s">
        <v>68</v>
      </c>
      <c r="B496" s="16" t="s">
        <v>68</v>
      </c>
      <c r="C496" s="16" t="s">
        <v>1979</v>
      </c>
      <c r="D496" s="16" t="s">
        <v>1980</v>
      </c>
      <c r="E496" s="85">
        <v>0</v>
      </c>
      <c r="F496" s="85">
        <v>69657.09</v>
      </c>
      <c r="G496" s="85">
        <v>69657.09</v>
      </c>
      <c r="H496" s="85">
        <v>33657.089999999997</v>
      </c>
      <c r="I496" s="85">
        <v>33657.089999999997</v>
      </c>
      <c r="J496" s="85">
        <v>33657.08</v>
      </c>
      <c r="K496" s="109">
        <v>48.3182401102314</v>
      </c>
      <c r="L496" s="85">
        <v>0</v>
      </c>
    </row>
    <row r="497" spans="1:12" s="88" customFormat="1" ht="13.8" x14ac:dyDescent="0.2">
      <c r="A497" s="37" t="s">
        <v>68</v>
      </c>
      <c r="B497" s="16" t="s">
        <v>68</v>
      </c>
      <c r="C497" s="16" t="s">
        <v>1981</v>
      </c>
      <c r="D497" s="16" t="s">
        <v>1982</v>
      </c>
      <c r="E497" s="85">
        <v>583822.53</v>
      </c>
      <c r="F497" s="85">
        <v>-33657.089999999997</v>
      </c>
      <c r="G497" s="85">
        <v>550165.43999999994</v>
      </c>
      <c r="H497" s="85">
        <v>490792.91</v>
      </c>
      <c r="I497" s="85">
        <v>490792.91</v>
      </c>
      <c r="J497" s="85">
        <v>416700.23</v>
      </c>
      <c r="K497" s="109">
        <v>75.7408953205058</v>
      </c>
      <c r="L497" s="85">
        <v>7031.55</v>
      </c>
    </row>
    <row r="498" spans="1:12" s="88" customFormat="1" ht="13.8" x14ac:dyDescent="0.2">
      <c r="A498" s="37" t="s">
        <v>68</v>
      </c>
      <c r="B498" s="16" t="s">
        <v>68</v>
      </c>
      <c r="C498" s="16" t="s">
        <v>1983</v>
      </c>
      <c r="D498" s="16" t="s">
        <v>2437</v>
      </c>
      <c r="E498" s="85">
        <v>60000</v>
      </c>
      <c r="F498" s="85">
        <v>0</v>
      </c>
      <c r="G498" s="85">
        <v>60000</v>
      </c>
      <c r="H498" s="85">
        <v>44998.96</v>
      </c>
      <c r="I498" s="85">
        <v>44998.96</v>
      </c>
      <c r="J498" s="85">
        <v>44998.96</v>
      </c>
      <c r="K498" s="109">
        <v>74.998266666666694</v>
      </c>
      <c r="L498" s="85">
        <v>44998.96</v>
      </c>
    </row>
    <row r="499" spans="1:12" s="88" customFormat="1" ht="13.8" x14ac:dyDescent="0.2">
      <c r="A499" s="37" t="s">
        <v>68</v>
      </c>
      <c r="B499" s="16" t="s">
        <v>68</v>
      </c>
      <c r="C499" s="16" t="s">
        <v>1984</v>
      </c>
      <c r="D499" s="16" t="s">
        <v>1985</v>
      </c>
      <c r="E499" s="85">
        <v>1000000</v>
      </c>
      <c r="F499" s="85">
        <v>1605308.49</v>
      </c>
      <c r="G499" s="85">
        <v>2605308.4900000002</v>
      </c>
      <c r="H499" s="85">
        <v>0</v>
      </c>
      <c r="I499" s="85">
        <v>0</v>
      </c>
      <c r="J499" s="85">
        <v>0</v>
      </c>
      <c r="K499" s="109">
        <v>0</v>
      </c>
      <c r="L499" s="85">
        <v>0</v>
      </c>
    </row>
    <row r="500" spans="1:12" s="88" customFormat="1" ht="13.8" x14ac:dyDescent="0.2">
      <c r="A500" s="37" t="s">
        <v>68</v>
      </c>
      <c r="B500" s="16" t="s">
        <v>68</v>
      </c>
      <c r="C500" s="16" t="s">
        <v>1986</v>
      </c>
      <c r="D500" s="16" t="s">
        <v>1987</v>
      </c>
      <c r="E500" s="85">
        <v>100000</v>
      </c>
      <c r="F500" s="85">
        <v>0</v>
      </c>
      <c r="G500" s="85">
        <v>100000</v>
      </c>
      <c r="H500" s="85">
        <v>0</v>
      </c>
      <c r="I500" s="85">
        <v>0</v>
      </c>
      <c r="J500" s="85">
        <v>0</v>
      </c>
      <c r="K500" s="109">
        <v>0</v>
      </c>
      <c r="L500" s="85">
        <v>0</v>
      </c>
    </row>
    <row r="501" spans="1:12" s="88" customFormat="1" ht="13.8" x14ac:dyDescent="0.2">
      <c r="A501" s="37" t="s">
        <v>68</v>
      </c>
      <c r="B501" s="16" t="s">
        <v>68</v>
      </c>
      <c r="C501" s="16" t="s">
        <v>1988</v>
      </c>
      <c r="D501" s="16" t="s">
        <v>1989</v>
      </c>
      <c r="E501" s="85">
        <v>279225</v>
      </c>
      <c r="F501" s="85">
        <v>0</v>
      </c>
      <c r="G501" s="85">
        <v>279225</v>
      </c>
      <c r="H501" s="85">
        <v>57502.31</v>
      </c>
      <c r="I501" s="85">
        <v>57502.31</v>
      </c>
      <c r="J501" s="85">
        <v>28602.31</v>
      </c>
      <c r="K501" s="109">
        <v>10.2434631569523</v>
      </c>
      <c r="L501" s="85">
        <v>0</v>
      </c>
    </row>
    <row r="502" spans="1:12" s="88" customFormat="1" ht="13.8" x14ac:dyDescent="0.2">
      <c r="A502" s="37" t="s">
        <v>68</v>
      </c>
      <c r="B502" s="16" t="s">
        <v>68</v>
      </c>
      <c r="C502" s="16" t="s">
        <v>1990</v>
      </c>
      <c r="D502" s="16" t="s">
        <v>1991</v>
      </c>
      <c r="E502" s="85">
        <v>132500</v>
      </c>
      <c r="F502" s="85">
        <v>4825.9799999999996</v>
      </c>
      <c r="G502" s="85">
        <v>137325.98000000001</v>
      </c>
      <c r="H502" s="85">
        <v>31990.92</v>
      </c>
      <c r="I502" s="85">
        <v>31990.92</v>
      </c>
      <c r="J502" s="85">
        <v>31990.92</v>
      </c>
      <c r="K502" s="109">
        <v>23.2956065560209</v>
      </c>
      <c r="L502" s="85">
        <v>0</v>
      </c>
    </row>
    <row r="503" spans="1:12" s="88" customFormat="1" ht="13.8" x14ac:dyDescent="0.2">
      <c r="A503" s="37" t="s">
        <v>68</v>
      </c>
      <c r="B503" s="16" t="s">
        <v>68</v>
      </c>
      <c r="C503" s="16" t="s">
        <v>1992</v>
      </c>
      <c r="D503" s="16" t="s">
        <v>1993</v>
      </c>
      <c r="E503" s="85">
        <v>600000</v>
      </c>
      <c r="F503" s="85">
        <v>0</v>
      </c>
      <c r="G503" s="85">
        <v>600000</v>
      </c>
      <c r="H503" s="85">
        <v>397612.63</v>
      </c>
      <c r="I503" s="85">
        <v>397612.63</v>
      </c>
      <c r="J503" s="85">
        <v>394624.62</v>
      </c>
      <c r="K503" s="109">
        <v>65.770769999999999</v>
      </c>
      <c r="L503" s="85">
        <v>0</v>
      </c>
    </row>
    <row r="504" spans="1:12" s="88" customFormat="1" ht="13.8" x14ac:dyDescent="0.2">
      <c r="A504" s="37" t="s">
        <v>68</v>
      </c>
      <c r="B504" s="16" t="s">
        <v>68</v>
      </c>
      <c r="C504" s="16" t="s">
        <v>1994</v>
      </c>
      <c r="D504" s="16" t="s">
        <v>1995</v>
      </c>
      <c r="E504" s="85">
        <v>245542</v>
      </c>
      <c r="F504" s="85">
        <v>0</v>
      </c>
      <c r="G504" s="85">
        <v>245542</v>
      </c>
      <c r="H504" s="85">
        <v>126494.42</v>
      </c>
      <c r="I504" s="85">
        <v>126494.42</v>
      </c>
      <c r="J504" s="85">
        <v>101037.12</v>
      </c>
      <c r="K504" s="109">
        <v>41.148610013765499</v>
      </c>
      <c r="L504" s="85">
        <v>0</v>
      </c>
    </row>
    <row r="505" spans="1:12" s="88" customFormat="1" ht="13.8" x14ac:dyDescent="0.2">
      <c r="A505" s="37" t="s">
        <v>68</v>
      </c>
      <c r="B505" s="16" t="s">
        <v>68</v>
      </c>
      <c r="C505" s="16" t="s">
        <v>1996</v>
      </c>
      <c r="D505" s="16" t="s">
        <v>1997</v>
      </c>
      <c r="E505" s="85">
        <v>49491</v>
      </c>
      <c r="F505" s="85">
        <v>0</v>
      </c>
      <c r="G505" s="85">
        <v>49491</v>
      </c>
      <c r="H505" s="85">
        <v>0</v>
      </c>
      <c r="I505" s="85">
        <v>0</v>
      </c>
      <c r="J505" s="85">
        <v>0</v>
      </c>
      <c r="K505" s="109">
        <v>0</v>
      </c>
      <c r="L505" s="85">
        <v>0</v>
      </c>
    </row>
    <row r="506" spans="1:12" s="88" customFormat="1" ht="13.8" x14ac:dyDescent="0.2">
      <c r="A506" s="37" t="s">
        <v>68</v>
      </c>
      <c r="B506" s="16" t="s">
        <v>68</v>
      </c>
      <c r="C506" s="16" t="s">
        <v>1998</v>
      </c>
      <c r="D506" s="16" t="s">
        <v>1999</v>
      </c>
      <c r="E506" s="85">
        <v>0</v>
      </c>
      <c r="F506" s="85">
        <v>0</v>
      </c>
      <c r="G506" s="85">
        <v>0</v>
      </c>
      <c r="H506" s="85">
        <v>828.85</v>
      </c>
      <c r="I506" s="85">
        <v>828.85</v>
      </c>
      <c r="J506" s="85">
        <v>828.85</v>
      </c>
      <c r="K506" s="109">
        <v>0</v>
      </c>
      <c r="L506" s="85">
        <v>828.85</v>
      </c>
    </row>
    <row r="507" spans="1:12" s="88" customFormat="1" ht="13.8" x14ac:dyDescent="0.2">
      <c r="A507" s="37" t="s">
        <v>68</v>
      </c>
      <c r="B507" s="16" t="s">
        <v>68</v>
      </c>
      <c r="C507" s="16" t="s">
        <v>2000</v>
      </c>
      <c r="D507" s="16" t="s">
        <v>2001</v>
      </c>
      <c r="E507" s="85">
        <v>0</v>
      </c>
      <c r="F507" s="85">
        <v>0</v>
      </c>
      <c r="G507" s="85">
        <v>0</v>
      </c>
      <c r="H507" s="85">
        <v>1864.74</v>
      </c>
      <c r="I507" s="85">
        <v>1864.74</v>
      </c>
      <c r="J507" s="85">
        <v>1864.74</v>
      </c>
      <c r="K507" s="109">
        <v>0</v>
      </c>
      <c r="L507" s="85">
        <v>1864.74</v>
      </c>
    </row>
    <row r="508" spans="1:12" s="88" customFormat="1" ht="13.8" x14ac:dyDescent="0.2">
      <c r="A508" s="37" t="s">
        <v>68</v>
      </c>
      <c r="B508" s="16" t="s">
        <v>68</v>
      </c>
      <c r="C508" s="16" t="s">
        <v>2002</v>
      </c>
      <c r="D508" s="16" t="s">
        <v>2438</v>
      </c>
      <c r="E508" s="85">
        <v>0</v>
      </c>
      <c r="F508" s="85">
        <v>0</v>
      </c>
      <c r="G508" s="85">
        <v>0</v>
      </c>
      <c r="H508" s="85">
        <v>62915.41</v>
      </c>
      <c r="I508" s="85">
        <v>62915.41</v>
      </c>
      <c r="J508" s="85">
        <v>62915.41</v>
      </c>
      <c r="K508" s="109">
        <v>0</v>
      </c>
      <c r="L508" s="85">
        <v>0</v>
      </c>
    </row>
    <row r="509" spans="1:12" s="88" customFormat="1" ht="13.8" x14ac:dyDescent="0.2">
      <c r="A509" s="37" t="s">
        <v>68</v>
      </c>
      <c r="B509" s="16" t="s">
        <v>68</v>
      </c>
      <c r="C509" s="16" t="s">
        <v>2003</v>
      </c>
      <c r="D509" s="16" t="s">
        <v>2439</v>
      </c>
      <c r="E509" s="85">
        <v>1660649.53</v>
      </c>
      <c r="F509" s="85">
        <v>2383246.5099999998</v>
      </c>
      <c r="G509" s="85">
        <v>4043896.04</v>
      </c>
      <c r="H509" s="85">
        <v>1897651.21</v>
      </c>
      <c r="I509" s="85">
        <v>1897651.21</v>
      </c>
      <c r="J509" s="85">
        <v>382465.53</v>
      </c>
      <c r="K509" s="109">
        <v>9.4578477343843907</v>
      </c>
      <c r="L509" s="85">
        <v>352276.72</v>
      </c>
    </row>
    <row r="510" spans="1:12" s="88" customFormat="1" ht="13.8" x14ac:dyDescent="0.2">
      <c r="A510" s="37" t="s">
        <v>68</v>
      </c>
      <c r="B510" s="16" t="s">
        <v>68</v>
      </c>
      <c r="C510" s="16" t="s">
        <v>2004</v>
      </c>
      <c r="D510" s="16" t="s">
        <v>2440</v>
      </c>
      <c r="E510" s="85">
        <v>0</v>
      </c>
      <c r="F510" s="85">
        <v>94587.43</v>
      </c>
      <c r="G510" s="85">
        <v>94587.43</v>
      </c>
      <c r="H510" s="85">
        <v>94587.43</v>
      </c>
      <c r="I510" s="85">
        <v>94587.43</v>
      </c>
      <c r="J510" s="85">
        <v>87775.01</v>
      </c>
      <c r="K510" s="109">
        <v>92.797753358982305</v>
      </c>
      <c r="L510" s="85">
        <v>87775.01</v>
      </c>
    </row>
    <row r="511" spans="1:12" s="88" customFormat="1" ht="13.8" x14ac:dyDescent="0.2">
      <c r="A511" s="37" t="s">
        <v>68</v>
      </c>
      <c r="B511" s="16" t="s">
        <v>68</v>
      </c>
      <c r="C511" s="16" t="s">
        <v>2005</v>
      </c>
      <c r="D511" s="16" t="s">
        <v>2006</v>
      </c>
      <c r="E511" s="85">
        <v>125000</v>
      </c>
      <c r="F511" s="85">
        <v>322961.91999999998</v>
      </c>
      <c r="G511" s="85">
        <v>447961.92</v>
      </c>
      <c r="H511" s="85">
        <v>447961.92</v>
      </c>
      <c r="I511" s="85">
        <v>447961.92</v>
      </c>
      <c r="J511" s="85">
        <v>381461.72</v>
      </c>
      <c r="K511" s="109">
        <v>85.154943527342695</v>
      </c>
      <c r="L511" s="85">
        <v>381461.72</v>
      </c>
    </row>
    <row r="512" spans="1:12" s="88" customFormat="1" ht="13.8" x14ac:dyDescent="0.2">
      <c r="A512" s="37" t="s">
        <v>68</v>
      </c>
      <c r="B512" s="16" t="s">
        <v>68</v>
      </c>
      <c r="C512" s="16" t="s">
        <v>2007</v>
      </c>
      <c r="D512" s="16" t="s">
        <v>2008</v>
      </c>
      <c r="E512" s="85">
        <v>0</v>
      </c>
      <c r="F512" s="85">
        <v>0</v>
      </c>
      <c r="G512" s="85">
        <v>0</v>
      </c>
      <c r="H512" s="85">
        <v>307074.03000000003</v>
      </c>
      <c r="I512" s="85">
        <v>307074.03000000003</v>
      </c>
      <c r="J512" s="85">
        <v>306998.67</v>
      </c>
      <c r="K512" s="109">
        <v>0</v>
      </c>
      <c r="L512" s="85">
        <v>0</v>
      </c>
    </row>
    <row r="513" spans="1:12" s="88" customFormat="1" ht="13.8" x14ac:dyDescent="0.2">
      <c r="A513" s="37" t="s">
        <v>68</v>
      </c>
      <c r="B513" s="16" t="s">
        <v>68</v>
      </c>
      <c r="C513" s="16" t="s">
        <v>2009</v>
      </c>
      <c r="D513" s="16" t="s">
        <v>2010</v>
      </c>
      <c r="E513" s="85">
        <v>0</v>
      </c>
      <c r="F513" s="85">
        <v>0</v>
      </c>
      <c r="G513" s="85">
        <v>0</v>
      </c>
      <c r="H513" s="85">
        <v>27816.639999999999</v>
      </c>
      <c r="I513" s="85">
        <v>27816.639999999999</v>
      </c>
      <c r="J513" s="85">
        <v>27816.63</v>
      </c>
      <c r="K513" s="109">
        <v>0</v>
      </c>
      <c r="L513" s="85">
        <v>0</v>
      </c>
    </row>
    <row r="514" spans="1:12" s="88" customFormat="1" ht="13.8" x14ac:dyDescent="0.2">
      <c r="A514" s="37" t="s">
        <v>68</v>
      </c>
      <c r="B514" s="16" t="s">
        <v>68</v>
      </c>
      <c r="C514" s="16" t="s">
        <v>2011</v>
      </c>
      <c r="D514" s="16" t="s">
        <v>2012</v>
      </c>
      <c r="E514" s="85">
        <v>0</v>
      </c>
      <c r="F514" s="85">
        <v>0</v>
      </c>
      <c r="G514" s="85">
        <v>0</v>
      </c>
      <c r="H514" s="85">
        <v>75687.02</v>
      </c>
      <c r="I514" s="85">
        <v>75687.02</v>
      </c>
      <c r="J514" s="85">
        <v>75687.009999999995</v>
      </c>
      <c r="K514" s="109">
        <v>0</v>
      </c>
      <c r="L514" s="85">
        <v>56005.18</v>
      </c>
    </row>
    <row r="515" spans="1:12" s="88" customFormat="1" ht="13.8" x14ac:dyDescent="0.2">
      <c r="A515" s="37" t="s">
        <v>68</v>
      </c>
      <c r="B515" s="16" t="s">
        <v>68</v>
      </c>
      <c r="C515" s="16" t="s">
        <v>2013</v>
      </c>
      <c r="D515" s="16" t="s">
        <v>2014</v>
      </c>
      <c r="E515" s="85">
        <v>0</v>
      </c>
      <c r="F515" s="85">
        <v>0</v>
      </c>
      <c r="G515" s="85">
        <v>0</v>
      </c>
      <c r="H515" s="85">
        <v>37093.39</v>
      </c>
      <c r="I515" s="85">
        <v>37093.39</v>
      </c>
      <c r="J515" s="85">
        <v>37093.379999999997</v>
      </c>
      <c r="K515" s="109">
        <v>0</v>
      </c>
      <c r="L515" s="85">
        <v>0</v>
      </c>
    </row>
    <row r="516" spans="1:12" ht="13.8" x14ac:dyDescent="0.2">
      <c r="A516" s="37" t="s">
        <v>68</v>
      </c>
      <c r="B516" s="16" t="s">
        <v>68</v>
      </c>
      <c r="C516" s="16" t="s">
        <v>2015</v>
      </c>
      <c r="D516" s="16" t="s">
        <v>2016</v>
      </c>
      <c r="E516" s="85">
        <v>0</v>
      </c>
      <c r="F516" s="85">
        <v>0</v>
      </c>
      <c r="G516" s="85">
        <v>0</v>
      </c>
      <c r="H516" s="85">
        <v>86709.3</v>
      </c>
      <c r="I516" s="85">
        <v>86709.3</v>
      </c>
      <c r="J516" s="85">
        <v>84166.15</v>
      </c>
      <c r="K516" s="109">
        <v>0</v>
      </c>
      <c r="L516" s="85">
        <v>0</v>
      </c>
    </row>
    <row r="517" spans="1:12" ht="13.8" x14ac:dyDescent="0.2">
      <c r="A517" s="37" t="s">
        <v>68</v>
      </c>
      <c r="B517" s="16" t="s">
        <v>68</v>
      </c>
      <c r="C517" s="16" t="s">
        <v>2017</v>
      </c>
      <c r="D517" s="16" t="s">
        <v>2018</v>
      </c>
      <c r="E517" s="85">
        <v>0</v>
      </c>
      <c r="F517" s="85">
        <v>0</v>
      </c>
      <c r="G517" s="85">
        <v>0</v>
      </c>
      <c r="H517" s="85">
        <v>23555.07</v>
      </c>
      <c r="I517" s="85">
        <v>23555.07</v>
      </c>
      <c r="J517" s="85">
        <v>23555.07</v>
      </c>
      <c r="K517" s="109">
        <v>0</v>
      </c>
      <c r="L517" s="85">
        <v>0</v>
      </c>
    </row>
    <row r="518" spans="1:12" ht="13.8" x14ac:dyDescent="0.2">
      <c r="A518" s="37" t="s">
        <v>68</v>
      </c>
      <c r="B518" s="16" t="s">
        <v>68</v>
      </c>
      <c r="C518" s="16" t="s">
        <v>2019</v>
      </c>
      <c r="D518" s="16" t="s">
        <v>2020</v>
      </c>
      <c r="E518" s="85">
        <v>60000</v>
      </c>
      <c r="F518" s="85">
        <v>19026.5</v>
      </c>
      <c r="G518" s="85">
        <v>79026.5</v>
      </c>
      <c r="H518" s="85">
        <v>60000</v>
      </c>
      <c r="I518" s="85">
        <v>60000</v>
      </c>
      <c r="J518" s="85">
        <v>34395.68</v>
      </c>
      <c r="K518" s="109">
        <v>43.524235541242497</v>
      </c>
      <c r="L518" s="85">
        <v>34395.68</v>
      </c>
    </row>
    <row r="519" spans="1:12" ht="13.8" x14ac:dyDescent="0.2">
      <c r="A519" s="37" t="s">
        <v>68</v>
      </c>
      <c r="B519" s="16" t="s">
        <v>68</v>
      </c>
      <c r="C519" s="16" t="s">
        <v>2021</v>
      </c>
      <c r="D519" s="16" t="s">
        <v>2022</v>
      </c>
      <c r="E519" s="85">
        <v>175000</v>
      </c>
      <c r="F519" s="85">
        <v>-4825.9799999999996</v>
      </c>
      <c r="G519" s="85">
        <v>170174.02</v>
      </c>
      <c r="H519" s="85">
        <v>51395.56</v>
      </c>
      <c r="I519" s="85">
        <v>51395.56</v>
      </c>
      <c r="J519" s="85">
        <v>51395.56</v>
      </c>
      <c r="K519" s="109">
        <v>30.201766403590899</v>
      </c>
      <c r="L519" s="85">
        <v>40372.17</v>
      </c>
    </row>
    <row r="520" spans="1:12" ht="13.8" x14ac:dyDescent="0.2">
      <c r="A520" s="37" t="s">
        <v>68</v>
      </c>
      <c r="B520" s="16" t="s">
        <v>68</v>
      </c>
      <c r="C520" s="16" t="s">
        <v>2023</v>
      </c>
      <c r="D520" s="16" t="s">
        <v>2024</v>
      </c>
      <c r="E520" s="85">
        <v>81142</v>
      </c>
      <c r="F520" s="85">
        <v>0</v>
      </c>
      <c r="G520" s="85">
        <v>81142</v>
      </c>
      <c r="H520" s="85">
        <v>25918.2</v>
      </c>
      <c r="I520" s="85">
        <v>25918.2</v>
      </c>
      <c r="J520" s="85">
        <v>25918.2</v>
      </c>
      <c r="K520" s="109">
        <v>31.9417810751522</v>
      </c>
      <c r="L520" s="85">
        <v>0</v>
      </c>
    </row>
    <row r="521" spans="1:12" ht="13.8" x14ac:dyDescent="0.2">
      <c r="A521" s="37" t="s">
        <v>68</v>
      </c>
      <c r="B521" s="16" t="s">
        <v>68</v>
      </c>
      <c r="C521" s="16" t="s">
        <v>2025</v>
      </c>
      <c r="D521" s="16" t="s">
        <v>2026</v>
      </c>
      <c r="E521" s="85">
        <v>274000</v>
      </c>
      <c r="F521" s="85">
        <v>0</v>
      </c>
      <c r="G521" s="85">
        <v>274000</v>
      </c>
      <c r="H521" s="85">
        <v>226349.86</v>
      </c>
      <c r="I521" s="85">
        <v>226349.86</v>
      </c>
      <c r="J521" s="85">
        <v>128072.04</v>
      </c>
      <c r="K521" s="109">
        <v>46.7416204379562</v>
      </c>
      <c r="L521" s="85">
        <v>0</v>
      </c>
    </row>
    <row r="522" spans="1:12" ht="13.8" x14ac:dyDescent="0.2">
      <c r="A522" s="37" t="s">
        <v>68</v>
      </c>
      <c r="B522" s="16" t="s">
        <v>68</v>
      </c>
      <c r="C522" s="16" t="s">
        <v>2027</v>
      </c>
      <c r="D522" s="16" t="s">
        <v>2028</v>
      </c>
      <c r="E522" s="85">
        <v>100000</v>
      </c>
      <c r="F522" s="85">
        <v>0</v>
      </c>
      <c r="G522" s="85">
        <v>100000</v>
      </c>
      <c r="H522" s="85">
        <v>48398.79</v>
      </c>
      <c r="I522" s="85">
        <v>48398.79</v>
      </c>
      <c r="J522" s="85">
        <v>0</v>
      </c>
      <c r="K522" s="109">
        <v>0</v>
      </c>
      <c r="L522" s="85">
        <v>0</v>
      </c>
    </row>
    <row r="523" spans="1:12" ht="13.8" x14ac:dyDescent="0.2">
      <c r="A523" s="37" t="s">
        <v>68</v>
      </c>
      <c r="B523" s="16" t="s">
        <v>68</v>
      </c>
      <c r="C523" s="16" t="s">
        <v>2029</v>
      </c>
      <c r="D523" s="16" t="s">
        <v>2030</v>
      </c>
      <c r="E523" s="85">
        <v>1000000</v>
      </c>
      <c r="F523" s="85">
        <v>0</v>
      </c>
      <c r="G523" s="85">
        <v>1000000</v>
      </c>
      <c r="H523" s="85">
        <v>487337.3</v>
      </c>
      <c r="I523" s="85">
        <v>487337.3</v>
      </c>
      <c r="J523" s="85">
        <v>487321.94</v>
      </c>
      <c r="K523" s="109">
        <v>48.732194</v>
      </c>
      <c r="L523" s="85">
        <v>0</v>
      </c>
    </row>
    <row r="524" spans="1:12" ht="13.8" x14ac:dyDescent="0.2">
      <c r="A524" s="37" t="s">
        <v>68</v>
      </c>
      <c r="B524" s="16" t="s">
        <v>68</v>
      </c>
      <c r="C524" s="16" t="s">
        <v>2031</v>
      </c>
      <c r="D524" s="16" t="s">
        <v>2032</v>
      </c>
      <c r="E524" s="85">
        <v>500000</v>
      </c>
      <c r="F524" s="85">
        <v>0</v>
      </c>
      <c r="G524" s="85">
        <v>500000</v>
      </c>
      <c r="H524" s="85">
        <v>328288.11</v>
      </c>
      <c r="I524" s="85">
        <v>290122.55</v>
      </c>
      <c r="J524" s="85">
        <v>231363.23</v>
      </c>
      <c r="K524" s="109">
        <v>46.272646000000002</v>
      </c>
      <c r="L524" s="85">
        <v>0</v>
      </c>
    </row>
    <row r="525" spans="1:12" ht="13.8" x14ac:dyDescent="0.2">
      <c r="A525" s="37" t="s">
        <v>68</v>
      </c>
      <c r="B525" s="16" t="s">
        <v>68</v>
      </c>
      <c r="C525" s="16" t="s">
        <v>2033</v>
      </c>
      <c r="D525" s="16" t="s">
        <v>2034</v>
      </c>
      <c r="E525" s="85">
        <v>12000</v>
      </c>
      <c r="F525" s="85">
        <v>0</v>
      </c>
      <c r="G525" s="85">
        <v>12000</v>
      </c>
      <c r="H525" s="85">
        <v>0</v>
      </c>
      <c r="I525" s="85">
        <v>0</v>
      </c>
      <c r="J525" s="85">
        <v>0</v>
      </c>
      <c r="K525" s="109">
        <v>0</v>
      </c>
      <c r="L525" s="85">
        <v>0</v>
      </c>
    </row>
    <row r="526" spans="1:12" ht="13.8" x14ac:dyDescent="0.2">
      <c r="A526" s="37" t="s">
        <v>68</v>
      </c>
      <c r="B526" s="16" t="s">
        <v>68</v>
      </c>
      <c r="C526" s="16" t="s">
        <v>2035</v>
      </c>
      <c r="D526" s="16" t="s">
        <v>2036</v>
      </c>
      <c r="E526" s="85">
        <v>502881.49</v>
      </c>
      <c r="F526" s="85">
        <v>0</v>
      </c>
      <c r="G526" s="85">
        <v>502881.49</v>
      </c>
      <c r="H526" s="85">
        <v>452107.78</v>
      </c>
      <c r="I526" s="85">
        <v>452107.78</v>
      </c>
      <c r="J526" s="85">
        <v>404433.78</v>
      </c>
      <c r="K526" s="109">
        <v>80.423278255876994</v>
      </c>
      <c r="L526" s="85">
        <v>49359.3</v>
      </c>
    </row>
    <row r="527" spans="1:12" ht="13.8" x14ac:dyDescent="0.2">
      <c r="A527" s="37" t="s">
        <v>68</v>
      </c>
      <c r="B527" s="16" t="s">
        <v>68</v>
      </c>
      <c r="C527" s="16" t="s">
        <v>2037</v>
      </c>
      <c r="D527" s="16" t="s">
        <v>2038</v>
      </c>
      <c r="E527" s="85">
        <v>15000</v>
      </c>
      <c r="F527" s="85">
        <v>0</v>
      </c>
      <c r="G527" s="85">
        <v>15000</v>
      </c>
      <c r="H527" s="85">
        <v>0</v>
      </c>
      <c r="I527" s="85">
        <v>0</v>
      </c>
      <c r="J527" s="85">
        <v>0</v>
      </c>
      <c r="K527" s="109">
        <v>0</v>
      </c>
      <c r="L527" s="85">
        <v>0</v>
      </c>
    </row>
    <row r="528" spans="1:12" ht="13.8" x14ac:dyDescent="0.2">
      <c r="A528" s="37" t="s">
        <v>68</v>
      </c>
      <c r="B528" s="16" t="s">
        <v>68</v>
      </c>
      <c r="C528" s="16" t="s">
        <v>2039</v>
      </c>
      <c r="D528" s="16" t="s">
        <v>2040</v>
      </c>
      <c r="E528" s="85">
        <v>45000</v>
      </c>
      <c r="F528" s="85">
        <v>0</v>
      </c>
      <c r="G528" s="85">
        <v>45000</v>
      </c>
      <c r="H528" s="85">
        <v>38996.86</v>
      </c>
      <c r="I528" s="85">
        <v>38996.86</v>
      </c>
      <c r="J528" s="85">
        <v>38996.86</v>
      </c>
      <c r="K528" s="109">
        <v>86.659688888888894</v>
      </c>
      <c r="L528" s="85">
        <v>3906.86</v>
      </c>
    </row>
    <row r="529" spans="1:12" ht="13.8" x14ac:dyDescent="0.2">
      <c r="A529" s="37" t="s">
        <v>68</v>
      </c>
      <c r="B529" s="16" t="s">
        <v>68</v>
      </c>
      <c r="C529" s="16" t="s">
        <v>2041</v>
      </c>
      <c r="D529" s="16" t="s">
        <v>2042</v>
      </c>
      <c r="E529" s="85">
        <v>14000</v>
      </c>
      <c r="F529" s="85">
        <v>0</v>
      </c>
      <c r="G529" s="85">
        <v>14000</v>
      </c>
      <c r="H529" s="85">
        <v>0</v>
      </c>
      <c r="I529" s="85">
        <v>0</v>
      </c>
      <c r="J529" s="85">
        <v>0</v>
      </c>
      <c r="K529" s="109">
        <v>0</v>
      </c>
      <c r="L529" s="85">
        <v>0</v>
      </c>
    </row>
    <row r="530" spans="1:12" ht="13.8" x14ac:dyDescent="0.2">
      <c r="A530" s="37" t="s">
        <v>68</v>
      </c>
      <c r="B530" s="16" t="s">
        <v>68</v>
      </c>
      <c r="C530" s="16" t="s">
        <v>2043</v>
      </c>
      <c r="D530" s="16" t="s">
        <v>2044</v>
      </c>
      <c r="E530" s="85">
        <v>218160</v>
      </c>
      <c r="F530" s="85">
        <v>-218160</v>
      </c>
      <c r="G530" s="85">
        <v>0</v>
      </c>
      <c r="H530" s="85">
        <v>0</v>
      </c>
      <c r="I530" s="85">
        <v>0</v>
      </c>
      <c r="J530" s="85">
        <v>0</v>
      </c>
      <c r="K530" s="109">
        <v>0</v>
      </c>
      <c r="L530" s="85">
        <v>0</v>
      </c>
    </row>
    <row r="531" spans="1:12" ht="13.8" x14ac:dyDescent="0.2">
      <c r="A531" s="37" t="s">
        <v>68</v>
      </c>
      <c r="B531" s="16" t="s">
        <v>68</v>
      </c>
      <c r="C531" s="16" t="s">
        <v>2045</v>
      </c>
      <c r="D531" s="16" t="s">
        <v>2046</v>
      </c>
      <c r="E531" s="85">
        <v>600000</v>
      </c>
      <c r="F531" s="85">
        <v>0</v>
      </c>
      <c r="G531" s="85">
        <v>600000</v>
      </c>
      <c r="H531" s="85">
        <v>0</v>
      </c>
      <c r="I531" s="85">
        <v>0</v>
      </c>
      <c r="J531" s="85">
        <v>0</v>
      </c>
      <c r="K531" s="109">
        <v>0</v>
      </c>
      <c r="L531" s="85">
        <v>0</v>
      </c>
    </row>
    <row r="532" spans="1:12" ht="13.8" x14ac:dyDescent="0.2">
      <c r="A532" s="37" t="s">
        <v>68</v>
      </c>
      <c r="B532" s="16" t="s">
        <v>68</v>
      </c>
      <c r="C532" s="16" t="s">
        <v>2047</v>
      </c>
      <c r="D532" s="16" t="s">
        <v>2048</v>
      </c>
      <c r="E532" s="85">
        <v>80000</v>
      </c>
      <c r="F532" s="85">
        <v>0</v>
      </c>
      <c r="G532" s="85">
        <v>80000</v>
      </c>
      <c r="H532" s="85">
        <v>0</v>
      </c>
      <c r="I532" s="85">
        <v>0</v>
      </c>
      <c r="J532" s="85">
        <v>0</v>
      </c>
      <c r="K532" s="109">
        <v>0</v>
      </c>
      <c r="L532" s="85">
        <v>0</v>
      </c>
    </row>
    <row r="533" spans="1:12" ht="13.8" x14ac:dyDescent="0.2">
      <c r="A533" s="37" t="s">
        <v>68</v>
      </c>
      <c r="B533" s="16" t="s">
        <v>68</v>
      </c>
      <c r="C533" s="16" t="s">
        <v>2049</v>
      </c>
      <c r="D533" s="16" t="s">
        <v>2050</v>
      </c>
      <c r="E533" s="85">
        <v>581840</v>
      </c>
      <c r="F533" s="85">
        <v>218160</v>
      </c>
      <c r="G533" s="85">
        <v>800000</v>
      </c>
      <c r="H533" s="85">
        <v>752748.15</v>
      </c>
      <c r="I533" s="85">
        <v>752748.15</v>
      </c>
      <c r="J533" s="85">
        <v>607547.12</v>
      </c>
      <c r="K533" s="109">
        <v>75.943389999999994</v>
      </c>
      <c r="L533" s="85">
        <v>0</v>
      </c>
    </row>
    <row r="534" spans="1:12" ht="13.8" x14ac:dyDescent="0.2">
      <c r="A534" s="37" t="s">
        <v>68</v>
      </c>
      <c r="B534" s="16" t="s">
        <v>68</v>
      </c>
      <c r="C534" s="16" t="s">
        <v>2051</v>
      </c>
      <c r="D534" s="16" t="s">
        <v>2052</v>
      </c>
      <c r="E534" s="85">
        <v>157693.5</v>
      </c>
      <c r="F534" s="85">
        <v>-157693.5</v>
      </c>
      <c r="G534" s="85">
        <v>0</v>
      </c>
      <c r="H534" s="85">
        <v>0</v>
      </c>
      <c r="I534" s="85">
        <v>0</v>
      </c>
      <c r="J534" s="85">
        <v>0</v>
      </c>
      <c r="K534" s="109">
        <v>0</v>
      </c>
      <c r="L534" s="85">
        <v>0</v>
      </c>
    </row>
    <row r="535" spans="1:12" ht="13.8" x14ac:dyDescent="0.2">
      <c r="A535" s="37" t="s">
        <v>68</v>
      </c>
      <c r="B535" s="16" t="s">
        <v>68</v>
      </c>
      <c r="C535" s="16" t="s">
        <v>2053</v>
      </c>
      <c r="D535" s="16" t="s">
        <v>2054</v>
      </c>
      <c r="E535" s="85">
        <v>256069.72</v>
      </c>
      <c r="F535" s="85">
        <v>-6069.72</v>
      </c>
      <c r="G535" s="85">
        <v>250000</v>
      </c>
      <c r="H535" s="85">
        <v>0</v>
      </c>
      <c r="I535" s="85">
        <v>0</v>
      </c>
      <c r="J535" s="85">
        <v>0</v>
      </c>
      <c r="K535" s="109">
        <v>0</v>
      </c>
      <c r="L535" s="85">
        <v>0</v>
      </c>
    </row>
    <row r="536" spans="1:12" ht="13.8" x14ac:dyDescent="0.2">
      <c r="A536" s="37" t="s">
        <v>68</v>
      </c>
      <c r="B536" s="16" t="s">
        <v>68</v>
      </c>
      <c r="C536" s="16" t="s">
        <v>2055</v>
      </c>
      <c r="D536" s="16" t="s">
        <v>2056</v>
      </c>
      <c r="E536" s="85">
        <v>15000</v>
      </c>
      <c r="F536" s="85">
        <v>0</v>
      </c>
      <c r="G536" s="85">
        <v>15000</v>
      </c>
      <c r="H536" s="85">
        <v>0</v>
      </c>
      <c r="I536" s="85">
        <v>0</v>
      </c>
      <c r="J536" s="85">
        <v>0</v>
      </c>
      <c r="K536" s="109">
        <v>0</v>
      </c>
      <c r="L536" s="85">
        <v>0</v>
      </c>
    </row>
    <row r="537" spans="1:12" s="88" customFormat="1" ht="13.8" x14ac:dyDescent="0.2">
      <c r="A537" s="37" t="s">
        <v>68</v>
      </c>
      <c r="B537" s="16" t="s">
        <v>68</v>
      </c>
      <c r="C537" s="16" t="s">
        <v>2057</v>
      </c>
      <c r="D537" s="16" t="s">
        <v>2058</v>
      </c>
      <c r="E537" s="85">
        <v>150000</v>
      </c>
      <c r="F537" s="85">
        <v>-40000</v>
      </c>
      <c r="G537" s="85">
        <v>110000</v>
      </c>
      <c r="H537" s="85">
        <v>17681.099999999999</v>
      </c>
      <c r="I537" s="85">
        <v>17681.099999999999</v>
      </c>
      <c r="J537" s="85">
        <v>17679.95</v>
      </c>
      <c r="K537" s="109">
        <v>16.072681818181799</v>
      </c>
      <c r="L537" s="85">
        <v>0</v>
      </c>
    </row>
    <row r="538" spans="1:12" ht="13.8" x14ac:dyDescent="0.2">
      <c r="A538" s="37" t="s">
        <v>68</v>
      </c>
      <c r="B538" s="16" t="s">
        <v>68</v>
      </c>
      <c r="C538" s="16" t="s">
        <v>2059</v>
      </c>
      <c r="D538" s="16" t="s">
        <v>2060</v>
      </c>
      <c r="E538" s="85">
        <v>0</v>
      </c>
      <c r="F538" s="85">
        <v>0</v>
      </c>
      <c r="G538" s="85">
        <v>0</v>
      </c>
      <c r="H538" s="85">
        <v>50221.82</v>
      </c>
      <c r="I538" s="85">
        <v>49829.78</v>
      </c>
      <c r="J538" s="85">
        <v>49829.78</v>
      </c>
      <c r="K538" s="109">
        <v>0</v>
      </c>
      <c r="L538" s="85">
        <v>0</v>
      </c>
    </row>
    <row r="539" spans="1:12" ht="13.8" x14ac:dyDescent="0.2">
      <c r="A539" s="37" t="s">
        <v>68</v>
      </c>
      <c r="B539" s="16" t="s">
        <v>68</v>
      </c>
      <c r="C539" s="16" t="s">
        <v>2061</v>
      </c>
      <c r="D539" s="16" t="s">
        <v>2441</v>
      </c>
      <c r="E539" s="85">
        <v>1000000</v>
      </c>
      <c r="F539" s="85">
        <v>-396402.99</v>
      </c>
      <c r="G539" s="85">
        <v>603597.01</v>
      </c>
      <c r="H539" s="85">
        <v>0</v>
      </c>
      <c r="I539" s="85">
        <v>0</v>
      </c>
      <c r="J539" s="85">
        <v>0</v>
      </c>
      <c r="K539" s="109">
        <v>0</v>
      </c>
      <c r="L539" s="85">
        <v>0</v>
      </c>
    </row>
    <row r="540" spans="1:12" s="88" customFormat="1" ht="13.8" x14ac:dyDescent="0.2">
      <c r="A540" s="37" t="s">
        <v>68</v>
      </c>
      <c r="B540" s="16" t="s">
        <v>68</v>
      </c>
      <c r="C540" s="16" t="s">
        <v>2062</v>
      </c>
      <c r="D540" s="16" t="s">
        <v>2063</v>
      </c>
      <c r="E540" s="85">
        <v>0</v>
      </c>
      <c r="F540" s="85">
        <v>3957.11</v>
      </c>
      <c r="G540" s="85">
        <v>3957.11</v>
      </c>
      <c r="H540" s="85">
        <v>3597.11</v>
      </c>
      <c r="I540" s="85">
        <v>3597.11</v>
      </c>
      <c r="J540" s="85">
        <v>3597.11</v>
      </c>
      <c r="K540" s="109">
        <v>90.902451536601205</v>
      </c>
      <c r="L540" s="85">
        <v>3597.11</v>
      </c>
    </row>
    <row r="541" spans="1:12" s="88" customFormat="1" ht="13.8" x14ac:dyDescent="0.2">
      <c r="A541" s="37" t="s">
        <v>68</v>
      </c>
      <c r="B541" s="16" t="s">
        <v>68</v>
      </c>
      <c r="C541" s="16" t="s">
        <v>2064</v>
      </c>
      <c r="D541" s="16" t="s">
        <v>2442</v>
      </c>
      <c r="E541" s="85">
        <v>0</v>
      </c>
      <c r="F541" s="85">
        <v>0</v>
      </c>
      <c r="G541" s="85">
        <v>0</v>
      </c>
      <c r="H541" s="85">
        <v>1000000.55</v>
      </c>
      <c r="I541" s="85">
        <v>1000000.55</v>
      </c>
      <c r="J541" s="85">
        <v>0</v>
      </c>
      <c r="K541" s="109">
        <v>0</v>
      </c>
      <c r="L541" s="85">
        <v>0</v>
      </c>
    </row>
    <row r="542" spans="1:12" s="88" customFormat="1" ht="13.8" x14ac:dyDescent="0.2">
      <c r="A542" s="37" t="s">
        <v>68</v>
      </c>
      <c r="B542" s="16" t="s">
        <v>68</v>
      </c>
      <c r="C542" s="16" t="s">
        <v>2065</v>
      </c>
      <c r="D542" s="16" t="s">
        <v>2066</v>
      </c>
      <c r="E542" s="85">
        <v>0</v>
      </c>
      <c r="F542" s="85">
        <v>0</v>
      </c>
      <c r="G542" s="85">
        <v>0</v>
      </c>
      <c r="H542" s="85">
        <v>15214.61</v>
      </c>
      <c r="I542" s="85">
        <v>15214.61</v>
      </c>
      <c r="J542" s="85">
        <v>15214.61</v>
      </c>
      <c r="K542" s="109">
        <v>0</v>
      </c>
      <c r="L542" s="85">
        <v>15214.61</v>
      </c>
    </row>
    <row r="543" spans="1:12" s="88" customFormat="1" ht="13.8" x14ac:dyDescent="0.2">
      <c r="A543" s="37" t="s">
        <v>68</v>
      </c>
      <c r="B543" s="16" t="s">
        <v>68</v>
      </c>
      <c r="C543" s="16" t="s">
        <v>2067</v>
      </c>
      <c r="D543" s="16" t="s">
        <v>2068</v>
      </c>
      <c r="E543" s="85">
        <v>0</v>
      </c>
      <c r="F543" s="85">
        <v>0</v>
      </c>
      <c r="G543" s="85">
        <v>0</v>
      </c>
      <c r="H543" s="85">
        <v>94122.880000000005</v>
      </c>
      <c r="I543" s="85">
        <v>94122.880000000005</v>
      </c>
      <c r="J543" s="85">
        <v>94122.880000000005</v>
      </c>
      <c r="K543" s="109">
        <v>0</v>
      </c>
      <c r="L543" s="85">
        <v>0</v>
      </c>
    </row>
    <row r="544" spans="1:12" s="88" customFormat="1" ht="13.8" x14ac:dyDescent="0.2">
      <c r="A544" s="37" t="s">
        <v>68</v>
      </c>
      <c r="B544" s="16" t="s">
        <v>68</v>
      </c>
      <c r="C544" s="16" t="s">
        <v>2069</v>
      </c>
      <c r="D544" s="16" t="s">
        <v>2070</v>
      </c>
      <c r="E544" s="85">
        <v>0</v>
      </c>
      <c r="F544" s="85">
        <v>2000000</v>
      </c>
      <c r="G544" s="85">
        <v>2000000</v>
      </c>
      <c r="H544" s="85">
        <v>1984103.49</v>
      </c>
      <c r="I544" s="85">
        <v>1984103.49</v>
      </c>
      <c r="J544" s="85">
        <v>1167170.92</v>
      </c>
      <c r="K544" s="109">
        <v>58.358545999999997</v>
      </c>
      <c r="L544" s="85">
        <v>30250</v>
      </c>
    </row>
    <row r="545" spans="1:12" s="88" customFormat="1" ht="13.8" x14ac:dyDescent="0.2">
      <c r="A545" s="37" t="s">
        <v>68</v>
      </c>
      <c r="B545" s="16" t="s">
        <v>68</v>
      </c>
      <c r="C545" s="16" t="s">
        <v>2071</v>
      </c>
      <c r="D545" s="16" t="s">
        <v>2072</v>
      </c>
      <c r="E545" s="85">
        <v>0</v>
      </c>
      <c r="F545" s="85">
        <v>0</v>
      </c>
      <c r="G545" s="85">
        <v>0</v>
      </c>
      <c r="H545" s="85">
        <v>38029.25</v>
      </c>
      <c r="I545" s="85">
        <v>38029.25</v>
      </c>
      <c r="J545" s="85">
        <v>38028.76</v>
      </c>
      <c r="K545" s="109">
        <v>0</v>
      </c>
      <c r="L545" s="85">
        <v>2103.69</v>
      </c>
    </row>
    <row r="546" spans="1:12" s="88" customFormat="1" ht="13.8" x14ac:dyDescent="0.2">
      <c r="A546" s="37" t="s">
        <v>68</v>
      </c>
      <c r="B546" s="16" t="s">
        <v>68</v>
      </c>
      <c r="C546" s="16" t="s">
        <v>2073</v>
      </c>
      <c r="D546" s="16" t="s">
        <v>2074</v>
      </c>
      <c r="E546" s="85">
        <v>0</v>
      </c>
      <c r="F546" s="85">
        <v>0</v>
      </c>
      <c r="G546" s="85">
        <v>0</v>
      </c>
      <c r="H546" s="85">
        <v>16949.34</v>
      </c>
      <c r="I546" s="85">
        <v>16949.34</v>
      </c>
      <c r="J546" s="85">
        <v>16949.34</v>
      </c>
      <c r="K546" s="109">
        <v>0</v>
      </c>
      <c r="L546" s="85">
        <v>0</v>
      </c>
    </row>
    <row r="547" spans="1:12" s="88" customFormat="1" ht="13.8" x14ac:dyDescent="0.2">
      <c r="A547" s="37" t="s">
        <v>68</v>
      </c>
      <c r="B547" s="16" t="s">
        <v>68</v>
      </c>
      <c r="C547" s="27" t="s">
        <v>125</v>
      </c>
      <c r="D547" s="27" t="s">
        <v>68</v>
      </c>
      <c r="E547" s="114">
        <v>30430692.699999999</v>
      </c>
      <c r="F547" s="114">
        <v>13857072.550000001</v>
      </c>
      <c r="G547" s="114">
        <v>44287765.25</v>
      </c>
      <c r="H547" s="114">
        <v>32288247.010000002</v>
      </c>
      <c r="I547" s="114">
        <v>31117007.059999999</v>
      </c>
      <c r="J547" s="114">
        <v>23553509.390000001</v>
      </c>
      <c r="K547" s="110">
        <v>53.182880773149897</v>
      </c>
      <c r="L547" s="114">
        <v>13688703.93</v>
      </c>
    </row>
    <row r="548" spans="1:12" s="88" customFormat="1" ht="13.8" x14ac:dyDescent="0.2">
      <c r="A548" s="37" t="s">
        <v>458</v>
      </c>
      <c r="B548" s="16" t="s">
        <v>459</v>
      </c>
      <c r="C548" s="16" t="s">
        <v>2075</v>
      </c>
      <c r="D548" s="16" t="s">
        <v>2443</v>
      </c>
      <c r="E548" s="85">
        <v>10610000</v>
      </c>
      <c r="F548" s="85">
        <v>-10520159.720000001</v>
      </c>
      <c r="G548" s="85">
        <v>89840.28</v>
      </c>
      <c r="H548" s="85">
        <v>0</v>
      </c>
      <c r="I548" s="85">
        <v>0</v>
      </c>
      <c r="J548" s="85">
        <v>0</v>
      </c>
      <c r="K548" s="109">
        <v>0</v>
      </c>
      <c r="L548" s="85">
        <v>0</v>
      </c>
    </row>
    <row r="549" spans="1:12" s="88" customFormat="1" ht="13.8" x14ac:dyDescent="0.2">
      <c r="A549" s="37" t="s">
        <v>68</v>
      </c>
      <c r="B549" s="16" t="s">
        <v>68</v>
      </c>
      <c r="C549" s="16" t="s">
        <v>2076</v>
      </c>
      <c r="D549" s="16" t="s">
        <v>2077</v>
      </c>
      <c r="E549" s="85">
        <v>710000</v>
      </c>
      <c r="F549" s="85">
        <v>-710000</v>
      </c>
      <c r="G549" s="85">
        <v>0</v>
      </c>
      <c r="H549" s="85">
        <v>0</v>
      </c>
      <c r="I549" s="85">
        <v>0</v>
      </c>
      <c r="J549" s="85">
        <v>0</v>
      </c>
      <c r="K549" s="109">
        <v>0</v>
      </c>
      <c r="L549" s="85">
        <v>0</v>
      </c>
    </row>
    <row r="550" spans="1:12" s="88" customFormat="1" ht="13.8" x14ac:dyDescent="0.2">
      <c r="A550" s="37" t="s">
        <v>68</v>
      </c>
      <c r="B550" s="16" t="s">
        <v>68</v>
      </c>
      <c r="C550" s="27" t="s">
        <v>125</v>
      </c>
      <c r="D550" s="27" t="s">
        <v>68</v>
      </c>
      <c r="E550" s="114">
        <v>11320000</v>
      </c>
      <c r="F550" s="114">
        <v>-11230159.720000001</v>
      </c>
      <c r="G550" s="114">
        <v>89840.28</v>
      </c>
      <c r="H550" s="114">
        <v>0</v>
      </c>
      <c r="I550" s="114">
        <v>0</v>
      </c>
      <c r="J550" s="114">
        <v>0</v>
      </c>
      <c r="K550" s="110">
        <v>0</v>
      </c>
      <c r="L550" s="114">
        <v>0</v>
      </c>
    </row>
    <row r="551" spans="1:12" s="88" customFormat="1" ht="13.8" x14ac:dyDescent="0.2">
      <c r="A551" s="37" t="s">
        <v>460</v>
      </c>
      <c r="B551" s="16" t="s">
        <v>461</v>
      </c>
      <c r="C551" s="16" t="s">
        <v>2078</v>
      </c>
      <c r="D551" s="16" t="s">
        <v>2079</v>
      </c>
      <c r="E551" s="85">
        <v>3075921.28</v>
      </c>
      <c r="F551" s="85">
        <v>749567.73</v>
      </c>
      <c r="G551" s="85">
        <v>3825489.01</v>
      </c>
      <c r="H551" s="85">
        <v>1737795.62</v>
      </c>
      <c r="I551" s="85">
        <v>1374406.87</v>
      </c>
      <c r="J551" s="85">
        <v>1224350.8999999999</v>
      </c>
      <c r="K551" s="109">
        <v>32.005082142426502</v>
      </c>
      <c r="L551" s="85">
        <v>526537.61</v>
      </c>
    </row>
    <row r="552" spans="1:12" s="88" customFormat="1" ht="13.8" x14ac:dyDescent="0.2">
      <c r="A552" s="37" t="s">
        <v>68</v>
      </c>
      <c r="B552" s="16" t="s">
        <v>68</v>
      </c>
      <c r="C552" s="27" t="s">
        <v>125</v>
      </c>
      <c r="D552" s="27" t="s">
        <v>68</v>
      </c>
      <c r="E552" s="114">
        <v>3075921.28</v>
      </c>
      <c r="F552" s="114">
        <v>749567.73</v>
      </c>
      <c r="G552" s="114">
        <v>3825489.01</v>
      </c>
      <c r="H552" s="114">
        <v>1737795.62</v>
      </c>
      <c r="I552" s="114">
        <v>1374406.87</v>
      </c>
      <c r="J552" s="114">
        <v>1224350.8999999999</v>
      </c>
      <c r="K552" s="110">
        <v>32.005082142426502</v>
      </c>
      <c r="L552" s="114">
        <v>526537.61</v>
      </c>
    </row>
    <row r="553" spans="1:12" s="88" customFormat="1" ht="13.8" x14ac:dyDescent="0.2">
      <c r="A553" s="37" t="s">
        <v>462</v>
      </c>
      <c r="B553" s="16" t="s">
        <v>463</v>
      </c>
      <c r="C553" s="16" t="s">
        <v>2080</v>
      </c>
      <c r="D553" s="16" t="s">
        <v>2081</v>
      </c>
      <c r="E553" s="85">
        <v>25963301.02</v>
      </c>
      <c r="F553" s="85">
        <v>-9265223.5500000007</v>
      </c>
      <c r="G553" s="85">
        <v>16698077.470000001</v>
      </c>
      <c r="H553" s="85">
        <v>16614456.880000001</v>
      </c>
      <c r="I553" s="85">
        <v>16614456.880000001</v>
      </c>
      <c r="J553" s="85">
        <v>16543750.529999999</v>
      </c>
      <c r="K553" s="109">
        <v>99.075780189202803</v>
      </c>
      <c r="L553" s="85">
        <v>15892618.939999999</v>
      </c>
    </row>
    <row r="554" spans="1:12" s="88" customFormat="1" ht="13.8" x14ac:dyDescent="0.2">
      <c r="A554" s="37" t="s">
        <v>68</v>
      </c>
      <c r="B554" s="16" t="s">
        <v>68</v>
      </c>
      <c r="C554" s="16" t="s">
        <v>2082</v>
      </c>
      <c r="D554" s="16" t="s">
        <v>2083</v>
      </c>
      <c r="E554" s="85">
        <v>18173401.02</v>
      </c>
      <c r="F554" s="85">
        <v>1273736.17</v>
      </c>
      <c r="G554" s="85">
        <v>19447137.190000001</v>
      </c>
      <c r="H554" s="85">
        <v>19447137.190000001</v>
      </c>
      <c r="I554" s="85">
        <v>19447137.190000001</v>
      </c>
      <c r="J554" s="85">
        <v>19447137.18</v>
      </c>
      <c r="K554" s="109">
        <v>99.999999948578505</v>
      </c>
      <c r="L554" s="85">
        <v>18666198.859999999</v>
      </c>
    </row>
    <row r="555" spans="1:12" s="88" customFormat="1" ht="13.8" x14ac:dyDescent="0.2">
      <c r="A555" s="37" t="s">
        <v>68</v>
      </c>
      <c r="B555" s="16" t="s">
        <v>68</v>
      </c>
      <c r="C555" s="16" t="s">
        <v>2084</v>
      </c>
      <c r="D555" s="16" t="s">
        <v>2085</v>
      </c>
      <c r="E555" s="85">
        <v>0</v>
      </c>
      <c r="F555" s="85">
        <v>20000</v>
      </c>
      <c r="G555" s="85">
        <v>20000</v>
      </c>
      <c r="H555" s="85">
        <v>6012.42</v>
      </c>
      <c r="I555" s="85">
        <v>6012.42</v>
      </c>
      <c r="J555" s="85">
        <v>6012.42</v>
      </c>
      <c r="K555" s="109">
        <v>30.062100000000001</v>
      </c>
      <c r="L555" s="85">
        <v>713.9</v>
      </c>
    </row>
    <row r="556" spans="1:12" s="88" customFormat="1" ht="13.8" x14ac:dyDescent="0.2">
      <c r="A556" s="37" t="s">
        <v>68</v>
      </c>
      <c r="B556" s="16" t="s">
        <v>68</v>
      </c>
      <c r="C556" s="16" t="s">
        <v>2086</v>
      </c>
      <c r="D556" s="16" t="s">
        <v>2087</v>
      </c>
      <c r="E556" s="85">
        <v>0</v>
      </c>
      <c r="F556" s="85">
        <v>13606.45</v>
      </c>
      <c r="G556" s="85">
        <v>13606.45</v>
      </c>
      <c r="H556" s="85">
        <v>13606.45</v>
      </c>
      <c r="I556" s="85">
        <v>13606.45</v>
      </c>
      <c r="J556" s="85">
        <v>13606.45</v>
      </c>
      <c r="K556" s="109">
        <v>100</v>
      </c>
      <c r="L556" s="85">
        <v>0</v>
      </c>
    </row>
    <row r="557" spans="1:12" s="88" customFormat="1" ht="13.8" x14ac:dyDescent="0.2">
      <c r="A557" s="37" t="s">
        <v>68</v>
      </c>
      <c r="B557" s="16" t="s">
        <v>68</v>
      </c>
      <c r="C557" s="16" t="s">
        <v>2088</v>
      </c>
      <c r="D557" s="16" t="s">
        <v>2089</v>
      </c>
      <c r="E557" s="85">
        <v>0</v>
      </c>
      <c r="F557" s="85">
        <v>471999.32</v>
      </c>
      <c r="G557" s="85">
        <v>471999.32</v>
      </c>
      <c r="H557" s="85">
        <v>433580.24</v>
      </c>
      <c r="I557" s="85">
        <v>433580.24</v>
      </c>
      <c r="J557" s="85">
        <v>433580.23</v>
      </c>
      <c r="K557" s="109">
        <v>91.860350561521997</v>
      </c>
      <c r="L557" s="85">
        <v>425327.28</v>
      </c>
    </row>
    <row r="558" spans="1:12" s="88" customFormat="1" ht="13.8" x14ac:dyDescent="0.2">
      <c r="A558" s="37" t="s">
        <v>68</v>
      </c>
      <c r="B558" s="16" t="s">
        <v>68</v>
      </c>
      <c r="C558" s="16" t="s">
        <v>2090</v>
      </c>
      <c r="D558" s="16" t="s">
        <v>2091</v>
      </c>
      <c r="E558" s="85">
        <v>4724980.96</v>
      </c>
      <c r="F558" s="85">
        <v>185294.1</v>
      </c>
      <c r="G558" s="85">
        <v>4910275.0599999996</v>
      </c>
      <c r="H558" s="85">
        <v>4910275.0599999996</v>
      </c>
      <c r="I558" s="85">
        <v>4910275.0599999996</v>
      </c>
      <c r="J558" s="85">
        <v>4901765.54</v>
      </c>
      <c r="K558" s="109">
        <v>99.826699728711304</v>
      </c>
      <c r="L558" s="85">
        <v>4885863.24</v>
      </c>
    </row>
    <row r="559" spans="1:12" s="88" customFormat="1" ht="13.8" x14ac:dyDescent="0.2">
      <c r="A559" s="37" t="s">
        <v>68</v>
      </c>
      <c r="B559" s="16" t="s">
        <v>68</v>
      </c>
      <c r="C559" s="16" t="s">
        <v>2092</v>
      </c>
      <c r="D559" s="16" t="s">
        <v>2093</v>
      </c>
      <c r="E559" s="85">
        <v>0</v>
      </c>
      <c r="F559" s="85">
        <v>41826.92</v>
      </c>
      <c r="G559" s="85">
        <v>41826.92</v>
      </c>
      <c r="H559" s="85">
        <v>41749.47</v>
      </c>
      <c r="I559" s="85">
        <v>41749.47</v>
      </c>
      <c r="J559" s="85">
        <v>41749.47</v>
      </c>
      <c r="K559" s="109">
        <v>99.814832170286493</v>
      </c>
      <c r="L559" s="85">
        <v>0</v>
      </c>
    </row>
    <row r="560" spans="1:12" s="88" customFormat="1" ht="13.8" x14ac:dyDescent="0.2">
      <c r="A560" s="37" t="s">
        <v>68</v>
      </c>
      <c r="B560" s="16" t="s">
        <v>68</v>
      </c>
      <c r="C560" s="16" t="s">
        <v>2094</v>
      </c>
      <c r="D560" s="16" t="s">
        <v>2095</v>
      </c>
      <c r="E560" s="85">
        <v>0</v>
      </c>
      <c r="F560" s="85">
        <v>108806.29</v>
      </c>
      <c r="G560" s="85">
        <v>108806.29</v>
      </c>
      <c r="H560" s="85">
        <v>108806.29</v>
      </c>
      <c r="I560" s="85">
        <v>108806.29</v>
      </c>
      <c r="J560" s="85">
        <v>108806.29</v>
      </c>
      <c r="K560" s="109">
        <v>100</v>
      </c>
      <c r="L560" s="85">
        <v>108806.29</v>
      </c>
    </row>
    <row r="561" spans="1:12" s="88" customFormat="1" ht="13.8" x14ac:dyDescent="0.2">
      <c r="A561" s="37" t="s">
        <v>68</v>
      </c>
      <c r="B561" s="16" t="s">
        <v>68</v>
      </c>
      <c r="C561" s="16" t="s">
        <v>2096</v>
      </c>
      <c r="D561" s="16" t="s">
        <v>2097</v>
      </c>
      <c r="E561" s="85">
        <v>370000</v>
      </c>
      <c r="F561" s="85">
        <v>840001.6</v>
      </c>
      <c r="G561" s="85">
        <v>1210001.6000000001</v>
      </c>
      <c r="H561" s="85">
        <v>1082954.06</v>
      </c>
      <c r="I561" s="85">
        <v>1082954.06</v>
      </c>
      <c r="J561" s="85">
        <v>1082856.31</v>
      </c>
      <c r="K561" s="109">
        <v>89.492138688081099</v>
      </c>
      <c r="L561" s="85">
        <v>249830.93</v>
      </c>
    </row>
    <row r="562" spans="1:12" s="88" customFormat="1" ht="13.8" x14ac:dyDescent="0.2">
      <c r="A562" s="37" t="s">
        <v>68</v>
      </c>
      <c r="B562" s="16" t="s">
        <v>68</v>
      </c>
      <c r="C562" s="16" t="s">
        <v>2098</v>
      </c>
      <c r="D562" s="16" t="s">
        <v>2099</v>
      </c>
      <c r="E562" s="85">
        <v>0</v>
      </c>
      <c r="F562" s="85">
        <v>0</v>
      </c>
      <c r="G562" s="85">
        <v>0</v>
      </c>
      <c r="H562" s="85">
        <v>83620.59</v>
      </c>
      <c r="I562" s="85">
        <v>83620.59</v>
      </c>
      <c r="J562" s="85">
        <v>83620.59</v>
      </c>
      <c r="K562" s="109">
        <v>0</v>
      </c>
      <c r="L562" s="85">
        <v>83620.59</v>
      </c>
    </row>
    <row r="563" spans="1:12" s="88" customFormat="1" ht="13.8" x14ac:dyDescent="0.2">
      <c r="A563" s="37" t="s">
        <v>68</v>
      </c>
      <c r="B563" s="16" t="s">
        <v>68</v>
      </c>
      <c r="C563" s="16" t="s">
        <v>2100</v>
      </c>
      <c r="D563" s="16" t="s">
        <v>2101</v>
      </c>
      <c r="E563" s="85">
        <v>9386400</v>
      </c>
      <c r="F563" s="85">
        <v>5499154.2199999997</v>
      </c>
      <c r="G563" s="85">
        <v>14885554.220000001</v>
      </c>
      <c r="H563" s="85">
        <v>4446673.8</v>
      </c>
      <c r="I563" s="85">
        <v>4446673.8</v>
      </c>
      <c r="J563" s="85">
        <v>4390580.71</v>
      </c>
      <c r="K563" s="109">
        <v>29.495581052003299</v>
      </c>
      <c r="L563" s="85">
        <v>3344256.11</v>
      </c>
    </row>
    <row r="564" spans="1:12" s="88" customFormat="1" ht="13.8" x14ac:dyDescent="0.2">
      <c r="A564" s="37" t="s">
        <v>68</v>
      </c>
      <c r="B564" s="16" t="s">
        <v>68</v>
      </c>
      <c r="C564" s="16" t="s">
        <v>2102</v>
      </c>
      <c r="D564" s="16" t="s">
        <v>2103</v>
      </c>
      <c r="E564" s="85">
        <v>800000</v>
      </c>
      <c r="F564" s="85">
        <v>-784270</v>
      </c>
      <c r="G564" s="85">
        <v>15730</v>
      </c>
      <c r="H564" s="85">
        <v>15730</v>
      </c>
      <c r="I564" s="85">
        <v>15730</v>
      </c>
      <c r="J564" s="85">
        <v>15730</v>
      </c>
      <c r="K564" s="109">
        <v>100</v>
      </c>
      <c r="L564" s="85">
        <v>15730</v>
      </c>
    </row>
    <row r="565" spans="1:12" s="88" customFormat="1" ht="13.8" x14ac:dyDescent="0.2">
      <c r="A565" s="37" t="s">
        <v>68</v>
      </c>
      <c r="B565" s="16" t="s">
        <v>68</v>
      </c>
      <c r="C565" s="16" t="s">
        <v>2104</v>
      </c>
      <c r="D565" s="16" t="s">
        <v>2105</v>
      </c>
      <c r="E565" s="85">
        <v>720000</v>
      </c>
      <c r="F565" s="85">
        <v>-720000</v>
      </c>
      <c r="G565" s="85">
        <v>0</v>
      </c>
      <c r="H565" s="85">
        <v>0</v>
      </c>
      <c r="I565" s="85">
        <v>0</v>
      </c>
      <c r="J565" s="85">
        <v>0</v>
      </c>
      <c r="K565" s="109">
        <v>0</v>
      </c>
      <c r="L565" s="85">
        <v>0</v>
      </c>
    </row>
    <row r="566" spans="1:12" s="88" customFormat="1" ht="13.8" x14ac:dyDescent="0.2">
      <c r="A566" s="37" t="s">
        <v>68</v>
      </c>
      <c r="B566" s="16" t="s">
        <v>68</v>
      </c>
      <c r="C566" s="16" t="s">
        <v>2106</v>
      </c>
      <c r="D566" s="16" t="s">
        <v>2107</v>
      </c>
      <c r="E566" s="85">
        <v>17400000</v>
      </c>
      <c r="F566" s="85">
        <v>2775353.13</v>
      </c>
      <c r="G566" s="85">
        <v>20175353.129999999</v>
      </c>
      <c r="H566" s="85">
        <v>19225437.219999999</v>
      </c>
      <c r="I566" s="85">
        <v>19225433.18</v>
      </c>
      <c r="J566" s="85">
        <v>19210210.989999998</v>
      </c>
      <c r="K566" s="109">
        <v>95.216231736906394</v>
      </c>
      <c r="L566" s="85">
        <v>2646148.9700000002</v>
      </c>
    </row>
    <row r="567" spans="1:12" s="88" customFormat="1" ht="13.8" x14ac:dyDescent="0.2">
      <c r="A567" s="37" t="s">
        <v>68</v>
      </c>
      <c r="B567" s="16" t="s">
        <v>68</v>
      </c>
      <c r="C567" s="16" t="s">
        <v>2108</v>
      </c>
      <c r="D567" s="16" t="s">
        <v>2109</v>
      </c>
      <c r="E567" s="85">
        <v>160000</v>
      </c>
      <c r="F567" s="85">
        <v>-118757.14</v>
      </c>
      <c r="G567" s="85">
        <v>41242.86</v>
      </c>
      <c r="H567" s="85">
        <v>41242.86</v>
      </c>
      <c r="I567" s="85">
        <v>41242.86</v>
      </c>
      <c r="J567" s="85">
        <v>41242.86</v>
      </c>
      <c r="K567" s="109">
        <v>100</v>
      </c>
      <c r="L567" s="85">
        <v>5989.5</v>
      </c>
    </row>
    <row r="568" spans="1:12" s="88" customFormat="1" ht="13.8" x14ac:dyDescent="0.2">
      <c r="A568" s="37" t="s">
        <v>68</v>
      </c>
      <c r="B568" s="16" t="s">
        <v>68</v>
      </c>
      <c r="C568" s="16" t="s">
        <v>2110</v>
      </c>
      <c r="D568" s="16" t="s">
        <v>2111</v>
      </c>
      <c r="E568" s="85">
        <v>10285714.289999999</v>
      </c>
      <c r="F568" s="85">
        <v>0</v>
      </c>
      <c r="G568" s="85">
        <v>10285714.289999999</v>
      </c>
      <c r="H568" s="85">
        <v>1168931.06</v>
      </c>
      <c r="I568" s="85">
        <v>1140731.06</v>
      </c>
      <c r="J568" s="85">
        <v>1140731.04</v>
      </c>
      <c r="K568" s="109">
        <v>11.0904406620456</v>
      </c>
      <c r="L568" s="85">
        <v>154242.5</v>
      </c>
    </row>
    <row r="569" spans="1:12" s="88" customFormat="1" ht="13.8" x14ac:dyDescent="0.2">
      <c r="A569" s="37" t="s">
        <v>68</v>
      </c>
      <c r="B569" s="16" t="s">
        <v>68</v>
      </c>
      <c r="C569" s="16" t="s">
        <v>2112</v>
      </c>
      <c r="D569" s="16" t="s">
        <v>2113</v>
      </c>
      <c r="E569" s="85">
        <v>8835840</v>
      </c>
      <c r="F569" s="85">
        <v>1401548</v>
      </c>
      <c r="G569" s="85">
        <v>10237388</v>
      </c>
      <c r="H569" s="85">
        <v>10062118.5</v>
      </c>
      <c r="I569" s="85">
        <v>10062118.5</v>
      </c>
      <c r="J569" s="85">
        <v>10062118</v>
      </c>
      <c r="K569" s="109">
        <v>98.287942197755896</v>
      </c>
      <c r="L569" s="85">
        <v>108779</v>
      </c>
    </row>
    <row r="570" spans="1:12" s="88" customFormat="1" ht="13.8" x14ac:dyDescent="0.2">
      <c r="A570" s="37" t="s">
        <v>68</v>
      </c>
      <c r="B570" s="16" t="s">
        <v>68</v>
      </c>
      <c r="C570" s="16" t="s">
        <v>2114</v>
      </c>
      <c r="D570" s="16" t="s">
        <v>2115</v>
      </c>
      <c r="E570" s="85">
        <v>677600</v>
      </c>
      <c r="F570" s="85">
        <v>1621400</v>
      </c>
      <c r="G570" s="85">
        <v>2299000</v>
      </c>
      <c r="H570" s="85">
        <v>2299000</v>
      </c>
      <c r="I570" s="85">
        <v>2299000</v>
      </c>
      <c r="J570" s="85">
        <v>2299000</v>
      </c>
      <c r="K570" s="109">
        <v>100</v>
      </c>
      <c r="L570" s="85">
        <v>2299000</v>
      </c>
    </row>
    <row r="571" spans="1:12" s="88" customFormat="1" ht="13.8" x14ac:dyDescent="0.2">
      <c r="A571" s="37" t="s">
        <v>68</v>
      </c>
      <c r="B571" s="16" t="s">
        <v>68</v>
      </c>
      <c r="C571" s="16" t="s">
        <v>2116</v>
      </c>
      <c r="D571" s="16" t="s">
        <v>2117</v>
      </c>
      <c r="E571" s="85">
        <v>140000</v>
      </c>
      <c r="F571" s="85">
        <v>-140000</v>
      </c>
      <c r="G571" s="85">
        <v>0</v>
      </c>
      <c r="H571" s="85">
        <v>0</v>
      </c>
      <c r="I571" s="85">
        <v>0</v>
      </c>
      <c r="J571" s="85">
        <v>0</v>
      </c>
      <c r="K571" s="109">
        <v>0</v>
      </c>
      <c r="L571" s="85">
        <v>0</v>
      </c>
    </row>
    <row r="572" spans="1:12" s="88" customFormat="1" ht="13.8" x14ac:dyDescent="0.2">
      <c r="A572" s="37" t="s">
        <v>68</v>
      </c>
      <c r="B572" s="16" t="s">
        <v>68</v>
      </c>
      <c r="C572" s="16" t="s">
        <v>2118</v>
      </c>
      <c r="D572" s="16" t="s">
        <v>2119</v>
      </c>
      <c r="E572" s="85">
        <v>60000</v>
      </c>
      <c r="F572" s="85">
        <v>-60000</v>
      </c>
      <c r="G572" s="85">
        <v>0</v>
      </c>
      <c r="H572" s="85">
        <v>112402.79</v>
      </c>
      <c r="I572" s="85">
        <v>112402.79</v>
      </c>
      <c r="J572" s="85">
        <v>112402.79</v>
      </c>
      <c r="K572" s="109">
        <v>0</v>
      </c>
      <c r="L572" s="85">
        <v>0</v>
      </c>
    </row>
    <row r="573" spans="1:12" s="88" customFormat="1" ht="13.8" x14ac:dyDescent="0.2">
      <c r="A573" s="37" t="s">
        <v>68</v>
      </c>
      <c r="B573" s="16" t="s">
        <v>68</v>
      </c>
      <c r="C573" s="16" t="s">
        <v>2120</v>
      </c>
      <c r="D573" s="16" t="s">
        <v>2121</v>
      </c>
      <c r="E573" s="85">
        <v>60000</v>
      </c>
      <c r="F573" s="85">
        <v>-60000</v>
      </c>
      <c r="G573" s="85">
        <v>0</v>
      </c>
      <c r="H573" s="85">
        <v>0</v>
      </c>
      <c r="I573" s="85">
        <v>0</v>
      </c>
      <c r="J573" s="85">
        <v>0</v>
      </c>
      <c r="K573" s="109">
        <v>0</v>
      </c>
      <c r="L573" s="85">
        <v>0</v>
      </c>
    </row>
    <row r="574" spans="1:12" s="88" customFormat="1" ht="13.8" x14ac:dyDescent="0.2">
      <c r="A574" s="37" t="s">
        <v>68</v>
      </c>
      <c r="B574" s="16" t="s">
        <v>68</v>
      </c>
      <c r="C574" s="16" t="s">
        <v>2122</v>
      </c>
      <c r="D574" s="16" t="s">
        <v>2123</v>
      </c>
      <c r="E574" s="85">
        <v>60000</v>
      </c>
      <c r="F574" s="85">
        <v>-60000</v>
      </c>
      <c r="G574" s="85">
        <v>0</v>
      </c>
      <c r="H574" s="85">
        <v>0</v>
      </c>
      <c r="I574" s="85">
        <v>0</v>
      </c>
      <c r="J574" s="85">
        <v>0</v>
      </c>
      <c r="K574" s="109">
        <v>0</v>
      </c>
      <c r="L574" s="85">
        <v>0</v>
      </c>
    </row>
    <row r="575" spans="1:12" s="88" customFormat="1" ht="13.8" x14ac:dyDescent="0.2">
      <c r="A575" s="37" t="s">
        <v>68</v>
      </c>
      <c r="B575" s="16" t="s">
        <v>68</v>
      </c>
      <c r="C575" s="16" t="s">
        <v>2124</v>
      </c>
      <c r="D575" s="16" t="s">
        <v>2125</v>
      </c>
      <c r="E575" s="85">
        <v>140000</v>
      </c>
      <c r="F575" s="85">
        <v>-140000</v>
      </c>
      <c r="G575" s="85">
        <v>0</v>
      </c>
      <c r="H575" s="85">
        <v>0</v>
      </c>
      <c r="I575" s="85">
        <v>0</v>
      </c>
      <c r="J575" s="85">
        <v>0</v>
      </c>
      <c r="K575" s="109">
        <v>0</v>
      </c>
      <c r="L575" s="85">
        <v>0</v>
      </c>
    </row>
    <row r="576" spans="1:12" s="88" customFormat="1" ht="13.8" x14ac:dyDescent="0.2">
      <c r="A576" s="37" t="s">
        <v>68</v>
      </c>
      <c r="B576" s="16" t="s">
        <v>68</v>
      </c>
      <c r="C576" s="16" t="s">
        <v>2126</v>
      </c>
      <c r="D576" s="16" t="s">
        <v>2127</v>
      </c>
      <c r="E576" s="85">
        <v>3000000</v>
      </c>
      <c r="F576" s="85">
        <v>-3000000</v>
      </c>
      <c r="G576" s="85">
        <v>0</v>
      </c>
      <c r="H576" s="85">
        <v>0</v>
      </c>
      <c r="I576" s="85">
        <v>0</v>
      </c>
      <c r="J576" s="85">
        <v>0</v>
      </c>
      <c r="K576" s="109">
        <v>0</v>
      </c>
      <c r="L576" s="85">
        <v>0</v>
      </c>
    </row>
    <row r="577" spans="1:12" s="88" customFormat="1" ht="13.8" x14ac:dyDescent="0.2">
      <c r="A577" s="37" t="s">
        <v>68</v>
      </c>
      <c r="B577" s="16" t="s">
        <v>68</v>
      </c>
      <c r="C577" s="16" t="s">
        <v>2128</v>
      </c>
      <c r="D577" s="16" t="s">
        <v>2129</v>
      </c>
      <c r="E577" s="85">
        <v>0</v>
      </c>
      <c r="F577" s="85">
        <v>726000</v>
      </c>
      <c r="G577" s="85">
        <v>726000</v>
      </c>
      <c r="H577" s="85">
        <v>217800</v>
      </c>
      <c r="I577" s="85">
        <v>0</v>
      </c>
      <c r="J577" s="85">
        <v>0</v>
      </c>
      <c r="K577" s="109">
        <v>0</v>
      </c>
      <c r="L577" s="85">
        <v>0</v>
      </c>
    </row>
    <row r="578" spans="1:12" s="88" customFormat="1" ht="13.8" x14ac:dyDescent="0.2">
      <c r="A578" s="37" t="s">
        <v>68</v>
      </c>
      <c r="B578" s="16" t="s">
        <v>68</v>
      </c>
      <c r="C578" s="16" t="s">
        <v>2130</v>
      </c>
      <c r="D578" s="16" t="s">
        <v>2131</v>
      </c>
      <c r="E578" s="85">
        <v>0</v>
      </c>
      <c r="F578" s="85">
        <v>931822.61</v>
      </c>
      <c r="G578" s="85">
        <v>931822.61</v>
      </c>
      <c r="H578" s="85">
        <v>931822.5</v>
      </c>
      <c r="I578" s="85">
        <v>931822.5</v>
      </c>
      <c r="J578" s="85">
        <v>931822.45</v>
      </c>
      <c r="K578" s="109">
        <v>99.999982829349904</v>
      </c>
      <c r="L578" s="85">
        <v>0</v>
      </c>
    </row>
    <row r="579" spans="1:12" s="88" customFormat="1" ht="13.8" x14ac:dyDescent="0.2">
      <c r="A579" s="37" t="s">
        <v>68</v>
      </c>
      <c r="B579" s="16" t="s">
        <v>68</v>
      </c>
      <c r="C579" s="27" t="s">
        <v>125</v>
      </c>
      <c r="D579" s="27" t="s">
        <v>68</v>
      </c>
      <c r="E579" s="114">
        <v>100957237.29000001</v>
      </c>
      <c r="F579" s="114">
        <v>1562298.12</v>
      </c>
      <c r="G579" s="114">
        <v>102519535.41</v>
      </c>
      <c r="H579" s="114">
        <v>81263357.379999995</v>
      </c>
      <c r="I579" s="114">
        <v>81017353.340000004</v>
      </c>
      <c r="J579" s="114">
        <v>80866723.849999994</v>
      </c>
      <c r="K579" s="110">
        <v>78.879331170000697</v>
      </c>
      <c r="L579" s="114">
        <v>48887126.109999999</v>
      </c>
    </row>
    <row r="580" spans="1:12" s="88" customFormat="1" ht="13.8" x14ac:dyDescent="0.2">
      <c r="A580" s="37" t="s">
        <v>464</v>
      </c>
      <c r="B580" s="16" t="s">
        <v>465</v>
      </c>
      <c r="C580" s="16" t="s">
        <v>2132</v>
      </c>
      <c r="D580" s="16" t="s">
        <v>2133</v>
      </c>
      <c r="E580" s="85">
        <v>675483.95</v>
      </c>
      <c r="F580" s="85">
        <v>2215547.23</v>
      </c>
      <c r="G580" s="85">
        <v>2891031.18</v>
      </c>
      <c r="H580" s="85">
        <v>811389.25</v>
      </c>
      <c r="I580" s="85">
        <v>811389.25</v>
      </c>
      <c r="J580" s="85">
        <v>467186.62</v>
      </c>
      <c r="K580" s="109">
        <v>16.159860994650401</v>
      </c>
      <c r="L580" s="85">
        <v>450384.56</v>
      </c>
    </row>
    <row r="581" spans="1:12" s="88" customFormat="1" ht="13.8" x14ac:dyDescent="0.2">
      <c r="A581" s="37" t="s">
        <v>68</v>
      </c>
      <c r="B581" s="16" t="s">
        <v>68</v>
      </c>
      <c r="C581" s="16" t="s">
        <v>2134</v>
      </c>
      <c r="D581" s="16" t="s">
        <v>2135</v>
      </c>
      <c r="E581" s="85">
        <v>4648647.59</v>
      </c>
      <c r="F581" s="85">
        <v>824671.43</v>
      </c>
      <c r="G581" s="85">
        <v>5473319.0199999996</v>
      </c>
      <c r="H581" s="85">
        <v>4610598.43</v>
      </c>
      <c r="I581" s="85">
        <v>4610598.43</v>
      </c>
      <c r="J581" s="85">
        <v>2256583.61</v>
      </c>
      <c r="K581" s="109">
        <v>41.228797403444602</v>
      </c>
      <c r="L581" s="85">
        <v>1691498.02</v>
      </c>
    </row>
    <row r="582" spans="1:12" s="88" customFormat="1" ht="13.8" x14ac:dyDescent="0.2">
      <c r="A582" s="37" t="s">
        <v>68</v>
      </c>
      <c r="B582" s="16" t="s">
        <v>68</v>
      </c>
      <c r="C582" s="16" t="s">
        <v>2136</v>
      </c>
      <c r="D582" s="16" t="s">
        <v>2137</v>
      </c>
      <c r="E582" s="85">
        <v>7180017.0099999998</v>
      </c>
      <c r="F582" s="85">
        <v>4783629.21</v>
      </c>
      <c r="G582" s="85">
        <v>11963646.220000001</v>
      </c>
      <c r="H582" s="85">
        <v>6467593.4400000004</v>
      </c>
      <c r="I582" s="85">
        <v>6452016.8899999997</v>
      </c>
      <c r="J582" s="85">
        <v>2678256.4900000002</v>
      </c>
      <c r="K582" s="109">
        <v>22.3866239501689</v>
      </c>
      <c r="L582" s="85">
        <v>1722299.27</v>
      </c>
    </row>
    <row r="583" spans="1:12" s="88" customFormat="1" ht="13.8" x14ac:dyDescent="0.2">
      <c r="A583" s="37" t="s">
        <v>68</v>
      </c>
      <c r="B583" s="16" t="s">
        <v>68</v>
      </c>
      <c r="C583" s="16" t="s">
        <v>2138</v>
      </c>
      <c r="D583" s="16" t="s">
        <v>2139</v>
      </c>
      <c r="E583" s="85">
        <v>20000</v>
      </c>
      <c r="F583" s="85">
        <v>56052.639999999999</v>
      </c>
      <c r="G583" s="85">
        <v>76052.639999999999</v>
      </c>
      <c r="H583" s="85">
        <v>103188.85</v>
      </c>
      <c r="I583" s="85">
        <v>103188.85</v>
      </c>
      <c r="J583" s="85">
        <v>103188.85</v>
      </c>
      <c r="K583" s="109">
        <v>135.68082580696699</v>
      </c>
      <c r="L583" s="85">
        <v>19888.8</v>
      </c>
    </row>
    <row r="584" spans="1:12" s="88" customFormat="1" ht="13.8" x14ac:dyDescent="0.2">
      <c r="A584" s="37" t="s">
        <v>68</v>
      </c>
      <c r="B584" s="16" t="s">
        <v>68</v>
      </c>
      <c r="C584" s="16" t="s">
        <v>2140</v>
      </c>
      <c r="D584" s="16" t="s">
        <v>2141</v>
      </c>
      <c r="E584" s="85">
        <v>10000</v>
      </c>
      <c r="F584" s="85">
        <v>147301.07999999999</v>
      </c>
      <c r="G584" s="85">
        <v>157301.07999999999</v>
      </c>
      <c r="H584" s="85">
        <v>149954.07</v>
      </c>
      <c r="I584" s="85">
        <v>149954.07</v>
      </c>
      <c r="J584" s="85">
        <v>149954.06</v>
      </c>
      <c r="K584" s="109">
        <v>95.329326410219196</v>
      </c>
      <c r="L584" s="85">
        <v>109659.76</v>
      </c>
    </row>
    <row r="585" spans="1:12" s="88" customFormat="1" ht="13.8" x14ac:dyDescent="0.2">
      <c r="A585" s="37" t="s">
        <v>68</v>
      </c>
      <c r="B585" s="16" t="s">
        <v>68</v>
      </c>
      <c r="C585" s="16" t="s">
        <v>2142</v>
      </c>
      <c r="D585" s="16" t="s">
        <v>2143</v>
      </c>
      <c r="E585" s="85">
        <v>20000</v>
      </c>
      <c r="F585" s="85">
        <v>244024.75</v>
      </c>
      <c r="G585" s="85">
        <v>264024.75</v>
      </c>
      <c r="H585" s="85">
        <v>235963.66</v>
      </c>
      <c r="I585" s="85">
        <v>235963.66</v>
      </c>
      <c r="J585" s="85">
        <v>235963.66</v>
      </c>
      <c r="K585" s="109">
        <v>89.3717956365833</v>
      </c>
      <c r="L585" s="85">
        <v>160667.51999999999</v>
      </c>
    </row>
    <row r="586" spans="1:12" s="88" customFormat="1" ht="13.8" x14ac:dyDescent="0.2">
      <c r="A586" s="37" t="s">
        <v>68</v>
      </c>
      <c r="B586" s="16" t="s">
        <v>68</v>
      </c>
      <c r="C586" s="16" t="s">
        <v>2144</v>
      </c>
      <c r="D586" s="16" t="s">
        <v>2135</v>
      </c>
      <c r="E586" s="85">
        <v>0</v>
      </c>
      <c r="F586" s="85">
        <v>48918.49</v>
      </c>
      <c r="G586" s="85">
        <v>48918.49</v>
      </c>
      <c r="H586" s="85">
        <v>48918.49</v>
      </c>
      <c r="I586" s="85">
        <v>48918.49</v>
      </c>
      <c r="J586" s="85">
        <v>48918.49</v>
      </c>
      <c r="K586" s="109">
        <v>100</v>
      </c>
      <c r="L586" s="85">
        <v>48918.49</v>
      </c>
    </row>
    <row r="587" spans="1:12" s="88" customFormat="1" ht="13.8" x14ac:dyDescent="0.2">
      <c r="A587" s="37" t="s">
        <v>68</v>
      </c>
      <c r="B587" s="16" t="s">
        <v>68</v>
      </c>
      <c r="C587" s="16" t="s">
        <v>2145</v>
      </c>
      <c r="D587" s="16" t="s">
        <v>2137</v>
      </c>
      <c r="E587" s="85">
        <v>0</v>
      </c>
      <c r="F587" s="85">
        <v>146924.20000000001</v>
      </c>
      <c r="G587" s="85">
        <v>146924.20000000001</v>
      </c>
      <c r="H587" s="85">
        <v>146924.20000000001</v>
      </c>
      <c r="I587" s="85">
        <v>146924.20000000001</v>
      </c>
      <c r="J587" s="85">
        <v>146924.20000000001</v>
      </c>
      <c r="K587" s="109">
        <v>100</v>
      </c>
      <c r="L587" s="85">
        <v>146924.20000000001</v>
      </c>
    </row>
    <row r="588" spans="1:12" s="88" customFormat="1" ht="13.8" x14ac:dyDescent="0.2">
      <c r="A588" s="37" t="s">
        <v>68</v>
      </c>
      <c r="B588" s="16" t="s">
        <v>68</v>
      </c>
      <c r="C588" s="16" t="s">
        <v>2146</v>
      </c>
      <c r="D588" s="16" t="s">
        <v>2141</v>
      </c>
      <c r="E588" s="85">
        <v>0</v>
      </c>
      <c r="F588" s="85">
        <v>29753.14</v>
      </c>
      <c r="G588" s="85">
        <v>29753.14</v>
      </c>
      <c r="H588" s="85">
        <v>29753.14</v>
      </c>
      <c r="I588" s="85">
        <v>29753.14</v>
      </c>
      <c r="J588" s="85">
        <v>29753.14</v>
      </c>
      <c r="K588" s="109">
        <v>100</v>
      </c>
      <c r="L588" s="85">
        <v>29753.14</v>
      </c>
    </row>
    <row r="589" spans="1:12" s="88" customFormat="1" ht="13.8" x14ac:dyDescent="0.2">
      <c r="A589" s="37" t="s">
        <v>68</v>
      </c>
      <c r="B589" s="16" t="s">
        <v>68</v>
      </c>
      <c r="C589" s="16" t="s">
        <v>2147</v>
      </c>
      <c r="D589" s="16" t="s">
        <v>2148</v>
      </c>
      <c r="E589" s="85">
        <v>0</v>
      </c>
      <c r="F589" s="85">
        <v>74983.95</v>
      </c>
      <c r="G589" s="85">
        <v>74983.95</v>
      </c>
      <c r="H589" s="85">
        <v>68670.61</v>
      </c>
      <c r="I589" s="85">
        <v>68670.61</v>
      </c>
      <c r="J589" s="85">
        <v>68670.61</v>
      </c>
      <c r="K589" s="109">
        <v>91.580411541403194</v>
      </c>
      <c r="L589" s="85">
        <v>35536.33</v>
      </c>
    </row>
    <row r="590" spans="1:12" s="88" customFormat="1" ht="13.8" x14ac:dyDescent="0.2">
      <c r="A590" s="37" t="s">
        <v>68</v>
      </c>
      <c r="B590" s="16" t="s">
        <v>68</v>
      </c>
      <c r="C590" s="16" t="s">
        <v>2149</v>
      </c>
      <c r="D590" s="16" t="s">
        <v>2137</v>
      </c>
      <c r="E590" s="85">
        <v>0</v>
      </c>
      <c r="F590" s="85">
        <v>833408.08</v>
      </c>
      <c r="G590" s="85">
        <v>833408.08</v>
      </c>
      <c r="H590" s="85">
        <v>601817.64</v>
      </c>
      <c r="I590" s="85">
        <v>503214.84</v>
      </c>
      <c r="J590" s="85">
        <v>444831.44</v>
      </c>
      <c r="K590" s="109">
        <v>53.374985277320597</v>
      </c>
      <c r="L590" s="85">
        <v>444831.44</v>
      </c>
    </row>
    <row r="591" spans="1:12" s="88" customFormat="1" ht="13.8" x14ac:dyDescent="0.2">
      <c r="A591" s="37" t="s">
        <v>68</v>
      </c>
      <c r="B591" s="16" t="s">
        <v>68</v>
      </c>
      <c r="C591" s="16" t="s">
        <v>2150</v>
      </c>
      <c r="D591" s="16" t="s">
        <v>2143</v>
      </c>
      <c r="E591" s="85">
        <v>0</v>
      </c>
      <c r="F591" s="85">
        <v>149413.51999999999</v>
      </c>
      <c r="G591" s="85">
        <v>149413.51999999999</v>
      </c>
      <c r="H591" s="85">
        <v>108258.25</v>
      </c>
      <c r="I591" s="85">
        <v>108258.25</v>
      </c>
      <c r="J591" s="85">
        <v>108258.25</v>
      </c>
      <c r="K591" s="109">
        <v>72.455457846117298</v>
      </c>
      <c r="L591" s="85">
        <v>86912.17</v>
      </c>
    </row>
    <row r="592" spans="1:12" s="88" customFormat="1" ht="13.8" x14ac:dyDescent="0.2">
      <c r="A592" s="37" t="s">
        <v>68</v>
      </c>
      <c r="B592" s="16" t="s">
        <v>68</v>
      </c>
      <c r="C592" s="16" t="s">
        <v>2151</v>
      </c>
      <c r="D592" s="16" t="s">
        <v>2133</v>
      </c>
      <c r="E592" s="85">
        <v>0</v>
      </c>
      <c r="F592" s="85">
        <v>369161.49</v>
      </c>
      <c r="G592" s="85">
        <v>369161.49</v>
      </c>
      <c r="H592" s="85">
        <v>6473.5</v>
      </c>
      <c r="I592" s="85">
        <v>6473.5</v>
      </c>
      <c r="J592" s="85">
        <v>6473.5</v>
      </c>
      <c r="K592" s="109">
        <v>1.75356860760314</v>
      </c>
      <c r="L592" s="85">
        <v>6473.5</v>
      </c>
    </row>
    <row r="593" spans="1:12" s="88" customFormat="1" ht="13.8" x14ac:dyDescent="0.2">
      <c r="A593" s="37" t="s">
        <v>68</v>
      </c>
      <c r="B593" s="16" t="s">
        <v>68</v>
      </c>
      <c r="C593" s="16" t="s">
        <v>2152</v>
      </c>
      <c r="D593" s="16" t="s">
        <v>2135</v>
      </c>
      <c r="E593" s="85">
        <v>75000</v>
      </c>
      <c r="F593" s="85">
        <v>-73219.8</v>
      </c>
      <c r="G593" s="85">
        <v>1780.2</v>
      </c>
      <c r="H593" s="85">
        <v>1780.2</v>
      </c>
      <c r="I593" s="85">
        <v>1780.2</v>
      </c>
      <c r="J593" s="85">
        <v>1780.2</v>
      </c>
      <c r="K593" s="109">
        <v>100</v>
      </c>
      <c r="L593" s="85">
        <v>1780.2</v>
      </c>
    </row>
    <row r="594" spans="1:12" s="88" customFormat="1" ht="13.8" x14ac:dyDescent="0.2">
      <c r="A594" s="37" t="s">
        <v>68</v>
      </c>
      <c r="B594" s="16" t="s">
        <v>68</v>
      </c>
      <c r="C594" s="16" t="s">
        <v>2153</v>
      </c>
      <c r="D594" s="16" t="s">
        <v>2154</v>
      </c>
      <c r="E594" s="85">
        <v>10000</v>
      </c>
      <c r="F594" s="85">
        <v>-4545.12</v>
      </c>
      <c r="G594" s="85">
        <v>5454.88</v>
      </c>
      <c r="H594" s="85">
        <v>5454.88</v>
      </c>
      <c r="I594" s="85">
        <v>5454.88</v>
      </c>
      <c r="J594" s="85">
        <v>5454.88</v>
      </c>
      <c r="K594" s="109">
        <v>100</v>
      </c>
      <c r="L594" s="85">
        <v>3350.88</v>
      </c>
    </row>
    <row r="595" spans="1:12" s="88" customFormat="1" ht="13.8" x14ac:dyDescent="0.2">
      <c r="A595" s="37" t="s">
        <v>68</v>
      </c>
      <c r="B595" s="16" t="s">
        <v>68</v>
      </c>
      <c r="C595" s="16" t="s">
        <v>2155</v>
      </c>
      <c r="D595" s="16" t="s">
        <v>2156</v>
      </c>
      <c r="E595" s="85">
        <v>10000</v>
      </c>
      <c r="F595" s="85">
        <v>732.76</v>
      </c>
      <c r="G595" s="85">
        <v>10732.76</v>
      </c>
      <c r="H595" s="85">
        <v>4364.04</v>
      </c>
      <c r="I595" s="85">
        <v>4364.04</v>
      </c>
      <c r="J595" s="85">
        <v>4364.04</v>
      </c>
      <c r="K595" s="109">
        <v>40.660929714258003</v>
      </c>
      <c r="L595" s="85">
        <v>4364.04</v>
      </c>
    </row>
    <row r="596" spans="1:12" s="88" customFormat="1" ht="13.8" x14ac:dyDescent="0.2">
      <c r="A596" s="37" t="s">
        <v>68</v>
      </c>
      <c r="B596" s="16" t="s">
        <v>68</v>
      </c>
      <c r="C596" s="16" t="s">
        <v>2157</v>
      </c>
      <c r="D596" s="16" t="s">
        <v>2148</v>
      </c>
      <c r="E596" s="85">
        <v>40000</v>
      </c>
      <c r="F596" s="85">
        <v>22671.07</v>
      </c>
      <c r="G596" s="85">
        <v>62671.07</v>
      </c>
      <c r="H596" s="85">
        <v>58804.89</v>
      </c>
      <c r="I596" s="85">
        <v>58804.89</v>
      </c>
      <c r="J596" s="85">
        <v>58804.89</v>
      </c>
      <c r="K596" s="109">
        <v>93.8309973006684</v>
      </c>
      <c r="L596" s="85">
        <v>58804.89</v>
      </c>
    </row>
    <row r="597" spans="1:12" s="88" customFormat="1" ht="13.8" x14ac:dyDescent="0.2">
      <c r="A597" s="37" t="s">
        <v>68</v>
      </c>
      <c r="B597" s="16" t="s">
        <v>68</v>
      </c>
      <c r="C597" s="16" t="s">
        <v>2158</v>
      </c>
      <c r="D597" s="16" t="s">
        <v>2444</v>
      </c>
      <c r="E597" s="85">
        <v>0</v>
      </c>
      <c r="F597" s="85">
        <v>10486.25</v>
      </c>
      <c r="G597" s="85">
        <v>10486.25</v>
      </c>
      <c r="H597" s="85">
        <v>10404.66</v>
      </c>
      <c r="I597" s="85">
        <v>10404.66</v>
      </c>
      <c r="J597" s="85">
        <v>10404.66</v>
      </c>
      <c r="K597" s="109">
        <v>99.221933484324694</v>
      </c>
      <c r="L597" s="85">
        <v>9836.09</v>
      </c>
    </row>
    <row r="598" spans="1:12" s="88" customFormat="1" ht="13.8" x14ac:dyDescent="0.2">
      <c r="A598" s="37" t="s">
        <v>68</v>
      </c>
      <c r="B598" s="16" t="s">
        <v>68</v>
      </c>
      <c r="C598" s="16" t="s">
        <v>2159</v>
      </c>
      <c r="D598" s="16" t="s">
        <v>2160</v>
      </c>
      <c r="E598" s="85">
        <v>1059926.6000000001</v>
      </c>
      <c r="F598" s="85">
        <v>421319.45</v>
      </c>
      <c r="G598" s="85">
        <v>1481246.05</v>
      </c>
      <c r="H598" s="85">
        <v>859952.77</v>
      </c>
      <c r="I598" s="85">
        <v>859952.77</v>
      </c>
      <c r="J598" s="85">
        <v>859952.6</v>
      </c>
      <c r="K598" s="109">
        <v>58.056026546028598</v>
      </c>
      <c r="L598" s="85">
        <v>859952.6</v>
      </c>
    </row>
    <row r="599" spans="1:12" s="88" customFormat="1" ht="13.8" x14ac:dyDescent="0.2">
      <c r="A599" s="37" t="s">
        <v>68</v>
      </c>
      <c r="B599" s="16" t="s">
        <v>68</v>
      </c>
      <c r="C599" s="27" t="s">
        <v>125</v>
      </c>
      <c r="D599" s="27" t="s">
        <v>68</v>
      </c>
      <c r="E599" s="114">
        <v>13749075.15</v>
      </c>
      <c r="F599" s="114">
        <v>10301233.82</v>
      </c>
      <c r="G599" s="114">
        <v>24050308.969999999</v>
      </c>
      <c r="H599" s="114">
        <v>14330264.970000001</v>
      </c>
      <c r="I599" s="114">
        <v>14216085.619999999</v>
      </c>
      <c r="J599" s="114">
        <v>7685724.1900000004</v>
      </c>
      <c r="K599" s="110">
        <v>31.9568625899445</v>
      </c>
      <c r="L599" s="114">
        <v>5891835.9000000004</v>
      </c>
    </row>
    <row r="600" spans="1:12" s="88" customFormat="1" ht="13.8" x14ac:dyDescent="0.2">
      <c r="A600" s="37" t="s">
        <v>466</v>
      </c>
      <c r="B600" s="16" t="s">
        <v>467</v>
      </c>
      <c r="C600" s="16" t="s">
        <v>2161</v>
      </c>
      <c r="D600" s="16" t="s">
        <v>2162</v>
      </c>
      <c r="E600" s="85">
        <v>20000</v>
      </c>
      <c r="F600" s="85">
        <v>-14143.46</v>
      </c>
      <c r="G600" s="85">
        <v>5856.54</v>
      </c>
      <c r="H600" s="85">
        <v>1917.85</v>
      </c>
      <c r="I600" s="85">
        <v>1917.85</v>
      </c>
      <c r="J600" s="85">
        <v>1917.85</v>
      </c>
      <c r="K600" s="109">
        <v>32.747151048229803</v>
      </c>
      <c r="L600" s="85">
        <v>1917.85</v>
      </c>
    </row>
    <row r="601" spans="1:12" s="88" customFormat="1" ht="13.8" x14ac:dyDescent="0.2">
      <c r="A601" s="37" t="s">
        <v>68</v>
      </c>
      <c r="B601" s="16" t="s">
        <v>68</v>
      </c>
      <c r="C601" s="16" t="s">
        <v>2163</v>
      </c>
      <c r="D601" s="16" t="s">
        <v>2164</v>
      </c>
      <c r="E601" s="85">
        <v>100000</v>
      </c>
      <c r="F601" s="85">
        <v>965.33</v>
      </c>
      <c r="G601" s="85">
        <v>100965.33</v>
      </c>
      <c r="H601" s="85">
        <v>45184.75</v>
      </c>
      <c r="I601" s="85">
        <v>45184.75</v>
      </c>
      <c r="J601" s="85">
        <v>39014.35</v>
      </c>
      <c r="K601" s="109">
        <v>38.6413336142218</v>
      </c>
      <c r="L601" s="85">
        <v>36920.35</v>
      </c>
    </row>
    <row r="602" spans="1:12" s="88" customFormat="1" ht="13.8" x14ac:dyDescent="0.2">
      <c r="A602" s="37" t="s">
        <v>68</v>
      </c>
      <c r="B602" s="16" t="s">
        <v>68</v>
      </c>
      <c r="C602" s="16" t="s">
        <v>2165</v>
      </c>
      <c r="D602" s="16" t="s">
        <v>2166</v>
      </c>
      <c r="E602" s="85">
        <v>1881716.01</v>
      </c>
      <c r="F602" s="85">
        <v>1774272.78</v>
      </c>
      <c r="G602" s="85">
        <v>3655988.79</v>
      </c>
      <c r="H602" s="85">
        <v>2759277.19</v>
      </c>
      <c r="I602" s="85">
        <v>2751092.56</v>
      </c>
      <c r="J602" s="85">
        <v>2711060.7</v>
      </c>
      <c r="K602" s="109">
        <v>74.153966429421104</v>
      </c>
      <c r="L602" s="85">
        <v>2110706.52</v>
      </c>
    </row>
    <row r="603" spans="1:12" s="88" customFormat="1" ht="13.8" x14ac:dyDescent="0.2">
      <c r="A603" s="37" t="s">
        <v>68</v>
      </c>
      <c r="B603" s="16" t="s">
        <v>68</v>
      </c>
      <c r="C603" s="27" t="s">
        <v>125</v>
      </c>
      <c r="D603" s="27" t="s">
        <v>68</v>
      </c>
      <c r="E603" s="114">
        <v>2001716.01</v>
      </c>
      <c r="F603" s="114">
        <v>1761094.65</v>
      </c>
      <c r="G603" s="114">
        <v>3762810.66</v>
      </c>
      <c r="H603" s="114">
        <v>2806379.79</v>
      </c>
      <c r="I603" s="114">
        <v>2798195.16</v>
      </c>
      <c r="J603" s="114">
        <v>2751992.9</v>
      </c>
      <c r="K603" s="110">
        <v>73.136629734114806</v>
      </c>
      <c r="L603" s="114">
        <v>2149544.7200000002</v>
      </c>
    </row>
    <row r="604" spans="1:12" s="88" customFormat="1" ht="13.8" x14ac:dyDescent="0.2">
      <c r="A604" s="37" t="s">
        <v>468</v>
      </c>
      <c r="B604" s="16" t="s">
        <v>469</v>
      </c>
      <c r="C604" s="16" t="s">
        <v>2167</v>
      </c>
      <c r="D604" s="16" t="s">
        <v>2168</v>
      </c>
      <c r="E604" s="85">
        <v>200000</v>
      </c>
      <c r="F604" s="85">
        <v>0</v>
      </c>
      <c r="G604" s="85">
        <v>200000</v>
      </c>
      <c r="H604" s="85">
        <v>244605.79</v>
      </c>
      <c r="I604" s="85">
        <v>235664</v>
      </c>
      <c r="J604" s="85">
        <v>234866.21</v>
      </c>
      <c r="K604" s="109">
        <v>117.433105</v>
      </c>
      <c r="L604" s="85">
        <v>110374.33</v>
      </c>
    </row>
    <row r="605" spans="1:12" s="88" customFormat="1" ht="13.8" x14ac:dyDescent="0.2">
      <c r="A605" s="37" t="s">
        <v>68</v>
      </c>
      <c r="B605" s="16" t="s">
        <v>68</v>
      </c>
      <c r="C605" s="16" t="s">
        <v>2169</v>
      </c>
      <c r="D605" s="16" t="s">
        <v>2170</v>
      </c>
      <c r="E605" s="85">
        <v>50000</v>
      </c>
      <c r="F605" s="85">
        <v>-3888.65</v>
      </c>
      <c r="G605" s="85">
        <v>46111.35</v>
      </c>
      <c r="H605" s="85">
        <v>0</v>
      </c>
      <c r="I605" s="85">
        <v>0</v>
      </c>
      <c r="J605" s="85">
        <v>0</v>
      </c>
      <c r="K605" s="109">
        <v>0</v>
      </c>
      <c r="L605" s="85">
        <v>0</v>
      </c>
    </row>
    <row r="606" spans="1:12" s="88" customFormat="1" ht="13.8" x14ac:dyDescent="0.2">
      <c r="A606" s="37" t="s">
        <v>68</v>
      </c>
      <c r="B606" s="16" t="s">
        <v>68</v>
      </c>
      <c r="C606" s="27" t="s">
        <v>125</v>
      </c>
      <c r="D606" s="27" t="s">
        <v>68</v>
      </c>
      <c r="E606" s="114">
        <v>250000</v>
      </c>
      <c r="F606" s="114">
        <v>-3888.65</v>
      </c>
      <c r="G606" s="114">
        <v>246111.35</v>
      </c>
      <c r="H606" s="114">
        <v>244605.79</v>
      </c>
      <c r="I606" s="114">
        <v>235664</v>
      </c>
      <c r="J606" s="114">
        <v>234866.21</v>
      </c>
      <c r="K606" s="110">
        <v>95.430873058068997</v>
      </c>
      <c r="L606" s="114">
        <v>110374.33</v>
      </c>
    </row>
    <row r="607" spans="1:12" s="88" customFormat="1" ht="13.8" x14ac:dyDescent="0.2">
      <c r="A607" s="37" t="s">
        <v>470</v>
      </c>
      <c r="B607" s="16" t="s">
        <v>471</v>
      </c>
      <c r="C607" s="16" t="s">
        <v>2171</v>
      </c>
      <c r="D607" s="16" t="s">
        <v>2445</v>
      </c>
      <c r="E607" s="85">
        <v>6712572.7400000002</v>
      </c>
      <c r="F607" s="85">
        <v>148362.79</v>
      </c>
      <c r="G607" s="85">
        <v>6860935.5300000003</v>
      </c>
      <c r="H607" s="85">
        <v>6734012.04</v>
      </c>
      <c r="I607" s="85">
        <v>6616843.9900000002</v>
      </c>
      <c r="J607" s="85">
        <v>6256353.1299999999</v>
      </c>
      <c r="K607" s="109">
        <v>91.188047207900198</v>
      </c>
      <c r="L607" s="85">
        <v>5805904.0700000003</v>
      </c>
    </row>
    <row r="608" spans="1:12" s="88" customFormat="1" ht="13.8" x14ac:dyDescent="0.2">
      <c r="A608" s="37" t="s">
        <v>68</v>
      </c>
      <c r="B608" s="16" t="s">
        <v>68</v>
      </c>
      <c r="C608" s="16" t="s">
        <v>2172</v>
      </c>
      <c r="D608" s="16" t="s">
        <v>2446</v>
      </c>
      <c r="E608" s="85">
        <v>18500</v>
      </c>
      <c r="F608" s="85">
        <v>1700012.89</v>
      </c>
      <c r="G608" s="85">
        <v>1718512.89</v>
      </c>
      <c r="H608" s="85">
        <v>1379642.38</v>
      </c>
      <c r="I608" s="85">
        <v>1315791.58</v>
      </c>
      <c r="J608" s="85">
        <v>1315791.56</v>
      </c>
      <c r="K608" s="109">
        <v>76.565707924367103</v>
      </c>
      <c r="L608" s="85">
        <v>1250999.67</v>
      </c>
    </row>
    <row r="609" spans="1:12" s="88" customFormat="1" ht="13.8" x14ac:dyDescent="0.2">
      <c r="A609" s="37" t="s">
        <v>68</v>
      </c>
      <c r="B609" s="16" t="s">
        <v>68</v>
      </c>
      <c r="C609" s="16" t="s">
        <v>2173</v>
      </c>
      <c r="D609" s="16" t="s">
        <v>2174</v>
      </c>
      <c r="E609" s="85">
        <v>0</v>
      </c>
      <c r="F609" s="85">
        <v>1361277.85</v>
      </c>
      <c r="G609" s="85">
        <v>1361277.85</v>
      </c>
      <c r="H609" s="85">
        <v>1222850.49</v>
      </c>
      <c r="I609" s="85">
        <v>1222850.49</v>
      </c>
      <c r="J609" s="85">
        <v>1198245.8799999999</v>
      </c>
      <c r="K609" s="109">
        <v>88.023608112039696</v>
      </c>
      <c r="L609" s="85">
        <v>1198245.8799999999</v>
      </c>
    </row>
    <row r="610" spans="1:12" s="88" customFormat="1" ht="13.8" x14ac:dyDescent="0.2">
      <c r="A610" s="37" t="s">
        <v>68</v>
      </c>
      <c r="B610" s="16" t="s">
        <v>68</v>
      </c>
      <c r="C610" s="16" t="s">
        <v>2175</v>
      </c>
      <c r="D610" s="16" t="s">
        <v>2176</v>
      </c>
      <c r="E610" s="85">
        <v>0</v>
      </c>
      <c r="F610" s="85">
        <v>85951.53</v>
      </c>
      <c r="G610" s="85">
        <v>85951.53</v>
      </c>
      <c r="H610" s="85">
        <v>92430.54</v>
      </c>
      <c r="I610" s="85">
        <v>92430.54</v>
      </c>
      <c r="J610" s="85">
        <v>92430.54</v>
      </c>
      <c r="K610" s="109">
        <v>107.53798099929099</v>
      </c>
      <c r="L610" s="85">
        <v>92430.54</v>
      </c>
    </row>
    <row r="611" spans="1:12" s="88" customFormat="1" ht="13.8" x14ac:dyDescent="0.2">
      <c r="A611" s="37" t="s">
        <v>68</v>
      </c>
      <c r="B611" s="16" t="s">
        <v>68</v>
      </c>
      <c r="C611" s="16" t="s">
        <v>2177</v>
      </c>
      <c r="D611" s="16" t="s">
        <v>2178</v>
      </c>
      <c r="E611" s="85">
        <v>246700.76</v>
      </c>
      <c r="F611" s="85">
        <v>212609.57</v>
      </c>
      <c r="G611" s="85">
        <v>459310.33</v>
      </c>
      <c r="H611" s="85">
        <v>451560.4</v>
      </c>
      <c r="I611" s="85">
        <v>451560.4</v>
      </c>
      <c r="J611" s="85">
        <v>451560.4</v>
      </c>
      <c r="K611" s="109">
        <v>98.312702873458093</v>
      </c>
      <c r="L611" s="85">
        <v>451560.4</v>
      </c>
    </row>
    <row r="612" spans="1:12" s="88" customFormat="1" ht="13.8" x14ac:dyDescent="0.2">
      <c r="A612" s="37" t="s">
        <v>68</v>
      </c>
      <c r="B612" s="16" t="s">
        <v>68</v>
      </c>
      <c r="C612" s="16" t="s">
        <v>2179</v>
      </c>
      <c r="D612" s="16" t="s">
        <v>2180</v>
      </c>
      <c r="E612" s="85">
        <v>823865.12</v>
      </c>
      <c r="F612" s="85">
        <v>10006.5</v>
      </c>
      <c r="G612" s="85">
        <v>833871.62</v>
      </c>
      <c r="H612" s="85">
        <v>0</v>
      </c>
      <c r="I612" s="85">
        <v>0</v>
      </c>
      <c r="J612" s="85">
        <v>0</v>
      </c>
      <c r="K612" s="109">
        <v>0</v>
      </c>
      <c r="L612" s="85">
        <v>0</v>
      </c>
    </row>
    <row r="613" spans="1:12" s="88" customFormat="1" ht="13.8" x14ac:dyDescent="0.2">
      <c r="A613" s="37" t="s">
        <v>68</v>
      </c>
      <c r="B613" s="16" t="s">
        <v>68</v>
      </c>
      <c r="C613" s="16" t="s">
        <v>2181</v>
      </c>
      <c r="D613" s="16" t="s">
        <v>2182</v>
      </c>
      <c r="E613" s="85">
        <v>0</v>
      </c>
      <c r="F613" s="85">
        <v>482393.08</v>
      </c>
      <c r="G613" s="85">
        <v>482393.08</v>
      </c>
      <c r="H613" s="85">
        <v>395412.15</v>
      </c>
      <c r="I613" s="85">
        <v>395412.15</v>
      </c>
      <c r="J613" s="85">
        <v>395412.14</v>
      </c>
      <c r="K613" s="109">
        <v>81.968866551734095</v>
      </c>
      <c r="L613" s="85">
        <v>395412.14</v>
      </c>
    </row>
    <row r="614" spans="1:12" s="88" customFormat="1" ht="13.8" x14ac:dyDescent="0.2">
      <c r="A614" s="37" t="s">
        <v>68</v>
      </c>
      <c r="B614" s="16" t="s">
        <v>68</v>
      </c>
      <c r="C614" s="16" t="s">
        <v>2183</v>
      </c>
      <c r="D614" s="16" t="s">
        <v>2184</v>
      </c>
      <c r="E614" s="85">
        <v>0</v>
      </c>
      <c r="F614" s="85">
        <v>2250000</v>
      </c>
      <c r="G614" s="85">
        <v>2250000</v>
      </c>
      <c r="H614" s="85">
        <v>0</v>
      </c>
      <c r="I614" s="85">
        <v>0</v>
      </c>
      <c r="J614" s="85">
        <v>0</v>
      </c>
      <c r="K614" s="109">
        <v>0</v>
      </c>
      <c r="L614" s="85">
        <v>0</v>
      </c>
    </row>
    <row r="615" spans="1:12" s="88" customFormat="1" ht="13.8" x14ac:dyDescent="0.2">
      <c r="A615" s="37" t="s">
        <v>68</v>
      </c>
      <c r="B615" s="16" t="s">
        <v>68</v>
      </c>
      <c r="C615" s="27" t="s">
        <v>125</v>
      </c>
      <c r="D615" s="27" t="s">
        <v>68</v>
      </c>
      <c r="E615" s="114">
        <v>7801638.6200000001</v>
      </c>
      <c r="F615" s="114">
        <v>6250614.21</v>
      </c>
      <c r="G615" s="114">
        <v>14052252.83</v>
      </c>
      <c r="H615" s="114">
        <v>10275908</v>
      </c>
      <c r="I615" s="114">
        <v>10094889.15</v>
      </c>
      <c r="J615" s="114">
        <v>9709793.6500000004</v>
      </c>
      <c r="K615" s="110">
        <v>69.097772203974799</v>
      </c>
      <c r="L615" s="114">
        <v>9194552.6999999993</v>
      </c>
    </row>
    <row r="616" spans="1:12" s="88" customFormat="1" ht="13.8" x14ac:dyDescent="0.2">
      <c r="A616" s="37" t="s">
        <v>472</v>
      </c>
      <c r="B616" s="16" t="s">
        <v>473</v>
      </c>
      <c r="C616" s="16" t="s">
        <v>2185</v>
      </c>
      <c r="D616" s="16" t="s">
        <v>2447</v>
      </c>
      <c r="E616" s="85">
        <v>0</v>
      </c>
      <c r="F616" s="85">
        <v>5713.62</v>
      </c>
      <c r="G616" s="85">
        <v>5713.62</v>
      </c>
      <c r="H616" s="85">
        <v>155639.9</v>
      </c>
      <c r="I616" s="85">
        <v>155639.9</v>
      </c>
      <c r="J616" s="85">
        <v>155621.51999999999</v>
      </c>
      <c r="K616" s="109">
        <v>2723.6939103405498</v>
      </c>
      <c r="L616" s="85">
        <v>149907.9</v>
      </c>
    </row>
    <row r="617" spans="1:12" s="88" customFormat="1" ht="13.8" x14ac:dyDescent="0.2">
      <c r="A617" s="37" t="s">
        <v>68</v>
      </c>
      <c r="B617" s="16" t="s">
        <v>68</v>
      </c>
      <c r="C617" s="16" t="s">
        <v>2186</v>
      </c>
      <c r="D617" s="16" t="s">
        <v>2187</v>
      </c>
      <c r="E617" s="85">
        <v>62230.91</v>
      </c>
      <c r="F617" s="85">
        <v>0</v>
      </c>
      <c r="G617" s="85">
        <v>62230.91</v>
      </c>
      <c r="H617" s="85">
        <v>62230.91</v>
      </c>
      <c r="I617" s="85">
        <v>62230.91</v>
      </c>
      <c r="J617" s="85">
        <v>62230.9</v>
      </c>
      <c r="K617" s="109">
        <v>99.999983930815105</v>
      </c>
      <c r="L617" s="85">
        <v>62230.9</v>
      </c>
    </row>
    <row r="618" spans="1:12" s="88" customFormat="1" ht="13.8" x14ac:dyDescent="0.2">
      <c r="A618" s="37" t="s">
        <v>68</v>
      </c>
      <c r="B618" s="16" t="s">
        <v>68</v>
      </c>
      <c r="C618" s="16" t="s">
        <v>2188</v>
      </c>
      <c r="D618" s="16" t="s">
        <v>2189</v>
      </c>
      <c r="E618" s="85">
        <v>0</v>
      </c>
      <c r="F618" s="85">
        <v>1432802.77</v>
      </c>
      <c r="G618" s="85">
        <v>1432802.77</v>
      </c>
      <c r="H618" s="85">
        <v>1434089.44</v>
      </c>
      <c r="I618" s="85">
        <v>1434089.44</v>
      </c>
      <c r="J618" s="85">
        <v>1434089.44</v>
      </c>
      <c r="K618" s="109">
        <v>100.089800915167</v>
      </c>
      <c r="L618" s="85">
        <v>1434089.44</v>
      </c>
    </row>
    <row r="619" spans="1:12" s="88" customFormat="1" ht="13.8" x14ac:dyDescent="0.2">
      <c r="A619" s="37" t="s">
        <v>68</v>
      </c>
      <c r="B619" s="16" t="s">
        <v>68</v>
      </c>
      <c r="C619" s="16" t="s">
        <v>2190</v>
      </c>
      <c r="D619" s="16" t="s">
        <v>2448</v>
      </c>
      <c r="E619" s="85">
        <v>0</v>
      </c>
      <c r="F619" s="85">
        <v>0</v>
      </c>
      <c r="G619" s="85">
        <v>0</v>
      </c>
      <c r="H619" s="85">
        <v>21892.53</v>
      </c>
      <c r="I619" s="85">
        <v>0</v>
      </c>
      <c r="J619" s="85">
        <v>0</v>
      </c>
      <c r="K619" s="109">
        <v>0</v>
      </c>
      <c r="L619" s="85">
        <v>0</v>
      </c>
    </row>
    <row r="620" spans="1:12" s="88" customFormat="1" ht="13.8" x14ac:dyDescent="0.2">
      <c r="A620" s="37" t="s">
        <v>68</v>
      </c>
      <c r="B620" s="16" t="s">
        <v>68</v>
      </c>
      <c r="C620" s="16" t="s">
        <v>2191</v>
      </c>
      <c r="D620" s="16" t="s">
        <v>2192</v>
      </c>
      <c r="E620" s="85">
        <v>0</v>
      </c>
      <c r="F620" s="85">
        <v>0</v>
      </c>
      <c r="G620" s="85">
        <v>0</v>
      </c>
      <c r="H620" s="85">
        <v>0</v>
      </c>
      <c r="I620" s="85">
        <v>0</v>
      </c>
      <c r="J620" s="85">
        <v>0</v>
      </c>
      <c r="K620" s="109">
        <v>0</v>
      </c>
      <c r="L620" s="85">
        <v>0</v>
      </c>
    </row>
    <row r="621" spans="1:12" s="88" customFormat="1" ht="13.8" x14ac:dyDescent="0.2">
      <c r="A621" s="37" t="s">
        <v>68</v>
      </c>
      <c r="B621" s="16" t="s">
        <v>68</v>
      </c>
      <c r="C621" s="16" t="s">
        <v>2193</v>
      </c>
      <c r="D621" s="16" t="s">
        <v>2194</v>
      </c>
      <c r="E621" s="85">
        <v>21811.3</v>
      </c>
      <c r="F621" s="85">
        <v>0</v>
      </c>
      <c r="G621" s="85">
        <v>21811.3</v>
      </c>
      <c r="H621" s="85">
        <v>26506.26</v>
      </c>
      <c r="I621" s="85">
        <v>21811.3</v>
      </c>
      <c r="J621" s="85">
        <v>21741.3</v>
      </c>
      <c r="K621" s="109">
        <v>99.679065438557103</v>
      </c>
      <c r="L621" s="85">
        <v>21741.3</v>
      </c>
    </row>
    <row r="622" spans="1:12" s="88" customFormat="1" ht="13.8" x14ac:dyDescent="0.2">
      <c r="A622" s="37" t="s">
        <v>68</v>
      </c>
      <c r="B622" s="16" t="s">
        <v>68</v>
      </c>
      <c r="C622" s="16" t="s">
        <v>2195</v>
      </c>
      <c r="D622" s="16" t="s">
        <v>2196</v>
      </c>
      <c r="E622" s="85">
        <v>2200</v>
      </c>
      <c r="F622" s="85">
        <v>0</v>
      </c>
      <c r="G622" s="85">
        <v>2200</v>
      </c>
      <c r="H622" s="85">
        <v>2462.04</v>
      </c>
      <c r="I622" s="85">
        <v>2462.04</v>
      </c>
      <c r="J622" s="85">
        <v>2462.04</v>
      </c>
      <c r="K622" s="109">
        <v>111.910909090909</v>
      </c>
      <c r="L622" s="85">
        <v>2462.04</v>
      </c>
    </row>
    <row r="623" spans="1:12" s="88" customFormat="1" ht="13.8" x14ac:dyDescent="0.2">
      <c r="A623" s="37" t="s">
        <v>68</v>
      </c>
      <c r="B623" s="16" t="s">
        <v>68</v>
      </c>
      <c r="C623" s="16" t="s">
        <v>2197</v>
      </c>
      <c r="D623" s="16" t="s">
        <v>2198</v>
      </c>
      <c r="E623" s="85">
        <v>0</v>
      </c>
      <c r="F623" s="85">
        <v>800000</v>
      </c>
      <c r="G623" s="85">
        <v>800000</v>
      </c>
      <c r="H623" s="85">
        <v>121773.19</v>
      </c>
      <c r="I623" s="85">
        <v>121773.19</v>
      </c>
      <c r="J623" s="85">
        <v>71452.98</v>
      </c>
      <c r="K623" s="109">
        <v>8.9316224999999996</v>
      </c>
      <c r="L623" s="85">
        <v>61783.87</v>
      </c>
    </row>
    <row r="624" spans="1:12" s="88" customFormat="1" ht="13.8" x14ac:dyDescent="0.2">
      <c r="A624" s="37" t="s">
        <v>68</v>
      </c>
      <c r="B624" s="16" t="s">
        <v>68</v>
      </c>
      <c r="C624" s="16" t="s">
        <v>2199</v>
      </c>
      <c r="D624" s="16" t="s">
        <v>2200</v>
      </c>
      <c r="E624" s="85">
        <v>0</v>
      </c>
      <c r="F624" s="85">
        <v>0</v>
      </c>
      <c r="G624" s="85">
        <v>0</v>
      </c>
      <c r="H624" s="85">
        <v>318.7</v>
      </c>
      <c r="I624" s="85">
        <v>318.7</v>
      </c>
      <c r="J624" s="85">
        <v>318.7</v>
      </c>
      <c r="K624" s="109">
        <v>0</v>
      </c>
      <c r="L624" s="85">
        <v>318.7</v>
      </c>
    </row>
    <row r="625" spans="1:12" s="88" customFormat="1" ht="13.8" x14ac:dyDescent="0.2">
      <c r="A625" s="37" t="s">
        <v>68</v>
      </c>
      <c r="B625" s="16" t="s">
        <v>68</v>
      </c>
      <c r="C625" s="16" t="s">
        <v>2201</v>
      </c>
      <c r="D625" s="16" t="s">
        <v>2202</v>
      </c>
      <c r="E625" s="85">
        <v>0</v>
      </c>
      <c r="F625" s="85">
        <v>0</v>
      </c>
      <c r="G625" s="85">
        <v>0</v>
      </c>
      <c r="H625" s="85">
        <v>140.93</v>
      </c>
      <c r="I625" s="85">
        <v>140.93</v>
      </c>
      <c r="J625" s="85">
        <v>140.93</v>
      </c>
      <c r="K625" s="109">
        <v>0</v>
      </c>
      <c r="L625" s="85">
        <v>140.93</v>
      </c>
    </row>
    <row r="626" spans="1:12" s="88" customFormat="1" ht="13.8" x14ac:dyDescent="0.2">
      <c r="A626" s="37" t="s">
        <v>68</v>
      </c>
      <c r="B626" s="16" t="s">
        <v>68</v>
      </c>
      <c r="C626" s="16" t="s">
        <v>2203</v>
      </c>
      <c r="D626" s="16" t="s">
        <v>2204</v>
      </c>
      <c r="E626" s="85">
        <v>180646.03</v>
      </c>
      <c r="F626" s="85">
        <v>588724.56000000006</v>
      </c>
      <c r="G626" s="85">
        <v>769370.59</v>
      </c>
      <c r="H626" s="85">
        <v>1111218.18</v>
      </c>
      <c r="I626" s="85">
        <v>1111218.18</v>
      </c>
      <c r="J626" s="85">
        <v>1111218.18</v>
      </c>
      <c r="K626" s="109">
        <v>144.43211040858699</v>
      </c>
      <c r="L626" s="85">
        <v>1096164.3400000001</v>
      </c>
    </row>
    <row r="627" spans="1:12" s="88" customFormat="1" ht="13.8" x14ac:dyDescent="0.2">
      <c r="A627" s="37" t="s">
        <v>68</v>
      </c>
      <c r="B627" s="16" t="s">
        <v>68</v>
      </c>
      <c r="C627" s="16" t="s">
        <v>2205</v>
      </c>
      <c r="D627" s="16" t="s">
        <v>2206</v>
      </c>
      <c r="E627" s="85">
        <v>0</v>
      </c>
      <c r="F627" s="85">
        <v>0</v>
      </c>
      <c r="G627" s="85">
        <v>0</v>
      </c>
      <c r="H627" s="85">
        <v>888.89</v>
      </c>
      <c r="I627" s="85">
        <v>888.89</v>
      </c>
      <c r="J627" s="85">
        <v>888.89</v>
      </c>
      <c r="K627" s="109">
        <v>0</v>
      </c>
      <c r="L627" s="85">
        <v>888.89</v>
      </c>
    </row>
    <row r="628" spans="1:12" s="88" customFormat="1" ht="13.8" x14ac:dyDescent="0.2">
      <c r="A628" s="37" t="s">
        <v>68</v>
      </c>
      <c r="B628" s="16" t="s">
        <v>68</v>
      </c>
      <c r="C628" s="16" t="s">
        <v>2207</v>
      </c>
      <c r="D628" s="16" t="s">
        <v>2208</v>
      </c>
      <c r="E628" s="85">
        <v>0</v>
      </c>
      <c r="F628" s="85">
        <v>0</v>
      </c>
      <c r="G628" s="85">
        <v>0</v>
      </c>
      <c r="H628" s="85">
        <v>2756.1</v>
      </c>
      <c r="I628" s="85">
        <v>2756.1</v>
      </c>
      <c r="J628" s="85">
        <v>2756.1</v>
      </c>
      <c r="K628" s="109">
        <v>0</v>
      </c>
      <c r="L628" s="85">
        <v>2756.1</v>
      </c>
    </row>
    <row r="629" spans="1:12" s="88" customFormat="1" ht="13.8" x14ac:dyDescent="0.2">
      <c r="A629" s="37" t="s">
        <v>68</v>
      </c>
      <c r="B629" s="16" t="s">
        <v>68</v>
      </c>
      <c r="C629" s="16" t="s">
        <v>2209</v>
      </c>
      <c r="D629" s="16" t="s">
        <v>2449</v>
      </c>
      <c r="E629" s="85">
        <v>0</v>
      </c>
      <c r="F629" s="85">
        <v>0</v>
      </c>
      <c r="G629" s="85">
        <v>0</v>
      </c>
      <c r="H629" s="85">
        <v>4235</v>
      </c>
      <c r="I629" s="85">
        <v>4235</v>
      </c>
      <c r="J629" s="85">
        <v>4235</v>
      </c>
      <c r="K629" s="109">
        <v>0</v>
      </c>
      <c r="L629" s="85">
        <v>4235</v>
      </c>
    </row>
    <row r="630" spans="1:12" s="88" customFormat="1" ht="13.8" x14ac:dyDescent="0.2">
      <c r="A630" s="37" t="s">
        <v>68</v>
      </c>
      <c r="B630" s="16" t="s">
        <v>68</v>
      </c>
      <c r="C630" s="16" t="s">
        <v>2210</v>
      </c>
      <c r="D630" s="16" t="s">
        <v>2211</v>
      </c>
      <c r="E630" s="85">
        <v>42500</v>
      </c>
      <c r="F630" s="85">
        <v>0</v>
      </c>
      <c r="G630" s="85">
        <v>42500</v>
      </c>
      <c r="H630" s="85">
        <v>0</v>
      </c>
      <c r="I630" s="85">
        <v>0</v>
      </c>
      <c r="J630" s="85">
        <v>0</v>
      </c>
      <c r="K630" s="109">
        <v>0</v>
      </c>
      <c r="L630" s="85">
        <v>0</v>
      </c>
    </row>
    <row r="631" spans="1:12" s="88" customFormat="1" ht="13.8" x14ac:dyDescent="0.2">
      <c r="A631" s="37" t="s">
        <v>68</v>
      </c>
      <c r="B631" s="16" t="s">
        <v>68</v>
      </c>
      <c r="C631" s="16" t="s">
        <v>2212</v>
      </c>
      <c r="D631" s="16" t="s">
        <v>2450</v>
      </c>
      <c r="E631" s="85">
        <v>60189.25</v>
      </c>
      <c r="F631" s="85">
        <v>0</v>
      </c>
      <c r="G631" s="85">
        <v>60189.25</v>
      </c>
      <c r="H631" s="85">
        <v>60189.25</v>
      </c>
      <c r="I631" s="85">
        <v>60189.25</v>
      </c>
      <c r="J631" s="85">
        <v>60189.25</v>
      </c>
      <c r="K631" s="109">
        <v>100</v>
      </c>
      <c r="L631" s="85">
        <v>60189.25</v>
      </c>
    </row>
    <row r="632" spans="1:12" s="88" customFormat="1" ht="13.8" x14ac:dyDescent="0.2">
      <c r="A632" s="37" t="s">
        <v>68</v>
      </c>
      <c r="B632" s="16" t="s">
        <v>68</v>
      </c>
      <c r="C632" s="16" t="s">
        <v>2213</v>
      </c>
      <c r="D632" s="16" t="s">
        <v>2214</v>
      </c>
      <c r="E632" s="85">
        <v>80000.039999999994</v>
      </c>
      <c r="F632" s="85">
        <v>0</v>
      </c>
      <c r="G632" s="85">
        <v>80000.039999999994</v>
      </c>
      <c r="H632" s="85">
        <v>80000.039999999994</v>
      </c>
      <c r="I632" s="85">
        <v>80000.039999999994</v>
      </c>
      <c r="J632" s="85">
        <v>59600.04</v>
      </c>
      <c r="K632" s="109">
        <v>74.500012749993601</v>
      </c>
      <c r="L632" s="85">
        <v>59600.04</v>
      </c>
    </row>
    <row r="633" spans="1:12" s="88" customFormat="1" ht="13.8" x14ac:dyDescent="0.2">
      <c r="A633" s="37" t="s">
        <v>68</v>
      </c>
      <c r="B633" s="16" t="s">
        <v>68</v>
      </c>
      <c r="C633" s="16" t="s">
        <v>2215</v>
      </c>
      <c r="D633" s="16" t="s">
        <v>2451</v>
      </c>
      <c r="E633" s="85">
        <v>600000</v>
      </c>
      <c r="F633" s="85">
        <v>-42128.13</v>
      </c>
      <c r="G633" s="85">
        <v>557871.87</v>
      </c>
      <c r="H633" s="85">
        <v>317290.94</v>
      </c>
      <c r="I633" s="85">
        <v>317290.94</v>
      </c>
      <c r="J633" s="85">
        <v>69664.7</v>
      </c>
      <c r="K633" s="109">
        <v>12.4875807055839</v>
      </c>
      <c r="L633" s="85">
        <v>17290.939999999999</v>
      </c>
    </row>
    <row r="634" spans="1:12" s="88" customFormat="1" ht="13.8" x14ac:dyDescent="0.2">
      <c r="A634" s="37" t="s">
        <v>68</v>
      </c>
      <c r="B634" s="16" t="s">
        <v>68</v>
      </c>
      <c r="C634" s="16" t="s">
        <v>2216</v>
      </c>
      <c r="D634" s="16" t="s">
        <v>2217</v>
      </c>
      <c r="E634" s="85">
        <v>300000</v>
      </c>
      <c r="F634" s="85">
        <v>0</v>
      </c>
      <c r="G634" s="85">
        <v>300000</v>
      </c>
      <c r="H634" s="85">
        <v>0</v>
      </c>
      <c r="I634" s="85">
        <v>0</v>
      </c>
      <c r="J634" s="85">
        <v>0</v>
      </c>
      <c r="K634" s="109">
        <v>0</v>
      </c>
      <c r="L634" s="85">
        <v>0</v>
      </c>
    </row>
    <row r="635" spans="1:12" s="88" customFormat="1" ht="13.8" x14ac:dyDescent="0.2">
      <c r="A635" s="37" t="s">
        <v>68</v>
      </c>
      <c r="B635" s="16" t="s">
        <v>68</v>
      </c>
      <c r="C635" s="16" t="s">
        <v>2218</v>
      </c>
      <c r="D635" s="16" t="s">
        <v>2219</v>
      </c>
      <c r="E635" s="85">
        <v>346000</v>
      </c>
      <c r="F635" s="85">
        <v>0</v>
      </c>
      <c r="G635" s="85">
        <v>346000</v>
      </c>
      <c r="H635" s="85">
        <v>329555.65999999997</v>
      </c>
      <c r="I635" s="85">
        <v>329555.65999999997</v>
      </c>
      <c r="J635" s="85">
        <v>303495.46999999997</v>
      </c>
      <c r="K635" s="109">
        <v>87.715453757225404</v>
      </c>
      <c r="L635" s="85">
        <v>249895.55</v>
      </c>
    </row>
    <row r="636" spans="1:12" s="88" customFormat="1" ht="13.8" x14ac:dyDescent="0.2">
      <c r="A636" s="37" t="s">
        <v>68</v>
      </c>
      <c r="B636" s="16" t="s">
        <v>68</v>
      </c>
      <c r="C636" s="16" t="s">
        <v>2220</v>
      </c>
      <c r="D636" s="16" t="s">
        <v>2221</v>
      </c>
      <c r="E636" s="85">
        <v>450000</v>
      </c>
      <c r="F636" s="85">
        <v>-127310.15</v>
      </c>
      <c r="G636" s="85">
        <v>322689.84999999998</v>
      </c>
      <c r="H636" s="85">
        <v>0</v>
      </c>
      <c r="I636" s="85">
        <v>0</v>
      </c>
      <c r="J636" s="85">
        <v>0</v>
      </c>
      <c r="K636" s="109">
        <v>0</v>
      </c>
      <c r="L636" s="85">
        <v>0</v>
      </c>
    </row>
    <row r="637" spans="1:12" s="88" customFormat="1" ht="13.8" x14ac:dyDescent="0.2">
      <c r="A637" s="37" t="s">
        <v>68</v>
      </c>
      <c r="B637" s="16" t="s">
        <v>68</v>
      </c>
      <c r="C637" s="16" t="s">
        <v>2222</v>
      </c>
      <c r="D637" s="16" t="s">
        <v>2223</v>
      </c>
      <c r="E637" s="85">
        <v>100000</v>
      </c>
      <c r="F637" s="85">
        <v>0</v>
      </c>
      <c r="G637" s="85">
        <v>100000</v>
      </c>
      <c r="H637" s="85">
        <v>106258.95</v>
      </c>
      <c r="I637" s="85">
        <v>106258.95</v>
      </c>
      <c r="J637" s="85">
        <v>6258.95</v>
      </c>
      <c r="K637" s="109">
        <v>6.2589499999999996</v>
      </c>
      <c r="L637" s="85">
        <v>6258.95</v>
      </c>
    </row>
    <row r="638" spans="1:12" s="88" customFormat="1" ht="13.8" x14ac:dyDescent="0.2">
      <c r="A638" s="37" t="s">
        <v>68</v>
      </c>
      <c r="B638" s="16" t="s">
        <v>68</v>
      </c>
      <c r="C638" s="16" t="s">
        <v>2224</v>
      </c>
      <c r="D638" s="16" t="s">
        <v>2225</v>
      </c>
      <c r="E638" s="85">
        <v>65817.23</v>
      </c>
      <c r="F638" s="85">
        <v>84198.36</v>
      </c>
      <c r="G638" s="85">
        <v>150015.59</v>
      </c>
      <c r="H638" s="85">
        <v>478905.59</v>
      </c>
      <c r="I638" s="85">
        <v>478905.59</v>
      </c>
      <c r="J638" s="85">
        <v>478893.18</v>
      </c>
      <c r="K638" s="109">
        <v>319.228941472016</v>
      </c>
      <c r="L638" s="85">
        <v>473408.41</v>
      </c>
    </row>
    <row r="639" spans="1:12" s="88" customFormat="1" ht="13.8" x14ac:dyDescent="0.2">
      <c r="A639" s="37" t="s">
        <v>68</v>
      </c>
      <c r="B639" s="16" t="s">
        <v>68</v>
      </c>
      <c r="C639" s="16" t="s">
        <v>2226</v>
      </c>
      <c r="D639" s="16" t="s">
        <v>2227</v>
      </c>
      <c r="E639" s="85">
        <v>250000</v>
      </c>
      <c r="F639" s="85">
        <v>0</v>
      </c>
      <c r="G639" s="85">
        <v>250000</v>
      </c>
      <c r="H639" s="85">
        <v>257736.55</v>
      </c>
      <c r="I639" s="85">
        <v>257736.55</v>
      </c>
      <c r="J639" s="85">
        <v>7736.49</v>
      </c>
      <c r="K639" s="109">
        <v>3.0945960000000001</v>
      </c>
      <c r="L639" s="85">
        <v>3536.55</v>
      </c>
    </row>
    <row r="640" spans="1:12" s="88" customFormat="1" ht="13.8" x14ac:dyDescent="0.2">
      <c r="A640" s="37" t="s">
        <v>68</v>
      </c>
      <c r="B640" s="16" t="s">
        <v>68</v>
      </c>
      <c r="C640" s="16" t="s">
        <v>2228</v>
      </c>
      <c r="D640" s="16" t="s">
        <v>2229</v>
      </c>
      <c r="E640" s="85">
        <v>250000</v>
      </c>
      <c r="F640" s="85">
        <v>0</v>
      </c>
      <c r="G640" s="85">
        <v>250000</v>
      </c>
      <c r="H640" s="85">
        <v>285021.77</v>
      </c>
      <c r="I640" s="85">
        <v>285021.77</v>
      </c>
      <c r="J640" s="85">
        <v>285013.71999999997</v>
      </c>
      <c r="K640" s="109">
        <v>114.005488</v>
      </c>
      <c r="L640" s="85">
        <v>243479.77</v>
      </c>
    </row>
    <row r="641" spans="1:12" s="88" customFormat="1" ht="13.8" x14ac:dyDescent="0.2">
      <c r="A641" s="37" t="s">
        <v>68</v>
      </c>
      <c r="B641" s="16" t="s">
        <v>68</v>
      </c>
      <c r="C641" s="16" t="s">
        <v>2230</v>
      </c>
      <c r="D641" s="16" t="s">
        <v>2231</v>
      </c>
      <c r="E641" s="85">
        <v>209995.75</v>
      </c>
      <c r="F641" s="85">
        <v>42128.13</v>
      </c>
      <c r="G641" s="85">
        <v>252123.88</v>
      </c>
      <c r="H641" s="85">
        <v>357585.85</v>
      </c>
      <c r="I641" s="85">
        <v>0</v>
      </c>
      <c r="J641" s="85">
        <v>0</v>
      </c>
      <c r="K641" s="109">
        <v>0</v>
      </c>
      <c r="L641" s="85">
        <v>0</v>
      </c>
    </row>
    <row r="642" spans="1:12" s="88" customFormat="1" ht="13.8" x14ac:dyDescent="0.2">
      <c r="A642" s="37" t="s">
        <v>68</v>
      </c>
      <c r="B642" s="16" t="s">
        <v>68</v>
      </c>
      <c r="C642" s="16" t="s">
        <v>2232</v>
      </c>
      <c r="D642" s="16" t="s">
        <v>2233</v>
      </c>
      <c r="E642" s="85">
        <v>3138800</v>
      </c>
      <c r="F642" s="85">
        <v>0</v>
      </c>
      <c r="G642" s="85">
        <v>3138800</v>
      </c>
      <c r="H642" s="85">
        <v>4838190.54</v>
      </c>
      <c r="I642" s="85">
        <v>4838190.54</v>
      </c>
      <c r="J642" s="85">
        <v>4838023.1399999997</v>
      </c>
      <c r="K642" s="109">
        <v>154.136075570282</v>
      </c>
      <c r="L642" s="85">
        <v>4208564.03</v>
      </c>
    </row>
    <row r="643" spans="1:12" s="88" customFormat="1" ht="13.8" x14ac:dyDescent="0.2">
      <c r="A643" s="37" t="s">
        <v>68</v>
      </c>
      <c r="B643" s="16" t="s">
        <v>68</v>
      </c>
      <c r="C643" s="16" t="s">
        <v>2234</v>
      </c>
      <c r="D643" s="16" t="s">
        <v>2235</v>
      </c>
      <c r="E643" s="85">
        <v>10000</v>
      </c>
      <c r="F643" s="85">
        <v>0</v>
      </c>
      <c r="G643" s="85">
        <v>10000</v>
      </c>
      <c r="H643" s="85">
        <v>0</v>
      </c>
      <c r="I643" s="85">
        <v>0</v>
      </c>
      <c r="J643" s="85">
        <v>0</v>
      </c>
      <c r="K643" s="109">
        <v>0</v>
      </c>
      <c r="L643" s="85">
        <v>0</v>
      </c>
    </row>
    <row r="644" spans="1:12" s="88" customFormat="1" ht="13.8" x14ac:dyDescent="0.2">
      <c r="A644" s="37" t="s">
        <v>68</v>
      </c>
      <c r="B644" s="16" t="s">
        <v>68</v>
      </c>
      <c r="C644" s="16" t="s">
        <v>2236</v>
      </c>
      <c r="D644" s="16" t="s">
        <v>2237</v>
      </c>
      <c r="E644" s="85">
        <v>3200000</v>
      </c>
      <c r="F644" s="85">
        <v>-588724.56000000006</v>
      </c>
      <c r="G644" s="85">
        <v>2611275.44</v>
      </c>
      <c r="H644" s="85">
        <v>500004.16</v>
      </c>
      <c r="I644" s="85">
        <v>500004.16</v>
      </c>
      <c r="J644" s="85">
        <v>4.16</v>
      </c>
      <c r="K644" s="109">
        <v>1.5930912289999999E-4</v>
      </c>
      <c r="L644" s="85">
        <v>4.16</v>
      </c>
    </row>
    <row r="645" spans="1:12" s="88" customFormat="1" ht="13.8" x14ac:dyDescent="0.2">
      <c r="A645" s="37" t="s">
        <v>68</v>
      </c>
      <c r="B645" s="16" t="s">
        <v>68</v>
      </c>
      <c r="C645" s="16" t="s">
        <v>2238</v>
      </c>
      <c r="D645" s="16" t="s">
        <v>2239</v>
      </c>
      <c r="E645" s="85">
        <v>2898171.8</v>
      </c>
      <c r="F645" s="85">
        <v>-1432802.77</v>
      </c>
      <c r="G645" s="85">
        <v>1465369.03</v>
      </c>
      <c r="H645" s="85">
        <v>1348171.8</v>
      </c>
      <c r="I645" s="85">
        <v>1348171.8</v>
      </c>
      <c r="J645" s="85">
        <v>1299176.76</v>
      </c>
      <c r="K645" s="109">
        <v>88.658674600213203</v>
      </c>
      <c r="L645" s="85">
        <v>942278.43</v>
      </c>
    </row>
    <row r="646" spans="1:12" s="88" customFormat="1" ht="13.8" x14ac:dyDescent="0.2">
      <c r="A646" s="37" t="s">
        <v>68</v>
      </c>
      <c r="B646" s="16" t="s">
        <v>68</v>
      </c>
      <c r="C646" s="16" t="s">
        <v>2240</v>
      </c>
      <c r="D646" s="16" t="s">
        <v>2241</v>
      </c>
      <c r="E646" s="85">
        <v>0</v>
      </c>
      <c r="F646" s="85">
        <v>0</v>
      </c>
      <c r="G646" s="85">
        <v>0</v>
      </c>
      <c r="H646" s="85">
        <v>0</v>
      </c>
      <c r="I646" s="85">
        <v>0</v>
      </c>
      <c r="J646" s="85">
        <v>0</v>
      </c>
      <c r="K646" s="109">
        <v>0</v>
      </c>
      <c r="L646" s="85">
        <v>0</v>
      </c>
    </row>
    <row r="647" spans="1:12" s="88" customFormat="1" ht="13.8" x14ac:dyDescent="0.2">
      <c r="A647" s="37" t="s">
        <v>68</v>
      </c>
      <c r="B647" s="16" t="s">
        <v>68</v>
      </c>
      <c r="C647" s="16" t="s">
        <v>2242</v>
      </c>
      <c r="D647" s="16" t="s">
        <v>2243</v>
      </c>
      <c r="E647" s="85">
        <v>10000</v>
      </c>
      <c r="F647" s="85">
        <v>0</v>
      </c>
      <c r="G647" s="85">
        <v>10000</v>
      </c>
      <c r="H647" s="85">
        <v>0</v>
      </c>
      <c r="I647" s="85">
        <v>0</v>
      </c>
      <c r="J647" s="85">
        <v>0</v>
      </c>
      <c r="K647" s="109">
        <v>0</v>
      </c>
      <c r="L647" s="85">
        <v>0</v>
      </c>
    </row>
    <row r="648" spans="1:12" s="88" customFormat="1" ht="13.8" x14ac:dyDescent="0.2">
      <c r="A648" s="37" t="s">
        <v>68</v>
      </c>
      <c r="B648" s="16" t="s">
        <v>68</v>
      </c>
      <c r="C648" s="16" t="s">
        <v>2244</v>
      </c>
      <c r="D648" s="16" t="s">
        <v>2245</v>
      </c>
      <c r="E648" s="85">
        <v>2692982.37</v>
      </c>
      <c r="F648" s="85">
        <v>0</v>
      </c>
      <c r="G648" s="85">
        <v>2692982.37</v>
      </c>
      <c r="H648" s="85">
        <v>2608928.12</v>
      </c>
      <c r="I648" s="85">
        <v>2608928.12</v>
      </c>
      <c r="J648" s="85">
        <v>281121.28000000003</v>
      </c>
      <c r="K648" s="109">
        <v>10.439031578212701</v>
      </c>
      <c r="L648" s="85">
        <v>281121.28000000003</v>
      </c>
    </row>
    <row r="649" spans="1:12" s="88" customFormat="1" ht="13.8" x14ac:dyDescent="0.2">
      <c r="A649" s="37" t="s">
        <v>68</v>
      </c>
      <c r="B649" s="16" t="s">
        <v>68</v>
      </c>
      <c r="C649" s="16" t="s">
        <v>2246</v>
      </c>
      <c r="D649" s="16" t="s">
        <v>2452</v>
      </c>
      <c r="E649" s="85">
        <v>100000</v>
      </c>
      <c r="F649" s="85">
        <v>0</v>
      </c>
      <c r="G649" s="85">
        <v>100000</v>
      </c>
      <c r="H649" s="85">
        <v>17499.89</v>
      </c>
      <c r="I649" s="85">
        <v>17499.89</v>
      </c>
      <c r="J649" s="85">
        <v>17168.740000000002</v>
      </c>
      <c r="K649" s="109">
        <v>17.16874</v>
      </c>
      <c r="L649" s="85">
        <v>17168.740000000002</v>
      </c>
    </row>
    <row r="650" spans="1:12" s="88" customFormat="1" ht="13.8" x14ac:dyDescent="0.2">
      <c r="A650" s="37" t="s">
        <v>68</v>
      </c>
      <c r="B650" s="16" t="s">
        <v>68</v>
      </c>
      <c r="C650" s="16" t="s">
        <v>2247</v>
      </c>
      <c r="D650" s="16" t="s">
        <v>2248</v>
      </c>
      <c r="E650" s="85">
        <v>1608924.97</v>
      </c>
      <c r="F650" s="85">
        <v>0</v>
      </c>
      <c r="G650" s="85">
        <v>1608924.97</v>
      </c>
      <c r="H650" s="85">
        <v>1558495.63</v>
      </c>
      <c r="I650" s="85">
        <v>1558495.63</v>
      </c>
      <c r="J650" s="85">
        <v>233397.91</v>
      </c>
      <c r="K650" s="109">
        <v>14.506450850843599</v>
      </c>
      <c r="L650" s="85">
        <v>233397.91</v>
      </c>
    </row>
    <row r="651" spans="1:12" s="88" customFormat="1" ht="13.8" x14ac:dyDescent="0.2">
      <c r="A651" s="37" t="s">
        <v>68</v>
      </c>
      <c r="B651" s="16" t="s">
        <v>68</v>
      </c>
      <c r="C651" s="16" t="s">
        <v>2249</v>
      </c>
      <c r="D651" s="16" t="s">
        <v>2250</v>
      </c>
      <c r="E651" s="85">
        <v>57000</v>
      </c>
      <c r="F651" s="85">
        <v>61006.05</v>
      </c>
      <c r="G651" s="85">
        <v>118006.05</v>
      </c>
      <c r="H651" s="85">
        <v>40466.01</v>
      </c>
      <c r="I651" s="85">
        <v>40466.01</v>
      </c>
      <c r="J651" s="85">
        <v>40466.01</v>
      </c>
      <c r="K651" s="109">
        <v>34.2914706491743</v>
      </c>
      <c r="L651" s="85">
        <v>0</v>
      </c>
    </row>
    <row r="652" spans="1:12" s="88" customFormat="1" ht="13.8" x14ac:dyDescent="0.2">
      <c r="A652" s="37" t="s">
        <v>68</v>
      </c>
      <c r="B652" s="16" t="s">
        <v>68</v>
      </c>
      <c r="C652" s="16" t="s">
        <v>2251</v>
      </c>
      <c r="D652" s="16" t="s">
        <v>2252</v>
      </c>
      <c r="E652" s="85">
        <v>277036.81</v>
      </c>
      <c r="F652" s="85">
        <v>-24110.02</v>
      </c>
      <c r="G652" s="85">
        <v>252926.79</v>
      </c>
      <c r="H652" s="85">
        <v>134036.14000000001</v>
      </c>
      <c r="I652" s="85">
        <v>134036.14000000001</v>
      </c>
      <c r="J652" s="85">
        <v>134036.14000000001</v>
      </c>
      <c r="K652" s="109">
        <v>52.994046221833599</v>
      </c>
      <c r="L652" s="85">
        <v>134036.14000000001</v>
      </c>
    </row>
    <row r="653" spans="1:12" s="88" customFormat="1" ht="13.8" x14ac:dyDescent="0.2">
      <c r="A653" s="37" t="s">
        <v>68</v>
      </c>
      <c r="B653" s="16" t="s">
        <v>68</v>
      </c>
      <c r="C653" s="16" t="s">
        <v>2253</v>
      </c>
      <c r="D653" s="16" t="s">
        <v>2254</v>
      </c>
      <c r="E653" s="85">
        <v>10000</v>
      </c>
      <c r="F653" s="85">
        <v>0</v>
      </c>
      <c r="G653" s="85">
        <v>10000</v>
      </c>
      <c r="H653" s="85">
        <v>14513.95</v>
      </c>
      <c r="I653" s="85">
        <v>14513.95</v>
      </c>
      <c r="J653" s="85">
        <v>14513.95</v>
      </c>
      <c r="K653" s="109">
        <v>145.1395</v>
      </c>
      <c r="L653" s="85">
        <v>14513.95</v>
      </c>
    </row>
    <row r="654" spans="1:12" s="88" customFormat="1" ht="13.8" x14ac:dyDescent="0.2">
      <c r="A654" s="37" t="s">
        <v>68</v>
      </c>
      <c r="B654" s="16" t="s">
        <v>68</v>
      </c>
      <c r="C654" s="16" t="s">
        <v>2255</v>
      </c>
      <c r="D654" s="16" t="s">
        <v>2256</v>
      </c>
      <c r="E654" s="85">
        <v>261.27999999999997</v>
      </c>
      <c r="F654" s="85">
        <v>-261.27999999999997</v>
      </c>
      <c r="G654" s="85">
        <v>0</v>
      </c>
      <c r="H654" s="85">
        <v>0</v>
      </c>
      <c r="I654" s="85">
        <v>0</v>
      </c>
      <c r="J654" s="85">
        <v>0</v>
      </c>
      <c r="K654" s="109">
        <v>0</v>
      </c>
      <c r="L654" s="85">
        <v>0</v>
      </c>
    </row>
    <row r="655" spans="1:12" s="88" customFormat="1" ht="13.8" x14ac:dyDescent="0.2">
      <c r="A655" s="37" t="s">
        <v>68</v>
      </c>
      <c r="B655" s="16" t="s">
        <v>68</v>
      </c>
      <c r="C655" s="16" t="s">
        <v>2257</v>
      </c>
      <c r="D655" s="16" t="s">
        <v>2258</v>
      </c>
      <c r="E655" s="85">
        <v>10000</v>
      </c>
      <c r="F655" s="85">
        <v>0</v>
      </c>
      <c r="G655" s="85">
        <v>10000</v>
      </c>
      <c r="H655" s="85">
        <v>17787</v>
      </c>
      <c r="I655" s="85">
        <v>17787</v>
      </c>
      <c r="J655" s="85">
        <v>17787</v>
      </c>
      <c r="K655" s="109">
        <v>177.87</v>
      </c>
      <c r="L655" s="85">
        <v>17787</v>
      </c>
    </row>
    <row r="656" spans="1:12" s="88" customFormat="1" ht="13.8" x14ac:dyDescent="0.2">
      <c r="A656" s="37" t="s">
        <v>68</v>
      </c>
      <c r="B656" s="16" t="s">
        <v>68</v>
      </c>
      <c r="C656" s="16" t="s">
        <v>2259</v>
      </c>
      <c r="D656" s="16" t="s">
        <v>2260</v>
      </c>
      <c r="E656" s="85">
        <v>60000</v>
      </c>
      <c r="F656" s="85">
        <v>0</v>
      </c>
      <c r="G656" s="85">
        <v>60000</v>
      </c>
      <c r="H656" s="85">
        <v>0</v>
      </c>
      <c r="I656" s="85">
        <v>0</v>
      </c>
      <c r="J656" s="85">
        <v>0</v>
      </c>
      <c r="K656" s="109">
        <v>0</v>
      </c>
      <c r="L656" s="85">
        <v>0</v>
      </c>
    </row>
    <row r="657" spans="1:12" s="88" customFormat="1" ht="13.8" x14ac:dyDescent="0.2">
      <c r="A657" s="37" t="s">
        <v>68</v>
      </c>
      <c r="B657" s="16" t="s">
        <v>68</v>
      </c>
      <c r="C657" s="16" t="s">
        <v>2261</v>
      </c>
      <c r="D657" s="16" t="s">
        <v>2262</v>
      </c>
      <c r="E657" s="85">
        <v>808400</v>
      </c>
      <c r="F657" s="85">
        <v>2928750.41</v>
      </c>
      <c r="G657" s="85">
        <v>3737150.41</v>
      </c>
      <c r="H657" s="85">
        <v>0</v>
      </c>
      <c r="I657" s="85">
        <v>0</v>
      </c>
      <c r="J657" s="85">
        <v>0</v>
      </c>
      <c r="K657" s="109">
        <v>0</v>
      </c>
      <c r="L657" s="85">
        <v>0</v>
      </c>
    </row>
    <row r="658" spans="1:12" s="88" customFormat="1" ht="13.8" x14ac:dyDescent="0.2">
      <c r="A658" s="37" t="s">
        <v>68</v>
      </c>
      <c r="B658" s="16" t="s">
        <v>68</v>
      </c>
      <c r="C658" s="16" t="s">
        <v>2263</v>
      </c>
      <c r="D658" s="16" t="s">
        <v>2264</v>
      </c>
      <c r="E658" s="85">
        <v>10000</v>
      </c>
      <c r="F658" s="85">
        <v>0</v>
      </c>
      <c r="G658" s="85">
        <v>10000</v>
      </c>
      <c r="H658" s="85">
        <v>729.58</v>
      </c>
      <c r="I658" s="85">
        <v>729.58</v>
      </c>
      <c r="J658" s="85">
        <v>729.58</v>
      </c>
      <c r="K658" s="109">
        <v>7.2957999999999998</v>
      </c>
      <c r="L658" s="85">
        <v>729.58</v>
      </c>
    </row>
    <row r="659" spans="1:12" s="88" customFormat="1" ht="13.8" x14ac:dyDescent="0.2">
      <c r="A659" s="37" t="s">
        <v>68</v>
      </c>
      <c r="B659" s="16" t="s">
        <v>68</v>
      </c>
      <c r="C659" s="16" t="s">
        <v>2265</v>
      </c>
      <c r="D659" s="16" t="s">
        <v>2266</v>
      </c>
      <c r="E659" s="85">
        <v>0</v>
      </c>
      <c r="F659" s="85">
        <v>0</v>
      </c>
      <c r="G659" s="85">
        <v>0</v>
      </c>
      <c r="H659" s="85">
        <v>19553.599999999999</v>
      </c>
      <c r="I659" s="85">
        <v>19553.599999999999</v>
      </c>
      <c r="J659" s="85">
        <v>19553.599999999999</v>
      </c>
      <c r="K659" s="109">
        <v>0</v>
      </c>
      <c r="L659" s="85">
        <v>19553.599999999999</v>
      </c>
    </row>
    <row r="660" spans="1:12" s="88" customFormat="1" ht="13.8" x14ac:dyDescent="0.2">
      <c r="A660" s="37" t="s">
        <v>68</v>
      </c>
      <c r="B660" s="16" t="s">
        <v>68</v>
      </c>
      <c r="C660" s="16" t="s">
        <v>2267</v>
      </c>
      <c r="D660" s="16" t="s">
        <v>2268</v>
      </c>
      <c r="E660" s="85">
        <v>0</v>
      </c>
      <c r="F660" s="85">
        <v>0</v>
      </c>
      <c r="G660" s="85">
        <v>0</v>
      </c>
      <c r="H660" s="85">
        <v>28451.77</v>
      </c>
      <c r="I660" s="85">
        <v>28451.77</v>
      </c>
      <c r="J660" s="85">
        <v>28451.77</v>
      </c>
      <c r="K660" s="109">
        <v>0</v>
      </c>
      <c r="L660" s="85">
        <v>28451.77</v>
      </c>
    </row>
    <row r="661" spans="1:12" s="88" customFormat="1" ht="13.8" x14ac:dyDescent="0.2">
      <c r="A661" s="37" t="s">
        <v>68</v>
      </c>
      <c r="B661" s="16" t="s">
        <v>68</v>
      </c>
      <c r="C661" s="16" t="s">
        <v>2269</v>
      </c>
      <c r="D661" s="16" t="s">
        <v>2270</v>
      </c>
      <c r="E661" s="85">
        <v>0</v>
      </c>
      <c r="F661" s="85">
        <v>37398.17</v>
      </c>
      <c r="G661" s="85">
        <v>37398.17</v>
      </c>
      <c r="H661" s="85">
        <v>37398.17</v>
      </c>
      <c r="I661" s="85">
        <v>37398.17</v>
      </c>
      <c r="J661" s="85">
        <v>37183.89</v>
      </c>
      <c r="K661" s="109">
        <v>99.427030787870095</v>
      </c>
      <c r="L661" s="85">
        <v>37183.89</v>
      </c>
    </row>
    <row r="662" spans="1:12" s="88" customFormat="1" ht="13.8" x14ac:dyDescent="0.2">
      <c r="A662" s="37" t="s">
        <v>68</v>
      </c>
      <c r="B662" s="16" t="s">
        <v>68</v>
      </c>
      <c r="C662" s="16" t="s">
        <v>2271</v>
      </c>
      <c r="D662" s="16" t="s">
        <v>2453</v>
      </c>
      <c r="E662" s="85">
        <v>0</v>
      </c>
      <c r="F662" s="85">
        <v>230000</v>
      </c>
      <c r="G662" s="85">
        <v>230000</v>
      </c>
      <c r="H662" s="85">
        <v>14605.89</v>
      </c>
      <c r="I662" s="85">
        <v>14605.89</v>
      </c>
      <c r="J662" s="85">
        <v>14605.89</v>
      </c>
      <c r="K662" s="109">
        <v>6.3503869565217403</v>
      </c>
      <c r="L662" s="85">
        <v>14605.89</v>
      </c>
    </row>
    <row r="663" spans="1:12" s="88" customFormat="1" ht="13.8" x14ac:dyDescent="0.2">
      <c r="A663" s="37" t="s">
        <v>68</v>
      </c>
      <c r="B663" s="16" t="s">
        <v>68</v>
      </c>
      <c r="C663" s="16" t="s">
        <v>2272</v>
      </c>
      <c r="D663" s="16" t="s">
        <v>2454</v>
      </c>
      <c r="E663" s="85">
        <v>0</v>
      </c>
      <c r="F663" s="85">
        <v>0</v>
      </c>
      <c r="G663" s="85">
        <v>0</v>
      </c>
      <c r="H663" s="85">
        <v>14513.95</v>
      </c>
      <c r="I663" s="85">
        <v>14513.95</v>
      </c>
      <c r="J663" s="85">
        <v>14513.95</v>
      </c>
      <c r="K663" s="109">
        <v>0</v>
      </c>
      <c r="L663" s="85">
        <v>14513.95</v>
      </c>
    </row>
    <row r="664" spans="1:12" s="88" customFormat="1" ht="13.8" x14ac:dyDescent="0.2">
      <c r="A664" s="37" t="s">
        <v>68</v>
      </c>
      <c r="B664" s="16" t="s">
        <v>68</v>
      </c>
      <c r="C664" s="16" t="s">
        <v>2273</v>
      </c>
      <c r="D664" s="16" t="s">
        <v>2455</v>
      </c>
      <c r="E664" s="85">
        <v>0</v>
      </c>
      <c r="F664" s="85">
        <v>300000</v>
      </c>
      <c r="G664" s="85">
        <v>300000</v>
      </c>
      <c r="H664" s="85">
        <v>0</v>
      </c>
      <c r="I664" s="85">
        <v>0</v>
      </c>
      <c r="J664" s="85">
        <v>0</v>
      </c>
      <c r="K664" s="109">
        <v>0</v>
      </c>
      <c r="L664" s="85">
        <v>0</v>
      </c>
    </row>
    <row r="665" spans="1:12" s="88" customFormat="1" ht="13.8" x14ac:dyDescent="0.2">
      <c r="A665" s="37" t="s">
        <v>68</v>
      </c>
      <c r="B665" s="16" t="s">
        <v>68</v>
      </c>
      <c r="C665" s="16" t="s">
        <v>2274</v>
      </c>
      <c r="D665" s="16" t="s">
        <v>2456</v>
      </c>
      <c r="E665" s="85">
        <v>0</v>
      </c>
      <c r="F665" s="85">
        <v>0</v>
      </c>
      <c r="G665" s="85">
        <v>0</v>
      </c>
      <c r="H665" s="85">
        <v>78453.289999999994</v>
      </c>
      <c r="I665" s="85">
        <v>78453.289999999994</v>
      </c>
      <c r="J665" s="85">
        <v>78453.289999999994</v>
      </c>
      <c r="K665" s="109">
        <v>0</v>
      </c>
      <c r="L665" s="85">
        <v>78453.289999999994</v>
      </c>
    </row>
    <row r="666" spans="1:12" s="88" customFormat="1" ht="13.8" x14ac:dyDescent="0.2">
      <c r="A666" s="37" t="s">
        <v>68</v>
      </c>
      <c r="B666" s="16" t="s">
        <v>68</v>
      </c>
      <c r="C666" s="16" t="s">
        <v>2275</v>
      </c>
      <c r="D666" s="16" t="s">
        <v>2457</v>
      </c>
      <c r="E666" s="85">
        <v>0</v>
      </c>
      <c r="F666" s="85">
        <v>0</v>
      </c>
      <c r="G666" s="85">
        <v>0</v>
      </c>
      <c r="H666" s="85">
        <v>24951.599999999999</v>
      </c>
      <c r="I666" s="85">
        <v>12475.8</v>
      </c>
      <c r="J666" s="85">
        <v>0</v>
      </c>
      <c r="K666" s="109">
        <v>0</v>
      </c>
      <c r="L666" s="85">
        <v>0</v>
      </c>
    </row>
    <row r="667" spans="1:12" s="88" customFormat="1" ht="13.8" x14ac:dyDescent="0.2">
      <c r="A667" s="37" t="s">
        <v>68</v>
      </c>
      <c r="B667" s="16" t="s">
        <v>68</v>
      </c>
      <c r="C667" s="16" t="s">
        <v>2276</v>
      </c>
      <c r="D667" s="16" t="s">
        <v>2458</v>
      </c>
      <c r="E667" s="85">
        <v>0</v>
      </c>
      <c r="F667" s="85">
        <v>346646.62</v>
      </c>
      <c r="G667" s="85">
        <v>346646.62</v>
      </c>
      <c r="H667" s="85">
        <v>159326.49</v>
      </c>
      <c r="I667" s="85">
        <v>159326.49</v>
      </c>
      <c r="J667" s="85">
        <v>159326.49</v>
      </c>
      <c r="K667" s="109">
        <v>45.962222276969001</v>
      </c>
      <c r="L667" s="85">
        <v>0</v>
      </c>
    </row>
    <row r="668" spans="1:12" s="88" customFormat="1" ht="13.8" x14ac:dyDescent="0.2">
      <c r="A668" s="37" t="s">
        <v>68</v>
      </c>
      <c r="B668" s="16" t="s">
        <v>68</v>
      </c>
      <c r="C668" s="27" t="s">
        <v>125</v>
      </c>
      <c r="D668" s="27" t="s">
        <v>68</v>
      </c>
      <c r="E668" s="114">
        <v>17912967.739999998</v>
      </c>
      <c r="F668" s="114">
        <v>4642031.78</v>
      </c>
      <c r="G668" s="114">
        <v>22554999.52</v>
      </c>
      <c r="H668" s="114">
        <v>16672774.25</v>
      </c>
      <c r="I668" s="114">
        <v>16276125.109999999</v>
      </c>
      <c r="J668" s="114">
        <v>11366521.33</v>
      </c>
      <c r="K668" s="110">
        <v>50.394686641075097</v>
      </c>
      <c r="L668" s="114">
        <v>9992742.4800000004</v>
      </c>
    </row>
    <row r="669" spans="1:12" s="88" customFormat="1" ht="13.8" x14ac:dyDescent="0.2">
      <c r="A669" s="37" t="s">
        <v>474</v>
      </c>
      <c r="B669" s="16" t="s">
        <v>475</v>
      </c>
      <c r="C669" s="16" t="s">
        <v>2277</v>
      </c>
      <c r="D669" s="16" t="s">
        <v>2459</v>
      </c>
      <c r="E669" s="85">
        <v>2100000</v>
      </c>
      <c r="F669" s="85">
        <v>79100</v>
      </c>
      <c r="G669" s="85">
        <v>2179100</v>
      </c>
      <c r="H669" s="85">
        <v>101588.65</v>
      </c>
      <c r="I669" s="85">
        <v>101588.65</v>
      </c>
      <c r="J669" s="85">
        <v>101588.65</v>
      </c>
      <c r="K669" s="109">
        <v>4.6619544766187904</v>
      </c>
      <c r="L669" s="85">
        <v>101588.65</v>
      </c>
    </row>
    <row r="670" spans="1:12" s="88" customFormat="1" ht="13.8" x14ac:dyDescent="0.2">
      <c r="A670" s="37" t="s">
        <v>68</v>
      </c>
      <c r="B670" s="16" t="s">
        <v>68</v>
      </c>
      <c r="C670" s="16" t="s">
        <v>2278</v>
      </c>
      <c r="D670" s="16" t="s">
        <v>2279</v>
      </c>
      <c r="E670" s="85">
        <v>1781351</v>
      </c>
      <c r="F670" s="85">
        <v>216534.48</v>
      </c>
      <c r="G670" s="85">
        <v>1997885.48</v>
      </c>
      <c r="H670" s="85">
        <v>2236688.41</v>
      </c>
      <c r="I670" s="85">
        <v>1937040.59</v>
      </c>
      <c r="J670" s="85">
        <v>1832473.11</v>
      </c>
      <c r="K670" s="109">
        <v>91.720628051213396</v>
      </c>
      <c r="L670" s="85">
        <v>1184516.6000000001</v>
      </c>
    </row>
    <row r="671" spans="1:12" s="88" customFormat="1" ht="13.8" x14ac:dyDescent="0.2">
      <c r="A671" s="37" t="s">
        <v>68</v>
      </c>
      <c r="B671" s="16" t="s">
        <v>68</v>
      </c>
      <c r="C671" s="27" t="s">
        <v>125</v>
      </c>
      <c r="D671" s="27" t="s">
        <v>68</v>
      </c>
      <c r="E671" s="114">
        <v>3881351</v>
      </c>
      <c r="F671" s="114">
        <v>295634.48</v>
      </c>
      <c r="G671" s="114">
        <v>4176985.48</v>
      </c>
      <c r="H671" s="114">
        <v>2338277.06</v>
      </c>
      <c r="I671" s="114">
        <v>2038629.24</v>
      </c>
      <c r="J671" s="114">
        <v>1934061.76</v>
      </c>
      <c r="K671" s="110">
        <v>46.302812620742003</v>
      </c>
      <c r="L671" s="114">
        <v>1286105.25</v>
      </c>
    </row>
    <row r="672" spans="1:12" s="88" customFormat="1" ht="13.8" x14ac:dyDescent="0.2">
      <c r="A672" s="37" t="s">
        <v>476</v>
      </c>
      <c r="B672" s="16" t="s">
        <v>477</v>
      </c>
      <c r="C672" s="16" t="s">
        <v>2280</v>
      </c>
      <c r="D672" s="16" t="s">
        <v>2281</v>
      </c>
      <c r="E672" s="85">
        <v>290761</v>
      </c>
      <c r="F672" s="85">
        <v>0</v>
      </c>
      <c r="G672" s="85">
        <v>290761</v>
      </c>
      <c r="H672" s="85">
        <v>137990.94</v>
      </c>
      <c r="I672" s="85">
        <v>137990.94</v>
      </c>
      <c r="J672" s="85">
        <v>137990.94</v>
      </c>
      <c r="K672" s="109">
        <v>47.458544990559297</v>
      </c>
      <c r="L672" s="85">
        <v>38995.519999999997</v>
      </c>
    </row>
    <row r="673" spans="1:12" s="88" customFormat="1" ht="13.8" x14ac:dyDescent="0.2">
      <c r="A673" s="37" t="s">
        <v>68</v>
      </c>
      <c r="B673" s="16" t="s">
        <v>68</v>
      </c>
      <c r="C673" s="16" t="s">
        <v>2282</v>
      </c>
      <c r="D673" s="16" t="s">
        <v>2283</v>
      </c>
      <c r="E673" s="85">
        <v>110000</v>
      </c>
      <c r="F673" s="85">
        <v>0</v>
      </c>
      <c r="G673" s="85">
        <v>110000</v>
      </c>
      <c r="H673" s="85">
        <v>39360.1</v>
      </c>
      <c r="I673" s="85">
        <v>39360.1</v>
      </c>
      <c r="J673" s="85">
        <v>39360.1</v>
      </c>
      <c r="K673" s="109">
        <v>35.781909090909103</v>
      </c>
      <c r="L673" s="85">
        <v>39024.01</v>
      </c>
    </row>
    <row r="674" spans="1:12" s="88" customFormat="1" ht="13.8" x14ac:dyDescent="0.2">
      <c r="A674" s="37" t="s">
        <v>68</v>
      </c>
      <c r="B674" s="16" t="s">
        <v>68</v>
      </c>
      <c r="C674" s="16" t="s">
        <v>2284</v>
      </c>
      <c r="D674" s="16" t="s">
        <v>2285</v>
      </c>
      <c r="E674" s="85">
        <v>0</v>
      </c>
      <c r="F674" s="85">
        <v>0</v>
      </c>
      <c r="G674" s="85">
        <v>0</v>
      </c>
      <c r="H674" s="85">
        <v>1164791.79</v>
      </c>
      <c r="I674" s="85">
        <v>1164791.79</v>
      </c>
      <c r="J674" s="85">
        <v>1164755.48</v>
      </c>
      <c r="K674" s="109">
        <v>0</v>
      </c>
      <c r="L674" s="85">
        <v>1088834.22</v>
      </c>
    </row>
    <row r="675" spans="1:12" s="88" customFormat="1" ht="13.8" x14ac:dyDescent="0.2">
      <c r="A675" s="37" t="s">
        <v>68</v>
      </c>
      <c r="B675" s="16" t="s">
        <v>68</v>
      </c>
      <c r="C675" s="16" t="s">
        <v>2286</v>
      </c>
      <c r="D675" s="16" t="s">
        <v>2287</v>
      </c>
      <c r="E675" s="85">
        <v>306904.3</v>
      </c>
      <c r="F675" s="85">
        <v>0</v>
      </c>
      <c r="G675" s="85">
        <v>306904.3</v>
      </c>
      <c r="H675" s="85">
        <v>500802.66</v>
      </c>
      <c r="I675" s="85">
        <v>500802.66</v>
      </c>
      <c r="J675" s="85">
        <v>500802.66</v>
      </c>
      <c r="K675" s="109">
        <v>163.178769407923</v>
      </c>
      <c r="L675" s="85">
        <v>496648.38</v>
      </c>
    </row>
    <row r="676" spans="1:12" s="88" customFormat="1" ht="13.8" x14ac:dyDescent="0.2">
      <c r="A676" s="37" t="s">
        <v>68</v>
      </c>
      <c r="B676" s="16" t="s">
        <v>68</v>
      </c>
      <c r="C676" s="16" t="s">
        <v>2288</v>
      </c>
      <c r="D676" s="16" t="s">
        <v>2289</v>
      </c>
      <c r="E676" s="85">
        <v>6123813.04</v>
      </c>
      <c r="F676" s="85">
        <v>930918.05</v>
      </c>
      <c r="G676" s="85">
        <v>7054731.0899999999</v>
      </c>
      <c r="H676" s="85">
        <v>5072301.82</v>
      </c>
      <c r="I676" s="85">
        <v>5072301.82</v>
      </c>
      <c r="J676" s="85">
        <v>5069117.99</v>
      </c>
      <c r="K676" s="109">
        <v>71.854163189656006</v>
      </c>
      <c r="L676" s="85">
        <v>4856426.54</v>
      </c>
    </row>
    <row r="677" spans="1:12" s="88" customFormat="1" ht="13.8" x14ac:dyDescent="0.2">
      <c r="A677" s="37" t="s">
        <v>68</v>
      </c>
      <c r="B677" s="16" t="s">
        <v>68</v>
      </c>
      <c r="C677" s="16" t="s">
        <v>2290</v>
      </c>
      <c r="D677" s="16" t="s">
        <v>2291</v>
      </c>
      <c r="E677" s="85">
        <v>0</v>
      </c>
      <c r="F677" s="85">
        <v>0</v>
      </c>
      <c r="G677" s="85">
        <v>0</v>
      </c>
      <c r="H677" s="85">
        <v>310</v>
      </c>
      <c r="I677" s="85">
        <v>310</v>
      </c>
      <c r="J677" s="85">
        <v>310</v>
      </c>
      <c r="K677" s="109">
        <v>0</v>
      </c>
      <c r="L677" s="85">
        <v>310</v>
      </c>
    </row>
    <row r="678" spans="1:12" s="88" customFormat="1" ht="13.8" x14ac:dyDescent="0.2">
      <c r="A678" s="37" t="s">
        <v>68</v>
      </c>
      <c r="B678" s="16" t="s">
        <v>68</v>
      </c>
      <c r="C678" s="16" t="s">
        <v>2292</v>
      </c>
      <c r="D678" s="16" t="s">
        <v>2460</v>
      </c>
      <c r="E678" s="85">
        <v>0</v>
      </c>
      <c r="F678" s="85">
        <v>1297000</v>
      </c>
      <c r="G678" s="85">
        <v>1297000</v>
      </c>
      <c r="H678" s="85">
        <v>1094345.77</v>
      </c>
      <c r="I678" s="85">
        <v>1072231.6599999999</v>
      </c>
      <c r="J678" s="85">
        <v>1072230.3</v>
      </c>
      <c r="K678" s="109">
        <v>82.670030840400898</v>
      </c>
      <c r="L678" s="85">
        <v>1030519.62</v>
      </c>
    </row>
    <row r="679" spans="1:12" s="88" customFormat="1" ht="13.8" x14ac:dyDescent="0.2">
      <c r="A679" s="37" t="s">
        <v>68</v>
      </c>
      <c r="B679" s="16" t="s">
        <v>68</v>
      </c>
      <c r="C679" s="27" t="s">
        <v>125</v>
      </c>
      <c r="D679" s="27" t="s">
        <v>68</v>
      </c>
      <c r="E679" s="114">
        <v>6831478.3399999999</v>
      </c>
      <c r="F679" s="114">
        <v>2227918.0499999998</v>
      </c>
      <c r="G679" s="114">
        <v>9059396.3900000006</v>
      </c>
      <c r="H679" s="114">
        <v>8009903.0800000001</v>
      </c>
      <c r="I679" s="114">
        <v>7987788.9699999997</v>
      </c>
      <c r="J679" s="114">
        <v>7984567.4699999997</v>
      </c>
      <c r="K679" s="110">
        <v>88.135755697957705</v>
      </c>
      <c r="L679" s="114">
        <v>7550758.29</v>
      </c>
    </row>
    <row r="680" spans="1:12" s="88" customFormat="1" ht="13.8" x14ac:dyDescent="0.2">
      <c r="A680" s="37" t="s">
        <v>478</v>
      </c>
      <c r="B680" s="16" t="s">
        <v>479</v>
      </c>
      <c r="C680" s="16" t="s">
        <v>2293</v>
      </c>
      <c r="D680" s="16" t="s">
        <v>2294</v>
      </c>
      <c r="E680" s="85">
        <v>14400</v>
      </c>
      <c r="F680" s="85">
        <v>0</v>
      </c>
      <c r="G680" s="85">
        <v>14400</v>
      </c>
      <c r="H680" s="85">
        <v>0</v>
      </c>
      <c r="I680" s="85">
        <v>0</v>
      </c>
      <c r="J680" s="85">
        <v>0</v>
      </c>
      <c r="K680" s="109">
        <v>0</v>
      </c>
      <c r="L680" s="85">
        <v>0</v>
      </c>
    </row>
    <row r="681" spans="1:12" s="88" customFormat="1" ht="13.8" x14ac:dyDescent="0.2">
      <c r="A681" s="37" t="s">
        <v>68</v>
      </c>
      <c r="B681" s="16" t="s">
        <v>68</v>
      </c>
      <c r="C681" s="16" t="s">
        <v>2295</v>
      </c>
      <c r="D681" s="16" t="s">
        <v>2296</v>
      </c>
      <c r="E681" s="85">
        <v>0</v>
      </c>
      <c r="F681" s="85">
        <v>0</v>
      </c>
      <c r="G681" s="85">
        <v>0</v>
      </c>
      <c r="H681" s="85">
        <v>9643.1</v>
      </c>
      <c r="I681" s="85">
        <v>9643.1</v>
      </c>
      <c r="J681" s="85">
        <v>9643.1</v>
      </c>
      <c r="K681" s="109">
        <v>0</v>
      </c>
      <c r="L681" s="85">
        <v>9643.1</v>
      </c>
    </row>
    <row r="682" spans="1:12" s="88" customFormat="1" ht="13.8" x14ac:dyDescent="0.2">
      <c r="A682" s="37" t="s">
        <v>68</v>
      </c>
      <c r="B682" s="16" t="s">
        <v>68</v>
      </c>
      <c r="C682" s="27" t="s">
        <v>125</v>
      </c>
      <c r="D682" s="27" t="s">
        <v>68</v>
      </c>
      <c r="E682" s="114">
        <v>14400</v>
      </c>
      <c r="F682" s="114">
        <v>0</v>
      </c>
      <c r="G682" s="114">
        <v>14400</v>
      </c>
      <c r="H682" s="114">
        <v>9643.1</v>
      </c>
      <c r="I682" s="114">
        <v>9643.1</v>
      </c>
      <c r="J682" s="114">
        <v>9643.1</v>
      </c>
      <c r="K682" s="110">
        <v>66.965972222222206</v>
      </c>
      <c r="L682" s="114">
        <v>9643.1</v>
      </c>
    </row>
    <row r="683" spans="1:12" s="88" customFormat="1" ht="13.8" x14ac:dyDescent="0.2">
      <c r="A683" s="37" t="s">
        <v>480</v>
      </c>
      <c r="B683" s="16" t="s">
        <v>481</v>
      </c>
      <c r="C683" s="16" t="s">
        <v>2297</v>
      </c>
      <c r="D683" s="16" t="s">
        <v>2461</v>
      </c>
      <c r="E683" s="85">
        <v>69500</v>
      </c>
      <c r="F683" s="85">
        <v>74490.16</v>
      </c>
      <c r="G683" s="85">
        <v>143990.16</v>
      </c>
      <c r="H683" s="85">
        <v>130961.08</v>
      </c>
      <c r="I683" s="85">
        <v>130961.08</v>
      </c>
      <c r="J683" s="85">
        <v>130961.08</v>
      </c>
      <c r="K683" s="109">
        <v>90.951409457424006</v>
      </c>
      <c r="L683" s="85">
        <v>54637.91</v>
      </c>
    </row>
    <row r="684" spans="1:12" s="88" customFormat="1" ht="13.8" x14ac:dyDescent="0.2">
      <c r="A684" s="37" t="s">
        <v>68</v>
      </c>
      <c r="B684" s="16" t="s">
        <v>68</v>
      </c>
      <c r="C684" s="27" t="s">
        <v>125</v>
      </c>
      <c r="D684" s="27" t="s">
        <v>68</v>
      </c>
      <c r="E684" s="114">
        <v>69500</v>
      </c>
      <c r="F684" s="114">
        <v>74490.16</v>
      </c>
      <c r="G684" s="114">
        <v>143990.16</v>
      </c>
      <c r="H684" s="114">
        <v>130961.08</v>
      </c>
      <c r="I684" s="114">
        <v>130961.08</v>
      </c>
      <c r="J684" s="114">
        <v>130961.08</v>
      </c>
      <c r="K684" s="110">
        <v>90.951409457424006</v>
      </c>
      <c r="L684" s="114">
        <v>54637.91</v>
      </c>
    </row>
    <row r="685" spans="1:12" s="88" customFormat="1" ht="13.8" x14ac:dyDescent="0.2">
      <c r="A685" s="37" t="s">
        <v>482</v>
      </c>
      <c r="B685" s="16" t="s">
        <v>483</v>
      </c>
      <c r="C685" s="16" t="s">
        <v>2298</v>
      </c>
      <c r="D685" s="16" t="s">
        <v>2299</v>
      </c>
      <c r="E685" s="85">
        <v>2000</v>
      </c>
      <c r="F685" s="85">
        <v>0</v>
      </c>
      <c r="G685" s="85">
        <v>2000</v>
      </c>
      <c r="H685" s="85">
        <v>0</v>
      </c>
      <c r="I685" s="85">
        <v>0</v>
      </c>
      <c r="J685" s="85">
        <v>0</v>
      </c>
      <c r="K685" s="109">
        <v>0</v>
      </c>
      <c r="L685" s="85">
        <v>0</v>
      </c>
    </row>
    <row r="686" spans="1:12" s="88" customFormat="1" ht="13.8" x14ac:dyDescent="0.2">
      <c r="A686" s="37" t="s">
        <v>68</v>
      </c>
      <c r="B686" s="16" t="s">
        <v>68</v>
      </c>
      <c r="C686" s="27" t="s">
        <v>125</v>
      </c>
      <c r="D686" s="27" t="s">
        <v>68</v>
      </c>
      <c r="E686" s="114">
        <v>2000</v>
      </c>
      <c r="F686" s="114">
        <v>0</v>
      </c>
      <c r="G686" s="114">
        <v>2000</v>
      </c>
      <c r="H686" s="114">
        <v>0</v>
      </c>
      <c r="I686" s="114">
        <v>0</v>
      </c>
      <c r="J686" s="114">
        <v>0</v>
      </c>
      <c r="K686" s="110">
        <v>0</v>
      </c>
      <c r="L686" s="114">
        <v>0</v>
      </c>
    </row>
    <row r="687" spans="1:12" s="88" customFormat="1" ht="13.8" x14ac:dyDescent="0.2">
      <c r="A687" s="37" t="s">
        <v>484</v>
      </c>
      <c r="B687" s="16" t="s">
        <v>485</v>
      </c>
      <c r="C687" s="16" t="s">
        <v>2300</v>
      </c>
      <c r="D687" s="16" t="s">
        <v>2301</v>
      </c>
      <c r="E687" s="85">
        <v>423538.76</v>
      </c>
      <c r="F687" s="85">
        <v>103721.85</v>
      </c>
      <c r="G687" s="85">
        <v>527260.61</v>
      </c>
      <c r="H687" s="85">
        <v>461516.57</v>
      </c>
      <c r="I687" s="85">
        <v>450880.25</v>
      </c>
      <c r="J687" s="85">
        <v>432330.8</v>
      </c>
      <c r="K687" s="109">
        <v>81.995656758808494</v>
      </c>
      <c r="L687" s="85">
        <v>273056.06</v>
      </c>
    </row>
    <row r="688" spans="1:12" s="88" customFormat="1" ht="13.8" x14ac:dyDescent="0.2">
      <c r="A688" s="37" t="s">
        <v>68</v>
      </c>
      <c r="B688" s="16" t="s">
        <v>68</v>
      </c>
      <c r="C688" s="16" t="s">
        <v>2302</v>
      </c>
      <c r="D688" s="16" t="s">
        <v>2303</v>
      </c>
      <c r="E688" s="85">
        <v>0</v>
      </c>
      <c r="F688" s="85">
        <v>1100000</v>
      </c>
      <c r="G688" s="85">
        <v>1100000</v>
      </c>
      <c r="H688" s="85">
        <v>666918.02</v>
      </c>
      <c r="I688" s="85">
        <v>659975.87</v>
      </c>
      <c r="J688" s="85">
        <v>617464.65</v>
      </c>
      <c r="K688" s="109">
        <v>56.133150000000001</v>
      </c>
      <c r="L688" s="85">
        <v>271229.03999999998</v>
      </c>
    </row>
    <row r="689" spans="1:12" s="88" customFormat="1" ht="13.8" x14ac:dyDescent="0.2">
      <c r="A689" s="37" t="s">
        <v>68</v>
      </c>
      <c r="B689" s="16" t="s">
        <v>68</v>
      </c>
      <c r="C689" s="16" t="s">
        <v>2304</v>
      </c>
      <c r="D689" s="16" t="s">
        <v>2305</v>
      </c>
      <c r="E689" s="85">
        <v>20894.169999999998</v>
      </c>
      <c r="F689" s="85">
        <v>-7438.7</v>
      </c>
      <c r="G689" s="85">
        <v>13455.47</v>
      </c>
      <c r="H689" s="85">
        <v>13455.47</v>
      </c>
      <c r="I689" s="85">
        <v>13455.47</v>
      </c>
      <c r="J689" s="85">
        <v>13455.47</v>
      </c>
      <c r="K689" s="109">
        <v>100</v>
      </c>
      <c r="L689" s="85">
        <v>0</v>
      </c>
    </row>
    <row r="690" spans="1:12" s="88" customFormat="1" ht="13.8" x14ac:dyDescent="0.2">
      <c r="A690" s="37" t="s">
        <v>68</v>
      </c>
      <c r="B690" s="16" t="s">
        <v>68</v>
      </c>
      <c r="C690" s="16" t="s">
        <v>2306</v>
      </c>
      <c r="D690" s="16" t="s">
        <v>2307</v>
      </c>
      <c r="E690" s="85">
        <v>56438.8</v>
      </c>
      <c r="F690" s="85">
        <v>0</v>
      </c>
      <c r="G690" s="85">
        <v>56438.8</v>
      </c>
      <c r="H690" s="85">
        <v>0</v>
      </c>
      <c r="I690" s="85">
        <v>0</v>
      </c>
      <c r="J690" s="85">
        <v>0</v>
      </c>
      <c r="K690" s="109">
        <v>0</v>
      </c>
      <c r="L690" s="85">
        <v>0</v>
      </c>
    </row>
    <row r="691" spans="1:12" s="88" customFormat="1" ht="13.8" x14ac:dyDescent="0.2">
      <c r="A691" s="37" t="s">
        <v>68</v>
      </c>
      <c r="B691" s="16" t="s">
        <v>68</v>
      </c>
      <c r="C691" s="16" t="s">
        <v>2308</v>
      </c>
      <c r="D691" s="16" t="s">
        <v>2309</v>
      </c>
      <c r="E691" s="85">
        <v>0</v>
      </c>
      <c r="F691" s="85">
        <v>5000</v>
      </c>
      <c r="G691" s="85">
        <v>5000</v>
      </c>
      <c r="H691" s="85">
        <v>4416.8100000000004</v>
      </c>
      <c r="I691" s="85">
        <v>4416.8100000000004</v>
      </c>
      <c r="J691" s="85">
        <v>4416.8100000000004</v>
      </c>
      <c r="K691" s="109">
        <v>88.336200000000005</v>
      </c>
      <c r="L691" s="85">
        <v>3285.46</v>
      </c>
    </row>
    <row r="692" spans="1:12" s="88" customFormat="1" ht="13.8" x14ac:dyDescent="0.2">
      <c r="A692" s="37" t="s">
        <v>68</v>
      </c>
      <c r="B692" s="16" t="s">
        <v>68</v>
      </c>
      <c r="C692" s="16" t="s">
        <v>2310</v>
      </c>
      <c r="D692" s="16" t="s">
        <v>2311</v>
      </c>
      <c r="E692" s="85">
        <v>300000</v>
      </c>
      <c r="F692" s="85">
        <v>0</v>
      </c>
      <c r="G692" s="85">
        <v>300000</v>
      </c>
      <c r="H692" s="85">
        <v>57934.35</v>
      </c>
      <c r="I692" s="85">
        <v>57934.35</v>
      </c>
      <c r="J692" s="85">
        <v>57934.35</v>
      </c>
      <c r="K692" s="109">
        <v>19.311450000000001</v>
      </c>
      <c r="L692" s="85">
        <v>0</v>
      </c>
    </row>
    <row r="693" spans="1:12" s="88" customFormat="1" ht="13.8" x14ac:dyDescent="0.2">
      <c r="A693" s="37" t="s">
        <v>68</v>
      </c>
      <c r="B693" s="16" t="s">
        <v>68</v>
      </c>
      <c r="C693" s="27" t="s">
        <v>125</v>
      </c>
      <c r="D693" s="27" t="s">
        <v>68</v>
      </c>
      <c r="E693" s="114">
        <v>800871.73</v>
      </c>
      <c r="F693" s="114">
        <v>1201283.1499999999</v>
      </c>
      <c r="G693" s="114">
        <v>2002154.88</v>
      </c>
      <c r="H693" s="114">
        <v>1204241.22</v>
      </c>
      <c r="I693" s="114">
        <v>1186662.75</v>
      </c>
      <c r="J693" s="114">
        <v>1125602.08</v>
      </c>
      <c r="K693" s="110">
        <v>56.219530828703903</v>
      </c>
      <c r="L693" s="114">
        <v>547570.56000000006</v>
      </c>
    </row>
    <row r="694" spans="1:12" s="88" customFormat="1" ht="13.8" x14ac:dyDescent="0.2">
      <c r="A694" s="130" t="s">
        <v>262</v>
      </c>
      <c r="B694" s="131" t="s">
        <v>68</v>
      </c>
      <c r="C694" s="98" t="s">
        <v>68</v>
      </c>
      <c r="D694" s="70" t="s">
        <v>68</v>
      </c>
      <c r="E694" s="86">
        <v>414141532.61000001</v>
      </c>
      <c r="F694" s="86">
        <v>78604003.650000006</v>
      </c>
      <c r="G694" s="86">
        <v>492745536.25999999</v>
      </c>
      <c r="H694" s="86">
        <v>351337902.75</v>
      </c>
      <c r="I694" s="86">
        <v>340405154.81999999</v>
      </c>
      <c r="J694" s="86">
        <v>298527379.44</v>
      </c>
      <c r="K694" s="99">
        <v>60.584491887204102</v>
      </c>
      <c r="L694" s="86">
        <v>195150762.28</v>
      </c>
    </row>
    <row r="695" spans="1:12" s="88" customFormat="1" ht="13.8" x14ac:dyDescent="0.3">
      <c r="A695" s="39" t="s">
        <v>61</v>
      </c>
      <c r="B695" s="39"/>
      <c r="C695" s="39"/>
      <c r="D695" s="39"/>
      <c r="E695" s="39"/>
      <c r="F695" s="39"/>
      <c r="G695" s="39"/>
      <c r="H695" s="39"/>
      <c r="I695" s="39"/>
      <c r="J695" s="39"/>
      <c r="K695" s="100"/>
      <c r="L695" s="39"/>
    </row>
  </sheetData>
  <mergeCells count="4">
    <mergeCell ref="A5:B6"/>
    <mergeCell ref="C5:D6"/>
    <mergeCell ref="A1:L1"/>
    <mergeCell ref="A694:B694"/>
  </mergeCells>
  <printOptions horizontalCentered="1"/>
  <pageMargins left="0.70866141732283472" right="0.70866141732283472" top="1.5748031496062993" bottom="0.63" header="0.59055118110236227" footer="0.31496062992125984"/>
  <pageSetup paperSize="9" scale="5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695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8" width="22.28515625" customWidth="1"/>
  </cols>
  <sheetData>
    <row r="1" spans="1:8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</row>
    <row r="2" spans="1:8" s="76" customFormat="1" ht="18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65</v>
      </c>
      <c r="B4" s="11"/>
      <c r="C4" s="9"/>
      <c r="D4" s="9"/>
      <c r="E4" s="9"/>
      <c r="F4" s="9"/>
      <c r="G4" s="12"/>
      <c r="H4" s="12"/>
    </row>
    <row r="5" spans="1:8" ht="28.8" x14ac:dyDescent="0.2">
      <c r="A5" s="118" t="s">
        <v>53</v>
      </c>
      <c r="B5" s="124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5"/>
      <c r="B6" s="126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5764928.5800000001</v>
      </c>
      <c r="E7" s="17">
        <v>2355609538.3299999</v>
      </c>
      <c r="F7" s="17">
        <v>2389621473.8200002</v>
      </c>
      <c r="G7" s="19">
        <v>101.4438698322691</v>
      </c>
      <c r="H7" s="17">
        <v>2372646085.2800002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-25190572.82</v>
      </c>
      <c r="E8" s="17">
        <v>2256059973.5799999</v>
      </c>
      <c r="F8" s="17">
        <v>2333260928.1799998</v>
      </c>
      <c r="G8" s="19">
        <v>103.42193716053985</v>
      </c>
      <c r="H8" s="17">
        <v>2306857446.25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6718963.25</v>
      </c>
      <c r="E9" s="17">
        <v>117644266.53</v>
      </c>
      <c r="F9" s="17">
        <v>130881669.95999999</v>
      </c>
      <c r="G9" s="19">
        <v>111.25205997746127</v>
      </c>
      <c r="H9" s="17">
        <v>97574664.189999998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127308507.3</v>
      </c>
      <c r="E10" s="17">
        <v>1954934804.0799999</v>
      </c>
      <c r="F10" s="17">
        <v>1922646544.78</v>
      </c>
      <c r="G10" s="19">
        <v>98.348371555275733</v>
      </c>
      <c r="H10" s="17">
        <v>1900563137.6600001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9518639</v>
      </c>
      <c r="E11" s="17">
        <v>28557794.73</v>
      </c>
      <c r="F11" s="17">
        <v>40533673.780000001</v>
      </c>
      <c r="G11" s="19">
        <v>141.93558768534507</v>
      </c>
      <c r="H11" s="17">
        <v>36200132.299999997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23673268.460000001</v>
      </c>
      <c r="G12" s="19">
        <v>87.678772074074075</v>
      </c>
      <c r="H12" s="17">
        <v>18672768.460000001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16312158.99</v>
      </c>
      <c r="E13" s="17">
        <v>574005743.47000003</v>
      </c>
      <c r="F13" s="17">
        <v>351147662.98000002</v>
      </c>
      <c r="G13" s="19">
        <v>61.174938922601996</v>
      </c>
      <c r="H13" s="17">
        <v>317649095.79000002</v>
      </c>
    </row>
    <row r="14" spans="1:8" ht="13.8" x14ac:dyDescent="0.2">
      <c r="A14" s="122" t="s">
        <v>35</v>
      </c>
      <c r="B14" s="123"/>
      <c r="C14" s="20">
        <f>SUM(C7:C13)</f>
        <v>7173379496.4199982</v>
      </c>
      <c r="D14" s="20">
        <f t="shared" ref="D14:H14" si="0">SUM(D7:D13)</f>
        <v>140432624.30000001</v>
      </c>
      <c r="E14" s="20">
        <f t="shared" si="0"/>
        <v>7313812120.7199993</v>
      </c>
      <c r="F14" s="20">
        <f t="shared" si="0"/>
        <v>7191765221.9599991</v>
      </c>
      <c r="G14" s="31">
        <v>98.331282007993579</v>
      </c>
      <c r="H14" s="20">
        <f t="shared" si="0"/>
        <v>7050163329.9300003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249311431.34</v>
      </c>
      <c r="E15" s="17">
        <v>263112407.47999999</v>
      </c>
      <c r="F15" s="17">
        <v>14705849.970000001</v>
      </c>
      <c r="G15" s="19">
        <v>5.5891890887425513</v>
      </c>
      <c r="H15" s="17">
        <v>13802703.859999999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175500000</v>
      </c>
      <c r="E16" s="17">
        <v>1534620448.8699999</v>
      </c>
      <c r="F16" s="17">
        <v>1244441247.3399999</v>
      </c>
      <c r="G16" s="19">
        <v>81.091141999074097</v>
      </c>
      <c r="H16" s="17">
        <v>1244441247.3399999</v>
      </c>
    </row>
    <row r="17" spans="1:8" ht="13.8" x14ac:dyDescent="0.2">
      <c r="A17" s="122" t="s">
        <v>36</v>
      </c>
      <c r="B17" s="123"/>
      <c r="C17" s="20">
        <f>SUM(C15:C16)</f>
        <v>1372921425.01</v>
      </c>
      <c r="D17" s="20">
        <f t="shared" ref="D17:H17" si="1">SUM(D15:D16)</f>
        <v>424811431.34000003</v>
      </c>
      <c r="E17" s="20">
        <f t="shared" si="1"/>
        <v>1797732856.3499999</v>
      </c>
      <c r="F17" s="20">
        <f t="shared" si="1"/>
        <v>1259147097.3099999</v>
      </c>
      <c r="G17" s="31">
        <v>70.040834646950302</v>
      </c>
      <c r="H17" s="20">
        <f t="shared" si="1"/>
        <v>1258243951.1999998</v>
      </c>
    </row>
    <row r="18" spans="1:8" ht="13.8" x14ac:dyDescent="0.2">
      <c r="A18" s="127" t="s">
        <v>33</v>
      </c>
      <c r="B18" s="128"/>
      <c r="C18" s="21">
        <f>+C14+C17</f>
        <v>8546300921.4299984</v>
      </c>
      <c r="D18" s="21">
        <f t="shared" ref="D18:H18" si="2">+D14+D17</f>
        <v>565244055.6400001</v>
      </c>
      <c r="E18" s="21">
        <f t="shared" si="2"/>
        <v>9111544977.0699997</v>
      </c>
      <c r="F18" s="21">
        <f t="shared" si="2"/>
        <v>8450912319.2699986</v>
      </c>
      <c r="G18" s="32">
        <v>92.749499020610216</v>
      </c>
      <c r="H18" s="21">
        <f t="shared" si="2"/>
        <v>8308407281.1300001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8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7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10"/>
      <c r="B3" s="10"/>
      <c r="C3" s="101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65</v>
      </c>
      <c r="B4" s="11"/>
      <c r="C4" s="102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8" t="s">
        <v>53</v>
      </c>
      <c r="B5" s="119"/>
      <c r="C5" s="129" t="s">
        <v>46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3" t="s">
        <v>66</v>
      </c>
      <c r="D7" s="16" t="s">
        <v>67</v>
      </c>
      <c r="E7" s="38">
        <v>4462139.34</v>
      </c>
      <c r="F7" s="38">
        <v>-160975.53</v>
      </c>
      <c r="G7" s="38">
        <v>4301163.8099999996</v>
      </c>
      <c r="H7" s="38">
        <v>4514875.2</v>
      </c>
      <c r="I7" s="38">
        <v>4514875.2</v>
      </c>
      <c r="J7" s="38">
        <v>4514875.2</v>
      </c>
      <c r="K7" s="35">
        <v>104.968687532968</v>
      </c>
      <c r="L7" s="38">
        <v>1753240.65</v>
      </c>
    </row>
    <row r="8" spans="1:12" ht="13.8" x14ac:dyDescent="0.2">
      <c r="A8" s="37" t="s">
        <v>68</v>
      </c>
      <c r="B8" s="16" t="s">
        <v>68</v>
      </c>
      <c r="C8" s="103" t="s">
        <v>69</v>
      </c>
      <c r="D8" s="16" t="s">
        <v>70</v>
      </c>
      <c r="E8" s="38">
        <v>6051622.6699999999</v>
      </c>
      <c r="F8" s="38">
        <v>-54953.21</v>
      </c>
      <c r="G8" s="38">
        <v>5996669.46</v>
      </c>
      <c r="H8" s="38">
        <v>6197678.7300000004</v>
      </c>
      <c r="I8" s="38">
        <v>6197678.7300000004</v>
      </c>
      <c r="J8" s="38">
        <v>6197678.7300000004</v>
      </c>
      <c r="K8" s="35">
        <v>103.352015170101</v>
      </c>
      <c r="L8" s="38">
        <v>6197678.7300000004</v>
      </c>
    </row>
    <row r="9" spans="1:12" ht="13.8" x14ac:dyDescent="0.2">
      <c r="A9" s="37" t="s">
        <v>68</v>
      </c>
      <c r="B9" s="16" t="s">
        <v>68</v>
      </c>
      <c r="C9" s="103" t="s">
        <v>71</v>
      </c>
      <c r="D9" s="16" t="s">
        <v>72</v>
      </c>
      <c r="E9" s="38">
        <v>5769446.5999999996</v>
      </c>
      <c r="F9" s="38">
        <v>0</v>
      </c>
      <c r="G9" s="38">
        <v>5769446.5999999996</v>
      </c>
      <c r="H9" s="38">
        <v>5265543.21</v>
      </c>
      <c r="I9" s="38">
        <v>5265543.21</v>
      </c>
      <c r="J9" s="38">
        <v>5265543.21</v>
      </c>
      <c r="K9" s="35">
        <v>91.266001318046705</v>
      </c>
      <c r="L9" s="38">
        <v>4255943.17</v>
      </c>
    </row>
    <row r="10" spans="1:12" ht="13.8" x14ac:dyDescent="0.2">
      <c r="A10" s="37" t="s">
        <v>68</v>
      </c>
      <c r="B10" s="16" t="s">
        <v>68</v>
      </c>
      <c r="C10" s="103" t="s">
        <v>73</v>
      </c>
      <c r="D10" s="16" t="s">
        <v>74</v>
      </c>
      <c r="E10" s="38">
        <v>176921819.94</v>
      </c>
      <c r="F10" s="38">
        <v>-4818633.17</v>
      </c>
      <c r="G10" s="38">
        <v>172103186.77000001</v>
      </c>
      <c r="H10" s="38">
        <v>150082807.46000001</v>
      </c>
      <c r="I10" s="38">
        <v>150082807.46000001</v>
      </c>
      <c r="J10" s="38">
        <v>150082807.46000001</v>
      </c>
      <c r="K10" s="35">
        <v>87.205129827474806</v>
      </c>
      <c r="L10" s="38">
        <v>145707789.05000001</v>
      </c>
    </row>
    <row r="11" spans="1:12" ht="13.8" x14ac:dyDescent="0.2">
      <c r="A11" s="37" t="s">
        <v>68</v>
      </c>
      <c r="B11" s="16" t="s">
        <v>68</v>
      </c>
      <c r="C11" s="103" t="s">
        <v>75</v>
      </c>
      <c r="D11" s="16" t="s">
        <v>76</v>
      </c>
      <c r="E11" s="38">
        <v>162383839.38</v>
      </c>
      <c r="F11" s="38">
        <v>2449074.85</v>
      </c>
      <c r="G11" s="38">
        <v>164832914.22999999</v>
      </c>
      <c r="H11" s="38">
        <v>159942237.97999999</v>
      </c>
      <c r="I11" s="38">
        <v>159942237.97999999</v>
      </c>
      <c r="J11" s="38">
        <v>159942237.97999999</v>
      </c>
      <c r="K11" s="35">
        <v>97.032949230530605</v>
      </c>
      <c r="L11" s="38">
        <v>157562016.16999999</v>
      </c>
    </row>
    <row r="12" spans="1:12" ht="13.8" x14ac:dyDescent="0.2">
      <c r="A12" s="37" t="s">
        <v>68</v>
      </c>
      <c r="B12" s="16" t="s">
        <v>68</v>
      </c>
      <c r="C12" s="103" t="s">
        <v>77</v>
      </c>
      <c r="D12" s="16" t="s">
        <v>78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137885.22</v>
      </c>
      <c r="K12" s="35">
        <v>100</v>
      </c>
      <c r="L12" s="38">
        <v>27750</v>
      </c>
    </row>
    <row r="13" spans="1:12" ht="13.8" x14ac:dyDescent="0.2">
      <c r="A13" s="37" t="s">
        <v>68</v>
      </c>
      <c r="B13" s="16" t="s">
        <v>68</v>
      </c>
      <c r="C13" s="103" t="s">
        <v>79</v>
      </c>
      <c r="D13" s="16" t="s">
        <v>80</v>
      </c>
      <c r="E13" s="38">
        <v>330119549.64999998</v>
      </c>
      <c r="F13" s="38">
        <v>63106278.219999999</v>
      </c>
      <c r="G13" s="38">
        <v>393225827.87</v>
      </c>
      <c r="H13" s="38">
        <v>364004960.66000003</v>
      </c>
      <c r="I13" s="38">
        <v>364004960.66000003</v>
      </c>
      <c r="J13" s="38">
        <v>364004960.66000003</v>
      </c>
      <c r="K13" s="35">
        <v>92.568934912469601</v>
      </c>
      <c r="L13" s="38">
        <v>364004960.66000003</v>
      </c>
    </row>
    <row r="14" spans="1:12" ht="13.8" x14ac:dyDescent="0.2">
      <c r="A14" s="37" t="s">
        <v>68</v>
      </c>
      <c r="B14" s="16" t="s">
        <v>68</v>
      </c>
      <c r="C14" s="103" t="s">
        <v>81</v>
      </c>
      <c r="D14" s="16" t="s">
        <v>82</v>
      </c>
      <c r="E14" s="38">
        <v>345894786.20999998</v>
      </c>
      <c r="F14" s="38">
        <v>-981126.71</v>
      </c>
      <c r="G14" s="38">
        <v>344913659.5</v>
      </c>
      <c r="H14" s="38">
        <v>359153722.25999999</v>
      </c>
      <c r="I14" s="38">
        <v>359153722.25999999</v>
      </c>
      <c r="J14" s="38">
        <v>359153722.25999999</v>
      </c>
      <c r="K14" s="35">
        <v>104.128587653108</v>
      </c>
      <c r="L14" s="38">
        <v>359153722.25999999</v>
      </c>
    </row>
    <row r="15" spans="1:12" ht="13.8" x14ac:dyDescent="0.2">
      <c r="A15" s="37" t="s">
        <v>68</v>
      </c>
      <c r="B15" s="16" t="s">
        <v>68</v>
      </c>
      <c r="C15" s="103" t="s">
        <v>83</v>
      </c>
      <c r="D15" s="16" t="s">
        <v>84</v>
      </c>
      <c r="E15" s="38">
        <v>28949811.57</v>
      </c>
      <c r="F15" s="38">
        <v>0</v>
      </c>
      <c r="G15" s="38">
        <v>28949811.57</v>
      </c>
      <c r="H15" s="38">
        <v>27979513.719999999</v>
      </c>
      <c r="I15" s="38">
        <v>27979513.719999999</v>
      </c>
      <c r="J15" s="38">
        <v>27979513.719999999</v>
      </c>
      <c r="K15" s="35">
        <v>96.648344851385801</v>
      </c>
      <c r="L15" s="38">
        <v>27979513.719999999</v>
      </c>
    </row>
    <row r="16" spans="1:12" ht="13.8" x14ac:dyDescent="0.2">
      <c r="A16" s="37" t="s">
        <v>68</v>
      </c>
      <c r="B16" s="16" t="s">
        <v>68</v>
      </c>
      <c r="C16" s="103" t="s">
        <v>85</v>
      </c>
      <c r="D16" s="16" t="s">
        <v>86</v>
      </c>
      <c r="E16" s="38">
        <v>18351198.91</v>
      </c>
      <c r="F16" s="38">
        <v>458611.39</v>
      </c>
      <c r="G16" s="38">
        <v>18809810.300000001</v>
      </c>
      <c r="H16" s="38">
        <v>17132733.75</v>
      </c>
      <c r="I16" s="38">
        <v>17132733.75</v>
      </c>
      <c r="J16" s="38">
        <v>17132733.75</v>
      </c>
      <c r="K16" s="35">
        <v>91.084032623125395</v>
      </c>
      <c r="L16" s="38">
        <v>17132733.75</v>
      </c>
    </row>
    <row r="17" spans="1:12" ht="13.8" x14ac:dyDescent="0.2">
      <c r="A17" s="37" t="s">
        <v>68</v>
      </c>
      <c r="B17" s="16" t="s">
        <v>68</v>
      </c>
      <c r="C17" s="103" t="s">
        <v>87</v>
      </c>
      <c r="D17" s="16" t="s">
        <v>88</v>
      </c>
      <c r="E17" s="38">
        <v>106417388.79000001</v>
      </c>
      <c r="F17" s="38">
        <v>2541015.21</v>
      </c>
      <c r="G17" s="38">
        <v>108958404</v>
      </c>
      <c r="H17" s="38">
        <v>107069752.54000001</v>
      </c>
      <c r="I17" s="38">
        <v>107069752.54000001</v>
      </c>
      <c r="J17" s="38">
        <v>107069752.54000001</v>
      </c>
      <c r="K17" s="35">
        <v>98.266630759385905</v>
      </c>
      <c r="L17" s="38">
        <v>106829007.18000001</v>
      </c>
    </row>
    <row r="18" spans="1:12" ht="13.8" x14ac:dyDescent="0.2">
      <c r="A18" s="37" t="s">
        <v>68</v>
      </c>
      <c r="B18" s="16" t="s">
        <v>68</v>
      </c>
      <c r="C18" s="103" t="s">
        <v>89</v>
      </c>
      <c r="D18" s="16" t="s">
        <v>90</v>
      </c>
      <c r="E18" s="38">
        <v>6599325.04</v>
      </c>
      <c r="F18" s="38">
        <v>753352</v>
      </c>
      <c r="G18" s="38">
        <v>7352677.04</v>
      </c>
      <c r="H18" s="38">
        <v>4855868.9400000004</v>
      </c>
      <c r="I18" s="38">
        <v>4855868.9400000004</v>
      </c>
      <c r="J18" s="38">
        <v>4855868.9400000004</v>
      </c>
      <c r="K18" s="35">
        <v>66.0421899885324</v>
      </c>
      <c r="L18" s="38">
        <v>4855426.84</v>
      </c>
    </row>
    <row r="19" spans="1:12" ht="13.8" x14ac:dyDescent="0.2">
      <c r="A19" s="37" t="s">
        <v>68</v>
      </c>
      <c r="B19" s="16" t="s">
        <v>68</v>
      </c>
      <c r="C19" s="103" t="s">
        <v>91</v>
      </c>
      <c r="D19" s="16" t="s">
        <v>92</v>
      </c>
      <c r="E19" s="38">
        <v>3258488.44</v>
      </c>
      <c r="F19" s="38">
        <v>0</v>
      </c>
      <c r="G19" s="38">
        <v>3258488.44</v>
      </c>
      <c r="H19" s="38">
        <v>3173411.62</v>
      </c>
      <c r="I19" s="38">
        <v>3173411.62</v>
      </c>
      <c r="J19" s="38">
        <v>3173411.62</v>
      </c>
      <c r="K19" s="35">
        <v>97.389070989001297</v>
      </c>
      <c r="L19" s="38">
        <v>3173411.62</v>
      </c>
    </row>
    <row r="20" spans="1:12" ht="13.8" x14ac:dyDescent="0.2">
      <c r="A20" s="37" t="s">
        <v>68</v>
      </c>
      <c r="B20" s="16" t="s">
        <v>68</v>
      </c>
      <c r="C20" s="103" t="s">
        <v>93</v>
      </c>
      <c r="D20" s="16" t="s">
        <v>94</v>
      </c>
      <c r="E20" s="38">
        <v>172002.64</v>
      </c>
      <c r="F20" s="38">
        <v>0</v>
      </c>
      <c r="G20" s="38">
        <v>172002.64</v>
      </c>
      <c r="H20" s="38">
        <v>171561.51</v>
      </c>
      <c r="I20" s="38">
        <v>171561.51</v>
      </c>
      <c r="J20" s="38">
        <v>171561.51</v>
      </c>
      <c r="K20" s="35">
        <v>99.743533006237598</v>
      </c>
      <c r="L20" s="38">
        <v>5886.63</v>
      </c>
    </row>
    <row r="21" spans="1:12" ht="13.8" x14ac:dyDescent="0.2">
      <c r="A21" s="37" t="s">
        <v>68</v>
      </c>
      <c r="B21" s="16" t="s">
        <v>68</v>
      </c>
      <c r="C21" s="103" t="s">
        <v>95</v>
      </c>
      <c r="D21" s="16" t="s">
        <v>96</v>
      </c>
      <c r="E21" s="38">
        <v>853869.2</v>
      </c>
      <c r="F21" s="38">
        <v>-75586.84</v>
      </c>
      <c r="G21" s="38">
        <v>778282.36</v>
      </c>
      <c r="H21" s="38">
        <v>726237.57</v>
      </c>
      <c r="I21" s="38">
        <v>726237.57</v>
      </c>
      <c r="J21" s="38">
        <v>726237.57</v>
      </c>
      <c r="K21" s="35">
        <v>93.312865269103597</v>
      </c>
      <c r="L21" s="38">
        <v>712426.69</v>
      </c>
    </row>
    <row r="22" spans="1:12" ht="13.8" x14ac:dyDescent="0.2">
      <c r="A22" s="37" t="s">
        <v>68</v>
      </c>
      <c r="B22" s="16" t="s">
        <v>68</v>
      </c>
      <c r="C22" s="103" t="s">
        <v>97</v>
      </c>
      <c r="D22" s="16" t="s">
        <v>98</v>
      </c>
      <c r="E22" s="38">
        <v>254215695.41999999</v>
      </c>
      <c r="F22" s="38">
        <v>15344817.16</v>
      </c>
      <c r="G22" s="38">
        <v>269560512.57999998</v>
      </c>
      <c r="H22" s="38">
        <v>243268204.11000001</v>
      </c>
      <c r="I22" s="38">
        <v>243268204.11000001</v>
      </c>
      <c r="J22" s="38">
        <v>243268204.11000001</v>
      </c>
      <c r="K22" s="35">
        <v>90.246231460849799</v>
      </c>
      <c r="L22" s="38">
        <v>213425654.96000001</v>
      </c>
    </row>
    <row r="23" spans="1:12" ht="13.8" x14ac:dyDescent="0.2">
      <c r="A23" s="37" t="s">
        <v>68</v>
      </c>
      <c r="B23" s="16" t="s">
        <v>68</v>
      </c>
      <c r="C23" s="103" t="s">
        <v>99</v>
      </c>
      <c r="D23" s="16" t="s">
        <v>100</v>
      </c>
      <c r="E23" s="38">
        <v>781495.37</v>
      </c>
      <c r="F23" s="38">
        <v>0</v>
      </c>
      <c r="G23" s="38">
        <v>781495.37</v>
      </c>
      <c r="H23" s="38">
        <v>487767.46</v>
      </c>
      <c r="I23" s="38">
        <v>487767.46</v>
      </c>
      <c r="J23" s="38">
        <v>487767.46</v>
      </c>
      <c r="K23" s="35">
        <v>62.414632091806197</v>
      </c>
      <c r="L23" s="38">
        <v>380813.77</v>
      </c>
    </row>
    <row r="24" spans="1:12" ht="13.8" x14ac:dyDescent="0.2">
      <c r="A24" s="37" t="s">
        <v>68</v>
      </c>
      <c r="B24" s="16" t="s">
        <v>68</v>
      </c>
      <c r="C24" s="103" t="s">
        <v>101</v>
      </c>
      <c r="D24" s="16" t="s">
        <v>102</v>
      </c>
      <c r="E24" s="38">
        <v>307294.64</v>
      </c>
      <c r="F24" s="38">
        <v>0</v>
      </c>
      <c r="G24" s="38">
        <v>307294.64</v>
      </c>
      <c r="H24" s="38">
        <v>117063.49</v>
      </c>
      <c r="I24" s="38">
        <v>117063.49</v>
      </c>
      <c r="J24" s="38">
        <v>117063.49</v>
      </c>
      <c r="K24" s="35">
        <v>38.094868820360801</v>
      </c>
      <c r="L24" s="38">
        <v>115004.59</v>
      </c>
    </row>
    <row r="25" spans="1:12" ht="13.8" x14ac:dyDescent="0.2">
      <c r="A25" s="37" t="s">
        <v>68</v>
      </c>
      <c r="B25" s="16" t="s">
        <v>68</v>
      </c>
      <c r="C25" s="103" t="s">
        <v>103</v>
      </c>
      <c r="D25" s="16" t="s">
        <v>104</v>
      </c>
      <c r="E25" s="38">
        <v>4324927.43</v>
      </c>
      <c r="F25" s="38">
        <v>-479162.74</v>
      </c>
      <c r="G25" s="38">
        <v>3845764.69</v>
      </c>
      <c r="H25" s="38">
        <v>3639814.81</v>
      </c>
      <c r="I25" s="38">
        <v>3639814.81</v>
      </c>
      <c r="J25" s="38">
        <v>3639814.81</v>
      </c>
      <c r="K25" s="35">
        <v>94.644761273732499</v>
      </c>
      <c r="L25" s="38">
        <v>3463732.65</v>
      </c>
    </row>
    <row r="26" spans="1:12" ht="13.8" x14ac:dyDescent="0.2">
      <c r="A26" s="37" t="s">
        <v>68</v>
      </c>
      <c r="B26" s="16" t="s">
        <v>68</v>
      </c>
      <c r="C26" s="103" t="s">
        <v>105</v>
      </c>
      <c r="D26" s="16" t="s">
        <v>106</v>
      </c>
      <c r="E26" s="38">
        <v>282125.74</v>
      </c>
      <c r="F26" s="38">
        <v>-112814</v>
      </c>
      <c r="G26" s="38">
        <v>169311.74</v>
      </c>
      <c r="H26" s="38">
        <v>69311.740000000005</v>
      </c>
      <c r="I26" s="38">
        <v>69311.740000000005</v>
      </c>
      <c r="J26" s="38">
        <v>69311.740000000005</v>
      </c>
      <c r="K26" s="35">
        <v>40.937350239268703</v>
      </c>
      <c r="L26" s="38">
        <v>69311.740000000005</v>
      </c>
    </row>
    <row r="27" spans="1:12" ht="13.8" x14ac:dyDescent="0.2">
      <c r="A27" s="37" t="s">
        <v>68</v>
      </c>
      <c r="B27" s="16" t="s">
        <v>68</v>
      </c>
      <c r="C27" s="103" t="s">
        <v>107</v>
      </c>
      <c r="D27" s="16" t="s">
        <v>108</v>
      </c>
      <c r="E27" s="38">
        <v>146277147.94999999</v>
      </c>
      <c r="F27" s="38">
        <v>-137996052.28999999</v>
      </c>
      <c r="G27" s="38">
        <v>8281095.6600000001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103" t="s">
        <v>109</v>
      </c>
      <c r="D28" s="16" t="s">
        <v>110</v>
      </c>
      <c r="E28" s="38">
        <v>3722852.05</v>
      </c>
      <c r="F28" s="38">
        <v>-2278986.88</v>
      </c>
      <c r="G28" s="38">
        <v>1443865.17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103" t="s">
        <v>111</v>
      </c>
      <c r="D29" s="16" t="s">
        <v>112</v>
      </c>
      <c r="E29" s="38">
        <v>686942444.78999996</v>
      </c>
      <c r="F29" s="38">
        <v>36254710.119999997</v>
      </c>
      <c r="G29" s="38">
        <v>723197154.90999997</v>
      </c>
      <c r="H29" s="38">
        <v>654679629.20000005</v>
      </c>
      <c r="I29" s="38">
        <v>654679629.20000005</v>
      </c>
      <c r="J29" s="38">
        <v>654679629.20000005</v>
      </c>
      <c r="K29" s="35">
        <v>90.5257473366959</v>
      </c>
      <c r="L29" s="38">
        <v>654679629.20000005</v>
      </c>
    </row>
    <row r="30" spans="1:12" ht="13.8" x14ac:dyDescent="0.2">
      <c r="A30" s="37" t="s">
        <v>68</v>
      </c>
      <c r="B30" s="16" t="s">
        <v>68</v>
      </c>
      <c r="C30" s="103" t="s">
        <v>113</v>
      </c>
      <c r="D30" s="16" t="s">
        <v>114</v>
      </c>
      <c r="E30" s="38">
        <v>119687141.36</v>
      </c>
      <c r="F30" s="38">
        <v>0</v>
      </c>
      <c r="G30" s="38">
        <v>119687141.36</v>
      </c>
      <c r="H30" s="38">
        <v>202934888.28999999</v>
      </c>
      <c r="I30" s="38">
        <v>202934888.28999999</v>
      </c>
      <c r="J30" s="38">
        <v>202934888.28999999</v>
      </c>
      <c r="K30" s="35">
        <v>169.55446172751701</v>
      </c>
      <c r="L30" s="38">
        <v>202934888.28999999</v>
      </c>
    </row>
    <row r="31" spans="1:12" ht="13.8" x14ac:dyDescent="0.2">
      <c r="A31" s="37" t="s">
        <v>68</v>
      </c>
      <c r="B31" s="16" t="s">
        <v>68</v>
      </c>
      <c r="C31" s="103" t="s">
        <v>115</v>
      </c>
      <c r="D31" s="16" t="s">
        <v>116</v>
      </c>
      <c r="E31" s="38">
        <v>5474133.5199999996</v>
      </c>
      <c r="F31" s="38">
        <v>0</v>
      </c>
      <c r="G31" s="38">
        <v>5474133.5199999996</v>
      </c>
      <c r="H31" s="38">
        <v>6373130.9400000004</v>
      </c>
      <c r="I31" s="38">
        <v>6373130.9400000004</v>
      </c>
      <c r="J31" s="38">
        <v>6373130.9400000004</v>
      </c>
      <c r="K31" s="35">
        <v>116.42264326793401</v>
      </c>
      <c r="L31" s="38">
        <v>6373130.9400000004</v>
      </c>
    </row>
    <row r="32" spans="1:12" ht="13.8" x14ac:dyDescent="0.2">
      <c r="A32" s="37" t="s">
        <v>68</v>
      </c>
      <c r="B32" s="16" t="s">
        <v>68</v>
      </c>
      <c r="C32" s="103" t="s">
        <v>117</v>
      </c>
      <c r="D32" s="16" t="s">
        <v>118</v>
      </c>
      <c r="E32" s="38">
        <v>1282969.6599999999</v>
      </c>
      <c r="F32" s="38">
        <v>0</v>
      </c>
      <c r="G32" s="38">
        <v>1282969.6599999999</v>
      </c>
      <c r="H32" s="38">
        <v>1696583.85</v>
      </c>
      <c r="I32" s="38">
        <v>1696583.85</v>
      </c>
      <c r="J32" s="38">
        <v>1696583.85</v>
      </c>
      <c r="K32" s="35">
        <v>132.238813036311</v>
      </c>
      <c r="L32" s="38">
        <v>1696583.85</v>
      </c>
    </row>
    <row r="33" spans="1:12" ht="13.8" x14ac:dyDescent="0.2">
      <c r="A33" s="37" t="s">
        <v>68</v>
      </c>
      <c r="B33" s="16" t="s">
        <v>68</v>
      </c>
      <c r="C33" s="103" t="s">
        <v>119</v>
      </c>
      <c r="D33" s="16" t="s">
        <v>120</v>
      </c>
      <c r="E33" s="38">
        <v>196809542.96000001</v>
      </c>
      <c r="F33" s="38">
        <v>1604349.81</v>
      </c>
      <c r="G33" s="38">
        <v>198413892.77000001</v>
      </c>
      <c r="H33" s="38">
        <v>202699704.91</v>
      </c>
      <c r="I33" s="38">
        <v>202699704.91</v>
      </c>
      <c r="J33" s="38">
        <v>202699704.91</v>
      </c>
      <c r="K33" s="35">
        <v>102.16003631609</v>
      </c>
      <c r="L33" s="38">
        <v>202699704.91</v>
      </c>
    </row>
    <row r="34" spans="1:12" ht="13.8" x14ac:dyDescent="0.2">
      <c r="A34" s="37" t="s">
        <v>68</v>
      </c>
      <c r="B34" s="16" t="s">
        <v>68</v>
      </c>
      <c r="C34" s="103" t="s">
        <v>121</v>
      </c>
      <c r="D34" s="16" t="s">
        <v>122</v>
      </c>
      <c r="E34" s="38">
        <v>282352763.56</v>
      </c>
      <c r="F34" s="38">
        <v>60872436.990000002</v>
      </c>
      <c r="G34" s="38">
        <v>343225200.55000001</v>
      </c>
      <c r="H34" s="38">
        <v>311734651.81</v>
      </c>
      <c r="I34" s="38">
        <v>311734651.81</v>
      </c>
      <c r="J34" s="38">
        <v>311734651.81</v>
      </c>
      <c r="K34" s="35">
        <v>90.825105881054796</v>
      </c>
      <c r="L34" s="38">
        <v>269994534.58999997</v>
      </c>
    </row>
    <row r="35" spans="1:12" ht="13.8" x14ac:dyDescent="0.2">
      <c r="A35" s="37" t="s">
        <v>68</v>
      </c>
      <c r="B35" s="16" t="s">
        <v>68</v>
      </c>
      <c r="C35" s="103" t="s">
        <v>123</v>
      </c>
      <c r="D35" s="16" t="s">
        <v>124</v>
      </c>
      <c r="E35" s="38">
        <v>38504516.890000001</v>
      </c>
      <c r="F35" s="38">
        <v>0</v>
      </c>
      <c r="G35" s="38">
        <v>38504516.890000001</v>
      </c>
      <c r="H35" s="38">
        <v>49646737.210000001</v>
      </c>
      <c r="I35" s="38">
        <v>49646737.210000001</v>
      </c>
      <c r="J35" s="38">
        <v>49646737.210000001</v>
      </c>
      <c r="K35" s="35">
        <v>128.937437007277</v>
      </c>
      <c r="L35" s="38">
        <v>49646737.210000001</v>
      </c>
    </row>
    <row r="36" spans="1:12" ht="13.8" x14ac:dyDescent="0.2">
      <c r="A36" s="37" t="s">
        <v>68</v>
      </c>
      <c r="B36" s="16" t="s">
        <v>68</v>
      </c>
      <c r="C36" s="104" t="s">
        <v>125</v>
      </c>
      <c r="D36" s="27" t="s">
        <v>68</v>
      </c>
      <c r="E36" s="28">
        <v>2937308224.9400001</v>
      </c>
      <c r="F36" s="28">
        <v>36426354.380000003</v>
      </c>
      <c r="G36" s="28">
        <v>2973734579.3200002</v>
      </c>
      <c r="H36" s="28">
        <v>2887756278.1900001</v>
      </c>
      <c r="I36" s="28">
        <v>2887756278.1900001</v>
      </c>
      <c r="J36" s="28">
        <v>2887756278.1900001</v>
      </c>
      <c r="K36" s="29">
        <v>97.108743270905507</v>
      </c>
      <c r="L36" s="28">
        <v>2804831233.8200002</v>
      </c>
    </row>
    <row r="37" spans="1:12" ht="13.8" x14ac:dyDescent="0.2">
      <c r="A37" s="37" t="s">
        <v>5</v>
      </c>
      <c r="B37" s="16" t="s">
        <v>6</v>
      </c>
      <c r="C37" s="103" t="s">
        <v>126</v>
      </c>
      <c r="D37" s="16" t="s">
        <v>127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103" t="s">
        <v>128</v>
      </c>
      <c r="D38" s="16" t="s">
        <v>129</v>
      </c>
      <c r="E38" s="38">
        <v>13306023.02</v>
      </c>
      <c r="F38" s="38">
        <v>4539921.32</v>
      </c>
      <c r="G38" s="38">
        <v>17845944.34</v>
      </c>
      <c r="H38" s="38">
        <v>13292792.74</v>
      </c>
      <c r="I38" s="38">
        <v>13275337.9</v>
      </c>
      <c r="J38" s="38">
        <v>13122605.279999999</v>
      </c>
      <c r="K38" s="35">
        <v>73.532703173274598</v>
      </c>
      <c r="L38" s="38">
        <v>2688537.49</v>
      </c>
    </row>
    <row r="39" spans="1:12" ht="13.8" x14ac:dyDescent="0.2">
      <c r="A39" s="37" t="s">
        <v>68</v>
      </c>
      <c r="B39" s="16" t="s">
        <v>68</v>
      </c>
      <c r="C39" s="103" t="s">
        <v>130</v>
      </c>
      <c r="D39" s="16" t="s">
        <v>131</v>
      </c>
      <c r="E39" s="38">
        <v>9659241.3300000001</v>
      </c>
      <c r="F39" s="38">
        <v>11690656.23</v>
      </c>
      <c r="G39" s="38">
        <v>21349897.559999999</v>
      </c>
      <c r="H39" s="38">
        <v>12226391.83</v>
      </c>
      <c r="I39" s="38">
        <v>12222487.449999999</v>
      </c>
      <c r="J39" s="38">
        <v>12151941.800000001</v>
      </c>
      <c r="K39" s="35">
        <v>56.918033287275399</v>
      </c>
      <c r="L39" s="38">
        <v>10867225.300000001</v>
      </c>
    </row>
    <row r="40" spans="1:12" ht="13.8" x14ac:dyDescent="0.2">
      <c r="A40" s="37" t="s">
        <v>68</v>
      </c>
      <c r="B40" s="16" t="s">
        <v>68</v>
      </c>
      <c r="C40" s="103" t="s">
        <v>132</v>
      </c>
      <c r="D40" s="16" t="s">
        <v>133</v>
      </c>
      <c r="E40" s="38">
        <v>5125365.9800000004</v>
      </c>
      <c r="F40" s="38">
        <v>-90000</v>
      </c>
      <c r="G40" s="38">
        <v>5035365.9800000004</v>
      </c>
      <c r="H40" s="38">
        <v>4978620.4400000004</v>
      </c>
      <c r="I40" s="38">
        <v>4978620.4400000004</v>
      </c>
      <c r="J40" s="38">
        <v>4945431.05</v>
      </c>
      <c r="K40" s="35">
        <v>98.213934590708703</v>
      </c>
      <c r="L40" s="38">
        <v>4487097.79</v>
      </c>
    </row>
    <row r="41" spans="1:12" ht="13.8" x14ac:dyDescent="0.2">
      <c r="A41" s="37" t="s">
        <v>68</v>
      </c>
      <c r="B41" s="16" t="s">
        <v>68</v>
      </c>
      <c r="C41" s="103" t="s">
        <v>134</v>
      </c>
      <c r="D41" s="16" t="s">
        <v>135</v>
      </c>
      <c r="E41" s="38">
        <v>1628381.4</v>
      </c>
      <c r="F41" s="38">
        <v>638500</v>
      </c>
      <c r="G41" s="38">
        <v>2266881.4</v>
      </c>
      <c r="H41" s="38">
        <v>1841361.11</v>
      </c>
      <c r="I41" s="38">
        <v>1840560.77</v>
      </c>
      <c r="J41" s="38">
        <v>1612945.63</v>
      </c>
      <c r="K41" s="35">
        <v>71.152625364520603</v>
      </c>
      <c r="L41" s="38">
        <v>1056085.22</v>
      </c>
    </row>
    <row r="42" spans="1:12" ht="13.8" x14ac:dyDescent="0.2">
      <c r="A42" s="37" t="s">
        <v>68</v>
      </c>
      <c r="B42" s="16" t="s">
        <v>68</v>
      </c>
      <c r="C42" s="103" t="s">
        <v>136</v>
      </c>
      <c r="D42" s="16" t="s">
        <v>137</v>
      </c>
      <c r="E42" s="38">
        <v>1396560.75</v>
      </c>
      <c r="F42" s="38">
        <v>-716931.41</v>
      </c>
      <c r="G42" s="38">
        <v>679629.34</v>
      </c>
      <c r="H42" s="38">
        <v>291858.06</v>
      </c>
      <c r="I42" s="38">
        <v>291858.06</v>
      </c>
      <c r="J42" s="38">
        <v>288015.90999999997</v>
      </c>
      <c r="K42" s="35">
        <v>42.378380839179201</v>
      </c>
      <c r="L42" s="38">
        <v>112630.29</v>
      </c>
    </row>
    <row r="43" spans="1:12" ht="13.8" x14ac:dyDescent="0.2">
      <c r="A43" s="37" t="s">
        <v>68</v>
      </c>
      <c r="B43" s="16" t="s">
        <v>68</v>
      </c>
      <c r="C43" s="103" t="s">
        <v>138</v>
      </c>
      <c r="D43" s="16" t="s">
        <v>139</v>
      </c>
      <c r="E43" s="38">
        <v>60872</v>
      </c>
      <c r="F43" s="38">
        <v>49005</v>
      </c>
      <c r="G43" s="38">
        <v>109877</v>
      </c>
      <c r="H43" s="38">
        <v>29710.720000000001</v>
      </c>
      <c r="I43" s="38">
        <v>29710.720000000001</v>
      </c>
      <c r="J43" s="38">
        <v>21758.63</v>
      </c>
      <c r="K43" s="35">
        <v>19.802715763990602</v>
      </c>
      <c r="L43" s="38">
        <v>16321.85</v>
      </c>
    </row>
    <row r="44" spans="1:12" ht="13.8" x14ac:dyDescent="0.2">
      <c r="A44" s="37" t="s">
        <v>68</v>
      </c>
      <c r="B44" s="16" t="s">
        <v>68</v>
      </c>
      <c r="C44" s="103" t="s">
        <v>140</v>
      </c>
      <c r="D44" s="16" t="s">
        <v>141</v>
      </c>
      <c r="E44" s="38">
        <v>144726</v>
      </c>
      <c r="F44" s="38">
        <v>0</v>
      </c>
      <c r="G44" s="38">
        <v>144726</v>
      </c>
      <c r="H44" s="38">
        <v>369983.77</v>
      </c>
      <c r="I44" s="38">
        <v>369593.81</v>
      </c>
      <c r="J44" s="38">
        <v>364484.25</v>
      </c>
      <c r="K44" s="35">
        <v>251.84434724928499</v>
      </c>
      <c r="L44" s="38">
        <v>174810.75</v>
      </c>
    </row>
    <row r="45" spans="1:12" ht="13.8" x14ac:dyDescent="0.2">
      <c r="A45" s="37" t="s">
        <v>68</v>
      </c>
      <c r="B45" s="16" t="s">
        <v>68</v>
      </c>
      <c r="C45" s="103" t="s">
        <v>142</v>
      </c>
      <c r="D45" s="16" t="s">
        <v>143</v>
      </c>
      <c r="E45" s="38">
        <v>11003702.800000001</v>
      </c>
      <c r="F45" s="38">
        <v>2394423.7999999998</v>
      </c>
      <c r="G45" s="38">
        <v>13398126.6</v>
      </c>
      <c r="H45" s="38">
        <v>8446479.2200000007</v>
      </c>
      <c r="I45" s="38">
        <v>8176052.9299999997</v>
      </c>
      <c r="J45" s="38">
        <v>8064516.5099999998</v>
      </c>
      <c r="K45" s="35">
        <v>60.191374143307499</v>
      </c>
      <c r="L45" s="38">
        <v>6861657.54</v>
      </c>
    </row>
    <row r="46" spans="1:12" ht="13.8" x14ac:dyDescent="0.2">
      <c r="A46" s="37" t="s">
        <v>68</v>
      </c>
      <c r="B46" s="16" t="s">
        <v>68</v>
      </c>
      <c r="C46" s="103" t="s">
        <v>144</v>
      </c>
      <c r="D46" s="16" t="s">
        <v>145</v>
      </c>
      <c r="E46" s="38">
        <v>8936474.3800000008</v>
      </c>
      <c r="F46" s="38">
        <v>-9303.64</v>
      </c>
      <c r="G46" s="38">
        <v>8927170.7400000002</v>
      </c>
      <c r="H46" s="38">
        <v>10474956.35</v>
      </c>
      <c r="I46" s="38">
        <v>10456218.77</v>
      </c>
      <c r="J46" s="38">
        <v>10351003.869999999</v>
      </c>
      <c r="K46" s="35">
        <v>115.949433157139</v>
      </c>
      <c r="L46" s="38">
        <v>8956342.4700000007</v>
      </c>
    </row>
    <row r="47" spans="1:12" ht="13.8" x14ac:dyDescent="0.2">
      <c r="A47" s="37" t="s">
        <v>68</v>
      </c>
      <c r="B47" s="16" t="s">
        <v>68</v>
      </c>
      <c r="C47" s="103" t="s">
        <v>146</v>
      </c>
      <c r="D47" s="16" t="s">
        <v>147</v>
      </c>
      <c r="E47" s="38">
        <v>1899860.04</v>
      </c>
      <c r="F47" s="38">
        <v>-47063.86</v>
      </c>
      <c r="G47" s="38">
        <v>1852796.18</v>
      </c>
      <c r="H47" s="38">
        <v>1631419</v>
      </c>
      <c r="I47" s="38">
        <v>1631419</v>
      </c>
      <c r="J47" s="38">
        <v>1565200.94</v>
      </c>
      <c r="K47" s="35">
        <v>84.477772401279495</v>
      </c>
      <c r="L47" s="38">
        <v>1354419.4</v>
      </c>
    </row>
    <row r="48" spans="1:12" ht="13.8" x14ac:dyDescent="0.2">
      <c r="A48" s="37" t="s">
        <v>68</v>
      </c>
      <c r="B48" s="16" t="s">
        <v>68</v>
      </c>
      <c r="C48" s="103" t="s">
        <v>148</v>
      </c>
      <c r="D48" s="16" t="s">
        <v>149</v>
      </c>
      <c r="E48" s="38">
        <v>925880.06</v>
      </c>
      <c r="F48" s="38">
        <v>-933.03</v>
      </c>
      <c r="G48" s="38">
        <v>924947.03</v>
      </c>
      <c r="H48" s="38">
        <v>893639.52</v>
      </c>
      <c r="I48" s="38">
        <v>893639.52</v>
      </c>
      <c r="J48" s="38">
        <v>875930.57</v>
      </c>
      <c r="K48" s="35">
        <v>94.700619774950795</v>
      </c>
      <c r="L48" s="38">
        <v>815890.95</v>
      </c>
    </row>
    <row r="49" spans="1:12" ht="13.8" x14ac:dyDescent="0.2">
      <c r="A49" s="37" t="s">
        <v>68</v>
      </c>
      <c r="B49" s="16" t="s">
        <v>68</v>
      </c>
      <c r="C49" s="103" t="s">
        <v>150</v>
      </c>
      <c r="D49" s="16" t="s">
        <v>151</v>
      </c>
      <c r="E49" s="38">
        <v>6717434.54</v>
      </c>
      <c r="F49" s="38">
        <v>10350204.6</v>
      </c>
      <c r="G49" s="38">
        <v>17067639.140000001</v>
      </c>
      <c r="H49" s="38">
        <v>13728935.17</v>
      </c>
      <c r="I49" s="38">
        <v>13719860.17</v>
      </c>
      <c r="J49" s="38">
        <v>13519248.640000001</v>
      </c>
      <c r="K49" s="35">
        <v>79.209834055584594</v>
      </c>
      <c r="L49" s="38">
        <v>12779420.060000001</v>
      </c>
    </row>
    <row r="50" spans="1:12" ht="13.8" x14ac:dyDescent="0.2">
      <c r="A50" s="37" t="s">
        <v>68</v>
      </c>
      <c r="B50" s="16" t="s">
        <v>68</v>
      </c>
      <c r="C50" s="103" t="s">
        <v>152</v>
      </c>
      <c r="D50" s="16" t="s">
        <v>153</v>
      </c>
      <c r="E50" s="38">
        <v>8740404.5600000005</v>
      </c>
      <c r="F50" s="38">
        <v>10091211.189999999</v>
      </c>
      <c r="G50" s="38">
        <v>18831615.75</v>
      </c>
      <c r="H50" s="38">
        <v>23505833.420000002</v>
      </c>
      <c r="I50" s="38">
        <v>23505833.420000002</v>
      </c>
      <c r="J50" s="38">
        <v>23312866.510000002</v>
      </c>
      <c r="K50" s="35">
        <v>123.79642203564001</v>
      </c>
      <c r="L50" s="38">
        <v>20283586.690000001</v>
      </c>
    </row>
    <row r="51" spans="1:12" ht="13.8" x14ac:dyDescent="0.2">
      <c r="A51" s="37" t="s">
        <v>68</v>
      </c>
      <c r="B51" s="16" t="s">
        <v>68</v>
      </c>
      <c r="C51" s="103" t="s">
        <v>154</v>
      </c>
      <c r="D51" s="16" t="s">
        <v>155</v>
      </c>
      <c r="E51" s="38">
        <v>5725555.8799999999</v>
      </c>
      <c r="F51" s="38">
        <v>508910.39</v>
      </c>
      <c r="G51" s="38">
        <v>6234466.2699999996</v>
      </c>
      <c r="H51" s="38">
        <v>4596970.53</v>
      </c>
      <c r="I51" s="38">
        <v>4592742.53</v>
      </c>
      <c r="J51" s="38">
        <v>4437863.74</v>
      </c>
      <c r="K51" s="35">
        <v>71.182737187220397</v>
      </c>
      <c r="L51" s="38">
        <v>3829662.01</v>
      </c>
    </row>
    <row r="52" spans="1:12" ht="13.8" x14ac:dyDescent="0.2">
      <c r="A52" s="37" t="s">
        <v>68</v>
      </c>
      <c r="B52" s="16" t="s">
        <v>68</v>
      </c>
      <c r="C52" s="103" t="s">
        <v>156</v>
      </c>
      <c r="D52" s="16" t="s">
        <v>157</v>
      </c>
      <c r="E52" s="38">
        <v>574621504.73000002</v>
      </c>
      <c r="F52" s="38">
        <v>139456601.97</v>
      </c>
      <c r="G52" s="38">
        <v>714078106.70000005</v>
      </c>
      <c r="H52" s="38">
        <v>746235737.37</v>
      </c>
      <c r="I52" s="38">
        <v>743539105.12</v>
      </c>
      <c r="J52" s="38">
        <v>729146021.87</v>
      </c>
      <c r="K52" s="35">
        <v>102.110121431902</v>
      </c>
      <c r="L52" s="38">
        <v>665918857.40999997</v>
      </c>
    </row>
    <row r="53" spans="1:12" ht="13.8" x14ac:dyDescent="0.2">
      <c r="A53" s="37" t="s">
        <v>68</v>
      </c>
      <c r="B53" s="16" t="s">
        <v>68</v>
      </c>
      <c r="C53" s="103" t="s">
        <v>158</v>
      </c>
      <c r="D53" s="16" t="s">
        <v>159</v>
      </c>
      <c r="E53" s="38">
        <v>8130732.3499999996</v>
      </c>
      <c r="F53" s="38">
        <v>3768570.18</v>
      </c>
      <c r="G53" s="38">
        <v>11899302.529999999</v>
      </c>
      <c r="H53" s="38">
        <v>13767355.76</v>
      </c>
      <c r="I53" s="38">
        <v>13281214.380000001</v>
      </c>
      <c r="J53" s="38">
        <v>12344543.289999999</v>
      </c>
      <c r="K53" s="35">
        <v>103.741738298337</v>
      </c>
      <c r="L53" s="38">
        <v>11440104.83</v>
      </c>
    </row>
    <row r="54" spans="1:12" ht="13.8" x14ac:dyDescent="0.2">
      <c r="A54" s="37" t="s">
        <v>68</v>
      </c>
      <c r="B54" s="16" t="s">
        <v>68</v>
      </c>
      <c r="C54" s="103" t="s">
        <v>160</v>
      </c>
      <c r="D54" s="16" t="s">
        <v>161</v>
      </c>
      <c r="E54" s="38">
        <v>25992683.690000001</v>
      </c>
      <c r="F54" s="38">
        <v>1557681.54</v>
      </c>
      <c r="G54" s="38">
        <v>27550365.23</v>
      </c>
      <c r="H54" s="38">
        <v>27053215.420000002</v>
      </c>
      <c r="I54" s="38">
        <v>27050817.789999999</v>
      </c>
      <c r="J54" s="38">
        <v>26636398.579999998</v>
      </c>
      <c r="K54" s="35">
        <v>96.682560676165707</v>
      </c>
      <c r="L54" s="38">
        <v>20596238.170000002</v>
      </c>
    </row>
    <row r="55" spans="1:12" ht="13.8" x14ac:dyDescent="0.2">
      <c r="A55" s="37" t="s">
        <v>68</v>
      </c>
      <c r="B55" s="16" t="s">
        <v>68</v>
      </c>
      <c r="C55" s="103" t="s">
        <v>162</v>
      </c>
      <c r="D55" s="16" t="s">
        <v>163</v>
      </c>
      <c r="E55" s="38">
        <v>6559536.3399999999</v>
      </c>
      <c r="F55" s="38">
        <v>318610.02</v>
      </c>
      <c r="G55" s="38">
        <v>6878146.3600000003</v>
      </c>
      <c r="H55" s="38">
        <v>6794235.9500000002</v>
      </c>
      <c r="I55" s="38">
        <v>6752811.6500000004</v>
      </c>
      <c r="J55" s="38">
        <v>6743162.3200000003</v>
      </c>
      <c r="K55" s="35">
        <v>98.037493927360998</v>
      </c>
      <c r="L55" s="38">
        <v>4944558.3499999996</v>
      </c>
    </row>
    <row r="56" spans="1:12" ht="13.8" x14ac:dyDescent="0.2">
      <c r="A56" s="37" t="s">
        <v>68</v>
      </c>
      <c r="B56" s="16" t="s">
        <v>68</v>
      </c>
      <c r="C56" s="103" t="s">
        <v>164</v>
      </c>
      <c r="D56" s="16" t="s">
        <v>165</v>
      </c>
      <c r="E56" s="38">
        <v>7554637.79</v>
      </c>
      <c r="F56" s="38">
        <v>603559.36</v>
      </c>
      <c r="G56" s="38">
        <v>8158197.1500000004</v>
      </c>
      <c r="H56" s="38">
        <v>8928855.3800000008</v>
      </c>
      <c r="I56" s="38">
        <v>8928855.3800000008</v>
      </c>
      <c r="J56" s="38">
        <v>8898353.5299999993</v>
      </c>
      <c r="K56" s="35">
        <v>109.072548338698</v>
      </c>
      <c r="L56" s="38">
        <v>8700033.75</v>
      </c>
    </row>
    <row r="57" spans="1:12" ht="13.8" x14ac:dyDescent="0.2">
      <c r="A57" s="37" t="s">
        <v>68</v>
      </c>
      <c r="B57" s="16" t="s">
        <v>68</v>
      </c>
      <c r="C57" s="103" t="s">
        <v>166</v>
      </c>
      <c r="D57" s="16" t="s">
        <v>167</v>
      </c>
      <c r="E57" s="38">
        <v>27273796.760000002</v>
      </c>
      <c r="F57" s="38">
        <v>3749372.58</v>
      </c>
      <c r="G57" s="38">
        <v>31023169.34</v>
      </c>
      <c r="H57" s="38">
        <v>27110094.77</v>
      </c>
      <c r="I57" s="38">
        <v>26908664.760000002</v>
      </c>
      <c r="J57" s="38">
        <v>26421212.98</v>
      </c>
      <c r="K57" s="35">
        <v>85.1660663371797</v>
      </c>
      <c r="L57" s="38">
        <v>21236704.350000001</v>
      </c>
    </row>
    <row r="58" spans="1:12" ht="13.8" x14ac:dyDescent="0.2">
      <c r="A58" s="37" t="s">
        <v>68</v>
      </c>
      <c r="B58" s="16" t="s">
        <v>68</v>
      </c>
      <c r="C58" s="103" t="s">
        <v>168</v>
      </c>
      <c r="D58" s="16" t="s">
        <v>169</v>
      </c>
      <c r="E58" s="38">
        <v>299954552.98000002</v>
      </c>
      <c r="F58" s="38">
        <v>23096868.559999999</v>
      </c>
      <c r="G58" s="38">
        <v>323051421.54000002</v>
      </c>
      <c r="H58" s="38">
        <v>256825327.72</v>
      </c>
      <c r="I58" s="38">
        <v>249806572.38</v>
      </c>
      <c r="J58" s="38">
        <v>240387279.25999999</v>
      </c>
      <c r="K58" s="35">
        <v>74.4114599818393</v>
      </c>
      <c r="L58" s="38">
        <v>202966073.69</v>
      </c>
    </row>
    <row r="59" spans="1:12" ht="13.8" x14ac:dyDescent="0.2">
      <c r="A59" s="37" t="s">
        <v>68</v>
      </c>
      <c r="B59" s="16" t="s">
        <v>68</v>
      </c>
      <c r="C59" s="103" t="s">
        <v>170</v>
      </c>
      <c r="D59" s="16" t="s">
        <v>171</v>
      </c>
      <c r="E59" s="38">
        <v>66512264.780000001</v>
      </c>
      <c r="F59" s="38">
        <v>13728520.039999999</v>
      </c>
      <c r="G59" s="38">
        <v>80240784.819999993</v>
      </c>
      <c r="H59" s="38">
        <v>72543986.120000005</v>
      </c>
      <c r="I59" s="38">
        <v>61796400.310000002</v>
      </c>
      <c r="J59" s="38">
        <v>59615685.909999996</v>
      </c>
      <c r="K59" s="35">
        <v>74.295990553597903</v>
      </c>
      <c r="L59" s="38">
        <v>40304281.039999999</v>
      </c>
    </row>
    <row r="60" spans="1:12" ht="13.8" x14ac:dyDescent="0.2">
      <c r="A60" s="37" t="s">
        <v>68</v>
      </c>
      <c r="B60" s="16" t="s">
        <v>68</v>
      </c>
      <c r="C60" s="103" t="s">
        <v>172</v>
      </c>
      <c r="D60" s="16" t="s">
        <v>173</v>
      </c>
      <c r="E60" s="38">
        <v>2367804.61</v>
      </c>
      <c r="F60" s="38">
        <v>-210540.88</v>
      </c>
      <c r="G60" s="38">
        <v>2157263.73</v>
      </c>
      <c r="H60" s="38">
        <v>1522480.67</v>
      </c>
      <c r="I60" s="38">
        <v>1522480.67</v>
      </c>
      <c r="J60" s="38">
        <v>1522480.67</v>
      </c>
      <c r="K60" s="35">
        <v>70.574619543619704</v>
      </c>
      <c r="L60" s="38">
        <v>1012238.89</v>
      </c>
    </row>
    <row r="61" spans="1:12" ht="13.8" x14ac:dyDescent="0.2">
      <c r="A61" s="37" t="s">
        <v>68</v>
      </c>
      <c r="B61" s="16" t="s">
        <v>68</v>
      </c>
      <c r="C61" s="103" t="s">
        <v>174</v>
      </c>
      <c r="D61" s="16" t="s">
        <v>175</v>
      </c>
      <c r="E61" s="38">
        <v>2300506.41</v>
      </c>
      <c r="F61" s="38">
        <v>42075.91</v>
      </c>
      <c r="G61" s="38">
        <v>2342582.3199999998</v>
      </c>
      <c r="H61" s="38">
        <v>3153523.66</v>
      </c>
      <c r="I61" s="38">
        <v>3153523.66</v>
      </c>
      <c r="J61" s="38">
        <v>3142893.63</v>
      </c>
      <c r="K61" s="35">
        <v>134.16363656326101</v>
      </c>
      <c r="L61" s="38">
        <v>2717282.22</v>
      </c>
    </row>
    <row r="62" spans="1:12" ht="13.8" x14ac:dyDescent="0.2">
      <c r="A62" s="37" t="s">
        <v>68</v>
      </c>
      <c r="B62" s="16" t="s">
        <v>68</v>
      </c>
      <c r="C62" s="103" t="s">
        <v>176</v>
      </c>
      <c r="D62" s="16" t="s">
        <v>177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103" t="s">
        <v>178</v>
      </c>
      <c r="D63" s="16" t="s">
        <v>179</v>
      </c>
      <c r="E63" s="38">
        <v>591502.02</v>
      </c>
      <c r="F63" s="38">
        <v>52757.59</v>
      </c>
      <c r="G63" s="38">
        <v>644259.61</v>
      </c>
      <c r="H63" s="38">
        <v>469150.05</v>
      </c>
      <c r="I63" s="38">
        <v>469150.05</v>
      </c>
      <c r="J63" s="38">
        <v>456498.36</v>
      </c>
      <c r="K63" s="35">
        <v>70.856274848581606</v>
      </c>
      <c r="L63" s="38">
        <v>435908.62</v>
      </c>
    </row>
    <row r="64" spans="1:12" ht="13.8" x14ac:dyDescent="0.2">
      <c r="A64" s="37" t="s">
        <v>68</v>
      </c>
      <c r="B64" s="16" t="s">
        <v>68</v>
      </c>
      <c r="C64" s="103" t="s">
        <v>180</v>
      </c>
      <c r="D64" s="16" t="s">
        <v>181</v>
      </c>
      <c r="E64" s="38">
        <v>1362696.18</v>
      </c>
      <c r="F64" s="38">
        <v>-60696.52</v>
      </c>
      <c r="G64" s="38">
        <v>1301999.6599999999</v>
      </c>
      <c r="H64" s="38">
        <v>955601.41</v>
      </c>
      <c r="I64" s="38">
        <v>955601.41</v>
      </c>
      <c r="J64" s="38">
        <v>955601.41</v>
      </c>
      <c r="K64" s="35">
        <v>73.394904726779998</v>
      </c>
      <c r="L64" s="38">
        <v>866308.21</v>
      </c>
    </row>
    <row r="65" spans="1:12" ht="13.8" x14ac:dyDescent="0.2">
      <c r="A65" s="37" t="s">
        <v>68</v>
      </c>
      <c r="B65" s="16" t="s">
        <v>68</v>
      </c>
      <c r="C65" s="103" t="s">
        <v>182</v>
      </c>
      <c r="D65" s="16" t="s">
        <v>183</v>
      </c>
      <c r="E65" s="38">
        <v>0</v>
      </c>
      <c r="F65" s="38">
        <v>0</v>
      </c>
      <c r="G65" s="38">
        <v>0</v>
      </c>
      <c r="H65" s="38">
        <v>104.67</v>
      </c>
      <c r="I65" s="38">
        <v>104.67</v>
      </c>
      <c r="J65" s="38">
        <v>104.67</v>
      </c>
      <c r="K65" s="35">
        <v>0</v>
      </c>
      <c r="L65" s="38">
        <v>104.67</v>
      </c>
    </row>
    <row r="66" spans="1:12" ht="13.8" x14ac:dyDescent="0.2">
      <c r="A66" s="37" t="s">
        <v>68</v>
      </c>
      <c r="B66" s="16" t="s">
        <v>68</v>
      </c>
      <c r="C66" s="103" t="s">
        <v>184</v>
      </c>
      <c r="D66" s="16" t="s">
        <v>185</v>
      </c>
      <c r="E66" s="38">
        <v>1349343.8</v>
      </c>
      <c r="F66" s="38">
        <v>0</v>
      </c>
      <c r="G66" s="38">
        <v>1349343.8</v>
      </c>
      <c r="H66" s="38">
        <v>1702536.9</v>
      </c>
      <c r="I66" s="38">
        <v>1702495.1</v>
      </c>
      <c r="J66" s="38">
        <v>1702337.35</v>
      </c>
      <c r="K66" s="35">
        <v>126.160386255897</v>
      </c>
      <c r="L66" s="38">
        <v>1519096.19</v>
      </c>
    </row>
    <row r="67" spans="1:12" ht="13.8" x14ac:dyDescent="0.2">
      <c r="A67" s="37" t="s">
        <v>68</v>
      </c>
      <c r="B67" s="16" t="s">
        <v>68</v>
      </c>
      <c r="C67" s="103" t="s">
        <v>186</v>
      </c>
      <c r="D67" s="16" t="s">
        <v>187</v>
      </c>
      <c r="E67" s="38">
        <v>8501099.1600000001</v>
      </c>
      <c r="F67" s="38">
        <v>1686996.65</v>
      </c>
      <c r="G67" s="38">
        <v>10188095.810000001</v>
      </c>
      <c r="H67" s="38">
        <v>5031304.82</v>
      </c>
      <c r="I67" s="38">
        <v>4797402.24</v>
      </c>
      <c r="J67" s="38">
        <v>4786270.2699999996</v>
      </c>
      <c r="K67" s="35">
        <v>46.979046519194398</v>
      </c>
      <c r="L67" s="38">
        <v>3721303.92</v>
      </c>
    </row>
    <row r="68" spans="1:12" ht="13.8" x14ac:dyDescent="0.2">
      <c r="A68" s="37" t="s">
        <v>68</v>
      </c>
      <c r="B68" s="16" t="s">
        <v>68</v>
      </c>
      <c r="C68" s="103" t="s">
        <v>188</v>
      </c>
      <c r="D68" s="16" t="s">
        <v>189</v>
      </c>
      <c r="E68" s="38">
        <v>114765677.62</v>
      </c>
      <c r="F68" s="38">
        <v>2873851.31</v>
      </c>
      <c r="G68" s="38">
        <v>117639528.93000001</v>
      </c>
      <c r="H68" s="38">
        <v>116282490.23</v>
      </c>
      <c r="I68" s="38">
        <v>115938436.38</v>
      </c>
      <c r="J68" s="38">
        <v>110338659.05</v>
      </c>
      <c r="K68" s="35">
        <v>93.793863383842407</v>
      </c>
      <c r="L68" s="38">
        <v>94956414.859999999</v>
      </c>
    </row>
    <row r="69" spans="1:12" ht="13.8" x14ac:dyDescent="0.2">
      <c r="A69" s="37" t="s">
        <v>68</v>
      </c>
      <c r="B69" s="16" t="s">
        <v>68</v>
      </c>
      <c r="C69" s="103" t="s">
        <v>190</v>
      </c>
      <c r="D69" s="16" t="s">
        <v>191</v>
      </c>
      <c r="E69" s="38">
        <v>2340100.46</v>
      </c>
      <c r="F69" s="38">
        <v>0</v>
      </c>
      <c r="G69" s="38">
        <v>2340100.46</v>
      </c>
      <c r="H69" s="38">
        <v>4147972.68</v>
      </c>
      <c r="I69" s="38">
        <v>4147972.68</v>
      </c>
      <c r="J69" s="38">
        <v>4147972.68</v>
      </c>
      <c r="K69" s="35">
        <v>177.25617984793701</v>
      </c>
      <c r="L69" s="38">
        <v>3862573.54</v>
      </c>
    </row>
    <row r="70" spans="1:12" ht="13.8" x14ac:dyDescent="0.2">
      <c r="A70" s="37" t="s">
        <v>68</v>
      </c>
      <c r="B70" s="16" t="s">
        <v>68</v>
      </c>
      <c r="C70" s="103" t="s">
        <v>192</v>
      </c>
      <c r="D70" s="16" t="s">
        <v>193</v>
      </c>
      <c r="E70" s="38">
        <v>115538768</v>
      </c>
      <c r="F70" s="38">
        <v>1517427.83</v>
      </c>
      <c r="G70" s="38">
        <v>117056195.83</v>
      </c>
      <c r="H70" s="38">
        <v>116305326.94</v>
      </c>
      <c r="I70" s="38">
        <v>110728027.13</v>
      </c>
      <c r="J70" s="38">
        <v>107249634.39</v>
      </c>
      <c r="K70" s="35">
        <v>91.622347394372895</v>
      </c>
      <c r="L70" s="38">
        <v>94984640.760000005</v>
      </c>
    </row>
    <row r="71" spans="1:12" ht="13.8" x14ac:dyDescent="0.2">
      <c r="A71" s="37" t="s">
        <v>68</v>
      </c>
      <c r="B71" s="16" t="s">
        <v>68</v>
      </c>
      <c r="C71" s="104" t="s">
        <v>125</v>
      </c>
      <c r="D71" s="27" t="s">
        <v>68</v>
      </c>
      <c r="E71" s="28">
        <v>1341021946.4200001</v>
      </c>
      <c r="F71" s="28">
        <v>231580256.72999999</v>
      </c>
      <c r="G71" s="28">
        <v>1572602203.1500001</v>
      </c>
      <c r="H71" s="28">
        <v>1505138252.4000001</v>
      </c>
      <c r="I71" s="28">
        <v>1477463571.25</v>
      </c>
      <c r="J71" s="28">
        <v>1439128923.55</v>
      </c>
      <c r="K71" s="29">
        <v>91.512584725326803</v>
      </c>
      <c r="L71" s="28">
        <v>1254466411.28</v>
      </c>
    </row>
    <row r="72" spans="1:12" ht="13.8" x14ac:dyDescent="0.2">
      <c r="A72" s="37" t="s">
        <v>15</v>
      </c>
      <c r="B72" s="16" t="s">
        <v>16</v>
      </c>
      <c r="C72" s="103" t="s">
        <v>194</v>
      </c>
      <c r="D72" s="16" t="s">
        <v>195</v>
      </c>
      <c r="E72" s="38">
        <v>48206269.020000003</v>
      </c>
      <c r="F72" s="38">
        <v>0</v>
      </c>
      <c r="G72" s="38">
        <v>48206269.020000003</v>
      </c>
      <c r="H72" s="38">
        <v>48180405</v>
      </c>
      <c r="I72" s="38">
        <v>48180405</v>
      </c>
      <c r="J72" s="38">
        <v>48180405</v>
      </c>
      <c r="K72" s="35">
        <v>99.946347185696396</v>
      </c>
      <c r="L72" s="38">
        <v>48180405</v>
      </c>
    </row>
    <row r="73" spans="1:12" ht="13.8" x14ac:dyDescent="0.2">
      <c r="A73" s="37" t="s">
        <v>68</v>
      </c>
      <c r="B73" s="16" t="s">
        <v>68</v>
      </c>
      <c r="C73" s="103" t="s">
        <v>196</v>
      </c>
      <c r="D73" s="16" t="s">
        <v>197</v>
      </c>
      <c r="E73" s="38">
        <v>60000</v>
      </c>
      <c r="F73" s="38">
        <v>0</v>
      </c>
      <c r="G73" s="38">
        <v>60000</v>
      </c>
      <c r="H73" s="38">
        <v>7026</v>
      </c>
      <c r="I73" s="38">
        <v>7026</v>
      </c>
      <c r="J73" s="38">
        <v>7026</v>
      </c>
      <c r="K73" s="35">
        <v>11.71</v>
      </c>
      <c r="L73" s="38">
        <v>7026</v>
      </c>
    </row>
    <row r="74" spans="1:12" ht="13.8" x14ac:dyDescent="0.2">
      <c r="A74" s="37" t="s">
        <v>68</v>
      </c>
      <c r="B74" s="16" t="s">
        <v>68</v>
      </c>
      <c r="C74" s="103" t="s">
        <v>198</v>
      </c>
      <c r="D74" s="16" t="s">
        <v>199</v>
      </c>
      <c r="E74" s="38">
        <v>154877430.03999999</v>
      </c>
      <c r="F74" s="38">
        <v>-43740801.890000001</v>
      </c>
      <c r="G74" s="38">
        <v>111136628.15000001</v>
      </c>
      <c r="H74" s="38">
        <v>110133611.11</v>
      </c>
      <c r="I74" s="38">
        <v>110133611.11</v>
      </c>
      <c r="J74" s="38">
        <v>110133611.09</v>
      </c>
      <c r="K74" s="35">
        <v>99.097491910006298</v>
      </c>
      <c r="L74" s="38">
        <v>109966298.52</v>
      </c>
    </row>
    <row r="75" spans="1:12" ht="13.8" x14ac:dyDescent="0.2">
      <c r="A75" s="37" t="s">
        <v>68</v>
      </c>
      <c r="B75" s="16" t="s">
        <v>68</v>
      </c>
      <c r="C75" s="103" t="s">
        <v>200</v>
      </c>
      <c r="D75" s="16" t="s">
        <v>201</v>
      </c>
      <c r="E75" s="38">
        <v>525000</v>
      </c>
      <c r="F75" s="38">
        <v>0</v>
      </c>
      <c r="G75" s="38">
        <v>525000</v>
      </c>
      <c r="H75" s="38">
        <v>101042.57</v>
      </c>
      <c r="I75" s="38">
        <v>101042.57</v>
      </c>
      <c r="J75" s="38">
        <v>101042.57</v>
      </c>
      <c r="K75" s="35">
        <v>19.246203809523799</v>
      </c>
      <c r="L75" s="38">
        <v>101042.57</v>
      </c>
    </row>
    <row r="76" spans="1:12" ht="13.8" x14ac:dyDescent="0.2">
      <c r="A76" s="37" t="s">
        <v>68</v>
      </c>
      <c r="B76" s="16" t="s">
        <v>68</v>
      </c>
      <c r="C76" s="103" t="s">
        <v>202</v>
      </c>
      <c r="D76" s="16" t="s">
        <v>203</v>
      </c>
      <c r="E76" s="38">
        <v>13000148.529999999</v>
      </c>
      <c r="F76" s="38">
        <v>0</v>
      </c>
      <c r="G76" s="38">
        <v>13000148.529999999</v>
      </c>
      <c r="H76" s="38">
        <v>12988794.279999999</v>
      </c>
      <c r="I76" s="38">
        <v>12988794.279999999</v>
      </c>
      <c r="J76" s="38">
        <v>12988794.279999999</v>
      </c>
      <c r="K76" s="35">
        <v>99.912660613270702</v>
      </c>
      <c r="L76" s="38">
        <v>12988794.279999999</v>
      </c>
    </row>
    <row r="77" spans="1:12" ht="13.8" x14ac:dyDescent="0.2">
      <c r="A77" s="37" t="s">
        <v>68</v>
      </c>
      <c r="B77" s="16" t="s">
        <v>68</v>
      </c>
      <c r="C77" s="103" t="s">
        <v>204</v>
      </c>
      <c r="D77" s="16" t="s">
        <v>205</v>
      </c>
      <c r="E77" s="38">
        <v>3791.67</v>
      </c>
      <c r="F77" s="38">
        <v>0</v>
      </c>
      <c r="G77" s="38">
        <v>3791.67</v>
      </c>
      <c r="H77" s="38">
        <v>3791.67</v>
      </c>
      <c r="I77" s="38">
        <v>3791.67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103" t="s">
        <v>206</v>
      </c>
      <c r="D78" s="16" t="s">
        <v>207</v>
      </c>
      <c r="E78" s="38">
        <v>7153350</v>
      </c>
      <c r="F78" s="38">
        <v>-2692312.75</v>
      </c>
      <c r="G78" s="38">
        <v>4461037.25</v>
      </c>
      <c r="H78" s="38">
        <v>4138258.48</v>
      </c>
      <c r="I78" s="38">
        <v>4138258.48</v>
      </c>
      <c r="J78" s="38">
        <v>4138258.48</v>
      </c>
      <c r="K78" s="35">
        <v>92.764490590164897</v>
      </c>
      <c r="L78" s="38">
        <v>2146977.59</v>
      </c>
    </row>
    <row r="79" spans="1:12" ht="13.8" x14ac:dyDescent="0.2">
      <c r="A79" s="37" t="s">
        <v>68</v>
      </c>
      <c r="B79" s="16" t="s">
        <v>68</v>
      </c>
      <c r="C79" s="103" t="s">
        <v>208</v>
      </c>
      <c r="D79" s="16" t="s">
        <v>209</v>
      </c>
      <c r="E79" s="38">
        <v>43401.15</v>
      </c>
      <c r="F79" s="38">
        <v>7887.81</v>
      </c>
      <c r="G79" s="38">
        <v>51288.959999999999</v>
      </c>
      <c r="H79" s="38">
        <v>51288.959999999999</v>
      </c>
      <c r="I79" s="38">
        <v>51288.36</v>
      </c>
      <c r="J79" s="38">
        <v>49132.3</v>
      </c>
      <c r="K79" s="35">
        <v>95.795079486891495</v>
      </c>
      <c r="L79" s="38">
        <v>41692.53</v>
      </c>
    </row>
    <row r="80" spans="1:12" ht="13.8" x14ac:dyDescent="0.2">
      <c r="A80" s="37" t="s">
        <v>68</v>
      </c>
      <c r="B80" s="16" t="s">
        <v>68</v>
      </c>
      <c r="C80" s="103" t="s">
        <v>210</v>
      </c>
      <c r="D80" s="16" t="s">
        <v>211</v>
      </c>
      <c r="E80" s="38">
        <v>106900</v>
      </c>
      <c r="F80" s="38">
        <v>0</v>
      </c>
      <c r="G80" s="38">
        <v>106900</v>
      </c>
      <c r="H80" s="38">
        <v>1734</v>
      </c>
      <c r="I80" s="38">
        <v>1734</v>
      </c>
      <c r="J80" s="38">
        <v>1734</v>
      </c>
      <c r="K80" s="35">
        <v>1.62207670720299</v>
      </c>
      <c r="L80" s="38">
        <v>834</v>
      </c>
    </row>
    <row r="81" spans="1:12" ht="13.8" x14ac:dyDescent="0.2">
      <c r="A81" s="37" t="s">
        <v>68</v>
      </c>
      <c r="B81" s="16" t="s">
        <v>68</v>
      </c>
      <c r="C81" s="104" t="s">
        <v>125</v>
      </c>
      <c r="D81" s="27" t="s">
        <v>68</v>
      </c>
      <c r="E81" s="28">
        <v>223976290.41</v>
      </c>
      <c r="F81" s="28">
        <v>-46425226.829999998</v>
      </c>
      <c r="G81" s="28">
        <v>177551063.58000001</v>
      </c>
      <c r="H81" s="28">
        <v>175605952.06999999</v>
      </c>
      <c r="I81" s="28">
        <v>175605951.47</v>
      </c>
      <c r="J81" s="28">
        <v>175600003.72</v>
      </c>
      <c r="K81" s="29">
        <v>98.901127472480098</v>
      </c>
      <c r="L81" s="28">
        <v>173433070.49000001</v>
      </c>
    </row>
    <row r="82" spans="1:12" ht="13.8" x14ac:dyDescent="0.2">
      <c r="A82" s="37" t="s">
        <v>7</v>
      </c>
      <c r="B82" s="16" t="s">
        <v>8</v>
      </c>
      <c r="C82" s="103" t="s">
        <v>212</v>
      </c>
      <c r="D82" s="16" t="s">
        <v>213</v>
      </c>
      <c r="E82" s="38">
        <v>455050.23999999999</v>
      </c>
      <c r="F82" s="38">
        <v>29211.21</v>
      </c>
      <c r="G82" s="38">
        <v>484261.45</v>
      </c>
      <c r="H82" s="38">
        <v>447453.51</v>
      </c>
      <c r="I82" s="38">
        <v>447453.51</v>
      </c>
      <c r="J82" s="38">
        <v>440301.09</v>
      </c>
      <c r="K82" s="35">
        <v>90.922184700021006</v>
      </c>
      <c r="L82" s="38">
        <v>185647.34</v>
      </c>
    </row>
    <row r="83" spans="1:12" ht="13.8" x14ac:dyDescent="0.2">
      <c r="A83" s="37" t="s">
        <v>68</v>
      </c>
      <c r="B83" s="16" t="s">
        <v>68</v>
      </c>
      <c r="C83" s="103" t="s">
        <v>214</v>
      </c>
      <c r="D83" s="16" t="s">
        <v>215</v>
      </c>
      <c r="E83" s="38">
        <v>1557582.03</v>
      </c>
      <c r="F83" s="38">
        <v>0</v>
      </c>
      <c r="G83" s="38">
        <v>1557582.03</v>
      </c>
      <c r="H83" s="38">
        <v>1452579.95</v>
      </c>
      <c r="I83" s="38">
        <v>1452579.95</v>
      </c>
      <c r="J83" s="38">
        <v>1422553.13</v>
      </c>
      <c r="K83" s="35">
        <v>91.330864288412499</v>
      </c>
      <c r="L83" s="38">
        <v>1277579.95</v>
      </c>
    </row>
    <row r="84" spans="1:12" ht="13.8" x14ac:dyDescent="0.2">
      <c r="A84" s="37" t="s">
        <v>68</v>
      </c>
      <c r="B84" s="16" t="s">
        <v>68</v>
      </c>
      <c r="C84" s="103" t="s">
        <v>216</v>
      </c>
      <c r="D84" s="16" t="s">
        <v>217</v>
      </c>
      <c r="E84" s="38">
        <v>589000</v>
      </c>
      <c r="F84" s="38">
        <v>0</v>
      </c>
      <c r="G84" s="38">
        <v>589000</v>
      </c>
      <c r="H84" s="38">
        <v>316513.55</v>
      </c>
      <c r="I84" s="38">
        <v>290843.11</v>
      </c>
      <c r="J84" s="38">
        <v>290843.11</v>
      </c>
      <c r="K84" s="35">
        <v>49.3791358234295</v>
      </c>
      <c r="L84" s="38">
        <v>25525.99</v>
      </c>
    </row>
    <row r="85" spans="1:12" ht="13.8" x14ac:dyDescent="0.2">
      <c r="A85" s="37" t="s">
        <v>68</v>
      </c>
      <c r="B85" s="16" t="s">
        <v>68</v>
      </c>
      <c r="C85" s="103" t="s">
        <v>218</v>
      </c>
      <c r="D85" s="16" t="s">
        <v>219</v>
      </c>
      <c r="E85" s="38">
        <v>318970724.66000003</v>
      </c>
      <c r="F85" s="38">
        <v>23873784.850000001</v>
      </c>
      <c r="G85" s="38">
        <v>342844509.50999999</v>
      </c>
      <c r="H85" s="38">
        <v>339644133.27999997</v>
      </c>
      <c r="I85" s="38">
        <v>338782547.01999998</v>
      </c>
      <c r="J85" s="38">
        <v>336256233.81999999</v>
      </c>
      <c r="K85" s="35">
        <v>98.078348782829806</v>
      </c>
      <c r="L85" s="38">
        <v>268609611.95999998</v>
      </c>
    </row>
    <row r="86" spans="1:12" ht="13.8" x14ac:dyDescent="0.2">
      <c r="A86" s="37" t="s">
        <v>68</v>
      </c>
      <c r="B86" s="16" t="s">
        <v>68</v>
      </c>
      <c r="C86" s="103" t="s">
        <v>220</v>
      </c>
      <c r="D86" s="16" t="s">
        <v>221</v>
      </c>
      <c r="E86" s="38">
        <v>216261124.05000001</v>
      </c>
      <c r="F86" s="38">
        <v>977653.21</v>
      </c>
      <c r="G86" s="38">
        <v>217238777.25999999</v>
      </c>
      <c r="H86" s="38">
        <v>211090377.62</v>
      </c>
      <c r="I86" s="38">
        <v>208804979.28</v>
      </c>
      <c r="J86" s="38">
        <v>203461178.13</v>
      </c>
      <c r="K86" s="35">
        <v>93.657854594941696</v>
      </c>
      <c r="L86" s="38">
        <v>145409508.66999999</v>
      </c>
    </row>
    <row r="87" spans="1:12" ht="13.8" x14ac:dyDescent="0.2">
      <c r="A87" s="37" t="s">
        <v>68</v>
      </c>
      <c r="B87" s="16" t="s">
        <v>68</v>
      </c>
      <c r="C87" s="103" t="s">
        <v>222</v>
      </c>
      <c r="D87" s="16" t="s">
        <v>223</v>
      </c>
      <c r="E87" s="38">
        <v>510656181.38</v>
      </c>
      <c r="F87" s="38">
        <v>40134727.240000002</v>
      </c>
      <c r="G87" s="38">
        <v>550790908.62</v>
      </c>
      <c r="H87" s="38">
        <v>538434917.40999997</v>
      </c>
      <c r="I87" s="38">
        <v>534695522.04000002</v>
      </c>
      <c r="J87" s="38">
        <v>532139335.41000003</v>
      </c>
      <c r="K87" s="35">
        <v>96.613674460108399</v>
      </c>
      <c r="L87" s="38">
        <v>508701220.32999998</v>
      </c>
    </row>
    <row r="88" spans="1:12" ht="13.8" x14ac:dyDescent="0.2">
      <c r="A88" s="37" t="s">
        <v>68</v>
      </c>
      <c r="B88" s="16" t="s">
        <v>68</v>
      </c>
      <c r="C88" s="103" t="s">
        <v>224</v>
      </c>
      <c r="D88" s="16" t="s">
        <v>225</v>
      </c>
      <c r="E88" s="38">
        <v>878908405.04999995</v>
      </c>
      <c r="F88" s="38">
        <v>29003700.469999999</v>
      </c>
      <c r="G88" s="38">
        <v>907912105.51999998</v>
      </c>
      <c r="H88" s="38">
        <v>874426199.65999997</v>
      </c>
      <c r="I88" s="38">
        <v>871490425.36000001</v>
      </c>
      <c r="J88" s="38">
        <v>867117672.52999997</v>
      </c>
      <c r="K88" s="35">
        <v>95.506786092841494</v>
      </c>
      <c r="L88" s="38">
        <v>806139348.67999995</v>
      </c>
    </row>
    <row r="89" spans="1:12" s="88" customFormat="1" ht="13.8" x14ac:dyDescent="0.2">
      <c r="A89" s="37" t="s">
        <v>68</v>
      </c>
      <c r="B89" s="16" t="s">
        <v>68</v>
      </c>
      <c r="C89" s="103" t="s">
        <v>226</v>
      </c>
      <c r="D89" s="16" t="s">
        <v>227</v>
      </c>
      <c r="E89" s="38">
        <v>26000</v>
      </c>
      <c r="F89" s="38">
        <v>0</v>
      </c>
      <c r="G89" s="38">
        <v>26000</v>
      </c>
      <c r="H89" s="38">
        <v>26000</v>
      </c>
      <c r="I89" s="38">
        <v>26000</v>
      </c>
      <c r="J89" s="38">
        <v>26000</v>
      </c>
      <c r="K89" s="35">
        <v>100</v>
      </c>
      <c r="L89" s="38">
        <v>0</v>
      </c>
    </row>
    <row r="90" spans="1:12" s="88" customFormat="1" ht="13.8" x14ac:dyDescent="0.2">
      <c r="A90" s="37" t="s">
        <v>68</v>
      </c>
      <c r="B90" s="16" t="s">
        <v>68</v>
      </c>
      <c r="C90" s="104" t="s">
        <v>125</v>
      </c>
      <c r="D90" s="27" t="s">
        <v>68</v>
      </c>
      <c r="E90" s="28">
        <v>1927424067.4100001</v>
      </c>
      <c r="F90" s="28">
        <v>94019076.980000004</v>
      </c>
      <c r="G90" s="28">
        <v>2021443144.3900001</v>
      </c>
      <c r="H90" s="28">
        <v>1965838174.98</v>
      </c>
      <c r="I90" s="28">
        <v>1955990350.27</v>
      </c>
      <c r="J90" s="28">
        <v>1941154117.22</v>
      </c>
      <c r="K90" s="29">
        <v>96.028133297104006</v>
      </c>
      <c r="L90" s="28">
        <v>1730348442.9200001</v>
      </c>
    </row>
    <row r="91" spans="1:12" s="88" customFormat="1" ht="13.8" x14ac:dyDescent="0.2">
      <c r="A91" s="37" t="s">
        <v>17</v>
      </c>
      <c r="B91" s="16" t="s">
        <v>18</v>
      </c>
      <c r="C91" s="103" t="s">
        <v>228</v>
      </c>
      <c r="D91" s="16" t="s">
        <v>18</v>
      </c>
      <c r="E91" s="38">
        <v>40000000</v>
      </c>
      <c r="F91" s="38">
        <v>-17011695.170000002</v>
      </c>
      <c r="G91" s="38">
        <v>22988304.829999998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.8" x14ac:dyDescent="0.2">
      <c r="A92" s="37" t="s">
        <v>68</v>
      </c>
      <c r="B92" s="16" t="s">
        <v>68</v>
      </c>
      <c r="C92" s="104" t="s">
        <v>125</v>
      </c>
      <c r="D92" s="27" t="s">
        <v>68</v>
      </c>
      <c r="E92" s="28">
        <v>40000000</v>
      </c>
      <c r="F92" s="28">
        <v>-17011695.170000002</v>
      </c>
      <c r="G92" s="28">
        <v>22988304.829999998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.8" x14ac:dyDescent="0.2">
      <c r="A93" s="37" t="s">
        <v>9</v>
      </c>
      <c r="B93" s="16" t="s">
        <v>10</v>
      </c>
      <c r="C93" s="103" t="s">
        <v>229</v>
      </c>
      <c r="D93" s="16" t="s">
        <v>230</v>
      </c>
      <c r="E93" s="38">
        <v>9128437.3200000003</v>
      </c>
      <c r="F93" s="38">
        <v>0</v>
      </c>
      <c r="G93" s="38">
        <v>9128437.3200000003</v>
      </c>
      <c r="H93" s="38">
        <v>5231663.0199999996</v>
      </c>
      <c r="I93" s="38">
        <v>5228290.71</v>
      </c>
      <c r="J93" s="38">
        <v>3962652.43</v>
      </c>
      <c r="K93" s="35">
        <v>43.4099757832373</v>
      </c>
      <c r="L93" s="38">
        <v>3411299.76</v>
      </c>
    </row>
    <row r="94" spans="1:12" s="88" customFormat="1" ht="13.8" x14ac:dyDescent="0.2">
      <c r="A94" s="37" t="s">
        <v>68</v>
      </c>
      <c r="B94" s="16" t="s">
        <v>68</v>
      </c>
      <c r="C94" s="103" t="s">
        <v>231</v>
      </c>
      <c r="D94" s="16" t="s">
        <v>232</v>
      </c>
      <c r="E94" s="38">
        <v>166114049.97</v>
      </c>
      <c r="F94" s="38">
        <v>28179264.350000001</v>
      </c>
      <c r="G94" s="38">
        <v>194293314.31999999</v>
      </c>
      <c r="H94" s="38">
        <v>131391504.45</v>
      </c>
      <c r="I94" s="38">
        <v>128072004.08</v>
      </c>
      <c r="J94" s="38">
        <v>113474347.83</v>
      </c>
      <c r="K94" s="35">
        <v>58.403629701384602</v>
      </c>
      <c r="L94" s="38">
        <v>90271524.920000002</v>
      </c>
    </row>
    <row r="95" spans="1:12" s="88" customFormat="1" ht="13.8" x14ac:dyDescent="0.2">
      <c r="A95" s="37" t="s">
        <v>68</v>
      </c>
      <c r="B95" s="16" t="s">
        <v>68</v>
      </c>
      <c r="C95" s="103" t="s">
        <v>233</v>
      </c>
      <c r="D95" s="16" t="s">
        <v>234</v>
      </c>
      <c r="E95" s="38">
        <v>39348196.890000001</v>
      </c>
      <c r="F95" s="38">
        <v>6252192.9299999997</v>
      </c>
      <c r="G95" s="38">
        <v>45600389.82</v>
      </c>
      <c r="H95" s="38">
        <v>37607047.539999999</v>
      </c>
      <c r="I95" s="38">
        <v>36901298.420000002</v>
      </c>
      <c r="J95" s="38">
        <v>36163611.579999998</v>
      </c>
      <c r="K95" s="35">
        <v>79.305487788042797</v>
      </c>
      <c r="L95" s="38">
        <v>15431894.27</v>
      </c>
    </row>
    <row r="96" spans="1:12" s="88" customFormat="1" ht="13.8" x14ac:dyDescent="0.2">
      <c r="A96" s="37" t="s">
        <v>68</v>
      </c>
      <c r="B96" s="16" t="s">
        <v>68</v>
      </c>
      <c r="C96" s="103" t="s">
        <v>235</v>
      </c>
      <c r="D96" s="16" t="s">
        <v>236</v>
      </c>
      <c r="E96" s="38">
        <v>8348676.5499999998</v>
      </c>
      <c r="F96" s="38">
        <v>389727.75</v>
      </c>
      <c r="G96" s="38">
        <v>8738404.3000000007</v>
      </c>
      <c r="H96" s="38">
        <v>8971070.2300000004</v>
      </c>
      <c r="I96" s="38">
        <v>8949565.2599999998</v>
      </c>
      <c r="J96" s="38">
        <v>8896074.1999999993</v>
      </c>
      <c r="K96" s="35">
        <v>101.80433285743</v>
      </c>
      <c r="L96" s="38">
        <v>6737336.4699999997</v>
      </c>
    </row>
    <row r="97" spans="1:12" s="88" customFormat="1" ht="13.8" x14ac:dyDescent="0.2">
      <c r="A97" s="37" t="s">
        <v>68</v>
      </c>
      <c r="B97" s="16" t="s">
        <v>68</v>
      </c>
      <c r="C97" s="103" t="s">
        <v>237</v>
      </c>
      <c r="D97" s="16" t="s">
        <v>238</v>
      </c>
      <c r="E97" s="38">
        <v>2141193.8199999998</v>
      </c>
      <c r="F97" s="38">
        <v>1019084.92</v>
      </c>
      <c r="G97" s="38">
        <v>3160278.74</v>
      </c>
      <c r="H97" s="38">
        <v>10389101.279999999</v>
      </c>
      <c r="I97" s="38">
        <v>10223587.85</v>
      </c>
      <c r="J97" s="38">
        <v>10183508.16</v>
      </c>
      <c r="K97" s="35">
        <v>322.23449251821398</v>
      </c>
      <c r="L97" s="38">
        <v>2005396.7</v>
      </c>
    </row>
    <row r="98" spans="1:12" s="88" customFormat="1" ht="13.8" x14ac:dyDescent="0.2">
      <c r="A98" s="37" t="s">
        <v>68</v>
      </c>
      <c r="B98" s="16" t="s">
        <v>68</v>
      </c>
      <c r="C98" s="103" t="s">
        <v>239</v>
      </c>
      <c r="D98" s="16" t="s">
        <v>240</v>
      </c>
      <c r="E98" s="38">
        <v>29658502.719999999</v>
      </c>
      <c r="F98" s="38">
        <v>7135151.5099999998</v>
      </c>
      <c r="G98" s="38">
        <v>36793654.229999997</v>
      </c>
      <c r="H98" s="38">
        <v>16139465.75</v>
      </c>
      <c r="I98" s="38">
        <v>15713510.08</v>
      </c>
      <c r="J98" s="38">
        <v>8555321.5999999996</v>
      </c>
      <c r="K98" s="35">
        <v>23.252166111362602</v>
      </c>
      <c r="L98" s="38">
        <v>3013477.13</v>
      </c>
    </row>
    <row r="99" spans="1:12" s="88" customFormat="1" ht="13.8" x14ac:dyDescent="0.2">
      <c r="A99" s="37" t="s">
        <v>68</v>
      </c>
      <c r="B99" s="16" t="s">
        <v>68</v>
      </c>
      <c r="C99" s="103" t="s">
        <v>241</v>
      </c>
      <c r="D99" s="16" t="s">
        <v>242</v>
      </c>
      <c r="E99" s="38">
        <v>87700149.890000001</v>
      </c>
      <c r="F99" s="38">
        <v>18636834.280000001</v>
      </c>
      <c r="G99" s="38">
        <v>106336984.17</v>
      </c>
      <c r="H99" s="38">
        <v>84370092.870000005</v>
      </c>
      <c r="I99" s="38">
        <v>78848193.959999993</v>
      </c>
      <c r="J99" s="38">
        <v>63266996.020000003</v>
      </c>
      <c r="K99" s="35">
        <v>59.4966995855888</v>
      </c>
      <c r="L99" s="38">
        <v>42824030.93</v>
      </c>
    </row>
    <row r="100" spans="1:12" s="88" customFormat="1" ht="13.8" x14ac:dyDescent="0.2">
      <c r="A100" s="37" t="s">
        <v>68</v>
      </c>
      <c r="B100" s="16" t="s">
        <v>68</v>
      </c>
      <c r="C100" s="103" t="s">
        <v>243</v>
      </c>
      <c r="D100" s="16" t="s">
        <v>244</v>
      </c>
      <c r="E100" s="38">
        <v>17256178.120000001</v>
      </c>
      <c r="F100" s="38">
        <v>4578584.75</v>
      </c>
      <c r="G100" s="38">
        <v>21834762.870000001</v>
      </c>
      <c r="H100" s="38">
        <v>24488783.870000001</v>
      </c>
      <c r="I100" s="38">
        <v>24334059.489999998</v>
      </c>
      <c r="J100" s="38">
        <v>23582138.329999998</v>
      </c>
      <c r="K100" s="35">
        <v>108.00272240373501</v>
      </c>
      <c r="L100" s="38">
        <v>14653456.58</v>
      </c>
    </row>
    <row r="101" spans="1:12" s="88" customFormat="1" ht="13.8" x14ac:dyDescent="0.2">
      <c r="A101" s="37" t="s">
        <v>68</v>
      </c>
      <c r="B101" s="16" t="s">
        <v>68</v>
      </c>
      <c r="C101" s="103" t="s">
        <v>245</v>
      </c>
      <c r="D101" s="16" t="s">
        <v>246</v>
      </c>
      <c r="E101" s="38">
        <v>54396147.329999998</v>
      </c>
      <c r="F101" s="38">
        <v>12413163.16</v>
      </c>
      <c r="G101" s="38">
        <v>66809310.490000002</v>
      </c>
      <c r="H101" s="38">
        <v>32749173.739999998</v>
      </c>
      <c r="I101" s="38">
        <v>32134644.969999999</v>
      </c>
      <c r="J101" s="38">
        <v>30442729.289999999</v>
      </c>
      <c r="K101" s="35">
        <v>45.566597030748703</v>
      </c>
      <c r="L101" s="38">
        <v>16802345.52</v>
      </c>
    </row>
    <row r="102" spans="1:12" s="88" customFormat="1" ht="13.8" x14ac:dyDescent="0.2">
      <c r="A102" s="37" t="s">
        <v>68</v>
      </c>
      <c r="B102" s="16" t="s">
        <v>68</v>
      </c>
      <c r="C102" s="103" t="s">
        <v>247</v>
      </c>
      <c r="D102" s="16" t="s">
        <v>248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3.8" x14ac:dyDescent="0.2">
      <c r="A103" s="37" t="s">
        <v>68</v>
      </c>
      <c r="B103" s="16" t="s">
        <v>68</v>
      </c>
      <c r="C103" s="104" t="s">
        <v>125</v>
      </c>
      <c r="D103" s="27" t="s">
        <v>68</v>
      </c>
      <c r="E103" s="28">
        <v>414141532.61000001</v>
      </c>
      <c r="F103" s="28">
        <v>78604003.650000006</v>
      </c>
      <c r="G103" s="28">
        <v>492745536.25999999</v>
      </c>
      <c r="H103" s="28">
        <v>351337902.75</v>
      </c>
      <c r="I103" s="28">
        <v>340405154.81999999</v>
      </c>
      <c r="J103" s="28">
        <v>298527379.44</v>
      </c>
      <c r="K103" s="29">
        <v>60.584491887204102</v>
      </c>
      <c r="L103" s="28">
        <v>195150762.28</v>
      </c>
    </row>
    <row r="104" spans="1:12" s="88" customFormat="1" ht="13.8" x14ac:dyDescent="0.2">
      <c r="A104" s="37" t="s">
        <v>11</v>
      </c>
      <c r="B104" s="16" t="s">
        <v>12</v>
      </c>
      <c r="C104" s="103" t="s">
        <v>249</v>
      </c>
      <c r="D104" s="16" t="s">
        <v>213</v>
      </c>
      <c r="E104" s="38">
        <v>40000</v>
      </c>
      <c r="F104" s="38">
        <v>0</v>
      </c>
      <c r="G104" s="38">
        <v>40000</v>
      </c>
      <c r="H104" s="38">
        <v>40000</v>
      </c>
      <c r="I104" s="38">
        <v>40000</v>
      </c>
      <c r="J104" s="38">
        <v>37227.620000000003</v>
      </c>
      <c r="K104" s="35">
        <v>93.069050000000004</v>
      </c>
      <c r="L104" s="38">
        <v>0</v>
      </c>
    </row>
    <row r="105" spans="1:12" s="88" customFormat="1" ht="13.8" x14ac:dyDescent="0.2">
      <c r="A105" s="37" t="s">
        <v>68</v>
      </c>
      <c r="B105" s="16" t="s">
        <v>68</v>
      </c>
      <c r="C105" s="103" t="s">
        <v>250</v>
      </c>
      <c r="D105" s="16" t="s">
        <v>219</v>
      </c>
      <c r="E105" s="38">
        <v>140641510.88999999</v>
      </c>
      <c r="F105" s="38">
        <v>-32668267.620000001</v>
      </c>
      <c r="G105" s="38">
        <v>107973243.27</v>
      </c>
      <c r="H105" s="38">
        <v>107375275.52</v>
      </c>
      <c r="I105" s="38">
        <v>106111518.78</v>
      </c>
      <c r="J105" s="38">
        <v>103117039.11</v>
      </c>
      <c r="K105" s="35">
        <v>95.502400397609193</v>
      </c>
      <c r="L105" s="38">
        <v>52781083.329999998</v>
      </c>
    </row>
    <row r="106" spans="1:12" s="88" customFormat="1" ht="13.8" x14ac:dyDescent="0.2">
      <c r="A106" s="37" t="s">
        <v>68</v>
      </c>
      <c r="B106" s="16" t="s">
        <v>68</v>
      </c>
      <c r="C106" s="103" t="s">
        <v>251</v>
      </c>
      <c r="D106" s="16" t="s">
        <v>221</v>
      </c>
      <c r="E106" s="38">
        <v>102831862.58</v>
      </c>
      <c r="F106" s="38">
        <v>74460316.459999993</v>
      </c>
      <c r="G106" s="38">
        <v>177292179.03999999</v>
      </c>
      <c r="H106" s="38">
        <v>162088556.41999999</v>
      </c>
      <c r="I106" s="38">
        <v>158351402.28999999</v>
      </c>
      <c r="J106" s="38">
        <v>141053011.88</v>
      </c>
      <c r="K106" s="35">
        <v>79.559635762712404</v>
      </c>
      <c r="L106" s="38">
        <v>92720972.739999995</v>
      </c>
    </row>
    <row r="107" spans="1:12" s="88" customFormat="1" ht="13.8" x14ac:dyDescent="0.2">
      <c r="A107" s="37" t="s">
        <v>68</v>
      </c>
      <c r="B107" s="16" t="s">
        <v>68</v>
      </c>
      <c r="C107" s="103" t="s">
        <v>252</v>
      </c>
      <c r="D107" s="16" t="s">
        <v>223</v>
      </c>
      <c r="E107" s="38">
        <v>333840791.76999998</v>
      </c>
      <c r="F107" s="38">
        <v>27088293.600000001</v>
      </c>
      <c r="G107" s="38">
        <v>360929085.37</v>
      </c>
      <c r="H107" s="38">
        <v>314484412.60000002</v>
      </c>
      <c r="I107" s="38">
        <v>294901434.88999999</v>
      </c>
      <c r="J107" s="38">
        <v>203357461.03999999</v>
      </c>
      <c r="K107" s="35">
        <v>56.3427746011469</v>
      </c>
      <c r="L107" s="38">
        <v>130381597.86</v>
      </c>
    </row>
    <row r="108" spans="1:12" s="88" customFormat="1" ht="13.8" x14ac:dyDescent="0.2">
      <c r="A108" s="37" t="s">
        <v>68</v>
      </c>
      <c r="B108" s="16" t="s">
        <v>68</v>
      </c>
      <c r="C108" s="103" t="s">
        <v>253</v>
      </c>
      <c r="D108" s="16" t="s">
        <v>225</v>
      </c>
      <c r="E108" s="38">
        <v>62312977.390000001</v>
      </c>
      <c r="F108" s="38">
        <v>116705879.72</v>
      </c>
      <c r="G108" s="38">
        <v>179018857.11000001</v>
      </c>
      <c r="H108" s="38">
        <v>102828106.01000001</v>
      </c>
      <c r="I108" s="38">
        <v>97583127.959999993</v>
      </c>
      <c r="J108" s="38">
        <v>40592761.770000003</v>
      </c>
      <c r="K108" s="35">
        <v>22.675131785171299</v>
      </c>
      <c r="L108" s="38">
        <v>23850822.969999999</v>
      </c>
    </row>
    <row r="109" spans="1:12" s="88" customFormat="1" ht="13.8" x14ac:dyDescent="0.2">
      <c r="A109" s="37" t="s">
        <v>68</v>
      </c>
      <c r="B109" s="16" t="s">
        <v>68</v>
      </c>
      <c r="C109" s="104" t="s">
        <v>125</v>
      </c>
      <c r="D109" s="27" t="s">
        <v>68</v>
      </c>
      <c r="E109" s="28">
        <v>639667142.63</v>
      </c>
      <c r="F109" s="28">
        <v>185586222.16</v>
      </c>
      <c r="G109" s="28">
        <v>825253364.78999996</v>
      </c>
      <c r="H109" s="28">
        <v>686816350.54999995</v>
      </c>
      <c r="I109" s="28">
        <v>656987483.91999996</v>
      </c>
      <c r="J109" s="28">
        <v>488157501.42000002</v>
      </c>
      <c r="K109" s="29">
        <v>59.152439995712101</v>
      </c>
      <c r="L109" s="28">
        <v>299734476.89999998</v>
      </c>
    </row>
    <row r="110" spans="1:12" s="88" customFormat="1" ht="13.8" x14ac:dyDescent="0.2">
      <c r="A110" s="37" t="s">
        <v>19</v>
      </c>
      <c r="B110" s="16" t="s">
        <v>20</v>
      </c>
      <c r="C110" s="103" t="s">
        <v>254</v>
      </c>
      <c r="D110" s="16" t="s">
        <v>255</v>
      </c>
      <c r="E110" s="38">
        <v>2250000</v>
      </c>
      <c r="F110" s="38">
        <v>4939.9799999999996</v>
      </c>
      <c r="G110" s="38">
        <v>2254939.98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68</v>
      </c>
      <c r="B111" s="16" t="s">
        <v>68</v>
      </c>
      <c r="C111" s="104" t="s">
        <v>125</v>
      </c>
      <c r="D111" s="27" t="s">
        <v>68</v>
      </c>
      <c r="E111" s="28">
        <v>2250000</v>
      </c>
      <c r="F111" s="28">
        <v>4939.9799999999996</v>
      </c>
      <c r="G111" s="28">
        <v>2254939.98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3" t="s">
        <v>256</v>
      </c>
      <c r="D112" s="16" t="s">
        <v>257</v>
      </c>
      <c r="E112" s="38">
        <v>439000</v>
      </c>
      <c r="F112" s="38">
        <v>0</v>
      </c>
      <c r="G112" s="38">
        <v>439000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68</v>
      </c>
      <c r="B113" s="16" t="s">
        <v>68</v>
      </c>
      <c r="C113" s="103" t="s">
        <v>258</v>
      </c>
      <c r="D113" s="16" t="s">
        <v>259</v>
      </c>
      <c r="E113" s="38">
        <v>852628310.80999994</v>
      </c>
      <c r="F113" s="38">
        <v>0</v>
      </c>
      <c r="G113" s="38">
        <v>852628310.80999994</v>
      </c>
      <c r="H113" s="38">
        <v>853066864.26999998</v>
      </c>
      <c r="I113" s="38">
        <v>853066864.26999998</v>
      </c>
      <c r="J113" s="38">
        <v>853066864.26999998</v>
      </c>
      <c r="K113" s="35">
        <v>100.051435479498</v>
      </c>
      <c r="L113" s="38">
        <v>853066864.26999998</v>
      </c>
    </row>
    <row r="114" spans="1:12" s="88" customFormat="1" ht="13.8" x14ac:dyDescent="0.2">
      <c r="A114" s="37" t="s">
        <v>68</v>
      </c>
      <c r="B114" s="16" t="s">
        <v>68</v>
      </c>
      <c r="C114" s="103" t="s">
        <v>260</v>
      </c>
      <c r="D114" s="16" t="s">
        <v>261</v>
      </c>
      <c r="E114" s="38">
        <v>167444406.19999999</v>
      </c>
      <c r="F114" s="38">
        <v>485748.76</v>
      </c>
      <c r="G114" s="38">
        <v>167930154.96000001</v>
      </c>
      <c r="H114" s="38">
        <v>167930154.96000001</v>
      </c>
      <c r="I114" s="38">
        <v>167930154.96000001</v>
      </c>
      <c r="J114" s="38">
        <v>167930154.96000001</v>
      </c>
      <c r="K114" s="35">
        <v>100</v>
      </c>
      <c r="L114" s="38">
        <v>164160956.61000001</v>
      </c>
    </row>
    <row r="115" spans="1:12" s="88" customFormat="1" ht="13.8" x14ac:dyDescent="0.2">
      <c r="A115" s="37" t="s">
        <v>68</v>
      </c>
      <c r="B115" s="16" t="s">
        <v>68</v>
      </c>
      <c r="C115" s="104" t="s">
        <v>125</v>
      </c>
      <c r="D115" s="27" t="s">
        <v>68</v>
      </c>
      <c r="E115" s="28">
        <v>1020511717.01</v>
      </c>
      <c r="F115" s="28">
        <v>485748.76</v>
      </c>
      <c r="G115" s="28">
        <v>1020997465.77</v>
      </c>
      <c r="H115" s="28">
        <v>1020997019.23</v>
      </c>
      <c r="I115" s="28">
        <v>1020997019.23</v>
      </c>
      <c r="J115" s="28">
        <v>1020997019.23</v>
      </c>
      <c r="K115" s="29">
        <v>99.999956264338095</v>
      </c>
      <c r="L115" s="28">
        <v>1017227820.88</v>
      </c>
    </row>
    <row r="116" spans="1:12" s="88" customFormat="1" ht="13.8" x14ac:dyDescent="0.2">
      <c r="A116" s="130" t="s">
        <v>262</v>
      </c>
      <c r="B116" s="131" t="s">
        <v>68</v>
      </c>
      <c r="C116" s="105" t="s">
        <v>68</v>
      </c>
      <c r="D116" s="65" t="s">
        <v>68</v>
      </c>
      <c r="E116" s="66">
        <v>8546300921.4300003</v>
      </c>
      <c r="F116" s="66">
        <v>563269680.63999999</v>
      </c>
      <c r="G116" s="66">
        <v>9109570602.0699997</v>
      </c>
      <c r="H116" s="66">
        <v>8595739930.1700001</v>
      </c>
      <c r="I116" s="66">
        <v>8517455809.1499996</v>
      </c>
      <c r="J116" s="66">
        <v>8251321222.7700005</v>
      </c>
      <c r="K116" s="71">
        <v>90.578596766076103</v>
      </c>
      <c r="L116" s="66">
        <v>7475192218.5699997</v>
      </c>
    </row>
    <row r="117" spans="1:12" ht="13.8" x14ac:dyDescent="0.3">
      <c r="A117" s="39" t="s">
        <v>61</v>
      </c>
      <c r="B117" s="18"/>
      <c r="C117" s="106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6" customWidth="1"/>
    <col min="3" max="3" width="11.28515625" style="107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1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102"/>
      <c r="D4" s="11"/>
      <c r="E4" s="9"/>
      <c r="F4" s="9"/>
      <c r="G4" s="9"/>
      <c r="H4" s="9"/>
      <c r="I4" s="12"/>
      <c r="J4" s="12"/>
    </row>
    <row r="5" spans="1:10" ht="28.8" x14ac:dyDescent="0.2">
      <c r="A5" s="118" t="s">
        <v>32</v>
      </c>
      <c r="B5" s="124"/>
      <c r="C5" s="118" t="s">
        <v>47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3" t="s">
        <v>66</v>
      </c>
      <c r="D7" s="16" t="s">
        <v>263</v>
      </c>
      <c r="E7" s="38">
        <v>2160344609.75</v>
      </c>
      <c r="F7" s="38">
        <v>5764928.5800000001</v>
      </c>
      <c r="G7" s="38">
        <v>2166109538.3299999</v>
      </c>
      <c r="H7" s="38">
        <v>2166109538.3299999</v>
      </c>
      <c r="I7" s="35">
        <f t="shared" ref="I7:I38" si="0">IF(G7=0,0,H7*100/G7)</f>
        <v>100</v>
      </c>
      <c r="J7" s="38">
        <v>2166109538.3299999</v>
      </c>
    </row>
    <row r="8" spans="1:10" ht="13.8" x14ac:dyDescent="0.2">
      <c r="A8" s="37" t="s">
        <v>68</v>
      </c>
      <c r="B8" s="16" t="s">
        <v>68</v>
      </c>
      <c r="C8" s="103" t="s">
        <v>71</v>
      </c>
      <c r="D8" s="16" t="s">
        <v>264</v>
      </c>
      <c r="E8" s="38">
        <v>135000000</v>
      </c>
      <c r="F8" s="38">
        <v>0</v>
      </c>
      <c r="G8" s="38">
        <v>135000000</v>
      </c>
      <c r="H8" s="38">
        <v>160957963.71000001</v>
      </c>
      <c r="I8" s="35">
        <f t="shared" si="0"/>
        <v>119.22812126666666</v>
      </c>
      <c r="J8" s="38">
        <v>144633996.53</v>
      </c>
    </row>
    <row r="9" spans="1:10" ht="13.8" x14ac:dyDescent="0.2">
      <c r="A9" s="37" t="s">
        <v>68</v>
      </c>
      <c r="B9" s="16" t="s">
        <v>68</v>
      </c>
      <c r="C9" s="103" t="s">
        <v>265</v>
      </c>
      <c r="D9" s="16" t="s">
        <v>266</v>
      </c>
      <c r="E9" s="38">
        <v>38500000</v>
      </c>
      <c r="F9" s="38">
        <v>0</v>
      </c>
      <c r="G9" s="38">
        <v>38500000</v>
      </c>
      <c r="H9" s="38">
        <v>45679004.090000004</v>
      </c>
      <c r="I9" s="35">
        <f t="shared" si="0"/>
        <v>118.64676387012987</v>
      </c>
      <c r="J9" s="38">
        <v>45030390.890000001</v>
      </c>
    </row>
    <row r="10" spans="1:10" ht="13.8" x14ac:dyDescent="0.2">
      <c r="A10" s="37" t="s">
        <v>68</v>
      </c>
      <c r="B10" s="16" t="s">
        <v>68</v>
      </c>
      <c r="C10" s="103" t="s">
        <v>267</v>
      </c>
      <c r="D10" s="16" t="s">
        <v>268</v>
      </c>
      <c r="E10" s="38">
        <v>5500000</v>
      </c>
      <c r="F10" s="38">
        <v>0</v>
      </c>
      <c r="G10" s="38">
        <v>5500000</v>
      </c>
      <c r="H10" s="38">
        <v>5026901.9800000004</v>
      </c>
      <c r="I10" s="35">
        <f t="shared" si="0"/>
        <v>91.398217818181834</v>
      </c>
      <c r="J10" s="38">
        <v>5026901.9800000004</v>
      </c>
    </row>
    <row r="11" spans="1:10" ht="13.8" x14ac:dyDescent="0.2">
      <c r="A11" s="37" t="s">
        <v>68</v>
      </c>
      <c r="B11" s="16" t="s">
        <v>68</v>
      </c>
      <c r="C11" s="103" t="s">
        <v>269</v>
      </c>
      <c r="D11" s="16" t="s">
        <v>270</v>
      </c>
      <c r="E11" s="38">
        <v>10500000</v>
      </c>
      <c r="F11" s="38">
        <v>0</v>
      </c>
      <c r="G11" s="38">
        <v>10500000</v>
      </c>
      <c r="H11" s="38">
        <v>11848065.710000001</v>
      </c>
      <c r="I11" s="35">
        <f t="shared" si="0"/>
        <v>112.83872104761905</v>
      </c>
      <c r="J11" s="38">
        <v>11845257.550000001</v>
      </c>
    </row>
    <row r="12" spans="1:10" ht="13.8" x14ac:dyDescent="0.2">
      <c r="A12" s="37" t="s">
        <v>68</v>
      </c>
      <c r="B12" s="16" t="s">
        <v>68</v>
      </c>
      <c r="C12" s="104" t="s">
        <v>125</v>
      </c>
      <c r="D12" s="27" t="s">
        <v>68</v>
      </c>
      <c r="E12" s="28">
        <v>2349844609.75</v>
      </c>
      <c r="F12" s="28">
        <v>5764928.5800000001</v>
      </c>
      <c r="G12" s="28">
        <v>2355609538.3299999</v>
      </c>
      <c r="H12" s="28">
        <v>2389621473.8200002</v>
      </c>
      <c r="I12" s="29">
        <f t="shared" si="0"/>
        <v>101.4438698322691</v>
      </c>
      <c r="J12" s="28">
        <v>2372646085.2800002</v>
      </c>
    </row>
    <row r="13" spans="1:10" ht="13.8" x14ac:dyDescent="0.2">
      <c r="A13" s="37" t="s">
        <v>5</v>
      </c>
      <c r="B13" s="16" t="s">
        <v>26</v>
      </c>
      <c r="C13" s="103" t="s">
        <v>126</v>
      </c>
      <c r="D13" s="16" t="s">
        <v>271</v>
      </c>
      <c r="E13" s="38">
        <v>151600000</v>
      </c>
      <c r="F13" s="38">
        <v>0</v>
      </c>
      <c r="G13" s="38">
        <v>151600000</v>
      </c>
      <c r="H13" s="38">
        <v>194241881.03999999</v>
      </c>
      <c r="I13" s="35">
        <f t="shared" si="0"/>
        <v>128.12788986807388</v>
      </c>
      <c r="J13" s="38">
        <v>192903650.30000001</v>
      </c>
    </row>
    <row r="14" spans="1:10" ht="13.8" x14ac:dyDescent="0.2">
      <c r="A14" s="37" t="s">
        <v>68</v>
      </c>
      <c r="B14" s="16" t="s">
        <v>68</v>
      </c>
      <c r="C14" s="103" t="s">
        <v>272</v>
      </c>
      <c r="D14" s="16" t="s">
        <v>273</v>
      </c>
      <c r="E14" s="38">
        <v>60800000</v>
      </c>
      <c r="F14" s="38">
        <v>0</v>
      </c>
      <c r="G14" s="38">
        <v>60800000</v>
      </c>
      <c r="H14" s="38">
        <v>77983537.370000005</v>
      </c>
      <c r="I14" s="35">
        <f t="shared" si="0"/>
        <v>128.26239699013158</v>
      </c>
      <c r="J14" s="38">
        <v>76775484.810000002</v>
      </c>
    </row>
    <row r="15" spans="1:10" ht="13.8" x14ac:dyDescent="0.2">
      <c r="A15" s="37" t="s">
        <v>68</v>
      </c>
      <c r="B15" s="16" t="s">
        <v>68</v>
      </c>
      <c r="C15" s="103" t="s">
        <v>140</v>
      </c>
      <c r="D15" s="16" t="s">
        <v>274</v>
      </c>
      <c r="E15" s="38">
        <v>1351891239.5</v>
      </c>
      <c r="F15" s="38">
        <v>80018418.689999998</v>
      </c>
      <c r="G15" s="38">
        <v>1431909658.1900001</v>
      </c>
      <c r="H15" s="38">
        <v>1431909658.23</v>
      </c>
      <c r="I15" s="35">
        <f t="shared" si="0"/>
        <v>100.00000000279347</v>
      </c>
      <c r="J15" s="38">
        <v>1431909658.23</v>
      </c>
    </row>
    <row r="16" spans="1:10" ht="13.8" x14ac:dyDescent="0.2">
      <c r="A16" s="37" t="s">
        <v>68</v>
      </c>
      <c r="B16" s="16" t="s">
        <v>68</v>
      </c>
      <c r="C16" s="103" t="s">
        <v>154</v>
      </c>
      <c r="D16" s="16" t="s">
        <v>275</v>
      </c>
      <c r="E16" s="38">
        <v>575087846.89999998</v>
      </c>
      <c r="F16" s="38">
        <v>-105208991.51000001</v>
      </c>
      <c r="G16" s="38">
        <v>469878855.38999999</v>
      </c>
      <c r="H16" s="38">
        <v>478248730.32999998</v>
      </c>
      <c r="I16" s="35">
        <f t="shared" si="0"/>
        <v>101.78128358916109</v>
      </c>
      <c r="J16" s="38">
        <v>475768680.85000002</v>
      </c>
    </row>
    <row r="17" spans="1:10" ht="13.8" x14ac:dyDescent="0.2">
      <c r="A17" s="37" t="s">
        <v>68</v>
      </c>
      <c r="B17" s="16" t="s">
        <v>68</v>
      </c>
      <c r="C17" s="103" t="s">
        <v>172</v>
      </c>
      <c r="D17" s="16" t="s">
        <v>276</v>
      </c>
      <c r="E17" s="38">
        <v>64500000</v>
      </c>
      <c r="F17" s="38">
        <v>0</v>
      </c>
      <c r="G17" s="38">
        <v>64500000</v>
      </c>
      <c r="H17" s="38">
        <v>66811137.799999997</v>
      </c>
      <c r="I17" s="35">
        <f t="shared" si="0"/>
        <v>103.58315937984496</v>
      </c>
      <c r="J17" s="38">
        <v>47763767.780000001</v>
      </c>
    </row>
    <row r="18" spans="1:10" ht="13.8" x14ac:dyDescent="0.2">
      <c r="A18" s="37" t="s">
        <v>68</v>
      </c>
      <c r="B18" s="16" t="s">
        <v>68</v>
      </c>
      <c r="C18" s="103" t="s">
        <v>176</v>
      </c>
      <c r="D18" s="16" t="s">
        <v>277</v>
      </c>
      <c r="E18" s="38">
        <v>12110000</v>
      </c>
      <c r="F18" s="38">
        <v>0</v>
      </c>
      <c r="G18" s="38">
        <v>12110000</v>
      </c>
      <c r="H18" s="38">
        <v>15434027.189999999</v>
      </c>
      <c r="I18" s="35">
        <f t="shared" si="0"/>
        <v>127.44861428571429</v>
      </c>
      <c r="J18" s="38">
        <v>15434027.189999999</v>
      </c>
    </row>
    <row r="19" spans="1:10" ht="13.8" x14ac:dyDescent="0.2">
      <c r="A19" s="37" t="s">
        <v>68</v>
      </c>
      <c r="B19" s="16" t="s">
        <v>68</v>
      </c>
      <c r="C19" s="103" t="s">
        <v>278</v>
      </c>
      <c r="D19" s="16" t="s">
        <v>279</v>
      </c>
      <c r="E19" s="38">
        <v>17045460</v>
      </c>
      <c r="F19" s="38">
        <v>0</v>
      </c>
      <c r="G19" s="38">
        <v>17045460</v>
      </c>
      <c r="H19" s="38">
        <v>16420522.32</v>
      </c>
      <c r="I19" s="35">
        <f t="shared" si="0"/>
        <v>96.333700117215969</v>
      </c>
      <c r="J19" s="38">
        <v>16420522.32</v>
      </c>
    </row>
    <row r="20" spans="1:10" ht="13.8" x14ac:dyDescent="0.2">
      <c r="A20" s="37" t="s">
        <v>68</v>
      </c>
      <c r="B20" s="16" t="s">
        <v>68</v>
      </c>
      <c r="C20" s="103" t="s">
        <v>280</v>
      </c>
      <c r="D20" s="16" t="s">
        <v>281</v>
      </c>
      <c r="E20" s="38">
        <v>2016000</v>
      </c>
      <c r="F20" s="38">
        <v>0</v>
      </c>
      <c r="G20" s="38">
        <v>2016000</v>
      </c>
      <c r="H20" s="38">
        <v>3024544.32</v>
      </c>
      <c r="I20" s="35">
        <f t="shared" si="0"/>
        <v>150.02699999999999</v>
      </c>
      <c r="J20" s="38">
        <v>3024544.32</v>
      </c>
    </row>
    <row r="21" spans="1:10" ht="13.8" x14ac:dyDescent="0.2">
      <c r="A21" s="37" t="s">
        <v>68</v>
      </c>
      <c r="B21" s="16" t="s">
        <v>68</v>
      </c>
      <c r="C21" s="103" t="s">
        <v>282</v>
      </c>
      <c r="D21" s="16" t="s">
        <v>283</v>
      </c>
      <c r="E21" s="38">
        <v>12000000</v>
      </c>
      <c r="F21" s="38">
        <v>0</v>
      </c>
      <c r="G21" s="38">
        <v>12000000</v>
      </c>
      <c r="H21" s="38">
        <v>8823240.7599999998</v>
      </c>
      <c r="I21" s="35">
        <f t="shared" si="0"/>
        <v>73.527006333333333</v>
      </c>
      <c r="J21" s="38">
        <v>8823240.7599999998</v>
      </c>
    </row>
    <row r="22" spans="1:10" ht="13.8" x14ac:dyDescent="0.2">
      <c r="A22" s="37" t="s">
        <v>68</v>
      </c>
      <c r="B22" s="16" t="s">
        <v>68</v>
      </c>
      <c r="C22" s="103" t="s">
        <v>284</v>
      </c>
      <c r="D22" s="16" t="s">
        <v>285</v>
      </c>
      <c r="E22" s="38">
        <v>8000000</v>
      </c>
      <c r="F22" s="38">
        <v>0</v>
      </c>
      <c r="G22" s="38">
        <v>8000000</v>
      </c>
      <c r="H22" s="38">
        <v>1973320.62</v>
      </c>
      <c r="I22" s="35">
        <f t="shared" si="0"/>
        <v>24.666507750000001</v>
      </c>
      <c r="J22" s="38">
        <v>1973320.62</v>
      </c>
    </row>
    <row r="23" spans="1:10" ht="13.8" x14ac:dyDescent="0.2">
      <c r="A23" s="37" t="s">
        <v>68</v>
      </c>
      <c r="B23" s="16" t="s">
        <v>68</v>
      </c>
      <c r="C23" s="103" t="s">
        <v>286</v>
      </c>
      <c r="D23" s="16" t="s">
        <v>287</v>
      </c>
      <c r="E23" s="38">
        <v>22700000</v>
      </c>
      <c r="F23" s="38">
        <v>0</v>
      </c>
      <c r="G23" s="38">
        <v>22700000</v>
      </c>
      <c r="H23" s="38">
        <v>33419748.129999999</v>
      </c>
      <c r="I23" s="35">
        <f t="shared" si="0"/>
        <v>147.22356004405287</v>
      </c>
      <c r="J23" s="38">
        <v>31090020.550000001</v>
      </c>
    </row>
    <row r="24" spans="1:10" ht="13.8" x14ac:dyDescent="0.2">
      <c r="A24" s="37" t="s">
        <v>68</v>
      </c>
      <c r="B24" s="16" t="s">
        <v>68</v>
      </c>
      <c r="C24" s="103" t="s">
        <v>184</v>
      </c>
      <c r="D24" s="16" t="s">
        <v>288</v>
      </c>
      <c r="E24" s="38">
        <v>3500000</v>
      </c>
      <c r="F24" s="38">
        <v>0</v>
      </c>
      <c r="G24" s="38">
        <v>3500000</v>
      </c>
      <c r="H24" s="38">
        <v>4970580.07</v>
      </c>
      <c r="I24" s="35">
        <f t="shared" si="0"/>
        <v>142.01657342857143</v>
      </c>
      <c r="J24" s="38">
        <v>4970528.5199999996</v>
      </c>
    </row>
    <row r="25" spans="1:10" ht="13.8" x14ac:dyDescent="0.2">
      <c r="A25" s="37" t="s">
        <v>68</v>
      </c>
      <c r="B25" s="16" t="s">
        <v>68</v>
      </c>
      <c r="C25" s="104" t="s">
        <v>125</v>
      </c>
      <c r="D25" s="27" t="s">
        <v>68</v>
      </c>
      <c r="E25" s="28">
        <v>2281250546.4000001</v>
      </c>
      <c r="F25" s="28">
        <v>-25190572.82</v>
      </c>
      <c r="G25" s="28">
        <v>2256059973.5799999</v>
      </c>
      <c r="H25" s="28">
        <v>2333260928.1799998</v>
      </c>
      <c r="I25" s="29">
        <f t="shared" si="0"/>
        <v>103.42193716053985</v>
      </c>
      <c r="J25" s="28">
        <v>2306857446.25</v>
      </c>
    </row>
    <row r="26" spans="1:10" ht="13.8" x14ac:dyDescent="0.2">
      <c r="A26" s="37" t="s">
        <v>15</v>
      </c>
      <c r="B26" s="16" t="s">
        <v>27</v>
      </c>
      <c r="C26" s="103" t="s">
        <v>194</v>
      </c>
      <c r="D26" s="16" t="s">
        <v>289</v>
      </c>
      <c r="E26" s="38">
        <v>23800</v>
      </c>
      <c r="F26" s="38">
        <v>0</v>
      </c>
      <c r="G26" s="38">
        <v>23800</v>
      </c>
      <c r="H26" s="38">
        <v>15984.81</v>
      </c>
      <c r="I26" s="35">
        <f t="shared" si="0"/>
        <v>67.16306722689076</v>
      </c>
      <c r="J26" s="38">
        <v>15984.81</v>
      </c>
    </row>
    <row r="27" spans="1:10" ht="13.8" x14ac:dyDescent="0.2">
      <c r="A27" s="37" t="s">
        <v>68</v>
      </c>
      <c r="B27" s="16" t="s">
        <v>68</v>
      </c>
      <c r="C27" s="103" t="s">
        <v>196</v>
      </c>
      <c r="D27" s="16" t="s">
        <v>290</v>
      </c>
      <c r="E27" s="38">
        <v>12000</v>
      </c>
      <c r="F27" s="38">
        <v>0</v>
      </c>
      <c r="G27" s="38">
        <v>12000</v>
      </c>
      <c r="H27" s="38">
        <v>7400.1</v>
      </c>
      <c r="I27" s="35">
        <f t="shared" si="0"/>
        <v>61.667499999999997</v>
      </c>
      <c r="J27" s="38">
        <v>4109.0200000000004</v>
      </c>
    </row>
    <row r="28" spans="1:10" ht="13.8" x14ac:dyDescent="0.2">
      <c r="A28" s="37" t="s">
        <v>68</v>
      </c>
      <c r="B28" s="16" t="s">
        <v>68</v>
      </c>
      <c r="C28" s="103" t="s">
        <v>291</v>
      </c>
      <c r="D28" s="16" t="s">
        <v>292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103" t="s">
        <v>293</v>
      </c>
      <c r="D29" s="16" t="s">
        <v>294</v>
      </c>
      <c r="E29" s="38">
        <v>500</v>
      </c>
      <c r="F29" s="38">
        <v>0</v>
      </c>
      <c r="G29" s="38">
        <v>500</v>
      </c>
      <c r="H29" s="38">
        <v>-352.62</v>
      </c>
      <c r="I29" s="35">
        <f t="shared" si="0"/>
        <v>-70.524000000000001</v>
      </c>
      <c r="J29" s="38">
        <v>-352.62</v>
      </c>
    </row>
    <row r="30" spans="1:10" ht="13.8" x14ac:dyDescent="0.2">
      <c r="A30" s="37" t="s">
        <v>68</v>
      </c>
      <c r="B30" s="16" t="s">
        <v>68</v>
      </c>
      <c r="C30" s="103" t="s">
        <v>198</v>
      </c>
      <c r="D30" s="16" t="s">
        <v>295</v>
      </c>
      <c r="E30" s="38">
        <v>372000</v>
      </c>
      <c r="F30" s="38">
        <v>0</v>
      </c>
      <c r="G30" s="38">
        <v>372000</v>
      </c>
      <c r="H30" s="38">
        <v>243000</v>
      </c>
      <c r="I30" s="35">
        <f t="shared" si="0"/>
        <v>65.322580645161295</v>
      </c>
      <c r="J30" s="38">
        <v>243000</v>
      </c>
    </row>
    <row r="31" spans="1:10" ht="13.8" x14ac:dyDescent="0.2">
      <c r="A31" s="37" t="s">
        <v>68</v>
      </c>
      <c r="B31" s="16" t="s">
        <v>68</v>
      </c>
      <c r="C31" s="103" t="s">
        <v>296</v>
      </c>
      <c r="D31" s="16" t="s">
        <v>297</v>
      </c>
      <c r="E31" s="38">
        <v>3836469.37</v>
      </c>
      <c r="F31" s="38">
        <v>99852.91</v>
      </c>
      <c r="G31" s="38">
        <v>3936322.28</v>
      </c>
      <c r="H31" s="38">
        <v>3925418.53</v>
      </c>
      <c r="I31" s="35">
        <f t="shared" si="0"/>
        <v>99.722996512368908</v>
      </c>
      <c r="J31" s="38">
        <v>1094948.1200000001</v>
      </c>
    </row>
    <row r="32" spans="1:10" ht="13.8" x14ac:dyDescent="0.2">
      <c r="A32" s="37" t="s">
        <v>68</v>
      </c>
      <c r="B32" s="16" t="s">
        <v>68</v>
      </c>
      <c r="C32" s="103" t="s">
        <v>298</v>
      </c>
      <c r="D32" s="16" t="s">
        <v>299</v>
      </c>
      <c r="E32" s="38">
        <v>58567213.200000003</v>
      </c>
      <c r="F32" s="38">
        <v>838492.46</v>
      </c>
      <c r="G32" s="38">
        <v>59405705.659999996</v>
      </c>
      <c r="H32" s="38">
        <v>45689034.259999998</v>
      </c>
      <c r="I32" s="35">
        <f t="shared" si="0"/>
        <v>76.910178496144141</v>
      </c>
      <c r="J32" s="38">
        <v>40703618.240000002</v>
      </c>
    </row>
    <row r="33" spans="1:10" ht="13.8" x14ac:dyDescent="0.2">
      <c r="A33" s="37" t="s">
        <v>68</v>
      </c>
      <c r="B33" s="16" t="s">
        <v>68</v>
      </c>
      <c r="C33" s="103" t="s">
        <v>300</v>
      </c>
      <c r="D33" s="16" t="s">
        <v>301</v>
      </c>
      <c r="E33" s="38">
        <v>20196925.98</v>
      </c>
      <c r="F33" s="38">
        <v>1331161.8700000001</v>
      </c>
      <c r="G33" s="38">
        <v>21528087.850000001</v>
      </c>
      <c r="H33" s="38">
        <v>23263010.670000002</v>
      </c>
      <c r="I33" s="35">
        <f t="shared" si="0"/>
        <v>108.05888025024943</v>
      </c>
      <c r="J33" s="38">
        <v>22243084.690000001</v>
      </c>
    </row>
    <row r="34" spans="1:10" ht="13.8" x14ac:dyDescent="0.2">
      <c r="A34" s="37" t="s">
        <v>68</v>
      </c>
      <c r="B34" s="16" t="s">
        <v>68</v>
      </c>
      <c r="C34" s="103" t="s">
        <v>302</v>
      </c>
      <c r="D34" s="16" t="s">
        <v>303</v>
      </c>
      <c r="E34" s="38">
        <v>12892880.109999999</v>
      </c>
      <c r="F34" s="38">
        <v>0</v>
      </c>
      <c r="G34" s="38">
        <v>12892880.109999999</v>
      </c>
      <c r="H34" s="38">
        <v>12436814.41</v>
      </c>
      <c r="I34" s="35">
        <f t="shared" si="0"/>
        <v>96.462654611623478</v>
      </c>
      <c r="J34" s="38">
        <v>2790114.83</v>
      </c>
    </row>
    <row r="35" spans="1:10" ht="13.8" x14ac:dyDescent="0.2">
      <c r="A35" s="37" t="s">
        <v>68</v>
      </c>
      <c r="B35" s="16" t="s">
        <v>68</v>
      </c>
      <c r="C35" s="103" t="s">
        <v>304</v>
      </c>
      <c r="D35" s="16" t="s">
        <v>305</v>
      </c>
      <c r="E35" s="38">
        <v>1000000</v>
      </c>
      <c r="F35" s="38">
        <v>426381.7</v>
      </c>
      <c r="G35" s="38">
        <v>1426381.7</v>
      </c>
      <c r="H35" s="38">
        <v>10696748.43</v>
      </c>
      <c r="I35" s="35">
        <f t="shared" si="0"/>
        <v>749.92187785359283</v>
      </c>
      <c r="J35" s="38">
        <v>10357831.01</v>
      </c>
    </row>
    <row r="36" spans="1:10" ht="13.8" x14ac:dyDescent="0.2">
      <c r="A36" s="37" t="s">
        <v>68</v>
      </c>
      <c r="B36" s="16" t="s">
        <v>68</v>
      </c>
      <c r="C36" s="103" t="s">
        <v>306</v>
      </c>
      <c r="D36" s="16" t="s">
        <v>307</v>
      </c>
      <c r="E36" s="38">
        <v>50000</v>
      </c>
      <c r="F36" s="38">
        <v>319089.57</v>
      </c>
      <c r="G36" s="38">
        <v>369089.57</v>
      </c>
      <c r="H36" s="38">
        <v>3330002.4</v>
      </c>
      <c r="I36" s="35">
        <f t="shared" si="0"/>
        <v>902.22067234248857</v>
      </c>
      <c r="J36" s="38">
        <v>1708309.27</v>
      </c>
    </row>
    <row r="37" spans="1:10" ht="13.8" x14ac:dyDescent="0.2">
      <c r="A37" s="37" t="s">
        <v>68</v>
      </c>
      <c r="B37" s="16" t="s">
        <v>68</v>
      </c>
      <c r="C37" s="103" t="s">
        <v>308</v>
      </c>
      <c r="D37" s="16" t="s">
        <v>309</v>
      </c>
      <c r="E37" s="38">
        <v>3720400</v>
      </c>
      <c r="F37" s="38">
        <v>232465.66</v>
      </c>
      <c r="G37" s="38">
        <v>3952865.66</v>
      </c>
      <c r="H37" s="38">
        <v>2393307.61</v>
      </c>
      <c r="I37" s="35">
        <f t="shared" si="0"/>
        <v>60.546140847093696</v>
      </c>
      <c r="J37" s="38">
        <v>597007.61</v>
      </c>
    </row>
    <row r="38" spans="1:10" ht="13.8" x14ac:dyDescent="0.2">
      <c r="A38" s="37" t="s">
        <v>68</v>
      </c>
      <c r="B38" s="16" t="s">
        <v>68</v>
      </c>
      <c r="C38" s="103" t="s">
        <v>310</v>
      </c>
      <c r="D38" s="16" t="s">
        <v>311</v>
      </c>
      <c r="E38" s="38">
        <v>80000</v>
      </c>
      <c r="F38" s="38">
        <v>0</v>
      </c>
      <c r="G38" s="38">
        <v>80000</v>
      </c>
      <c r="H38" s="38">
        <v>116813.5</v>
      </c>
      <c r="I38" s="35">
        <f t="shared" si="0"/>
        <v>146.016875</v>
      </c>
      <c r="J38" s="38">
        <v>116813.5</v>
      </c>
    </row>
    <row r="39" spans="1:10" ht="13.8" x14ac:dyDescent="0.2">
      <c r="A39" s="37" t="s">
        <v>68</v>
      </c>
      <c r="B39" s="16" t="s">
        <v>68</v>
      </c>
      <c r="C39" s="103" t="s">
        <v>312</v>
      </c>
      <c r="D39" s="16" t="s">
        <v>313</v>
      </c>
      <c r="E39" s="38">
        <v>120000</v>
      </c>
      <c r="F39" s="38">
        <v>164698.53</v>
      </c>
      <c r="G39" s="38">
        <v>284698.53000000003</v>
      </c>
      <c r="H39" s="38">
        <v>395445.16</v>
      </c>
      <c r="I39" s="35">
        <f t="shared" ref="I39:I70" si="1">IF(G39=0,0,H39*100/G39)</f>
        <v>138.89961426917097</v>
      </c>
      <c r="J39" s="38">
        <v>395445.16</v>
      </c>
    </row>
    <row r="40" spans="1:10" ht="13.8" x14ac:dyDescent="0.2">
      <c r="A40" s="37" t="s">
        <v>68</v>
      </c>
      <c r="B40" s="16" t="s">
        <v>68</v>
      </c>
      <c r="C40" s="103" t="s">
        <v>314</v>
      </c>
      <c r="D40" s="16" t="s">
        <v>315</v>
      </c>
      <c r="E40" s="38">
        <v>8660554.9000000004</v>
      </c>
      <c r="F40" s="38">
        <v>0</v>
      </c>
      <c r="G40" s="38">
        <v>8660554.9000000004</v>
      </c>
      <c r="H40" s="38">
        <v>19147618.350000001</v>
      </c>
      <c r="I40" s="35">
        <f t="shared" si="1"/>
        <v>221.08997138278059</v>
      </c>
      <c r="J40" s="38">
        <v>8553463.7400000002</v>
      </c>
    </row>
    <row r="41" spans="1:10" ht="13.8" x14ac:dyDescent="0.2">
      <c r="A41" s="37" t="s">
        <v>68</v>
      </c>
      <c r="B41" s="16" t="s">
        <v>68</v>
      </c>
      <c r="C41" s="103" t="s">
        <v>316</v>
      </c>
      <c r="D41" s="16" t="s">
        <v>317</v>
      </c>
      <c r="E41" s="38">
        <v>250559.72</v>
      </c>
      <c r="F41" s="38">
        <v>3300425.72</v>
      </c>
      <c r="G41" s="38">
        <v>3550985.44</v>
      </c>
      <c r="H41" s="38">
        <v>4865575.58</v>
      </c>
      <c r="I41" s="35">
        <f t="shared" si="1"/>
        <v>137.02043171430182</v>
      </c>
      <c r="J41" s="38">
        <v>4823426.87</v>
      </c>
    </row>
    <row r="42" spans="1:10" ht="13.8" x14ac:dyDescent="0.2">
      <c r="A42" s="37" t="s">
        <v>68</v>
      </c>
      <c r="B42" s="16" t="s">
        <v>68</v>
      </c>
      <c r="C42" s="103" t="s">
        <v>318</v>
      </c>
      <c r="D42" s="16" t="s">
        <v>319</v>
      </c>
      <c r="E42" s="38">
        <v>0</v>
      </c>
      <c r="F42" s="38">
        <v>0</v>
      </c>
      <c r="G42" s="38">
        <v>0</v>
      </c>
      <c r="H42" s="38">
        <v>2150</v>
      </c>
      <c r="I42" s="35">
        <f t="shared" si="1"/>
        <v>0</v>
      </c>
      <c r="J42" s="38">
        <v>2150</v>
      </c>
    </row>
    <row r="43" spans="1:10" ht="13.8" x14ac:dyDescent="0.2">
      <c r="A43" s="37" t="s">
        <v>68</v>
      </c>
      <c r="B43" s="16" t="s">
        <v>68</v>
      </c>
      <c r="C43" s="103" t="s">
        <v>320</v>
      </c>
      <c r="D43" s="16" t="s">
        <v>321</v>
      </c>
      <c r="E43" s="38">
        <v>982000</v>
      </c>
      <c r="F43" s="38">
        <v>6394.83</v>
      </c>
      <c r="G43" s="38">
        <v>988394.83</v>
      </c>
      <c r="H43" s="38">
        <v>4353698.7699999996</v>
      </c>
      <c r="I43" s="35">
        <f t="shared" si="1"/>
        <v>440.48174250365105</v>
      </c>
      <c r="J43" s="38">
        <v>3925709.94</v>
      </c>
    </row>
    <row r="44" spans="1:10" ht="13.8" x14ac:dyDescent="0.2">
      <c r="A44" s="37" t="s">
        <v>68</v>
      </c>
      <c r="B44" s="16" t="s">
        <v>68</v>
      </c>
      <c r="C44" s="104" t="s">
        <v>125</v>
      </c>
      <c r="D44" s="27" t="s">
        <v>68</v>
      </c>
      <c r="E44" s="28">
        <v>110925303.28</v>
      </c>
      <c r="F44" s="28">
        <v>6718963.25</v>
      </c>
      <c r="G44" s="28">
        <v>117644266.53</v>
      </c>
      <c r="H44" s="28">
        <v>130881669.95999999</v>
      </c>
      <c r="I44" s="29">
        <f t="shared" si="1"/>
        <v>111.25205997746127</v>
      </c>
      <c r="J44" s="28">
        <v>97574664.189999998</v>
      </c>
    </row>
    <row r="45" spans="1:10" ht="13.8" x14ac:dyDescent="0.2">
      <c r="A45" s="37" t="s">
        <v>7</v>
      </c>
      <c r="B45" s="16" t="s">
        <v>8</v>
      </c>
      <c r="C45" s="103" t="s">
        <v>212</v>
      </c>
      <c r="D45" s="16" t="s">
        <v>322</v>
      </c>
      <c r="E45" s="38">
        <v>1071165995.55</v>
      </c>
      <c r="F45" s="38">
        <v>31143567.859999999</v>
      </c>
      <c r="G45" s="38">
        <v>1102309563.4100001</v>
      </c>
      <c r="H45" s="38">
        <v>1102309563.52</v>
      </c>
      <c r="I45" s="35">
        <f t="shared" si="1"/>
        <v>100.00000000997905</v>
      </c>
      <c r="J45" s="38">
        <v>1102309563.52</v>
      </c>
    </row>
    <row r="46" spans="1:10" ht="13.8" x14ac:dyDescent="0.2">
      <c r="A46" s="37" t="s">
        <v>68</v>
      </c>
      <c r="B46" s="16" t="s">
        <v>68</v>
      </c>
      <c r="C46" s="103" t="s">
        <v>323</v>
      </c>
      <c r="D46" s="16" t="s">
        <v>324</v>
      </c>
      <c r="E46" s="38">
        <v>3100000</v>
      </c>
      <c r="F46" s="38">
        <v>8668219.75</v>
      </c>
      <c r="G46" s="38">
        <v>11768219.75</v>
      </c>
      <c r="H46" s="38">
        <v>10654746.24</v>
      </c>
      <c r="I46" s="35">
        <f t="shared" si="1"/>
        <v>90.538301173378414</v>
      </c>
      <c r="J46" s="38">
        <v>10654746.24</v>
      </c>
    </row>
    <row r="47" spans="1:10" ht="13.8" x14ac:dyDescent="0.2">
      <c r="A47" s="37" t="s">
        <v>68</v>
      </c>
      <c r="B47" s="16" t="s">
        <v>68</v>
      </c>
      <c r="C47" s="103" t="s">
        <v>325</v>
      </c>
      <c r="D47" s="16" t="s">
        <v>326</v>
      </c>
      <c r="E47" s="38">
        <v>4204359.76</v>
      </c>
      <c r="F47" s="38">
        <v>0</v>
      </c>
      <c r="G47" s="38">
        <v>4204359.76</v>
      </c>
      <c r="H47" s="38">
        <v>2294081.31</v>
      </c>
      <c r="I47" s="35">
        <f t="shared" si="1"/>
        <v>54.564343704022136</v>
      </c>
      <c r="J47" s="38">
        <v>2294081.31</v>
      </c>
    </row>
    <row r="48" spans="1:10" ht="13.8" x14ac:dyDescent="0.2">
      <c r="A48" s="37" t="s">
        <v>68</v>
      </c>
      <c r="B48" s="16" t="s">
        <v>68</v>
      </c>
      <c r="C48" s="103" t="s">
        <v>327</v>
      </c>
      <c r="D48" s="16" t="s">
        <v>328</v>
      </c>
      <c r="E48" s="38">
        <v>18370430.699999999</v>
      </c>
      <c r="F48" s="38">
        <v>15364866.75</v>
      </c>
      <c r="G48" s="38">
        <v>33735297.450000003</v>
      </c>
      <c r="H48" s="38">
        <v>34802118.170000002</v>
      </c>
      <c r="I48" s="35">
        <f t="shared" si="1"/>
        <v>103.16232788989385</v>
      </c>
      <c r="J48" s="38">
        <v>34802118.170000002</v>
      </c>
    </row>
    <row r="49" spans="1:10" ht="13.8" x14ac:dyDescent="0.2">
      <c r="A49" s="37" t="s">
        <v>68</v>
      </c>
      <c r="B49" s="16" t="s">
        <v>68</v>
      </c>
      <c r="C49" s="103" t="s">
        <v>214</v>
      </c>
      <c r="D49" s="16" t="s">
        <v>329</v>
      </c>
      <c r="E49" s="38">
        <v>3238933.29</v>
      </c>
      <c r="F49" s="38">
        <v>6270844.7800000003</v>
      </c>
      <c r="G49" s="38">
        <v>9509778.0700000003</v>
      </c>
      <c r="H49" s="38">
        <v>9677512.6699999999</v>
      </c>
      <c r="I49" s="35">
        <f t="shared" si="1"/>
        <v>101.76381192878878</v>
      </c>
      <c r="J49" s="38">
        <v>9199332.1799999997</v>
      </c>
    </row>
    <row r="50" spans="1:10" ht="13.8" x14ac:dyDescent="0.2">
      <c r="A50" s="37" t="s">
        <v>68</v>
      </c>
      <c r="B50" s="16" t="s">
        <v>68</v>
      </c>
      <c r="C50" s="103" t="s">
        <v>330</v>
      </c>
      <c r="D50" s="16" t="s">
        <v>331</v>
      </c>
      <c r="E50" s="38">
        <v>1055000</v>
      </c>
      <c r="F50" s="38">
        <v>10929309.119999999</v>
      </c>
      <c r="G50" s="38">
        <v>11984309.119999999</v>
      </c>
      <c r="H50" s="38">
        <v>10739962.24</v>
      </c>
      <c r="I50" s="35">
        <f t="shared" si="1"/>
        <v>89.61686595747625</v>
      </c>
      <c r="J50" s="38">
        <v>10739962.24</v>
      </c>
    </row>
    <row r="51" spans="1:10" ht="13.8" x14ac:dyDescent="0.2">
      <c r="A51" s="37" t="s">
        <v>68</v>
      </c>
      <c r="B51" s="16" t="s">
        <v>68</v>
      </c>
      <c r="C51" s="103" t="s">
        <v>332</v>
      </c>
      <c r="D51" s="16" t="s">
        <v>333</v>
      </c>
      <c r="E51" s="38">
        <v>82452319.189999998</v>
      </c>
      <c r="F51" s="38">
        <v>4292798.6399999997</v>
      </c>
      <c r="G51" s="38">
        <v>86745117.829999998</v>
      </c>
      <c r="H51" s="38">
        <v>42160390.509999998</v>
      </c>
      <c r="I51" s="35">
        <f t="shared" si="1"/>
        <v>48.602609074350944</v>
      </c>
      <c r="J51" s="38">
        <v>32520751.260000002</v>
      </c>
    </row>
    <row r="52" spans="1:10" ht="13.8" x14ac:dyDescent="0.2">
      <c r="A52" s="37" t="s">
        <v>68</v>
      </c>
      <c r="B52" s="16" t="s">
        <v>68</v>
      </c>
      <c r="C52" s="103" t="s">
        <v>216</v>
      </c>
      <c r="D52" s="16" t="s">
        <v>334</v>
      </c>
      <c r="E52" s="38">
        <v>0</v>
      </c>
      <c r="F52" s="38">
        <v>166751.16</v>
      </c>
      <c r="G52" s="38">
        <v>166751.16</v>
      </c>
      <c r="H52" s="38">
        <v>166751</v>
      </c>
      <c r="I52" s="35">
        <f t="shared" si="1"/>
        <v>99.999904048643501</v>
      </c>
      <c r="J52" s="38">
        <v>166751</v>
      </c>
    </row>
    <row r="53" spans="1:10" ht="13.8" x14ac:dyDescent="0.2">
      <c r="A53" s="37" t="s">
        <v>68</v>
      </c>
      <c r="B53" s="16" t="s">
        <v>68</v>
      </c>
      <c r="C53" s="103" t="s">
        <v>335</v>
      </c>
      <c r="D53" s="16" t="s">
        <v>336</v>
      </c>
      <c r="E53" s="38">
        <v>650000</v>
      </c>
      <c r="F53" s="38">
        <v>6693</v>
      </c>
      <c r="G53" s="38">
        <v>656693</v>
      </c>
      <c r="H53" s="38">
        <v>656693</v>
      </c>
      <c r="I53" s="35">
        <f t="shared" si="1"/>
        <v>100</v>
      </c>
      <c r="J53" s="38">
        <v>650000</v>
      </c>
    </row>
    <row r="54" spans="1:10" ht="13.8" x14ac:dyDescent="0.2">
      <c r="A54" s="37" t="s">
        <v>68</v>
      </c>
      <c r="B54" s="16" t="s">
        <v>68</v>
      </c>
      <c r="C54" s="103" t="s">
        <v>337</v>
      </c>
      <c r="D54" s="16" t="s">
        <v>338</v>
      </c>
      <c r="E54" s="38">
        <v>20159.25</v>
      </c>
      <c r="F54" s="38">
        <v>1002458.54</v>
      </c>
      <c r="G54" s="38">
        <v>1022617.79</v>
      </c>
      <c r="H54" s="38">
        <v>951001.02</v>
      </c>
      <c r="I54" s="35">
        <f t="shared" si="1"/>
        <v>92.996721678389733</v>
      </c>
      <c r="J54" s="38">
        <v>272254.78000000003</v>
      </c>
    </row>
    <row r="55" spans="1:10" ht="13.8" x14ac:dyDescent="0.2">
      <c r="A55" s="37" t="s">
        <v>68</v>
      </c>
      <c r="B55" s="16" t="s">
        <v>68</v>
      </c>
      <c r="C55" s="103" t="s">
        <v>339</v>
      </c>
      <c r="D55" s="16" t="s">
        <v>340</v>
      </c>
      <c r="E55" s="38">
        <v>70799709.129999995</v>
      </c>
      <c r="F55" s="38">
        <v>15342511.869999999</v>
      </c>
      <c r="G55" s="38">
        <v>86142221</v>
      </c>
      <c r="H55" s="38">
        <v>76177825.040000007</v>
      </c>
      <c r="I55" s="35">
        <f t="shared" si="1"/>
        <v>88.432622418685966</v>
      </c>
      <c r="J55" s="38">
        <v>76177825.040000007</v>
      </c>
    </row>
    <row r="56" spans="1:10" ht="13.8" x14ac:dyDescent="0.2">
      <c r="A56" s="37" t="s">
        <v>68</v>
      </c>
      <c r="B56" s="16" t="s">
        <v>68</v>
      </c>
      <c r="C56" s="103" t="s">
        <v>341</v>
      </c>
      <c r="D56" s="16" t="s">
        <v>342</v>
      </c>
      <c r="E56" s="38">
        <v>100000</v>
      </c>
      <c r="F56" s="38">
        <v>2018932</v>
      </c>
      <c r="G56" s="38">
        <v>2118932</v>
      </c>
      <c r="H56" s="38">
        <v>2024101.02</v>
      </c>
      <c r="I56" s="35">
        <f t="shared" si="1"/>
        <v>95.524585970668241</v>
      </c>
      <c r="J56" s="38">
        <v>1917101.82</v>
      </c>
    </row>
    <row r="57" spans="1:10" ht="13.8" x14ac:dyDescent="0.2">
      <c r="A57" s="37" t="s">
        <v>68</v>
      </c>
      <c r="B57" s="16" t="s">
        <v>68</v>
      </c>
      <c r="C57" s="103" t="s">
        <v>343</v>
      </c>
      <c r="D57" s="16" t="s">
        <v>344</v>
      </c>
      <c r="E57" s="38">
        <v>10000000</v>
      </c>
      <c r="F57" s="38">
        <v>0</v>
      </c>
      <c r="G57" s="38">
        <v>10000000</v>
      </c>
      <c r="H57" s="38">
        <v>3936281.21</v>
      </c>
      <c r="I57" s="35">
        <f t="shared" si="1"/>
        <v>39.362812099999999</v>
      </c>
      <c r="J57" s="38">
        <v>3936281.21</v>
      </c>
    </row>
    <row r="58" spans="1:10" ht="13.8" x14ac:dyDescent="0.2">
      <c r="A58" s="37" t="s">
        <v>68</v>
      </c>
      <c r="B58" s="16" t="s">
        <v>68</v>
      </c>
      <c r="C58" s="103" t="s">
        <v>345</v>
      </c>
      <c r="D58" s="16" t="s">
        <v>346</v>
      </c>
      <c r="E58" s="38">
        <v>111000000</v>
      </c>
      <c r="F58" s="38">
        <v>0</v>
      </c>
      <c r="G58" s="38">
        <v>111000000</v>
      </c>
      <c r="H58" s="38">
        <v>110624024.04000001</v>
      </c>
      <c r="I58" s="35">
        <f t="shared" si="1"/>
        <v>99.661282918918914</v>
      </c>
      <c r="J58" s="38">
        <v>110624024.04000001</v>
      </c>
    </row>
    <row r="59" spans="1:10" ht="13.8" x14ac:dyDescent="0.2">
      <c r="A59" s="37" t="s">
        <v>68</v>
      </c>
      <c r="B59" s="16" t="s">
        <v>68</v>
      </c>
      <c r="C59" s="103" t="s">
        <v>347</v>
      </c>
      <c r="D59" s="16" t="s">
        <v>348</v>
      </c>
      <c r="E59" s="38">
        <v>0</v>
      </c>
      <c r="F59" s="38">
        <v>0</v>
      </c>
      <c r="G59" s="38">
        <v>0</v>
      </c>
      <c r="H59" s="38">
        <v>896.5</v>
      </c>
      <c r="I59" s="35">
        <f t="shared" si="1"/>
        <v>0</v>
      </c>
      <c r="J59" s="38">
        <v>782.1</v>
      </c>
    </row>
    <row r="60" spans="1:10" ht="13.8" x14ac:dyDescent="0.2">
      <c r="A60" s="37" t="s">
        <v>68</v>
      </c>
      <c r="B60" s="16" t="s">
        <v>68</v>
      </c>
      <c r="C60" s="103" t="s">
        <v>218</v>
      </c>
      <c r="D60" s="16" t="s">
        <v>349</v>
      </c>
      <c r="E60" s="38">
        <v>265500</v>
      </c>
      <c r="F60" s="38">
        <v>1997484.71</v>
      </c>
      <c r="G60" s="38">
        <v>2262984.71</v>
      </c>
      <c r="H60" s="38">
        <v>2216460.4</v>
      </c>
      <c r="I60" s="35">
        <f t="shared" si="1"/>
        <v>97.944117351106627</v>
      </c>
      <c r="J60" s="38">
        <v>2089078.93</v>
      </c>
    </row>
    <row r="61" spans="1:10" ht="13.8" x14ac:dyDescent="0.2">
      <c r="A61" s="37" t="s">
        <v>68</v>
      </c>
      <c r="B61" s="16" t="s">
        <v>68</v>
      </c>
      <c r="C61" s="103" t="s">
        <v>350</v>
      </c>
      <c r="D61" s="16" t="s">
        <v>351</v>
      </c>
      <c r="E61" s="38">
        <v>180000</v>
      </c>
      <c r="F61" s="38">
        <v>10395701.09</v>
      </c>
      <c r="G61" s="38">
        <v>10575701.09</v>
      </c>
      <c r="H61" s="38">
        <v>11084470.060000001</v>
      </c>
      <c r="I61" s="35">
        <f t="shared" si="1"/>
        <v>104.81073515287865</v>
      </c>
      <c r="J61" s="38">
        <v>80988.850000000006</v>
      </c>
    </row>
    <row r="62" spans="1:10" ht="13.8" x14ac:dyDescent="0.2">
      <c r="A62" s="37" t="s">
        <v>68</v>
      </c>
      <c r="B62" s="16" t="s">
        <v>68</v>
      </c>
      <c r="C62" s="103" t="s">
        <v>222</v>
      </c>
      <c r="D62" s="16" t="s">
        <v>352</v>
      </c>
      <c r="E62" s="38">
        <v>600000</v>
      </c>
      <c r="F62" s="38">
        <v>328563.46999999997</v>
      </c>
      <c r="G62" s="38">
        <v>928563.47</v>
      </c>
      <c r="H62" s="38">
        <v>376796.48</v>
      </c>
      <c r="I62" s="35">
        <f t="shared" si="1"/>
        <v>40.578430249899881</v>
      </c>
      <c r="J62" s="38">
        <v>365512.35</v>
      </c>
    </row>
    <row r="63" spans="1:10" ht="13.8" x14ac:dyDescent="0.2">
      <c r="A63" s="37" t="s">
        <v>68</v>
      </c>
      <c r="B63" s="16" t="s">
        <v>68</v>
      </c>
      <c r="C63" s="103" t="s">
        <v>224</v>
      </c>
      <c r="D63" s="16" t="s">
        <v>353</v>
      </c>
      <c r="E63" s="38">
        <v>210228</v>
      </c>
      <c r="F63" s="38">
        <v>0</v>
      </c>
      <c r="G63" s="38">
        <v>210228</v>
      </c>
      <c r="H63" s="38">
        <v>200786.51</v>
      </c>
      <c r="I63" s="35">
        <f t="shared" si="1"/>
        <v>95.508928401544992</v>
      </c>
      <c r="J63" s="38">
        <v>200786.51</v>
      </c>
    </row>
    <row r="64" spans="1:10" ht="13.8" x14ac:dyDescent="0.2">
      <c r="A64" s="37" t="s">
        <v>68</v>
      </c>
      <c r="B64" s="16" t="s">
        <v>68</v>
      </c>
      <c r="C64" s="103" t="s">
        <v>354</v>
      </c>
      <c r="D64" s="16" t="s">
        <v>355</v>
      </c>
      <c r="E64" s="38">
        <v>3453588.72</v>
      </c>
      <c r="F64" s="38">
        <v>-396161.65</v>
      </c>
      <c r="G64" s="38">
        <v>3057427.07</v>
      </c>
      <c r="H64" s="38">
        <v>0</v>
      </c>
      <c r="I64" s="35">
        <f t="shared" si="1"/>
        <v>0</v>
      </c>
      <c r="J64" s="38">
        <v>0</v>
      </c>
    </row>
    <row r="65" spans="1:10" ht="13.8" x14ac:dyDescent="0.2">
      <c r="A65" s="37" t="s">
        <v>68</v>
      </c>
      <c r="B65" s="16" t="s">
        <v>68</v>
      </c>
      <c r="C65" s="103" t="s">
        <v>356</v>
      </c>
      <c r="D65" s="16" t="s">
        <v>357</v>
      </c>
      <c r="E65" s="38">
        <v>11370451.27</v>
      </c>
      <c r="F65" s="38">
        <v>338606.68</v>
      </c>
      <c r="G65" s="38">
        <v>11709057.949999999</v>
      </c>
      <c r="H65" s="38">
        <v>483620.57</v>
      </c>
      <c r="I65" s="35">
        <f t="shared" si="1"/>
        <v>4.1303115251897786</v>
      </c>
      <c r="J65" s="38">
        <v>483620.57</v>
      </c>
    </row>
    <row r="66" spans="1:10" ht="13.8" x14ac:dyDescent="0.2">
      <c r="A66" s="37" t="s">
        <v>68</v>
      </c>
      <c r="B66" s="16" t="s">
        <v>68</v>
      </c>
      <c r="C66" s="103" t="s">
        <v>358</v>
      </c>
      <c r="D66" s="16" t="s">
        <v>359</v>
      </c>
      <c r="E66" s="38">
        <v>0</v>
      </c>
      <c r="F66" s="38">
        <v>0</v>
      </c>
      <c r="G66" s="38">
        <v>0</v>
      </c>
      <c r="H66" s="38">
        <v>17497905.27</v>
      </c>
      <c r="I66" s="35">
        <f t="shared" si="1"/>
        <v>0</v>
      </c>
      <c r="J66" s="38">
        <v>17497905.27</v>
      </c>
    </row>
    <row r="67" spans="1:10" ht="13.8" x14ac:dyDescent="0.2">
      <c r="A67" s="37" t="s">
        <v>68</v>
      </c>
      <c r="B67" s="16" t="s">
        <v>68</v>
      </c>
      <c r="C67" s="103" t="s">
        <v>360</v>
      </c>
      <c r="D67" s="16" t="s">
        <v>361</v>
      </c>
      <c r="E67" s="38">
        <v>427687347.31999999</v>
      </c>
      <c r="F67" s="38">
        <v>18801198.07</v>
      </c>
      <c r="G67" s="38">
        <v>446488545.38999999</v>
      </c>
      <c r="H67" s="38">
        <v>445462159.92000002</v>
      </c>
      <c r="I67" s="35">
        <f t="shared" si="1"/>
        <v>99.770120537111779</v>
      </c>
      <c r="J67" s="38">
        <v>445444777.58999997</v>
      </c>
    </row>
    <row r="68" spans="1:10" ht="13.8" x14ac:dyDescent="0.2">
      <c r="A68" s="37" t="s">
        <v>68</v>
      </c>
      <c r="B68" s="16" t="s">
        <v>68</v>
      </c>
      <c r="C68" s="103" t="s">
        <v>362</v>
      </c>
      <c r="D68" s="16" t="s">
        <v>363</v>
      </c>
      <c r="E68" s="38">
        <v>5121018.3499999996</v>
      </c>
      <c r="F68" s="38">
        <v>-37800.14</v>
      </c>
      <c r="G68" s="38">
        <v>5083218.21</v>
      </c>
      <c r="H68" s="38">
        <v>5446352.5999999996</v>
      </c>
      <c r="I68" s="35">
        <f t="shared" si="1"/>
        <v>107.1437891311772</v>
      </c>
      <c r="J68" s="38">
        <v>5446352.5999999996</v>
      </c>
    </row>
    <row r="69" spans="1:10" ht="13.8" x14ac:dyDescent="0.2">
      <c r="A69" s="37" t="s">
        <v>68</v>
      </c>
      <c r="B69" s="16" t="s">
        <v>68</v>
      </c>
      <c r="C69" s="103" t="s">
        <v>364</v>
      </c>
      <c r="D69" s="16" t="s">
        <v>365</v>
      </c>
      <c r="E69" s="38">
        <v>2581256.25</v>
      </c>
      <c r="F69" s="38">
        <v>673961.6</v>
      </c>
      <c r="G69" s="38">
        <v>3255217.85</v>
      </c>
      <c r="H69" s="38">
        <v>32702045.48</v>
      </c>
      <c r="I69" s="35">
        <f t="shared" si="1"/>
        <v>1004.6039001660058</v>
      </c>
      <c r="J69" s="38">
        <v>32688540.079999998</v>
      </c>
    </row>
    <row r="70" spans="1:10" ht="13.8" x14ac:dyDescent="0.2">
      <c r="A70" s="37" t="s">
        <v>68</v>
      </c>
      <c r="B70" s="16" t="s">
        <v>68</v>
      </c>
      <c r="C70" s="104" t="s">
        <v>125</v>
      </c>
      <c r="D70" s="27" t="s">
        <v>68</v>
      </c>
      <c r="E70" s="28">
        <v>1827626296.78</v>
      </c>
      <c r="F70" s="28">
        <v>127308507.3</v>
      </c>
      <c r="G70" s="28">
        <v>1954934804.0799999</v>
      </c>
      <c r="H70" s="28">
        <v>1922646544.78</v>
      </c>
      <c r="I70" s="29">
        <f t="shared" si="1"/>
        <v>98.348371555275733</v>
      </c>
      <c r="J70" s="28">
        <v>1900563137.6600001</v>
      </c>
    </row>
    <row r="71" spans="1:10" ht="13.8" x14ac:dyDescent="0.2">
      <c r="A71" s="37" t="s">
        <v>17</v>
      </c>
      <c r="B71" s="16" t="s">
        <v>28</v>
      </c>
      <c r="C71" s="103" t="s">
        <v>366</v>
      </c>
      <c r="D71" s="16" t="s">
        <v>367</v>
      </c>
      <c r="E71" s="38">
        <v>1298146.04</v>
      </c>
      <c r="F71" s="38">
        <v>0</v>
      </c>
      <c r="G71" s="38">
        <v>1298146.04</v>
      </c>
      <c r="H71" s="38">
        <v>1465679.34</v>
      </c>
      <c r="I71" s="35">
        <f t="shared" ref="I71:I80" si="2">IF(G71=0,0,H71*100/G71)</f>
        <v>112.90558187120456</v>
      </c>
      <c r="J71" s="38">
        <v>1362478.94</v>
      </c>
    </row>
    <row r="72" spans="1:10" ht="13.8" x14ac:dyDescent="0.2">
      <c r="A72" s="37" t="s">
        <v>68</v>
      </c>
      <c r="B72" s="16" t="s">
        <v>68</v>
      </c>
      <c r="C72" s="103" t="s">
        <v>368</v>
      </c>
      <c r="D72" s="16" t="s">
        <v>369</v>
      </c>
      <c r="E72" s="38">
        <v>77940.22</v>
      </c>
      <c r="F72" s="38">
        <v>0</v>
      </c>
      <c r="G72" s="38">
        <v>77940.22</v>
      </c>
      <c r="H72" s="38">
        <v>93948.72</v>
      </c>
      <c r="I72" s="35">
        <f t="shared" si="2"/>
        <v>120.53945960121744</v>
      </c>
      <c r="J72" s="38">
        <v>80879.320000000007</v>
      </c>
    </row>
    <row r="73" spans="1:10" ht="13.8" x14ac:dyDescent="0.2">
      <c r="A73" s="37" t="s">
        <v>68</v>
      </c>
      <c r="B73" s="16" t="s">
        <v>68</v>
      </c>
      <c r="C73" s="103" t="s">
        <v>370</v>
      </c>
      <c r="D73" s="16" t="s">
        <v>371</v>
      </c>
      <c r="E73" s="38">
        <v>5005905.62</v>
      </c>
      <c r="F73" s="38">
        <v>8284622.3899999997</v>
      </c>
      <c r="G73" s="38">
        <v>13290528.01</v>
      </c>
      <c r="H73" s="38">
        <v>23958422.829999998</v>
      </c>
      <c r="I73" s="35">
        <f t="shared" si="2"/>
        <v>180.26689994538449</v>
      </c>
      <c r="J73" s="38">
        <v>21753393.91</v>
      </c>
    </row>
    <row r="74" spans="1:10" ht="13.8" x14ac:dyDescent="0.2">
      <c r="A74" s="37" t="s">
        <v>68</v>
      </c>
      <c r="B74" s="16" t="s">
        <v>68</v>
      </c>
      <c r="C74" s="103" t="s">
        <v>372</v>
      </c>
      <c r="D74" s="16" t="s">
        <v>373</v>
      </c>
      <c r="E74" s="38">
        <v>1710683.72</v>
      </c>
      <c r="F74" s="38">
        <v>0</v>
      </c>
      <c r="G74" s="38">
        <v>1710683.72</v>
      </c>
      <c r="H74" s="38">
        <v>1706503.41</v>
      </c>
      <c r="I74" s="35">
        <f t="shared" si="2"/>
        <v>99.755635132834499</v>
      </c>
      <c r="J74" s="38">
        <v>1450550</v>
      </c>
    </row>
    <row r="75" spans="1:10" ht="13.8" x14ac:dyDescent="0.2">
      <c r="A75" s="37" t="s">
        <v>68</v>
      </c>
      <c r="B75" s="16" t="s">
        <v>68</v>
      </c>
      <c r="C75" s="103" t="s">
        <v>374</v>
      </c>
      <c r="D75" s="16" t="s">
        <v>375</v>
      </c>
      <c r="E75" s="38">
        <v>1000000</v>
      </c>
      <c r="F75" s="38">
        <v>0</v>
      </c>
      <c r="G75" s="38">
        <v>1000000</v>
      </c>
      <c r="H75" s="38">
        <v>989136.98</v>
      </c>
      <c r="I75" s="35">
        <f t="shared" si="2"/>
        <v>98.913697999999997</v>
      </c>
      <c r="J75" s="38">
        <v>989136.98</v>
      </c>
    </row>
    <row r="76" spans="1:10" ht="13.8" x14ac:dyDescent="0.2">
      <c r="A76" s="37" t="s">
        <v>68</v>
      </c>
      <c r="B76" s="16" t="s">
        <v>68</v>
      </c>
      <c r="C76" s="103" t="s">
        <v>376</v>
      </c>
      <c r="D76" s="16" t="s">
        <v>377</v>
      </c>
      <c r="E76" s="38">
        <v>0</v>
      </c>
      <c r="F76" s="38">
        <v>0</v>
      </c>
      <c r="G76" s="38">
        <v>0</v>
      </c>
      <c r="H76" s="38">
        <v>2275</v>
      </c>
      <c r="I76" s="35">
        <f t="shared" si="2"/>
        <v>0</v>
      </c>
      <c r="J76" s="38">
        <v>2275</v>
      </c>
    </row>
    <row r="77" spans="1:10" s="88" customFormat="1" ht="13.8" x14ac:dyDescent="0.2">
      <c r="A77" s="37" t="s">
        <v>68</v>
      </c>
      <c r="B77" s="16" t="s">
        <v>68</v>
      </c>
      <c r="C77" s="103" t="s">
        <v>378</v>
      </c>
      <c r="D77" s="16" t="s">
        <v>379</v>
      </c>
      <c r="E77" s="38">
        <v>2711491.73</v>
      </c>
      <c r="F77" s="38">
        <v>0</v>
      </c>
      <c r="G77" s="38">
        <v>2711491.73</v>
      </c>
      <c r="H77" s="38">
        <v>2679719.48</v>
      </c>
      <c r="I77" s="35">
        <f t="shared" si="2"/>
        <v>98.828237252267044</v>
      </c>
      <c r="J77" s="38">
        <v>2489111.38</v>
      </c>
    </row>
    <row r="78" spans="1:10" ht="13.8" x14ac:dyDescent="0.2">
      <c r="A78" s="37" t="s">
        <v>68</v>
      </c>
      <c r="B78" s="16" t="s">
        <v>68</v>
      </c>
      <c r="C78" s="103" t="s">
        <v>380</v>
      </c>
      <c r="D78" s="16" t="s">
        <v>381</v>
      </c>
      <c r="E78" s="38">
        <v>7154254.5199999996</v>
      </c>
      <c r="F78" s="38">
        <v>1234016.6100000001</v>
      </c>
      <c r="G78" s="38">
        <v>8388271.1299999999</v>
      </c>
      <c r="H78" s="38">
        <v>9472301.8000000007</v>
      </c>
      <c r="I78" s="35">
        <f t="shared" si="2"/>
        <v>112.92317157135098</v>
      </c>
      <c r="J78" s="38">
        <v>7930288.9400000004</v>
      </c>
    </row>
    <row r="79" spans="1:10" ht="13.8" x14ac:dyDescent="0.2">
      <c r="A79" s="37" t="s">
        <v>68</v>
      </c>
      <c r="B79" s="16" t="s">
        <v>68</v>
      </c>
      <c r="C79" s="103" t="s">
        <v>382</v>
      </c>
      <c r="D79" s="16" t="s">
        <v>383</v>
      </c>
      <c r="E79" s="38">
        <v>0</v>
      </c>
      <c r="F79" s="38">
        <v>0</v>
      </c>
      <c r="G79" s="38">
        <v>0</v>
      </c>
      <c r="H79" s="38">
        <v>27305.54</v>
      </c>
      <c r="I79" s="35">
        <f t="shared" si="2"/>
        <v>0</v>
      </c>
      <c r="J79" s="38">
        <v>3637.15</v>
      </c>
    </row>
    <row r="80" spans="1:10" ht="13.8" x14ac:dyDescent="0.2">
      <c r="A80" s="37" t="s">
        <v>68</v>
      </c>
      <c r="B80" s="16" t="s">
        <v>68</v>
      </c>
      <c r="C80" s="103" t="s">
        <v>384</v>
      </c>
      <c r="D80" s="16" t="s">
        <v>385</v>
      </c>
      <c r="E80" s="38">
        <v>80733.88</v>
      </c>
      <c r="F80" s="38">
        <v>0</v>
      </c>
      <c r="G80" s="38">
        <v>80733.88</v>
      </c>
      <c r="H80" s="38">
        <v>138380.68</v>
      </c>
      <c r="I80" s="35">
        <f t="shared" si="2"/>
        <v>171.40348017461812</v>
      </c>
      <c r="J80" s="38">
        <v>138380.68</v>
      </c>
    </row>
    <row r="81" spans="1:10" s="88" customFormat="1" ht="13.8" x14ac:dyDescent="0.2">
      <c r="A81" s="37" t="s">
        <v>68</v>
      </c>
      <c r="B81" s="16" t="s">
        <v>68</v>
      </c>
      <c r="C81" s="104" t="s">
        <v>125</v>
      </c>
      <c r="D81" s="27" t="s">
        <v>68</v>
      </c>
      <c r="E81" s="28">
        <v>19039155.73</v>
      </c>
      <c r="F81" s="28">
        <v>9518639</v>
      </c>
      <c r="G81" s="28">
        <v>28557794.73</v>
      </c>
      <c r="H81" s="28">
        <v>40533673.780000001</v>
      </c>
      <c r="I81" s="29">
        <f t="shared" ref="I81:I88" si="3">IF(G81=0,0,H81*100/G81)</f>
        <v>141.93558768534507</v>
      </c>
      <c r="J81" s="28">
        <v>36200132.299999997</v>
      </c>
    </row>
    <row r="82" spans="1:10" s="88" customFormat="1" ht="13.8" x14ac:dyDescent="0.2">
      <c r="A82" s="37" t="s">
        <v>9</v>
      </c>
      <c r="B82" s="16" t="s">
        <v>29</v>
      </c>
      <c r="C82" s="103" t="s">
        <v>229</v>
      </c>
      <c r="D82" s="16" t="s">
        <v>386</v>
      </c>
      <c r="E82" s="38">
        <v>27000000</v>
      </c>
      <c r="F82" s="38">
        <v>0</v>
      </c>
      <c r="G82" s="38">
        <v>27000000</v>
      </c>
      <c r="H82" s="38">
        <v>23621555.940000001</v>
      </c>
      <c r="I82" s="35">
        <f t="shared" si="3"/>
        <v>87.487244222222216</v>
      </c>
      <c r="J82" s="38">
        <v>18621555.940000001</v>
      </c>
    </row>
    <row r="83" spans="1:10" s="88" customFormat="1" ht="13.8" x14ac:dyDescent="0.2">
      <c r="A83" s="37" t="s">
        <v>68</v>
      </c>
      <c r="B83" s="16" t="s">
        <v>68</v>
      </c>
      <c r="C83" s="103" t="s">
        <v>247</v>
      </c>
      <c r="D83" s="16" t="s">
        <v>387</v>
      </c>
      <c r="E83" s="38">
        <v>0</v>
      </c>
      <c r="F83" s="38">
        <v>0</v>
      </c>
      <c r="G83" s="38">
        <v>0</v>
      </c>
      <c r="H83" s="38">
        <v>9005.99</v>
      </c>
      <c r="I83" s="35">
        <f t="shared" si="3"/>
        <v>0</v>
      </c>
      <c r="J83" s="38">
        <v>8505.99</v>
      </c>
    </row>
    <row r="84" spans="1:10" s="88" customFormat="1" ht="13.8" x14ac:dyDescent="0.2">
      <c r="A84" s="37" t="s">
        <v>68</v>
      </c>
      <c r="B84" s="16" t="s">
        <v>68</v>
      </c>
      <c r="C84" s="103" t="s">
        <v>388</v>
      </c>
      <c r="D84" s="16" t="s">
        <v>389</v>
      </c>
      <c r="E84" s="38">
        <v>0</v>
      </c>
      <c r="F84" s="38">
        <v>0</v>
      </c>
      <c r="G84" s="38">
        <v>0</v>
      </c>
      <c r="H84" s="38">
        <v>42706.53</v>
      </c>
      <c r="I84" s="35">
        <f t="shared" si="3"/>
        <v>0</v>
      </c>
      <c r="J84" s="38">
        <v>42706.53</v>
      </c>
    </row>
    <row r="85" spans="1:10" s="88" customFormat="1" ht="13.8" x14ac:dyDescent="0.2">
      <c r="A85" s="37" t="s">
        <v>68</v>
      </c>
      <c r="B85" s="16" t="s">
        <v>68</v>
      </c>
      <c r="C85" s="104" t="s">
        <v>125</v>
      </c>
      <c r="D85" s="27" t="s">
        <v>68</v>
      </c>
      <c r="E85" s="28">
        <v>27000000</v>
      </c>
      <c r="F85" s="28">
        <v>0</v>
      </c>
      <c r="G85" s="28">
        <v>27000000</v>
      </c>
      <c r="H85" s="28">
        <v>23673268.460000001</v>
      </c>
      <c r="I85" s="29">
        <f t="shared" si="3"/>
        <v>87.678772074074075</v>
      </c>
      <c r="J85" s="28">
        <v>18672768.460000001</v>
      </c>
    </row>
    <row r="86" spans="1:10" s="88" customFormat="1" ht="13.8" x14ac:dyDescent="0.2">
      <c r="A86" s="37" t="s">
        <v>11</v>
      </c>
      <c r="B86" s="16" t="s">
        <v>12</v>
      </c>
      <c r="C86" s="103" t="s">
        <v>390</v>
      </c>
      <c r="D86" s="16" t="s">
        <v>391</v>
      </c>
      <c r="E86" s="38">
        <v>895043.59</v>
      </c>
      <c r="F86" s="38">
        <v>0</v>
      </c>
      <c r="G86" s="38">
        <v>895043.59</v>
      </c>
      <c r="H86" s="38">
        <v>581400.65</v>
      </c>
      <c r="I86" s="35">
        <f t="shared" si="3"/>
        <v>64.957802781426551</v>
      </c>
      <c r="J86" s="38">
        <v>581400.65</v>
      </c>
    </row>
    <row r="87" spans="1:10" s="88" customFormat="1" ht="13.8" x14ac:dyDescent="0.2">
      <c r="A87" s="37" t="s">
        <v>68</v>
      </c>
      <c r="B87" s="16" t="s">
        <v>68</v>
      </c>
      <c r="C87" s="103" t="s">
        <v>392</v>
      </c>
      <c r="D87" s="16" t="s">
        <v>393</v>
      </c>
      <c r="E87" s="38">
        <v>13984000</v>
      </c>
      <c r="F87" s="38">
        <v>7600000</v>
      </c>
      <c r="G87" s="38">
        <v>21584000</v>
      </c>
      <c r="H87" s="38">
        <v>21327250.489999998</v>
      </c>
      <c r="I87" s="35">
        <f t="shared" si="3"/>
        <v>98.810463723128237</v>
      </c>
      <c r="J87" s="38">
        <v>21283365.120000001</v>
      </c>
    </row>
    <row r="88" spans="1:10" s="88" customFormat="1" ht="13.8" x14ac:dyDescent="0.2">
      <c r="A88" s="37" t="s">
        <v>68</v>
      </c>
      <c r="B88" s="16" t="s">
        <v>68</v>
      </c>
      <c r="C88" s="103" t="s">
        <v>394</v>
      </c>
      <c r="D88" s="16" t="s">
        <v>395</v>
      </c>
      <c r="E88" s="38">
        <v>25883826.449999999</v>
      </c>
      <c r="F88" s="38">
        <v>0</v>
      </c>
      <c r="G88" s="38">
        <v>25883826.449999999</v>
      </c>
      <c r="H88" s="38">
        <v>23061392.050000001</v>
      </c>
      <c r="I88" s="35">
        <f t="shared" si="3"/>
        <v>89.095760607682493</v>
      </c>
      <c r="J88" s="38">
        <v>23061392.050000001</v>
      </c>
    </row>
    <row r="89" spans="1:10" s="88" customFormat="1" ht="13.8" x14ac:dyDescent="0.2">
      <c r="A89" s="37" t="s">
        <v>68</v>
      </c>
      <c r="B89" s="16" t="s">
        <v>68</v>
      </c>
      <c r="C89" s="103" t="s">
        <v>396</v>
      </c>
      <c r="D89" s="16" t="s">
        <v>397</v>
      </c>
      <c r="E89" s="38">
        <v>200000</v>
      </c>
      <c r="F89" s="38">
        <v>0</v>
      </c>
      <c r="G89" s="38">
        <v>200000</v>
      </c>
      <c r="H89" s="38">
        <v>0</v>
      </c>
      <c r="I89" s="35">
        <f t="shared" ref="I89:I100" si="4">IF(G89=0,0,H89*100/G89)</f>
        <v>0</v>
      </c>
      <c r="J89" s="38">
        <v>0</v>
      </c>
    </row>
    <row r="90" spans="1:10" s="88" customFormat="1" ht="13.8" x14ac:dyDescent="0.2">
      <c r="A90" s="37" t="s">
        <v>68</v>
      </c>
      <c r="B90" s="16" t="s">
        <v>68</v>
      </c>
      <c r="C90" s="103" t="s">
        <v>398</v>
      </c>
      <c r="D90" s="16" t="s">
        <v>399</v>
      </c>
      <c r="E90" s="38">
        <v>2200000</v>
      </c>
      <c r="F90" s="38">
        <v>1952917</v>
      </c>
      <c r="G90" s="38">
        <v>4152917</v>
      </c>
      <c r="H90" s="38">
        <v>4186651.91</v>
      </c>
      <c r="I90" s="35">
        <f t="shared" si="4"/>
        <v>100.81231842581973</v>
      </c>
      <c r="J90" s="38">
        <v>4186651.91</v>
      </c>
    </row>
    <row r="91" spans="1:10" s="88" customFormat="1" ht="13.8" x14ac:dyDescent="0.2">
      <c r="A91" s="37" t="s">
        <v>68</v>
      </c>
      <c r="B91" s="16" t="s">
        <v>68</v>
      </c>
      <c r="C91" s="103" t="s">
        <v>400</v>
      </c>
      <c r="D91" s="16" t="s">
        <v>401</v>
      </c>
      <c r="E91" s="38">
        <v>100000</v>
      </c>
      <c r="F91" s="38">
        <v>365965.33</v>
      </c>
      <c r="G91" s="38">
        <v>465965.33</v>
      </c>
      <c r="H91" s="38">
        <v>396332.41</v>
      </c>
      <c r="I91" s="35">
        <f t="shared" si="4"/>
        <v>85.056201498939842</v>
      </c>
      <c r="J91" s="38">
        <v>396332.41</v>
      </c>
    </row>
    <row r="92" spans="1:10" s="88" customFormat="1" ht="13.8" x14ac:dyDescent="0.2">
      <c r="A92" s="37" t="s">
        <v>68</v>
      </c>
      <c r="B92" s="16" t="s">
        <v>68</v>
      </c>
      <c r="C92" s="103" t="s">
        <v>402</v>
      </c>
      <c r="D92" s="16" t="s">
        <v>403</v>
      </c>
      <c r="E92" s="38">
        <v>362886930.29000002</v>
      </c>
      <c r="F92" s="38">
        <v>1642595.29</v>
      </c>
      <c r="G92" s="38">
        <v>364529525.57999998</v>
      </c>
      <c r="H92" s="38">
        <v>76953847.870000005</v>
      </c>
      <c r="I92" s="35">
        <f t="shared" si="4"/>
        <v>21.110456758628633</v>
      </c>
      <c r="J92" s="38">
        <v>43955634.869999997</v>
      </c>
    </row>
    <row r="93" spans="1:10" s="88" customFormat="1" ht="13.8" x14ac:dyDescent="0.2">
      <c r="A93" s="37" t="s">
        <v>68</v>
      </c>
      <c r="B93" s="16" t="s">
        <v>68</v>
      </c>
      <c r="C93" s="103" t="s">
        <v>404</v>
      </c>
      <c r="D93" s="16" t="s">
        <v>336</v>
      </c>
      <c r="E93" s="38">
        <v>0</v>
      </c>
      <c r="F93" s="38">
        <v>0</v>
      </c>
      <c r="G93" s="38">
        <v>0</v>
      </c>
      <c r="H93" s="38">
        <v>726000</v>
      </c>
      <c r="I93" s="35">
        <f t="shared" si="4"/>
        <v>0</v>
      </c>
      <c r="J93" s="38">
        <v>726000</v>
      </c>
    </row>
    <row r="94" spans="1:10" s="88" customFormat="1" ht="13.8" x14ac:dyDescent="0.2">
      <c r="A94" s="37" t="s">
        <v>68</v>
      </c>
      <c r="B94" s="16" t="s">
        <v>68</v>
      </c>
      <c r="C94" s="103" t="s">
        <v>405</v>
      </c>
      <c r="D94" s="16" t="s">
        <v>338</v>
      </c>
      <c r="E94" s="38">
        <v>0</v>
      </c>
      <c r="F94" s="38">
        <v>0</v>
      </c>
      <c r="G94" s="38">
        <v>0</v>
      </c>
      <c r="H94" s="38">
        <v>52629</v>
      </c>
      <c r="I94" s="35">
        <f t="shared" si="4"/>
        <v>0</v>
      </c>
      <c r="J94" s="38">
        <v>52629</v>
      </c>
    </row>
    <row r="95" spans="1:10" s="88" customFormat="1" ht="13.8" x14ac:dyDescent="0.2">
      <c r="A95" s="37" t="s">
        <v>68</v>
      </c>
      <c r="B95" s="16" t="s">
        <v>68</v>
      </c>
      <c r="C95" s="103" t="s">
        <v>406</v>
      </c>
      <c r="D95" s="16" t="s">
        <v>340</v>
      </c>
      <c r="E95" s="38">
        <v>1140540</v>
      </c>
      <c r="F95" s="38">
        <v>0</v>
      </c>
      <c r="G95" s="38">
        <v>1140540</v>
      </c>
      <c r="H95" s="38">
        <v>865535.81</v>
      </c>
      <c r="I95" s="35">
        <f t="shared" si="4"/>
        <v>75.888246795377626</v>
      </c>
      <c r="J95" s="38">
        <v>865535.81</v>
      </c>
    </row>
    <row r="96" spans="1:10" s="88" customFormat="1" ht="13.8" x14ac:dyDescent="0.2">
      <c r="A96" s="37" t="s">
        <v>68</v>
      </c>
      <c r="B96" s="16" t="s">
        <v>68</v>
      </c>
      <c r="C96" s="103" t="s">
        <v>407</v>
      </c>
      <c r="D96" s="16" t="s">
        <v>408</v>
      </c>
      <c r="E96" s="38">
        <v>8745029.9199999999</v>
      </c>
      <c r="F96" s="38">
        <v>30536</v>
      </c>
      <c r="G96" s="38">
        <v>8775565.9199999999</v>
      </c>
      <c r="H96" s="38">
        <v>4716219.87</v>
      </c>
      <c r="I96" s="35">
        <f t="shared" si="4"/>
        <v>53.742629398424029</v>
      </c>
      <c r="J96" s="38">
        <v>4716219.87</v>
      </c>
    </row>
    <row r="97" spans="1:10" s="88" customFormat="1" ht="13.8" x14ac:dyDescent="0.2">
      <c r="A97" s="37" t="s">
        <v>68</v>
      </c>
      <c r="B97" s="16" t="s">
        <v>68</v>
      </c>
      <c r="C97" s="103" t="s">
        <v>250</v>
      </c>
      <c r="D97" s="16" t="s">
        <v>409</v>
      </c>
      <c r="E97" s="38">
        <v>4600000</v>
      </c>
      <c r="F97" s="38">
        <v>4590000</v>
      </c>
      <c r="G97" s="38">
        <v>9190000</v>
      </c>
      <c r="H97" s="38">
        <v>9190000</v>
      </c>
      <c r="I97" s="35">
        <f t="shared" si="4"/>
        <v>100</v>
      </c>
      <c r="J97" s="38">
        <v>9190000</v>
      </c>
    </row>
    <row r="98" spans="1:10" s="88" customFormat="1" ht="13.8" x14ac:dyDescent="0.2">
      <c r="A98" s="37" t="s">
        <v>68</v>
      </c>
      <c r="B98" s="16" t="s">
        <v>68</v>
      </c>
      <c r="C98" s="103" t="s">
        <v>410</v>
      </c>
      <c r="D98" s="16" t="s">
        <v>351</v>
      </c>
      <c r="E98" s="38">
        <v>496904.3</v>
      </c>
      <c r="F98" s="38">
        <v>79100</v>
      </c>
      <c r="G98" s="38">
        <v>576004.30000000005</v>
      </c>
      <c r="H98" s="38">
        <v>559931.56000000006</v>
      </c>
      <c r="I98" s="35">
        <f t="shared" si="4"/>
        <v>97.20961458100227</v>
      </c>
      <c r="J98" s="38">
        <v>242415.9</v>
      </c>
    </row>
    <row r="99" spans="1:10" s="88" customFormat="1" ht="13.8" x14ac:dyDescent="0.2">
      <c r="A99" s="37" t="s">
        <v>68</v>
      </c>
      <c r="B99" s="16" t="s">
        <v>68</v>
      </c>
      <c r="C99" s="103" t="s">
        <v>251</v>
      </c>
      <c r="D99" s="16" t="s">
        <v>411</v>
      </c>
      <c r="E99" s="38">
        <v>55000</v>
      </c>
      <c r="F99" s="38">
        <v>1170000</v>
      </c>
      <c r="G99" s="38">
        <v>1225000</v>
      </c>
      <c r="H99" s="38">
        <v>1224925.18</v>
      </c>
      <c r="I99" s="35">
        <f t="shared" si="4"/>
        <v>99.993892244897964</v>
      </c>
      <c r="J99" s="38">
        <v>1150000</v>
      </c>
    </row>
    <row r="100" spans="1:10" s="88" customFormat="1" ht="13.8" x14ac:dyDescent="0.2">
      <c r="A100" s="37" t="s">
        <v>68</v>
      </c>
      <c r="B100" s="16" t="s">
        <v>68</v>
      </c>
      <c r="C100" s="103" t="s">
        <v>252</v>
      </c>
      <c r="D100" s="16" t="s">
        <v>412</v>
      </c>
      <c r="E100" s="38">
        <v>50000</v>
      </c>
      <c r="F100" s="38">
        <v>0</v>
      </c>
      <c r="G100" s="38">
        <v>50000</v>
      </c>
      <c r="H100" s="38">
        <v>0</v>
      </c>
      <c r="I100" s="35">
        <f t="shared" si="4"/>
        <v>0</v>
      </c>
      <c r="J100" s="38">
        <v>0</v>
      </c>
    </row>
    <row r="101" spans="1:10" s="88" customFormat="1" ht="13.8" x14ac:dyDescent="0.2">
      <c r="A101" s="37" t="s">
        <v>68</v>
      </c>
      <c r="B101" s="16" t="s">
        <v>68</v>
      </c>
      <c r="C101" s="103" t="s">
        <v>253</v>
      </c>
      <c r="D101" s="16" t="s">
        <v>413</v>
      </c>
      <c r="E101" s="38">
        <v>0</v>
      </c>
      <c r="F101" s="38">
        <v>2050000</v>
      </c>
      <c r="G101" s="38">
        <v>2050000</v>
      </c>
      <c r="H101" s="38">
        <v>2069055.91</v>
      </c>
      <c r="I101" s="35">
        <f t="shared" ref="I101:I108" si="5">IF(G101=0,0,H101*100/G101)</f>
        <v>100.92955658536586</v>
      </c>
      <c r="J101" s="38">
        <v>2069055.91</v>
      </c>
    </row>
    <row r="102" spans="1:10" s="88" customFormat="1" ht="13.8" x14ac:dyDescent="0.2">
      <c r="A102" s="37" t="s">
        <v>68</v>
      </c>
      <c r="B102" s="16" t="s">
        <v>68</v>
      </c>
      <c r="C102" s="103" t="s">
        <v>414</v>
      </c>
      <c r="D102" s="16" t="s">
        <v>355</v>
      </c>
      <c r="E102" s="38">
        <v>21671766.09</v>
      </c>
      <c r="F102" s="38">
        <v>-3568026</v>
      </c>
      <c r="G102" s="38">
        <v>18103740.09</v>
      </c>
      <c r="H102" s="38">
        <v>102188922.5</v>
      </c>
      <c r="I102" s="35">
        <f t="shared" si="5"/>
        <v>564.46304460836961</v>
      </c>
      <c r="J102" s="38">
        <v>102188922.5</v>
      </c>
    </row>
    <row r="103" spans="1:10" s="88" customFormat="1" ht="13.8" x14ac:dyDescent="0.2">
      <c r="A103" s="37" t="s">
        <v>68</v>
      </c>
      <c r="B103" s="16" t="s">
        <v>68</v>
      </c>
      <c r="C103" s="103" t="s">
        <v>415</v>
      </c>
      <c r="D103" s="16" t="s">
        <v>357</v>
      </c>
      <c r="E103" s="38">
        <v>7157.67</v>
      </c>
      <c r="F103" s="38">
        <v>-1775.48</v>
      </c>
      <c r="G103" s="38">
        <v>5382.19</v>
      </c>
      <c r="H103" s="38">
        <v>485748.76</v>
      </c>
      <c r="I103" s="35">
        <f t="shared" si="5"/>
        <v>9025.1135690118717</v>
      </c>
      <c r="J103" s="38">
        <v>485748.76</v>
      </c>
    </row>
    <row r="104" spans="1:10" s="88" customFormat="1" ht="13.8" x14ac:dyDescent="0.2">
      <c r="A104" s="37" t="s">
        <v>68</v>
      </c>
      <c r="B104" s="16" t="s">
        <v>68</v>
      </c>
      <c r="C104" s="103" t="s">
        <v>416</v>
      </c>
      <c r="D104" s="16" t="s">
        <v>361</v>
      </c>
      <c r="E104" s="38">
        <v>25096795.640000001</v>
      </c>
      <c r="F104" s="38">
        <v>0</v>
      </c>
      <c r="G104" s="38">
        <v>25096795.640000001</v>
      </c>
      <c r="H104" s="38">
        <v>22080727.370000001</v>
      </c>
      <c r="I104" s="35">
        <f t="shared" si="5"/>
        <v>87.982257522976738</v>
      </c>
      <c r="J104" s="38">
        <v>22080727.370000001</v>
      </c>
    </row>
    <row r="105" spans="1:10" s="88" customFormat="1" ht="13.8" x14ac:dyDescent="0.2">
      <c r="A105" s="37" t="s">
        <v>68</v>
      </c>
      <c r="B105" s="16" t="s">
        <v>68</v>
      </c>
      <c r="C105" s="103" t="s">
        <v>417</v>
      </c>
      <c r="D105" s="16" t="s">
        <v>363</v>
      </c>
      <c r="E105" s="38">
        <v>87022935.420000002</v>
      </c>
      <c r="F105" s="38">
        <v>0</v>
      </c>
      <c r="G105" s="38">
        <v>87022935.420000002</v>
      </c>
      <c r="H105" s="38">
        <v>79141908.090000004</v>
      </c>
      <c r="I105" s="35">
        <f t="shared" si="5"/>
        <v>90.943735359001977</v>
      </c>
      <c r="J105" s="38">
        <v>79141908.090000004</v>
      </c>
    </row>
    <row r="106" spans="1:10" s="88" customFormat="1" ht="13.8" x14ac:dyDescent="0.2">
      <c r="A106" s="37" t="s">
        <v>68</v>
      </c>
      <c r="B106" s="16" t="s">
        <v>68</v>
      </c>
      <c r="C106" s="103" t="s">
        <v>418</v>
      </c>
      <c r="D106" s="16" t="s">
        <v>365</v>
      </c>
      <c r="E106" s="38">
        <v>2657655.11</v>
      </c>
      <c r="F106" s="38">
        <v>400846.85</v>
      </c>
      <c r="G106" s="38">
        <v>3058501.96</v>
      </c>
      <c r="H106" s="38">
        <v>1339183.55</v>
      </c>
      <c r="I106" s="35">
        <f t="shared" si="5"/>
        <v>43.7856037862405</v>
      </c>
      <c r="J106" s="38">
        <v>1275155.57</v>
      </c>
    </row>
    <row r="107" spans="1:10" s="88" customFormat="1" ht="13.8" x14ac:dyDescent="0.2">
      <c r="A107" s="37" t="s">
        <v>68</v>
      </c>
      <c r="B107" s="16" t="s">
        <v>68</v>
      </c>
      <c r="C107" s="104" t="s">
        <v>125</v>
      </c>
      <c r="D107" s="27" t="s">
        <v>68</v>
      </c>
      <c r="E107" s="28">
        <v>557693584.48000002</v>
      </c>
      <c r="F107" s="28">
        <v>16312158.99</v>
      </c>
      <c r="G107" s="28">
        <v>574005743.47000003</v>
      </c>
      <c r="H107" s="28">
        <v>351147662.98000002</v>
      </c>
      <c r="I107" s="29">
        <f t="shared" si="5"/>
        <v>61.174938922601996</v>
      </c>
      <c r="J107" s="28">
        <v>317649095.79000002</v>
      </c>
    </row>
    <row r="108" spans="1:10" s="88" customFormat="1" ht="13.8" x14ac:dyDescent="0.2">
      <c r="A108" s="37" t="s">
        <v>19</v>
      </c>
      <c r="B108" s="16" t="s">
        <v>20</v>
      </c>
      <c r="C108" s="103" t="s">
        <v>419</v>
      </c>
      <c r="D108" s="16" t="s">
        <v>420</v>
      </c>
      <c r="E108" s="38">
        <v>494818.69</v>
      </c>
      <c r="F108" s="38">
        <v>0</v>
      </c>
      <c r="G108" s="38">
        <v>494818.69</v>
      </c>
      <c r="H108" s="38">
        <v>1274881.95</v>
      </c>
      <c r="I108" s="35">
        <f t="shared" si="5"/>
        <v>257.64628049922692</v>
      </c>
      <c r="J108" s="38">
        <v>374881.95</v>
      </c>
    </row>
    <row r="109" spans="1:10" s="88" customFormat="1" ht="13.8" x14ac:dyDescent="0.2">
      <c r="A109" s="37" t="s">
        <v>68</v>
      </c>
      <c r="B109" s="16" t="s">
        <v>68</v>
      </c>
      <c r="C109" s="103" t="s">
        <v>421</v>
      </c>
      <c r="D109" s="16" t="s">
        <v>422</v>
      </c>
      <c r="E109" s="38">
        <v>13306157.449999999</v>
      </c>
      <c r="F109" s="38">
        <v>0</v>
      </c>
      <c r="G109" s="38">
        <v>13306157.449999999</v>
      </c>
      <c r="H109" s="38">
        <v>13430968.02</v>
      </c>
      <c r="I109" s="35">
        <f t="shared" ref="I109:I114" si="6">IF(G109=0,0,H109*100/G109)</f>
        <v>100.93799108021227</v>
      </c>
      <c r="J109" s="38">
        <v>13427821.91</v>
      </c>
    </row>
    <row r="110" spans="1:10" s="88" customFormat="1" ht="13.8" x14ac:dyDescent="0.2">
      <c r="A110" s="37" t="s">
        <v>68</v>
      </c>
      <c r="B110" s="16" t="s">
        <v>68</v>
      </c>
      <c r="C110" s="103" t="s">
        <v>423</v>
      </c>
      <c r="D110" s="16" t="s">
        <v>424</v>
      </c>
      <c r="E110" s="38">
        <v>0</v>
      </c>
      <c r="F110" s="38">
        <v>249311431.34</v>
      </c>
      <c r="G110" s="38">
        <v>249311431.34</v>
      </c>
      <c r="H110" s="38">
        <v>0</v>
      </c>
      <c r="I110" s="35">
        <f t="shared" si="6"/>
        <v>0</v>
      </c>
      <c r="J110" s="38">
        <v>0</v>
      </c>
    </row>
    <row r="111" spans="1:10" s="88" customFormat="1" ht="13.8" x14ac:dyDescent="0.2">
      <c r="A111" s="37" t="s">
        <v>68</v>
      </c>
      <c r="B111" s="16" t="s">
        <v>68</v>
      </c>
      <c r="C111" s="104" t="s">
        <v>125</v>
      </c>
      <c r="D111" s="27" t="s">
        <v>68</v>
      </c>
      <c r="E111" s="28">
        <v>13800976.140000001</v>
      </c>
      <c r="F111" s="28">
        <v>249311431.34</v>
      </c>
      <c r="G111" s="28">
        <v>263112407.47999999</v>
      </c>
      <c r="H111" s="28">
        <v>14705849.970000001</v>
      </c>
      <c r="I111" s="29">
        <f t="shared" si="6"/>
        <v>5.5891890887425513</v>
      </c>
      <c r="J111" s="28">
        <v>13802703.859999999</v>
      </c>
    </row>
    <row r="112" spans="1:10" s="88" customFormat="1" ht="13.8" x14ac:dyDescent="0.2">
      <c r="A112" s="37" t="s">
        <v>21</v>
      </c>
      <c r="B112" s="16" t="s">
        <v>22</v>
      </c>
      <c r="C112" s="103" t="s">
        <v>258</v>
      </c>
      <c r="D112" s="16" t="s">
        <v>425</v>
      </c>
      <c r="E112" s="38">
        <v>1359120448.8699999</v>
      </c>
      <c r="F112" s="38">
        <v>175500000</v>
      </c>
      <c r="G112" s="38">
        <v>1534620448.8699999</v>
      </c>
      <c r="H112" s="38">
        <v>1244441247.3399999</v>
      </c>
      <c r="I112" s="35">
        <f t="shared" si="6"/>
        <v>81.091141999074097</v>
      </c>
      <c r="J112" s="38">
        <v>1244441247.3399999</v>
      </c>
    </row>
    <row r="113" spans="1:10" s="88" customFormat="1" ht="13.8" x14ac:dyDescent="0.2">
      <c r="A113" s="37" t="s">
        <v>68</v>
      </c>
      <c r="B113" s="16" t="s">
        <v>68</v>
      </c>
      <c r="C113" s="104" t="s">
        <v>125</v>
      </c>
      <c r="D113" s="27" t="s">
        <v>68</v>
      </c>
      <c r="E113" s="28">
        <v>1359120448.8699999</v>
      </c>
      <c r="F113" s="28">
        <v>175500000</v>
      </c>
      <c r="G113" s="28">
        <v>1534620448.8699999</v>
      </c>
      <c r="H113" s="28">
        <v>1244441247.3399999</v>
      </c>
      <c r="I113" s="29">
        <f t="shared" si="6"/>
        <v>81.091141999074097</v>
      </c>
      <c r="J113" s="28">
        <v>1244441247.3399999</v>
      </c>
    </row>
    <row r="114" spans="1:10" s="88" customFormat="1" ht="13.8" x14ac:dyDescent="0.2">
      <c r="A114" s="133" t="s">
        <v>262</v>
      </c>
      <c r="B114" s="134" t="s">
        <v>68</v>
      </c>
      <c r="C114" s="108" t="s">
        <v>68</v>
      </c>
      <c r="D114" s="70" t="s">
        <v>68</v>
      </c>
      <c r="E114" s="66">
        <v>8546300921.4300003</v>
      </c>
      <c r="F114" s="66">
        <v>565244055.63999999</v>
      </c>
      <c r="G114" s="66">
        <v>9111544977.0699997</v>
      </c>
      <c r="H114" s="66">
        <v>8450912319.2700005</v>
      </c>
      <c r="I114" s="71">
        <f t="shared" si="6"/>
        <v>92.74949902061023</v>
      </c>
      <c r="J114" s="66">
        <v>8308407281.1300001</v>
      </c>
    </row>
    <row r="115" spans="1:10" ht="13.8" x14ac:dyDescent="0.3">
      <c r="A115" s="132" t="s">
        <v>62</v>
      </c>
      <c r="B115" s="132"/>
      <c r="C115" s="132"/>
      <c r="D115" s="132"/>
      <c r="E115" s="132"/>
      <c r="F115" s="132"/>
      <c r="G115" s="132"/>
      <c r="H115" s="132"/>
      <c r="I115" s="132"/>
      <c r="J115" s="132"/>
    </row>
  </sheetData>
  <mergeCells count="6">
    <mergeCell ref="A115:J115"/>
    <mergeCell ref="A5:B6"/>
    <mergeCell ref="C5:D6"/>
    <mergeCell ref="A1:J1"/>
    <mergeCell ref="A2:J2"/>
    <mergeCell ref="A114:B11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1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65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8" t="s">
        <v>45</v>
      </c>
      <c r="B5" s="119"/>
      <c r="C5" s="118" t="s">
        <v>53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426</v>
      </c>
      <c r="B7" s="16" t="s">
        <v>427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16625045.16</v>
      </c>
      <c r="K7" s="35">
        <v>100</v>
      </c>
      <c r="L7" s="38">
        <v>2894431.22</v>
      </c>
    </row>
    <row r="8" spans="1:12" ht="13.8" x14ac:dyDescent="0.2">
      <c r="A8" s="37" t="s">
        <v>68</v>
      </c>
      <c r="B8" s="16" t="s">
        <v>68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7503459.5199999996</v>
      </c>
      <c r="K8" s="35">
        <v>100</v>
      </c>
      <c r="L8" s="38">
        <v>1639840.62</v>
      </c>
    </row>
    <row r="9" spans="1:12" ht="13.8" x14ac:dyDescent="0.2">
      <c r="A9" s="37" t="s">
        <v>68</v>
      </c>
      <c r="B9" s="16" t="s">
        <v>68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300</v>
      </c>
    </row>
    <row r="10" spans="1:12" ht="13.8" x14ac:dyDescent="0.2">
      <c r="A10" s="37" t="s">
        <v>68</v>
      </c>
      <c r="B10" s="16" t="s">
        <v>68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4366731.4400000004</v>
      </c>
      <c r="K10" s="35">
        <v>100</v>
      </c>
      <c r="L10" s="38">
        <v>1086752.8600000001</v>
      </c>
    </row>
    <row r="11" spans="1:12" ht="13.8" x14ac:dyDescent="0.2">
      <c r="A11" s="37" t="s">
        <v>68</v>
      </c>
      <c r="B11" s="16" t="s">
        <v>68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655395.36</v>
      </c>
      <c r="K11" s="35">
        <v>100</v>
      </c>
      <c r="L11" s="38">
        <v>107930.62</v>
      </c>
    </row>
    <row r="12" spans="1:12" ht="13.8" x14ac:dyDescent="0.2">
      <c r="A12" s="37" t="s">
        <v>68</v>
      </c>
      <c r="B12" s="16" t="s">
        <v>68</v>
      </c>
      <c r="C12" s="81" t="s">
        <v>125</v>
      </c>
      <c r="D12" s="82" t="s">
        <v>68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29151831.48</v>
      </c>
      <c r="K12" s="29">
        <v>100</v>
      </c>
      <c r="L12" s="28">
        <v>5729255.3200000003</v>
      </c>
    </row>
    <row r="13" spans="1:12" ht="13.8" x14ac:dyDescent="0.2">
      <c r="A13" s="37" t="s">
        <v>428</v>
      </c>
      <c r="B13" s="16" t="s">
        <v>429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1636647.92</v>
      </c>
      <c r="I13" s="38">
        <v>1636647.92</v>
      </c>
      <c r="J13" s="38">
        <v>1636647.92</v>
      </c>
      <c r="K13" s="35">
        <v>91.633992055656194</v>
      </c>
      <c r="L13" s="38">
        <v>1636647.92</v>
      </c>
    </row>
    <row r="14" spans="1:12" ht="13.8" x14ac:dyDescent="0.2">
      <c r="A14" s="37" t="s">
        <v>68</v>
      </c>
      <c r="B14" s="16" t="s">
        <v>68</v>
      </c>
      <c r="C14" s="79" t="s">
        <v>5</v>
      </c>
      <c r="D14" s="80" t="s">
        <v>6</v>
      </c>
      <c r="E14" s="38">
        <v>806995.88</v>
      </c>
      <c r="F14" s="38">
        <v>-304995.88</v>
      </c>
      <c r="G14" s="38">
        <v>502000</v>
      </c>
      <c r="H14" s="38">
        <v>458607.54</v>
      </c>
      <c r="I14" s="38">
        <v>458607.54</v>
      </c>
      <c r="J14" s="38">
        <v>436559.88</v>
      </c>
      <c r="K14" s="35">
        <v>86.964119521912394</v>
      </c>
      <c r="L14" s="38">
        <v>404833.34</v>
      </c>
    </row>
    <row r="15" spans="1:12" ht="13.8" x14ac:dyDescent="0.2">
      <c r="A15" s="37" t="s">
        <v>68</v>
      </c>
      <c r="B15" s="16" t="s">
        <v>68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106270</v>
      </c>
      <c r="K15" s="35">
        <v>100</v>
      </c>
      <c r="L15" s="38">
        <v>106270</v>
      </c>
    </row>
    <row r="16" spans="1:12" ht="13.8" x14ac:dyDescent="0.2">
      <c r="A16" s="37" t="s">
        <v>68</v>
      </c>
      <c r="B16" s="16" t="s">
        <v>68</v>
      </c>
      <c r="C16" s="79" t="s">
        <v>9</v>
      </c>
      <c r="D16" s="80" t="s">
        <v>10</v>
      </c>
      <c r="E16" s="38">
        <v>161781.26999999999</v>
      </c>
      <c r="F16" s="38">
        <v>-45081.27</v>
      </c>
      <c r="G16" s="38">
        <v>116700</v>
      </c>
      <c r="H16" s="38">
        <v>67873.58</v>
      </c>
      <c r="I16" s="38">
        <v>67873.58</v>
      </c>
      <c r="J16" s="38">
        <v>67873.58</v>
      </c>
      <c r="K16" s="35">
        <v>58.160736932305099</v>
      </c>
      <c r="L16" s="38">
        <v>58161.1</v>
      </c>
    </row>
    <row r="17" spans="1:12" ht="13.8" x14ac:dyDescent="0.2">
      <c r="A17" s="37" t="s">
        <v>68</v>
      </c>
      <c r="B17" s="16" t="s">
        <v>68</v>
      </c>
      <c r="C17" s="81" t="s">
        <v>125</v>
      </c>
      <c r="D17" s="82" t="s">
        <v>68</v>
      </c>
      <c r="E17" s="28">
        <v>2861117.89</v>
      </c>
      <c r="F17" s="28">
        <v>-350077.15</v>
      </c>
      <c r="G17" s="28">
        <v>2511040.7400000002</v>
      </c>
      <c r="H17" s="28">
        <v>2269399.04</v>
      </c>
      <c r="I17" s="28">
        <v>2269399.04</v>
      </c>
      <c r="J17" s="28">
        <v>2247351.38</v>
      </c>
      <c r="K17" s="29">
        <v>89.498801998728197</v>
      </c>
      <c r="L17" s="28">
        <v>2205912.36</v>
      </c>
    </row>
    <row r="18" spans="1:12" ht="13.8" x14ac:dyDescent="0.2">
      <c r="A18" s="37" t="s">
        <v>430</v>
      </c>
      <c r="B18" s="16" t="s">
        <v>431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120171.7</v>
      </c>
      <c r="I18" s="38">
        <v>120171.7</v>
      </c>
      <c r="J18" s="38">
        <v>120171.7</v>
      </c>
      <c r="K18" s="35">
        <v>80.849142827540504</v>
      </c>
      <c r="L18" s="38">
        <v>120171.7</v>
      </c>
    </row>
    <row r="19" spans="1:12" ht="13.8" x14ac:dyDescent="0.2">
      <c r="A19" s="37" t="s">
        <v>68</v>
      </c>
      <c r="B19" s="16" t="s">
        <v>68</v>
      </c>
      <c r="C19" s="79" t="s">
        <v>5</v>
      </c>
      <c r="D19" s="80" t="s">
        <v>6</v>
      </c>
      <c r="E19" s="38">
        <v>254074</v>
      </c>
      <c r="F19" s="38">
        <v>-18956.349999999999</v>
      </c>
      <c r="G19" s="38">
        <v>235117.65</v>
      </c>
      <c r="H19" s="38">
        <v>159446.9</v>
      </c>
      <c r="I19" s="38">
        <v>159446.9</v>
      </c>
      <c r="J19" s="38">
        <v>159444.51</v>
      </c>
      <c r="K19" s="35">
        <v>67.814776985054095</v>
      </c>
      <c r="L19" s="38">
        <v>135293.17000000001</v>
      </c>
    </row>
    <row r="20" spans="1:12" ht="13.8" x14ac:dyDescent="0.2">
      <c r="A20" s="37" t="s">
        <v>68</v>
      </c>
      <c r="B20" s="16" t="s">
        <v>68</v>
      </c>
      <c r="C20" s="81" t="s">
        <v>125</v>
      </c>
      <c r="D20" s="82" t="s">
        <v>68</v>
      </c>
      <c r="E20" s="28">
        <v>402710.95</v>
      </c>
      <c r="F20" s="28">
        <v>-18956.349999999999</v>
      </c>
      <c r="G20" s="28">
        <v>383754.6</v>
      </c>
      <c r="H20" s="28">
        <v>279618.59999999998</v>
      </c>
      <c r="I20" s="28">
        <v>279618.59999999998</v>
      </c>
      <c r="J20" s="28">
        <v>279616.21000000002</v>
      </c>
      <c r="K20" s="29">
        <v>72.863285547586898</v>
      </c>
      <c r="L20" s="28">
        <v>255464.87</v>
      </c>
    </row>
    <row r="21" spans="1:12" ht="13.8" x14ac:dyDescent="0.2">
      <c r="A21" s="37" t="s">
        <v>432</v>
      </c>
      <c r="B21" s="16" t="s">
        <v>433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236976.24</v>
      </c>
      <c r="I21" s="38">
        <v>236976.24</v>
      </c>
      <c r="J21" s="38">
        <v>236976.24</v>
      </c>
      <c r="K21" s="35">
        <v>85.928260765986906</v>
      </c>
      <c r="L21" s="38">
        <v>236976.24</v>
      </c>
    </row>
    <row r="22" spans="1:12" ht="13.8" x14ac:dyDescent="0.2">
      <c r="A22" s="37" t="s">
        <v>68</v>
      </c>
      <c r="B22" s="16" t="s">
        <v>68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2716.51</v>
      </c>
      <c r="I22" s="38">
        <v>2716.51</v>
      </c>
      <c r="J22" s="38">
        <v>2528.5</v>
      </c>
      <c r="K22" s="35">
        <v>36.121428571428602</v>
      </c>
      <c r="L22" s="38">
        <v>1523.91</v>
      </c>
    </row>
    <row r="23" spans="1:12" ht="13.8" x14ac:dyDescent="0.2">
      <c r="A23" s="37" t="s">
        <v>68</v>
      </c>
      <c r="B23" s="16" t="s">
        <v>68</v>
      </c>
      <c r="C23" s="81" t="s">
        <v>125</v>
      </c>
      <c r="D23" s="82" t="s">
        <v>68</v>
      </c>
      <c r="E23" s="28">
        <v>282783.82</v>
      </c>
      <c r="F23" s="28">
        <v>0</v>
      </c>
      <c r="G23" s="28">
        <v>282783.82</v>
      </c>
      <c r="H23" s="28">
        <v>239692.75</v>
      </c>
      <c r="I23" s="28">
        <v>239692.75</v>
      </c>
      <c r="J23" s="28">
        <v>239504.74</v>
      </c>
      <c r="K23" s="29">
        <v>84.695347845573295</v>
      </c>
      <c r="L23" s="28">
        <v>238500.15</v>
      </c>
    </row>
    <row r="24" spans="1:12" ht="13.8" x14ac:dyDescent="0.2">
      <c r="A24" s="37" t="s">
        <v>434</v>
      </c>
      <c r="B24" s="16" t="s">
        <v>435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382241.31</v>
      </c>
      <c r="I24" s="38">
        <v>382241.31</v>
      </c>
      <c r="J24" s="38">
        <v>382241.31</v>
      </c>
      <c r="K24" s="35">
        <v>88.081817828833493</v>
      </c>
      <c r="L24" s="38">
        <v>382241.31</v>
      </c>
    </row>
    <row r="25" spans="1:12" ht="13.8" x14ac:dyDescent="0.2">
      <c r="A25" s="37" t="s">
        <v>68</v>
      </c>
      <c r="B25" s="16" t="s">
        <v>68</v>
      </c>
      <c r="C25" s="79" t="s">
        <v>5</v>
      </c>
      <c r="D25" s="80" t="s">
        <v>6</v>
      </c>
      <c r="E25" s="38">
        <v>141045.54</v>
      </c>
      <c r="F25" s="38">
        <v>-40640.86</v>
      </c>
      <c r="G25" s="38">
        <v>100404.68</v>
      </c>
      <c r="H25" s="38">
        <v>89529.48</v>
      </c>
      <c r="I25" s="38">
        <v>89529.48</v>
      </c>
      <c r="J25" s="38">
        <v>89468.19</v>
      </c>
      <c r="K25" s="35">
        <v>89.107589407187007</v>
      </c>
      <c r="L25" s="38">
        <v>39866.58</v>
      </c>
    </row>
    <row r="26" spans="1:12" ht="13.8" x14ac:dyDescent="0.2">
      <c r="A26" s="37" t="s">
        <v>68</v>
      </c>
      <c r="B26" s="16" t="s">
        <v>68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22800</v>
      </c>
      <c r="I26" s="38">
        <v>22800</v>
      </c>
      <c r="J26" s="38">
        <v>22625.48</v>
      </c>
      <c r="K26" s="35">
        <v>99.234561403508806</v>
      </c>
      <c r="L26" s="38">
        <v>14825.48</v>
      </c>
    </row>
    <row r="27" spans="1:12" ht="13.8" x14ac:dyDescent="0.2">
      <c r="A27" s="37" t="s">
        <v>68</v>
      </c>
      <c r="B27" s="16" t="s">
        <v>68</v>
      </c>
      <c r="C27" s="79" t="s">
        <v>9</v>
      </c>
      <c r="D27" s="80" t="s">
        <v>10</v>
      </c>
      <c r="E27" s="38">
        <v>726.81</v>
      </c>
      <c r="F27" s="38">
        <v>2873.19</v>
      </c>
      <c r="G27" s="38">
        <v>3600</v>
      </c>
      <c r="H27" s="38">
        <v>3177.46</v>
      </c>
      <c r="I27" s="38">
        <v>3177.46</v>
      </c>
      <c r="J27" s="38">
        <v>3177.46</v>
      </c>
      <c r="K27" s="35">
        <v>88.262777777777799</v>
      </c>
      <c r="L27" s="38">
        <v>3177.46</v>
      </c>
    </row>
    <row r="28" spans="1:12" ht="13.8" x14ac:dyDescent="0.2">
      <c r="A28" s="37" t="s">
        <v>68</v>
      </c>
      <c r="B28" s="16" t="s">
        <v>68</v>
      </c>
      <c r="C28" s="81" t="s">
        <v>125</v>
      </c>
      <c r="D28" s="82" t="s">
        <v>68</v>
      </c>
      <c r="E28" s="28">
        <v>598534</v>
      </c>
      <c r="F28" s="28">
        <v>-37767.67</v>
      </c>
      <c r="G28" s="28">
        <v>560766.32999999996</v>
      </c>
      <c r="H28" s="28">
        <v>497748.25</v>
      </c>
      <c r="I28" s="28">
        <v>497748.25</v>
      </c>
      <c r="J28" s="28">
        <v>497512.44</v>
      </c>
      <c r="K28" s="29">
        <v>88.720098441003003</v>
      </c>
      <c r="L28" s="28">
        <v>440110.83</v>
      </c>
    </row>
    <row r="29" spans="1:12" ht="13.8" x14ac:dyDescent="0.2">
      <c r="A29" s="37" t="s">
        <v>436</v>
      </c>
      <c r="B29" s="16" t="s">
        <v>437</v>
      </c>
      <c r="C29" s="79" t="s">
        <v>3</v>
      </c>
      <c r="D29" s="80" t="s">
        <v>4</v>
      </c>
      <c r="E29" s="38">
        <v>34258255.719999999</v>
      </c>
      <c r="F29" s="38">
        <v>-2263009.58</v>
      </c>
      <c r="G29" s="38">
        <v>31995246.140000001</v>
      </c>
      <c r="H29" s="38">
        <v>28830881.34</v>
      </c>
      <c r="I29" s="38">
        <v>28830881.34</v>
      </c>
      <c r="J29" s="38">
        <v>28830881.34</v>
      </c>
      <c r="K29" s="35">
        <v>90.109890743912899</v>
      </c>
      <c r="L29" s="38">
        <v>28830881.34</v>
      </c>
    </row>
    <row r="30" spans="1:12" ht="13.8" x14ac:dyDescent="0.2">
      <c r="A30" s="37" t="s">
        <v>68</v>
      </c>
      <c r="B30" s="16" t="s">
        <v>68</v>
      </c>
      <c r="C30" s="79" t="s">
        <v>5</v>
      </c>
      <c r="D30" s="80" t="s">
        <v>6</v>
      </c>
      <c r="E30" s="38">
        <v>21742436.699999999</v>
      </c>
      <c r="F30" s="38">
        <v>-689698.46</v>
      </c>
      <c r="G30" s="38">
        <v>21052738.239999998</v>
      </c>
      <c r="H30" s="38">
        <v>19196775.359999999</v>
      </c>
      <c r="I30" s="38">
        <v>19172221.780000001</v>
      </c>
      <c r="J30" s="38">
        <v>18443383.969999999</v>
      </c>
      <c r="K30" s="35">
        <v>87.605630012336107</v>
      </c>
      <c r="L30" s="38">
        <v>14981214.09</v>
      </c>
    </row>
    <row r="31" spans="1:12" ht="13.8" x14ac:dyDescent="0.2">
      <c r="A31" s="37" t="s">
        <v>68</v>
      </c>
      <c r="B31" s="16" t="s">
        <v>68</v>
      </c>
      <c r="C31" s="79" t="s">
        <v>15</v>
      </c>
      <c r="D31" s="80" t="s">
        <v>16</v>
      </c>
      <c r="E31" s="38">
        <v>3500</v>
      </c>
      <c r="F31" s="38">
        <v>0</v>
      </c>
      <c r="G31" s="38">
        <v>3500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68</v>
      </c>
      <c r="B32" s="16" t="s">
        <v>68</v>
      </c>
      <c r="C32" s="79" t="s">
        <v>7</v>
      </c>
      <c r="D32" s="80" t="s">
        <v>8</v>
      </c>
      <c r="E32" s="38">
        <v>116703244.15000001</v>
      </c>
      <c r="F32" s="38">
        <v>2440325.62</v>
      </c>
      <c r="G32" s="38">
        <v>119143569.77</v>
      </c>
      <c r="H32" s="38">
        <v>118787895.86</v>
      </c>
      <c r="I32" s="38">
        <v>118608138.11</v>
      </c>
      <c r="J32" s="38">
        <v>118262547.5</v>
      </c>
      <c r="K32" s="35">
        <v>99.260537289842205</v>
      </c>
      <c r="L32" s="38">
        <v>100070457.89</v>
      </c>
    </row>
    <row r="33" spans="1:12" ht="13.8" x14ac:dyDescent="0.2">
      <c r="A33" s="37" t="s">
        <v>68</v>
      </c>
      <c r="B33" s="16" t="s">
        <v>68</v>
      </c>
      <c r="C33" s="79" t="s">
        <v>9</v>
      </c>
      <c r="D33" s="80" t="s">
        <v>10</v>
      </c>
      <c r="E33" s="38">
        <v>8674862.6699999999</v>
      </c>
      <c r="F33" s="38">
        <v>9793106.5899999999</v>
      </c>
      <c r="G33" s="38">
        <v>18467969.260000002</v>
      </c>
      <c r="H33" s="38">
        <v>15861270.050000001</v>
      </c>
      <c r="I33" s="38">
        <v>14504018.6</v>
      </c>
      <c r="J33" s="38">
        <v>14172077.220000001</v>
      </c>
      <c r="K33" s="35">
        <v>76.738687510680904</v>
      </c>
      <c r="L33" s="38">
        <v>3939292.65</v>
      </c>
    </row>
    <row r="34" spans="1:12" ht="13.8" x14ac:dyDescent="0.2">
      <c r="A34" s="37" t="s">
        <v>68</v>
      </c>
      <c r="B34" s="16" t="s">
        <v>68</v>
      </c>
      <c r="C34" s="79" t="s">
        <v>11</v>
      </c>
      <c r="D34" s="80" t="s">
        <v>12</v>
      </c>
      <c r="E34" s="38">
        <v>4664770</v>
      </c>
      <c r="F34" s="38">
        <v>13736299.43</v>
      </c>
      <c r="G34" s="38">
        <v>18401069.43</v>
      </c>
      <c r="H34" s="38">
        <v>17273875.190000001</v>
      </c>
      <c r="I34" s="38">
        <v>17209822.510000002</v>
      </c>
      <c r="J34" s="38">
        <v>15482740.199999999</v>
      </c>
      <c r="K34" s="35">
        <v>84.140436831121704</v>
      </c>
      <c r="L34" s="38">
        <v>4611044.29</v>
      </c>
    </row>
    <row r="35" spans="1:12" ht="13.8" x14ac:dyDescent="0.2">
      <c r="A35" s="37" t="s">
        <v>68</v>
      </c>
      <c r="B35" s="16" t="s">
        <v>68</v>
      </c>
      <c r="C35" s="81" t="s">
        <v>125</v>
      </c>
      <c r="D35" s="82" t="s">
        <v>68</v>
      </c>
      <c r="E35" s="28">
        <v>186047069.24000001</v>
      </c>
      <c r="F35" s="28">
        <v>23017023.600000001</v>
      </c>
      <c r="G35" s="28">
        <v>209064092.84</v>
      </c>
      <c r="H35" s="28">
        <v>199950697.80000001</v>
      </c>
      <c r="I35" s="28">
        <v>198325082.34</v>
      </c>
      <c r="J35" s="28">
        <v>195191630.22999999</v>
      </c>
      <c r="K35" s="29">
        <v>93.3644929545042</v>
      </c>
      <c r="L35" s="28">
        <v>152432890.25999999</v>
      </c>
    </row>
    <row r="36" spans="1:12" ht="13.8" x14ac:dyDescent="0.2">
      <c r="A36" s="37" t="s">
        <v>438</v>
      </c>
      <c r="B36" s="16" t="s">
        <v>439</v>
      </c>
      <c r="C36" s="79" t="s">
        <v>3</v>
      </c>
      <c r="D36" s="80" t="s">
        <v>4</v>
      </c>
      <c r="E36" s="38">
        <v>43182159.479999997</v>
      </c>
      <c r="F36" s="38">
        <v>1133006.56</v>
      </c>
      <c r="G36" s="38">
        <v>44315166.039999999</v>
      </c>
      <c r="H36" s="38">
        <v>37377575.829999998</v>
      </c>
      <c r="I36" s="38">
        <v>37377575.829999998</v>
      </c>
      <c r="J36" s="38">
        <v>37377575.829999998</v>
      </c>
      <c r="K36" s="35">
        <v>84.344884990980404</v>
      </c>
      <c r="L36" s="38">
        <v>37376875.829999998</v>
      </c>
    </row>
    <row r="37" spans="1:12" ht="13.8" x14ac:dyDescent="0.2">
      <c r="A37" s="37" t="s">
        <v>68</v>
      </c>
      <c r="B37" s="16" t="s">
        <v>68</v>
      </c>
      <c r="C37" s="79" t="s">
        <v>5</v>
      </c>
      <c r="D37" s="80" t="s">
        <v>6</v>
      </c>
      <c r="E37" s="38">
        <v>21677677.079999998</v>
      </c>
      <c r="F37" s="38">
        <v>15482968.800000001</v>
      </c>
      <c r="G37" s="38">
        <v>37160645.880000003</v>
      </c>
      <c r="H37" s="38">
        <v>30399196.899999999</v>
      </c>
      <c r="I37" s="38">
        <v>29750611.329999998</v>
      </c>
      <c r="J37" s="38">
        <v>27401022.379999999</v>
      </c>
      <c r="K37" s="35">
        <v>73.736668809481998</v>
      </c>
      <c r="L37" s="38">
        <v>23334033.129999999</v>
      </c>
    </row>
    <row r="38" spans="1:12" ht="13.8" x14ac:dyDescent="0.2">
      <c r="A38" s="37" t="s">
        <v>68</v>
      </c>
      <c r="B38" s="16" t="s">
        <v>68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63171.35</v>
      </c>
      <c r="I38" s="38">
        <v>63171.35</v>
      </c>
      <c r="J38" s="38">
        <v>63171.35</v>
      </c>
      <c r="K38" s="35">
        <v>98.168376068376105</v>
      </c>
      <c r="L38" s="38">
        <v>61825.35</v>
      </c>
    </row>
    <row r="39" spans="1:12" ht="13.8" x14ac:dyDescent="0.2">
      <c r="A39" s="37" t="s">
        <v>68</v>
      </c>
      <c r="B39" s="16" t="s">
        <v>68</v>
      </c>
      <c r="C39" s="79" t="s">
        <v>7</v>
      </c>
      <c r="D39" s="80" t="s">
        <v>8</v>
      </c>
      <c r="E39" s="38">
        <v>525000</v>
      </c>
      <c r="F39" s="38">
        <v>935847.61</v>
      </c>
      <c r="G39" s="38">
        <v>1460847.61</v>
      </c>
      <c r="H39" s="38">
        <v>1297957.6100000001</v>
      </c>
      <c r="I39" s="38">
        <v>1252092.68</v>
      </c>
      <c r="J39" s="38">
        <v>1150554.04</v>
      </c>
      <c r="K39" s="35">
        <v>78.759347116295004</v>
      </c>
      <c r="L39" s="38">
        <v>176720.77</v>
      </c>
    </row>
    <row r="40" spans="1:12" ht="13.8" x14ac:dyDescent="0.2">
      <c r="A40" s="37" t="s">
        <v>68</v>
      </c>
      <c r="B40" s="16" t="s">
        <v>68</v>
      </c>
      <c r="C40" s="79" t="s">
        <v>9</v>
      </c>
      <c r="D40" s="80" t="s">
        <v>10</v>
      </c>
      <c r="E40" s="38">
        <v>19394581.149999999</v>
      </c>
      <c r="F40" s="38">
        <v>2852005.7</v>
      </c>
      <c r="G40" s="38">
        <v>22246586.850000001</v>
      </c>
      <c r="H40" s="38">
        <v>15189301.119999999</v>
      </c>
      <c r="I40" s="38">
        <v>15167648.1</v>
      </c>
      <c r="J40" s="38">
        <v>13902102.52</v>
      </c>
      <c r="K40" s="35">
        <v>62.490945751527697</v>
      </c>
      <c r="L40" s="38">
        <v>7984337.8700000001</v>
      </c>
    </row>
    <row r="41" spans="1:12" ht="13.8" x14ac:dyDescent="0.2">
      <c r="A41" s="37" t="s">
        <v>68</v>
      </c>
      <c r="B41" s="16" t="s">
        <v>68</v>
      </c>
      <c r="C41" s="79" t="s">
        <v>11</v>
      </c>
      <c r="D41" s="80" t="s">
        <v>12</v>
      </c>
      <c r="E41" s="38">
        <v>5066250</v>
      </c>
      <c r="F41" s="38">
        <v>0</v>
      </c>
      <c r="G41" s="38">
        <v>5066250</v>
      </c>
      <c r="H41" s="38">
        <v>60000</v>
      </c>
      <c r="I41" s="38">
        <v>36000</v>
      </c>
      <c r="J41" s="38">
        <v>32900</v>
      </c>
      <c r="K41" s="35">
        <v>0.64939550949914004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81" t="s">
        <v>125</v>
      </c>
      <c r="D42" s="82" t="s">
        <v>68</v>
      </c>
      <c r="E42" s="28">
        <v>89910017.709999993</v>
      </c>
      <c r="F42" s="28">
        <v>20403828.670000002</v>
      </c>
      <c r="G42" s="28">
        <v>110313846.38</v>
      </c>
      <c r="H42" s="28">
        <v>84387202.810000002</v>
      </c>
      <c r="I42" s="28">
        <v>83647099.290000007</v>
      </c>
      <c r="J42" s="28">
        <v>79927326.120000005</v>
      </c>
      <c r="K42" s="29">
        <v>72.454482136968494</v>
      </c>
      <c r="L42" s="28">
        <v>68933792.950000003</v>
      </c>
    </row>
    <row r="43" spans="1:12" ht="13.8" x14ac:dyDescent="0.2">
      <c r="A43" s="37" t="s">
        <v>440</v>
      </c>
      <c r="B43" s="16" t="s">
        <v>441</v>
      </c>
      <c r="C43" s="79" t="s">
        <v>3</v>
      </c>
      <c r="D43" s="80" t="s">
        <v>4</v>
      </c>
      <c r="E43" s="38">
        <v>38360079.770000003</v>
      </c>
      <c r="F43" s="38">
        <v>596127.74</v>
      </c>
      <c r="G43" s="38">
        <v>38956207.509999998</v>
      </c>
      <c r="H43" s="38">
        <v>34475975.329999998</v>
      </c>
      <c r="I43" s="38">
        <v>34475975.329999998</v>
      </c>
      <c r="J43" s="38">
        <v>34475975.329999998</v>
      </c>
      <c r="K43" s="35">
        <v>88.499311235956597</v>
      </c>
      <c r="L43" s="38">
        <v>34475975.329999998</v>
      </c>
    </row>
    <row r="44" spans="1:12" ht="13.8" x14ac:dyDescent="0.2">
      <c r="A44" s="37" t="s">
        <v>68</v>
      </c>
      <c r="B44" s="16" t="s">
        <v>68</v>
      </c>
      <c r="C44" s="79" t="s">
        <v>5</v>
      </c>
      <c r="D44" s="80" t="s">
        <v>6</v>
      </c>
      <c r="E44" s="38">
        <v>16926046.460000001</v>
      </c>
      <c r="F44" s="38">
        <v>-1320060.8799999999</v>
      </c>
      <c r="G44" s="38">
        <v>15605985.58</v>
      </c>
      <c r="H44" s="38">
        <v>14593415.26</v>
      </c>
      <c r="I44" s="38">
        <v>9121980.0700000003</v>
      </c>
      <c r="J44" s="38">
        <v>7276815.8799999999</v>
      </c>
      <c r="K44" s="35">
        <v>46.628364755928501</v>
      </c>
      <c r="L44" s="38">
        <v>5907153.7000000002</v>
      </c>
    </row>
    <row r="45" spans="1:12" ht="13.8" x14ac:dyDescent="0.2">
      <c r="A45" s="37" t="s">
        <v>68</v>
      </c>
      <c r="B45" s="16" t="s">
        <v>68</v>
      </c>
      <c r="C45" s="79" t="s">
        <v>15</v>
      </c>
      <c r="D45" s="80" t="s">
        <v>16</v>
      </c>
      <c r="E45" s="38">
        <v>118401.15</v>
      </c>
      <c r="F45" s="38">
        <v>7887.81</v>
      </c>
      <c r="G45" s="38">
        <v>126288.96000000001</v>
      </c>
      <c r="H45" s="38">
        <v>52329.48</v>
      </c>
      <c r="I45" s="38">
        <v>52328.88</v>
      </c>
      <c r="J45" s="38">
        <v>50172.82</v>
      </c>
      <c r="K45" s="35">
        <v>39.728587518655601</v>
      </c>
      <c r="L45" s="38">
        <v>42252.73</v>
      </c>
    </row>
    <row r="46" spans="1:12" ht="13.8" x14ac:dyDescent="0.2">
      <c r="A46" s="37" t="s">
        <v>68</v>
      </c>
      <c r="B46" s="16" t="s">
        <v>68</v>
      </c>
      <c r="C46" s="79" t="s">
        <v>7</v>
      </c>
      <c r="D46" s="80" t="s">
        <v>8</v>
      </c>
      <c r="E46" s="38">
        <v>15506387.779999999</v>
      </c>
      <c r="F46" s="38">
        <v>13045091.130000001</v>
      </c>
      <c r="G46" s="38">
        <v>28551478.91</v>
      </c>
      <c r="H46" s="38">
        <v>17552243.699999999</v>
      </c>
      <c r="I46" s="38">
        <v>17552243.68</v>
      </c>
      <c r="J46" s="38">
        <v>16073101.300000001</v>
      </c>
      <c r="K46" s="35">
        <v>56.295161979754702</v>
      </c>
      <c r="L46" s="38">
        <v>10240830.039999999</v>
      </c>
    </row>
    <row r="47" spans="1:12" ht="13.8" x14ac:dyDescent="0.2">
      <c r="A47" s="37" t="s">
        <v>68</v>
      </c>
      <c r="B47" s="16" t="s">
        <v>68</v>
      </c>
      <c r="C47" s="79" t="s">
        <v>9</v>
      </c>
      <c r="D47" s="80" t="s">
        <v>10</v>
      </c>
      <c r="E47" s="38">
        <v>62738436.240000002</v>
      </c>
      <c r="F47" s="38">
        <v>5061369.09</v>
      </c>
      <c r="G47" s="38">
        <v>67799805.329999998</v>
      </c>
      <c r="H47" s="38">
        <v>62037467.479999997</v>
      </c>
      <c r="I47" s="38">
        <v>56605925.149999999</v>
      </c>
      <c r="J47" s="38">
        <v>51043123.710000001</v>
      </c>
      <c r="K47" s="35">
        <v>75.285059391482505</v>
      </c>
      <c r="L47" s="38">
        <v>34766206.590000004</v>
      </c>
    </row>
    <row r="48" spans="1:12" ht="13.8" x14ac:dyDescent="0.2">
      <c r="A48" s="37" t="s">
        <v>68</v>
      </c>
      <c r="B48" s="16" t="s">
        <v>68</v>
      </c>
      <c r="C48" s="79" t="s">
        <v>11</v>
      </c>
      <c r="D48" s="80" t="s">
        <v>12</v>
      </c>
      <c r="E48" s="38">
        <v>49846682.090000004</v>
      </c>
      <c r="F48" s="38">
        <v>129553882.91</v>
      </c>
      <c r="G48" s="38">
        <v>179400565</v>
      </c>
      <c r="H48" s="38">
        <v>116275412.39</v>
      </c>
      <c r="I48" s="38">
        <v>113876841.34</v>
      </c>
      <c r="J48" s="38">
        <v>75444047.069999993</v>
      </c>
      <c r="K48" s="35">
        <v>42.0534055007017</v>
      </c>
      <c r="L48" s="38">
        <v>32349054.890000001</v>
      </c>
    </row>
    <row r="49" spans="1:12" ht="13.8" x14ac:dyDescent="0.2">
      <c r="A49" s="37" t="s">
        <v>68</v>
      </c>
      <c r="B49" s="16" t="s">
        <v>68</v>
      </c>
      <c r="C49" s="81" t="s">
        <v>125</v>
      </c>
      <c r="D49" s="82" t="s">
        <v>68</v>
      </c>
      <c r="E49" s="28">
        <v>183496033.49000001</v>
      </c>
      <c r="F49" s="28">
        <v>146944297.80000001</v>
      </c>
      <c r="G49" s="28">
        <v>330440331.29000002</v>
      </c>
      <c r="H49" s="28">
        <v>244986843.63999999</v>
      </c>
      <c r="I49" s="28">
        <v>231685294.44999999</v>
      </c>
      <c r="J49" s="28">
        <v>184363236.11000001</v>
      </c>
      <c r="K49" s="29">
        <v>55.793200360945001</v>
      </c>
      <c r="L49" s="28">
        <v>117781473.28</v>
      </c>
    </row>
    <row r="50" spans="1:12" ht="13.8" x14ac:dyDescent="0.2">
      <c r="A50" s="37" t="s">
        <v>442</v>
      </c>
      <c r="B50" s="16" t="s">
        <v>443</v>
      </c>
      <c r="C50" s="79" t="s">
        <v>3</v>
      </c>
      <c r="D50" s="80" t="s">
        <v>4</v>
      </c>
      <c r="E50" s="38">
        <v>77034356.269999996</v>
      </c>
      <c r="F50" s="38">
        <v>84604</v>
      </c>
      <c r="G50" s="38">
        <v>77118960.269999996</v>
      </c>
      <c r="H50" s="38">
        <v>72570384.069999993</v>
      </c>
      <c r="I50" s="38">
        <v>72570384.069999993</v>
      </c>
      <c r="J50" s="38">
        <v>72570384.069999993</v>
      </c>
      <c r="K50" s="35">
        <v>94.101870429690607</v>
      </c>
      <c r="L50" s="38">
        <v>72570384.069999993</v>
      </c>
    </row>
    <row r="51" spans="1:12" ht="13.8" x14ac:dyDescent="0.2">
      <c r="A51" s="37" t="s">
        <v>68</v>
      </c>
      <c r="B51" s="16" t="s">
        <v>68</v>
      </c>
      <c r="C51" s="79" t="s">
        <v>5</v>
      </c>
      <c r="D51" s="80" t="s">
        <v>6</v>
      </c>
      <c r="E51" s="38">
        <v>13562843.560000001</v>
      </c>
      <c r="F51" s="38">
        <v>-1627493.79</v>
      </c>
      <c r="G51" s="38">
        <v>11935349.77</v>
      </c>
      <c r="H51" s="38">
        <v>9831722.6699999999</v>
      </c>
      <c r="I51" s="38">
        <v>9754728.4800000004</v>
      </c>
      <c r="J51" s="38">
        <v>9329296.4900000002</v>
      </c>
      <c r="K51" s="35">
        <v>78.165254221954797</v>
      </c>
      <c r="L51" s="38">
        <v>7724117.21</v>
      </c>
    </row>
    <row r="52" spans="1:12" ht="13.8" x14ac:dyDescent="0.2">
      <c r="A52" s="37" t="s">
        <v>68</v>
      </c>
      <c r="B52" s="16" t="s">
        <v>68</v>
      </c>
      <c r="C52" s="79" t="s">
        <v>15</v>
      </c>
      <c r="D52" s="80" t="s">
        <v>16</v>
      </c>
      <c r="E52" s="38">
        <v>16500</v>
      </c>
      <c r="F52" s="38">
        <v>38301.51</v>
      </c>
      <c r="G52" s="38">
        <v>54801.51</v>
      </c>
      <c r="H52" s="38">
        <v>38643.050000000003</v>
      </c>
      <c r="I52" s="38">
        <v>38643.050000000003</v>
      </c>
      <c r="J52" s="38">
        <v>38643.050000000003</v>
      </c>
      <c r="K52" s="35">
        <v>70.514571587534704</v>
      </c>
      <c r="L52" s="38">
        <v>38643.050000000003</v>
      </c>
    </row>
    <row r="53" spans="1:12" ht="13.8" x14ac:dyDescent="0.2">
      <c r="A53" s="37" t="s">
        <v>68</v>
      </c>
      <c r="B53" s="16" t="s">
        <v>68</v>
      </c>
      <c r="C53" s="79" t="s">
        <v>7</v>
      </c>
      <c r="D53" s="80" t="s">
        <v>8</v>
      </c>
      <c r="E53" s="38">
        <v>446713187.58999997</v>
      </c>
      <c r="F53" s="38">
        <v>27764713.289999999</v>
      </c>
      <c r="G53" s="38">
        <v>474477900.88</v>
      </c>
      <c r="H53" s="38">
        <v>472849736.22000003</v>
      </c>
      <c r="I53" s="38">
        <v>472849733.63999999</v>
      </c>
      <c r="J53" s="38">
        <v>472757174.98000002</v>
      </c>
      <c r="K53" s="35">
        <v>99.637343299485906</v>
      </c>
      <c r="L53" s="38">
        <v>464381358.16000003</v>
      </c>
    </row>
    <row r="54" spans="1:12" ht="13.8" x14ac:dyDescent="0.2">
      <c r="A54" s="37" t="s">
        <v>68</v>
      </c>
      <c r="B54" s="16" t="s">
        <v>68</v>
      </c>
      <c r="C54" s="79" t="s">
        <v>9</v>
      </c>
      <c r="D54" s="80" t="s">
        <v>10</v>
      </c>
      <c r="E54" s="38">
        <v>20679341.68</v>
      </c>
      <c r="F54" s="38">
        <v>913708.75</v>
      </c>
      <c r="G54" s="38">
        <v>21593050.43</v>
      </c>
      <c r="H54" s="38">
        <v>18272796.359999999</v>
      </c>
      <c r="I54" s="38">
        <v>18064737.93</v>
      </c>
      <c r="J54" s="38">
        <v>16477977.76</v>
      </c>
      <c r="K54" s="35">
        <v>76.311486482273693</v>
      </c>
      <c r="L54" s="38">
        <v>10452768.4</v>
      </c>
    </row>
    <row r="55" spans="1:12" ht="13.8" x14ac:dyDescent="0.2">
      <c r="A55" s="37" t="s">
        <v>68</v>
      </c>
      <c r="B55" s="16" t="s">
        <v>68</v>
      </c>
      <c r="C55" s="79" t="s">
        <v>11</v>
      </c>
      <c r="D55" s="80" t="s">
        <v>12</v>
      </c>
      <c r="E55" s="38">
        <v>177041375.34999999</v>
      </c>
      <c r="F55" s="38">
        <v>19223871.050000001</v>
      </c>
      <c r="G55" s="38">
        <v>196265246.40000001</v>
      </c>
      <c r="H55" s="38">
        <v>167306673.78999999</v>
      </c>
      <c r="I55" s="38">
        <v>166014790.41</v>
      </c>
      <c r="J55" s="38">
        <v>145425469.68000001</v>
      </c>
      <c r="K55" s="35">
        <v>74.096393705696798</v>
      </c>
      <c r="L55" s="38">
        <v>118307077.77</v>
      </c>
    </row>
    <row r="56" spans="1:12" ht="13.8" x14ac:dyDescent="0.2">
      <c r="A56" s="37" t="s">
        <v>68</v>
      </c>
      <c r="B56" s="16" t="s">
        <v>68</v>
      </c>
      <c r="C56" s="81" t="s">
        <v>125</v>
      </c>
      <c r="D56" s="82" t="s">
        <v>68</v>
      </c>
      <c r="E56" s="28">
        <v>735047604.45000005</v>
      </c>
      <c r="F56" s="28">
        <v>46397704.810000002</v>
      </c>
      <c r="G56" s="28">
        <v>781445309.25999999</v>
      </c>
      <c r="H56" s="28">
        <v>740869956.15999997</v>
      </c>
      <c r="I56" s="28">
        <v>739293017.58000004</v>
      </c>
      <c r="J56" s="28">
        <v>716598946.02999997</v>
      </c>
      <c r="K56" s="29">
        <v>91.701740037136204</v>
      </c>
      <c r="L56" s="28">
        <v>673474348.65999997</v>
      </c>
    </row>
    <row r="57" spans="1:12" ht="13.8" x14ac:dyDescent="0.2">
      <c r="A57" s="37" t="s">
        <v>444</v>
      </c>
      <c r="B57" s="16" t="s">
        <v>445</v>
      </c>
      <c r="C57" s="79" t="s">
        <v>3</v>
      </c>
      <c r="D57" s="80" t="s">
        <v>4</v>
      </c>
      <c r="E57" s="38">
        <v>25360692.07</v>
      </c>
      <c r="F57" s="38">
        <v>3661832.42</v>
      </c>
      <c r="G57" s="38">
        <v>29022524.489999998</v>
      </c>
      <c r="H57" s="38">
        <v>21975625.600000001</v>
      </c>
      <c r="I57" s="38">
        <v>21975625.600000001</v>
      </c>
      <c r="J57" s="38">
        <v>21975625.600000001</v>
      </c>
      <c r="K57" s="35">
        <v>75.719207705628506</v>
      </c>
      <c r="L57" s="38">
        <v>21975625.600000001</v>
      </c>
    </row>
    <row r="58" spans="1:12" ht="13.8" x14ac:dyDescent="0.2">
      <c r="A58" s="37" t="s">
        <v>68</v>
      </c>
      <c r="B58" s="16" t="s">
        <v>68</v>
      </c>
      <c r="C58" s="79" t="s">
        <v>5</v>
      </c>
      <c r="D58" s="80" t="s">
        <v>6</v>
      </c>
      <c r="E58" s="38">
        <v>10448576.630000001</v>
      </c>
      <c r="F58" s="38">
        <v>1573633.16</v>
      </c>
      <c r="G58" s="38">
        <v>12022209.789999999</v>
      </c>
      <c r="H58" s="38">
        <v>10625105.26</v>
      </c>
      <c r="I58" s="38">
        <v>10576634.48</v>
      </c>
      <c r="J58" s="38">
        <v>10179216.73</v>
      </c>
      <c r="K58" s="35">
        <v>84.670097326591403</v>
      </c>
      <c r="L58" s="38">
        <v>7595494.7000000002</v>
      </c>
    </row>
    <row r="59" spans="1:12" ht="13.8" x14ac:dyDescent="0.2">
      <c r="A59" s="37" t="s">
        <v>68</v>
      </c>
      <c r="B59" s="16" t="s">
        <v>68</v>
      </c>
      <c r="C59" s="79" t="s">
        <v>15</v>
      </c>
      <c r="D59" s="80" t="s">
        <v>16</v>
      </c>
      <c r="E59" s="38">
        <v>55000</v>
      </c>
      <c r="F59" s="38">
        <v>0</v>
      </c>
      <c r="G59" s="38">
        <v>55000</v>
      </c>
      <c r="H59" s="38">
        <v>19665.509999999998</v>
      </c>
      <c r="I59" s="38">
        <v>19665.509999999998</v>
      </c>
      <c r="J59" s="38">
        <v>19665.509999999998</v>
      </c>
      <c r="K59" s="35">
        <v>35.755472727272704</v>
      </c>
      <c r="L59" s="38">
        <v>17579.68</v>
      </c>
    </row>
    <row r="60" spans="1:12" ht="13.8" x14ac:dyDescent="0.2">
      <c r="A60" s="37" t="s">
        <v>68</v>
      </c>
      <c r="B60" s="16" t="s">
        <v>68</v>
      </c>
      <c r="C60" s="79" t="s">
        <v>7</v>
      </c>
      <c r="D60" s="80" t="s">
        <v>8</v>
      </c>
      <c r="E60" s="38">
        <v>24102092.32</v>
      </c>
      <c r="F60" s="38">
        <v>10010857.73</v>
      </c>
      <c r="G60" s="38">
        <v>34112950.049999997</v>
      </c>
      <c r="H60" s="38">
        <v>32301328.16</v>
      </c>
      <c r="I60" s="38">
        <v>31589210.390000001</v>
      </c>
      <c r="J60" s="38">
        <v>31174740.859999999</v>
      </c>
      <c r="K60" s="35">
        <v>91.386821762136094</v>
      </c>
      <c r="L60" s="38">
        <v>9228866.0899999999</v>
      </c>
    </row>
    <row r="61" spans="1:12" ht="13.8" x14ac:dyDescent="0.2">
      <c r="A61" s="37" t="s">
        <v>68</v>
      </c>
      <c r="B61" s="16" t="s">
        <v>68</v>
      </c>
      <c r="C61" s="79" t="s">
        <v>9</v>
      </c>
      <c r="D61" s="80" t="s">
        <v>10</v>
      </c>
      <c r="E61" s="38">
        <v>5061064.5999999996</v>
      </c>
      <c r="F61" s="38">
        <v>1663132.1</v>
      </c>
      <c r="G61" s="38">
        <v>6724196.7000000002</v>
      </c>
      <c r="H61" s="38">
        <v>5563010.9400000004</v>
      </c>
      <c r="I61" s="38">
        <v>5553010.9900000002</v>
      </c>
      <c r="J61" s="38">
        <v>4710013.03</v>
      </c>
      <c r="K61" s="35">
        <v>70.045735425913406</v>
      </c>
      <c r="L61" s="38">
        <v>2802523.95</v>
      </c>
    </row>
    <row r="62" spans="1:12" ht="13.8" x14ac:dyDescent="0.2">
      <c r="A62" s="37" t="s">
        <v>68</v>
      </c>
      <c r="B62" s="16" t="s">
        <v>68</v>
      </c>
      <c r="C62" s="79" t="s">
        <v>11</v>
      </c>
      <c r="D62" s="80" t="s">
        <v>12</v>
      </c>
      <c r="E62" s="38">
        <v>139128061.28</v>
      </c>
      <c r="F62" s="38">
        <v>37765020.259999998</v>
      </c>
      <c r="G62" s="38">
        <v>176893081.53999999</v>
      </c>
      <c r="H62" s="38">
        <v>169131489.08000001</v>
      </c>
      <c r="I62" s="38">
        <v>151285704.72</v>
      </c>
      <c r="J62" s="38">
        <v>56872495.32</v>
      </c>
      <c r="K62" s="35">
        <v>32.150774255769697</v>
      </c>
      <c r="L62" s="38">
        <v>20517294.260000002</v>
      </c>
    </row>
    <row r="63" spans="1:12" ht="13.8" x14ac:dyDescent="0.2">
      <c r="A63" s="37" t="s">
        <v>68</v>
      </c>
      <c r="B63" s="16" t="s">
        <v>68</v>
      </c>
      <c r="C63" s="79" t="s">
        <v>19</v>
      </c>
      <c r="D63" s="80" t="s">
        <v>20</v>
      </c>
      <c r="E63" s="38">
        <v>0</v>
      </c>
      <c r="F63" s="38">
        <v>4939.9799999999996</v>
      </c>
      <c r="G63" s="38">
        <v>4939.9799999999996</v>
      </c>
      <c r="H63" s="38">
        <v>0</v>
      </c>
      <c r="I63" s="38">
        <v>0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68</v>
      </c>
      <c r="B64" s="16" t="s">
        <v>68</v>
      </c>
      <c r="C64" s="81" t="s">
        <v>125</v>
      </c>
      <c r="D64" s="82" t="s">
        <v>68</v>
      </c>
      <c r="E64" s="28">
        <v>204155486.90000001</v>
      </c>
      <c r="F64" s="28">
        <v>54679415.649999999</v>
      </c>
      <c r="G64" s="28">
        <v>258834902.55000001</v>
      </c>
      <c r="H64" s="28">
        <v>239616224.55000001</v>
      </c>
      <c r="I64" s="28">
        <v>220999851.69</v>
      </c>
      <c r="J64" s="28">
        <v>124931757.05</v>
      </c>
      <c r="K64" s="29">
        <v>48.266967019977699</v>
      </c>
      <c r="L64" s="28">
        <v>62137384.280000001</v>
      </c>
    </row>
    <row r="65" spans="1:12" ht="13.8" x14ac:dyDescent="0.2">
      <c r="A65" s="37" t="s">
        <v>446</v>
      </c>
      <c r="B65" s="16" t="s">
        <v>447</v>
      </c>
      <c r="C65" s="79" t="s">
        <v>3</v>
      </c>
      <c r="D65" s="80" t="s">
        <v>4</v>
      </c>
      <c r="E65" s="38">
        <v>44620212.659999996</v>
      </c>
      <c r="F65" s="38">
        <v>17931.96</v>
      </c>
      <c r="G65" s="38">
        <v>44638144.619999997</v>
      </c>
      <c r="H65" s="38">
        <v>41514610.32</v>
      </c>
      <c r="I65" s="38">
        <v>41514610.32</v>
      </c>
      <c r="J65" s="38">
        <v>41514610.32</v>
      </c>
      <c r="K65" s="35">
        <v>93.002544513016105</v>
      </c>
      <c r="L65" s="38">
        <v>41514610.32</v>
      </c>
    </row>
    <row r="66" spans="1:12" ht="13.8" x14ac:dyDescent="0.2">
      <c r="A66" s="37" t="s">
        <v>68</v>
      </c>
      <c r="B66" s="16" t="s">
        <v>68</v>
      </c>
      <c r="C66" s="79" t="s">
        <v>5</v>
      </c>
      <c r="D66" s="80" t="s">
        <v>6</v>
      </c>
      <c r="E66" s="38">
        <v>95040545.510000005</v>
      </c>
      <c r="F66" s="38">
        <v>2268412.98</v>
      </c>
      <c r="G66" s="38">
        <v>97308958.489999995</v>
      </c>
      <c r="H66" s="38">
        <v>89838068.629999995</v>
      </c>
      <c r="I66" s="38">
        <v>88089777.090000004</v>
      </c>
      <c r="J66" s="38">
        <v>78758870.260000005</v>
      </c>
      <c r="K66" s="35">
        <v>80.936916273843096</v>
      </c>
      <c r="L66" s="38">
        <v>57261761.119999997</v>
      </c>
    </row>
    <row r="67" spans="1:12" ht="13.8" x14ac:dyDescent="0.2">
      <c r="A67" s="37" t="s">
        <v>68</v>
      </c>
      <c r="B67" s="16" t="s">
        <v>68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1937.18</v>
      </c>
      <c r="I67" s="38">
        <v>1937.18</v>
      </c>
      <c r="J67" s="38">
        <v>1937.18</v>
      </c>
      <c r="K67" s="35">
        <v>2.2790352941176502</v>
      </c>
      <c r="L67" s="38">
        <v>1937.18</v>
      </c>
    </row>
    <row r="68" spans="1:12" ht="13.8" x14ac:dyDescent="0.2">
      <c r="A68" s="37" t="s">
        <v>68</v>
      </c>
      <c r="B68" s="16" t="s">
        <v>68</v>
      </c>
      <c r="C68" s="79" t="s">
        <v>7</v>
      </c>
      <c r="D68" s="80" t="s">
        <v>8</v>
      </c>
      <c r="E68" s="38">
        <v>16495638.789999999</v>
      </c>
      <c r="F68" s="38">
        <v>54484.32</v>
      </c>
      <c r="G68" s="38">
        <v>16550123.109999999</v>
      </c>
      <c r="H68" s="38">
        <v>14910284.18</v>
      </c>
      <c r="I68" s="38">
        <v>14910186.630000001</v>
      </c>
      <c r="J68" s="38">
        <v>14355085.439999999</v>
      </c>
      <c r="K68" s="35">
        <v>86.737031166410503</v>
      </c>
      <c r="L68" s="38">
        <v>11162659.689999999</v>
      </c>
    </row>
    <row r="69" spans="1:12" ht="13.8" x14ac:dyDescent="0.2">
      <c r="A69" s="37" t="s">
        <v>68</v>
      </c>
      <c r="B69" s="16" t="s">
        <v>68</v>
      </c>
      <c r="C69" s="79" t="s">
        <v>9</v>
      </c>
      <c r="D69" s="80" t="s">
        <v>10</v>
      </c>
      <c r="E69" s="38">
        <v>10817469.18</v>
      </c>
      <c r="F69" s="38">
        <v>1326114.6100000001</v>
      </c>
      <c r="G69" s="38">
        <v>12143583.789999999</v>
      </c>
      <c r="H69" s="38">
        <v>2485155.23</v>
      </c>
      <c r="I69" s="38">
        <v>2483447.9</v>
      </c>
      <c r="J69" s="38">
        <v>2295762</v>
      </c>
      <c r="K69" s="35">
        <v>18.9051439813881</v>
      </c>
      <c r="L69" s="38">
        <v>1356973.93</v>
      </c>
    </row>
    <row r="70" spans="1:12" ht="13.8" x14ac:dyDescent="0.2">
      <c r="A70" s="37" t="s">
        <v>68</v>
      </c>
      <c r="B70" s="16" t="s">
        <v>68</v>
      </c>
      <c r="C70" s="79" t="s">
        <v>11</v>
      </c>
      <c r="D70" s="80" t="s">
        <v>12</v>
      </c>
      <c r="E70" s="38">
        <v>306515.40000000002</v>
      </c>
      <c r="F70" s="38">
        <v>0</v>
      </c>
      <c r="G70" s="38">
        <v>306515.40000000002</v>
      </c>
      <c r="H70" s="38">
        <v>306515.40000000002</v>
      </c>
      <c r="I70" s="38">
        <v>306515.40000000002</v>
      </c>
      <c r="J70" s="38">
        <v>306515.40000000002</v>
      </c>
      <c r="K70" s="35">
        <v>100</v>
      </c>
      <c r="L70" s="38">
        <v>0</v>
      </c>
    </row>
    <row r="71" spans="1:12" ht="13.8" x14ac:dyDescent="0.2">
      <c r="A71" s="37" t="s">
        <v>68</v>
      </c>
      <c r="B71" s="16" t="s">
        <v>68</v>
      </c>
      <c r="C71" s="81" t="s">
        <v>125</v>
      </c>
      <c r="D71" s="82" t="s">
        <v>68</v>
      </c>
      <c r="E71" s="28">
        <v>167365381.53999999</v>
      </c>
      <c r="F71" s="28">
        <v>3666943.87</v>
      </c>
      <c r="G71" s="28">
        <v>171032325.41</v>
      </c>
      <c r="H71" s="28">
        <v>149056570.94</v>
      </c>
      <c r="I71" s="28">
        <v>147306474.52000001</v>
      </c>
      <c r="J71" s="28">
        <v>137232780.59999999</v>
      </c>
      <c r="K71" s="29">
        <v>80.237920095528494</v>
      </c>
      <c r="L71" s="28">
        <v>111297942.23999999</v>
      </c>
    </row>
    <row r="72" spans="1:12" ht="13.8" x14ac:dyDescent="0.2">
      <c r="A72" s="37" t="s">
        <v>448</v>
      </c>
      <c r="B72" s="16" t="s">
        <v>449</v>
      </c>
      <c r="C72" s="79" t="s">
        <v>3</v>
      </c>
      <c r="D72" s="80" t="s">
        <v>4</v>
      </c>
      <c r="E72" s="38">
        <v>910329854.58000004</v>
      </c>
      <c r="F72" s="38">
        <v>68131366.890000001</v>
      </c>
      <c r="G72" s="38">
        <v>978461221.47000003</v>
      </c>
      <c r="H72" s="38">
        <v>955538480.78999996</v>
      </c>
      <c r="I72" s="38">
        <v>955538480.78999996</v>
      </c>
      <c r="J72" s="38">
        <v>955538480.78999996</v>
      </c>
      <c r="K72" s="35">
        <v>97.657266309893998</v>
      </c>
      <c r="L72" s="38">
        <v>933575381.37</v>
      </c>
    </row>
    <row r="73" spans="1:12" ht="13.8" x14ac:dyDescent="0.2">
      <c r="A73" s="37" t="s">
        <v>68</v>
      </c>
      <c r="B73" s="16" t="s">
        <v>68</v>
      </c>
      <c r="C73" s="79" t="s">
        <v>5</v>
      </c>
      <c r="D73" s="80" t="s">
        <v>6</v>
      </c>
      <c r="E73" s="38">
        <v>110194792.66</v>
      </c>
      <c r="F73" s="38">
        <v>13055755.25</v>
      </c>
      <c r="G73" s="38">
        <v>123250547.91</v>
      </c>
      <c r="H73" s="38">
        <v>107683689.56999999</v>
      </c>
      <c r="I73" s="38">
        <v>96935301.420000002</v>
      </c>
      <c r="J73" s="38">
        <v>93635324.370000005</v>
      </c>
      <c r="K73" s="35">
        <v>75.971527881867402</v>
      </c>
      <c r="L73" s="38">
        <v>65504864.840000004</v>
      </c>
    </row>
    <row r="74" spans="1:12" ht="13.8" x14ac:dyDescent="0.2">
      <c r="A74" s="37" t="s">
        <v>68</v>
      </c>
      <c r="B74" s="16" t="s">
        <v>68</v>
      </c>
      <c r="C74" s="79" t="s">
        <v>15</v>
      </c>
      <c r="D74" s="80" t="s">
        <v>16</v>
      </c>
      <c r="E74" s="38">
        <v>350081.43</v>
      </c>
      <c r="F74" s="38">
        <v>274202.68</v>
      </c>
      <c r="G74" s="38">
        <v>624284.11</v>
      </c>
      <c r="H74" s="38">
        <v>622111.92000000004</v>
      </c>
      <c r="I74" s="38">
        <v>622111.92000000004</v>
      </c>
      <c r="J74" s="38">
        <v>622111.92000000004</v>
      </c>
      <c r="K74" s="35">
        <v>99.652051050923006</v>
      </c>
      <c r="L74" s="38">
        <v>314142.40000000002</v>
      </c>
    </row>
    <row r="75" spans="1:12" ht="13.8" x14ac:dyDescent="0.2">
      <c r="A75" s="37" t="s">
        <v>68</v>
      </c>
      <c r="B75" s="16" t="s">
        <v>68</v>
      </c>
      <c r="C75" s="79" t="s">
        <v>7</v>
      </c>
      <c r="D75" s="80" t="s">
        <v>8</v>
      </c>
      <c r="E75" s="38">
        <v>456631999.24000001</v>
      </c>
      <c r="F75" s="38">
        <v>22264834.710000001</v>
      </c>
      <c r="G75" s="38">
        <v>478896833.94999999</v>
      </c>
      <c r="H75" s="38">
        <v>476639777.86000001</v>
      </c>
      <c r="I75" s="38">
        <v>475583600.25</v>
      </c>
      <c r="J75" s="38">
        <v>474713617.67000002</v>
      </c>
      <c r="K75" s="35">
        <v>99.1264890507844</v>
      </c>
      <c r="L75" s="38">
        <v>403907974.06</v>
      </c>
    </row>
    <row r="76" spans="1:12" ht="13.8" x14ac:dyDescent="0.2">
      <c r="A76" s="37" t="s">
        <v>68</v>
      </c>
      <c r="B76" s="16" t="s">
        <v>68</v>
      </c>
      <c r="C76" s="79" t="s">
        <v>9</v>
      </c>
      <c r="D76" s="80" t="s">
        <v>10</v>
      </c>
      <c r="E76" s="38">
        <v>53849388.439999998</v>
      </c>
      <c r="F76" s="38">
        <v>13645397.4</v>
      </c>
      <c r="G76" s="38">
        <v>67494785.840000004</v>
      </c>
      <c r="H76" s="38">
        <v>44352108.82</v>
      </c>
      <c r="I76" s="38">
        <v>43648319.969999999</v>
      </c>
      <c r="J76" s="38">
        <v>38423300.210000001</v>
      </c>
      <c r="K76" s="35">
        <v>56.927805210145401</v>
      </c>
      <c r="L76" s="38">
        <v>28146119.300000001</v>
      </c>
    </row>
    <row r="77" spans="1:12" ht="13.8" x14ac:dyDescent="0.2">
      <c r="A77" s="37" t="s">
        <v>68</v>
      </c>
      <c r="B77" s="16" t="s">
        <v>68</v>
      </c>
      <c r="C77" s="79" t="s">
        <v>11</v>
      </c>
      <c r="D77" s="80" t="s">
        <v>12</v>
      </c>
      <c r="E77" s="38">
        <v>14947981.369999999</v>
      </c>
      <c r="F77" s="38">
        <v>-683360</v>
      </c>
      <c r="G77" s="38">
        <v>14264621.369999999</v>
      </c>
      <c r="H77" s="38">
        <v>13559621.369999999</v>
      </c>
      <c r="I77" s="38">
        <v>13449621.369999999</v>
      </c>
      <c r="J77" s="38">
        <v>13449621.369999999</v>
      </c>
      <c r="K77" s="35">
        <v>94.286564088451499</v>
      </c>
      <c r="L77" s="38">
        <v>10109905.369999999</v>
      </c>
    </row>
    <row r="78" spans="1:12" ht="13.8" x14ac:dyDescent="0.2">
      <c r="A78" s="37" t="s">
        <v>68</v>
      </c>
      <c r="B78" s="16" t="s">
        <v>68</v>
      </c>
      <c r="C78" s="79" t="s">
        <v>21</v>
      </c>
      <c r="D78" s="80" t="s">
        <v>22</v>
      </c>
      <c r="E78" s="38">
        <v>4006869.35</v>
      </c>
      <c r="F78" s="38">
        <v>485748.76</v>
      </c>
      <c r="G78" s="38">
        <v>4492618.1100000003</v>
      </c>
      <c r="H78" s="38">
        <v>4492618.1100000003</v>
      </c>
      <c r="I78" s="38">
        <v>4492618.1100000003</v>
      </c>
      <c r="J78" s="38">
        <v>4492618.1100000003</v>
      </c>
      <c r="K78" s="35">
        <v>100</v>
      </c>
      <c r="L78" s="38">
        <v>723419.76</v>
      </c>
    </row>
    <row r="79" spans="1:12" ht="13.8" x14ac:dyDescent="0.2">
      <c r="A79" s="37" t="s">
        <v>68</v>
      </c>
      <c r="B79" s="16" t="s">
        <v>68</v>
      </c>
      <c r="C79" s="81" t="s">
        <v>125</v>
      </c>
      <c r="D79" s="82" t="s">
        <v>68</v>
      </c>
      <c r="E79" s="28">
        <v>1550310967.0699999</v>
      </c>
      <c r="F79" s="28">
        <v>117173945.69</v>
      </c>
      <c r="G79" s="28">
        <v>1667484912.76</v>
      </c>
      <c r="H79" s="28">
        <v>1602888408.4400001</v>
      </c>
      <c r="I79" s="28">
        <v>1590270053.8299999</v>
      </c>
      <c r="J79" s="28">
        <v>1580875074.4400001</v>
      </c>
      <c r="K79" s="29">
        <v>94.805959702709103</v>
      </c>
      <c r="L79" s="28">
        <v>1442281807.0999999</v>
      </c>
    </row>
    <row r="80" spans="1:12" ht="13.8" x14ac:dyDescent="0.2">
      <c r="A80" s="37" t="s">
        <v>450</v>
      </c>
      <c r="B80" s="16" t="s">
        <v>451</v>
      </c>
      <c r="C80" s="79" t="s">
        <v>3</v>
      </c>
      <c r="D80" s="80" t="s">
        <v>4</v>
      </c>
      <c r="E80" s="38">
        <v>7194128.7599999998</v>
      </c>
      <c r="F80" s="38">
        <v>-36493.440000000002</v>
      </c>
      <c r="G80" s="38">
        <v>7157635.3200000003</v>
      </c>
      <c r="H80" s="38">
        <v>5444176.5099999998</v>
      </c>
      <c r="I80" s="38">
        <v>5444176.5099999998</v>
      </c>
      <c r="J80" s="38">
        <v>5444176.5099999998</v>
      </c>
      <c r="K80" s="35">
        <v>76.061104912508995</v>
      </c>
      <c r="L80" s="38">
        <v>5444176.5099999998</v>
      </c>
    </row>
    <row r="81" spans="1:12" ht="13.8" x14ac:dyDescent="0.2">
      <c r="A81" s="37" t="s">
        <v>68</v>
      </c>
      <c r="B81" s="16" t="s">
        <v>68</v>
      </c>
      <c r="C81" s="79" t="s">
        <v>5</v>
      </c>
      <c r="D81" s="80" t="s">
        <v>6</v>
      </c>
      <c r="E81" s="38">
        <v>2487751.66</v>
      </c>
      <c r="F81" s="38">
        <v>723238.97</v>
      </c>
      <c r="G81" s="38">
        <v>3210990.63</v>
      </c>
      <c r="H81" s="38">
        <v>2569084.62</v>
      </c>
      <c r="I81" s="38">
        <v>2557916.14</v>
      </c>
      <c r="J81" s="38">
        <v>2498817.04</v>
      </c>
      <c r="K81" s="35">
        <v>77.820751535484902</v>
      </c>
      <c r="L81" s="38">
        <v>2032779.64</v>
      </c>
    </row>
    <row r="82" spans="1:12" ht="13.8" x14ac:dyDescent="0.2">
      <c r="A82" s="37" t="s">
        <v>68</v>
      </c>
      <c r="B82" s="16" t="s">
        <v>68</v>
      </c>
      <c r="C82" s="79" t="s">
        <v>7</v>
      </c>
      <c r="D82" s="80" t="s">
        <v>8</v>
      </c>
      <c r="E82" s="38">
        <v>17738297.760000002</v>
      </c>
      <c r="F82" s="38">
        <v>2553690.04</v>
      </c>
      <c r="G82" s="38">
        <v>20291987.800000001</v>
      </c>
      <c r="H82" s="38">
        <v>20001028.109999999</v>
      </c>
      <c r="I82" s="38">
        <v>19289317.190000001</v>
      </c>
      <c r="J82" s="38">
        <v>19056451.07</v>
      </c>
      <c r="K82" s="35">
        <v>93.9112089846614</v>
      </c>
      <c r="L82" s="38">
        <v>15209107.17</v>
      </c>
    </row>
    <row r="83" spans="1:12" ht="13.8" x14ac:dyDescent="0.2">
      <c r="A83" s="37" t="s">
        <v>68</v>
      </c>
      <c r="B83" s="16" t="s">
        <v>68</v>
      </c>
      <c r="C83" s="79" t="s">
        <v>9</v>
      </c>
      <c r="D83" s="80" t="s">
        <v>10</v>
      </c>
      <c r="E83" s="38">
        <v>15879201.66</v>
      </c>
      <c r="F83" s="38">
        <v>10069705.5</v>
      </c>
      <c r="G83" s="38">
        <v>25948907.16</v>
      </c>
      <c r="H83" s="38">
        <v>4917029.45</v>
      </c>
      <c r="I83" s="38">
        <v>4917029.45</v>
      </c>
      <c r="J83" s="38">
        <v>1759095.64</v>
      </c>
      <c r="K83" s="35">
        <v>6.7790740825942404</v>
      </c>
      <c r="L83" s="38">
        <v>1108155.3500000001</v>
      </c>
    </row>
    <row r="84" spans="1:12" ht="13.8" x14ac:dyDescent="0.2">
      <c r="A84" s="37" t="s">
        <v>68</v>
      </c>
      <c r="B84" s="16" t="s">
        <v>68</v>
      </c>
      <c r="C84" s="79" t="s">
        <v>11</v>
      </c>
      <c r="D84" s="80" t="s">
        <v>12</v>
      </c>
      <c r="E84" s="38">
        <v>2339981.62</v>
      </c>
      <c r="F84" s="38">
        <v>714879.88</v>
      </c>
      <c r="G84" s="38">
        <v>3054861.5</v>
      </c>
      <c r="H84" s="38">
        <v>2863521.12</v>
      </c>
      <c r="I84" s="38">
        <v>2863521.12</v>
      </c>
      <c r="J84" s="38">
        <v>2853888.77</v>
      </c>
      <c r="K84" s="35">
        <v>93.421216313734703</v>
      </c>
      <c r="L84" s="38">
        <v>2137423.2000000002</v>
      </c>
    </row>
    <row r="85" spans="1:12" ht="13.8" x14ac:dyDescent="0.2">
      <c r="A85" s="37" t="s">
        <v>68</v>
      </c>
      <c r="B85" s="16" t="s">
        <v>68</v>
      </c>
      <c r="C85" s="81" t="s">
        <v>125</v>
      </c>
      <c r="D85" s="82" t="s">
        <v>68</v>
      </c>
      <c r="E85" s="28">
        <v>45639361.460000001</v>
      </c>
      <c r="F85" s="28">
        <v>14025020.949999999</v>
      </c>
      <c r="G85" s="28">
        <v>59664382.409999996</v>
      </c>
      <c r="H85" s="28">
        <v>35794839.810000002</v>
      </c>
      <c r="I85" s="28">
        <v>35071960.409999996</v>
      </c>
      <c r="J85" s="28">
        <v>31612429.030000001</v>
      </c>
      <c r="K85" s="29">
        <v>52.983753041750496</v>
      </c>
      <c r="L85" s="28">
        <v>25931641.870000001</v>
      </c>
    </row>
    <row r="86" spans="1:12" ht="13.8" x14ac:dyDescent="0.2">
      <c r="A86" s="37" t="s">
        <v>452</v>
      </c>
      <c r="B86" s="16" t="s">
        <v>453</v>
      </c>
      <c r="C86" s="79" t="s">
        <v>3</v>
      </c>
      <c r="D86" s="80" t="s">
        <v>4</v>
      </c>
      <c r="E86" s="38">
        <v>67019965.210000001</v>
      </c>
      <c r="F86" s="38">
        <v>617240.44999999995</v>
      </c>
      <c r="G86" s="38">
        <v>67637205.659999996</v>
      </c>
      <c r="H86" s="38">
        <v>59305666.299999997</v>
      </c>
      <c r="I86" s="38">
        <v>59305666.299999997</v>
      </c>
      <c r="J86" s="38">
        <v>59305666.299999997</v>
      </c>
      <c r="K86" s="35">
        <v>87.682017199407795</v>
      </c>
      <c r="L86" s="38">
        <v>58496379.25</v>
      </c>
    </row>
    <row r="87" spans="1:12" ht="13.8" x14ac:dyDescent="0.2">
      <c r="A87" s="37" t="s">
        <v>68</v>
      </c>
      <c r="B87" s="16" t="s">
        <v>68</v>
      </c>
      <c r="C87" s="79" t="s">
        <v>5</v>
      </c>
      <c r="D87" s="80" t="s">
        <v>6</v>
      </c>
      <c r="E87" s="38">
        <v>23213081.329999998</v>
      </c>
      <c r="F87" s="38">
        <v>1341851.07</v>
      </c>
      <c r="G87" s="38">
        <v>24554932.399999999</v>
      </c>
      <c r="H87" s="38">
        <v>18650347.620000001</v>
      </c>
      <c r="I87" s="38">
        <v>18642381.760000002</v>
      </c>
      <c r="J87" s="38">
        <v>16979896.539999999</v>
      </c>
      <c r="K87" s="35">
        <v>69.150654798789006</v>
      </c>
      <c r="L87" s="38">
        <v>7698546.5499999998</v>
      </c>
    </row>
    <row r="88" spans="1:12" ht="13.8" x14ac:dyDescent="0.2">
      <c r="A88" s="37" t="s">
        <v>68</v>
      </c>
      <c r="B88" s="16" t="s">
        <v>68</v>
      </c>
      <c r="C88" s="79" t="s">
        <v>15</v>
      </c>
      <c r="D88" s="80" t="s">
        <v>16</v>
      </c>
      <c r="E88" s="38">
        <v>18100</v>
      </c>
      <c r="F88" s="38">
        <v>0</v>
      </c>
      <c r="G88" s="38">
        <v>18100</v>
      </c>
      <c r="H88" s="38">
        <v>5269.63</v>
      </c>
      <c r="I88" s="38">
        <v>5269.63</v>
      </c>
      <c r="J88" s="38">
        <v>5269.63</v>
      </c>
      <c r="K88" s="35">
        <v>29.113977900552499</v>
      </c>
      <c r="L88" s="38">
        <v>5269.63</v>
      </c>
    </row>
    <row r="89" spans="1:12" ht="13.8" x14ac:dyDescent="0.2">
      <c r="A89" s="37" t="s">
        <v>68</v>
      </c>
      <c r="B89" s="16" t="s">
        <v>68</v>
      </c>
      <c r="C89" s="79" t="s">
        <v>7</v>
      </c>
      <c r="D89" s="80" t="s">
        <v>8</v>
      </c>
      <c r="E89" s="38">
        <v>15879650.24</v>
      </c>
      <c r="F89" s="38">
        <v>-1380000</v>
      </c>
      <c r="G89" s="38">
        <v>14499650.24</v>
      </c>
      <c r="H89" s="38">
        <v>8772210.1099999994</v>
      </c>
      <c r="I89" s="38">
        <v>8733301.3300000001</v>
      </c>
      <c r="J89" s="38">
        <v>8518325.25</v>
      </c>
      <c r="K89" s="35">
        <v>58.748487784212898</v>
      </c>
      <c r="L89" s="38">
        <v>4922920.1900000004</v>
      </c>
    </row>
    <row r="90" spans="1:12" ht="13.8" x14ac:dyDescent="0.2">
      <c r="A90" s="37" t="s">
        <v>68</v>
      </c>
      <c r="B90" s="16" t="s">
        <v>68</v>
      </c>
      <c r="C90" s="79" t="s">
        <v>9</v>
      </c>
      <c r="D90" s="80" t="s">
        <v>10</v>
      </c>
      <c r="E90" s="38">
        <v>17130433.690000001</v>
      </c>
      <c r="F90" s="38">
        <v>1632481.66</v>
      </c>
      <c r="G90" s="38">
        <v>18762915.350000001</v>
      </c>
      <c r="H90" s="38">
        <v>10620958.550000001</v>
      </c>
      <c r="I90" s="38">
        <v>10251158.880000001</v>
      </c>
      <c r="J90" s="38">
        <v>6439163.04</v>
      </c>
      <c r="K90" s="35">
        <v>34.318563612770298</v>
      </c>
      <c r="L90" s="38">
        <v>4534982.17</v>
      </c>
    </row>
    <row r="91" spans="1:12" ht="13.8" x14ac:dyDescent="0.2">
      <c r="A91" s="37" t="s">
        <v>68</v>
      </c>
      <c r="B91" s="16" t="s">
        <v>68</v>
      </c>
      <c r="C91" s="79" t="s">
        <v>11</v>
      </c>
      <c r="D91" s="80" t="s">
        <v>12</v>
      </c>
      <c r="E91" s="38">
        <v>8360000</v>
      </c>
      <c r="F91" s="38">
        <v>1200000</v>
      </c>
      <c r="G91" s="38">
        <v>9560000</v>
      </c>
      <c r="H91" s="38">
        <v>4489708.9000000004</v>
      </c>
      <c r="I91" s="38">
        <v>4072184.83</v>
      </c>
      <c r="J91" s="38">
        <v>3768998.73</v>
      </c>
      <c r="K91" s="35">
        <v>39.424672907949798</v>
      </c>
      <c r="L91" s="38">
        <v>139708.9</v>
      </c>
    </row>
    <row r="92" spans="1:12" ht="13.8" x14ac:dyDescent="0.2">
      <c r="A92" s="37" t="s">
        <v>68</v>
      </c>
      <c r="B92" s="16" t="s">
        <v>68</v>
      </c>
      <c r="C92" s="81" t="s">
        <v>125</v>
      </c>
      <c r="D92" s="82" t="s">
        <v>68</v>
      </c>
      <c r="E92" s="28">
        <v>131621230.47</v>
      </c>
      <c r="F92" s="28">
        <v>3411573.18</v>
      </c>
      <c r="G92" s="28">
        <v>135032803.65000001</v>
      </c>
      <c r="H92" s="28">
        <v>101844161.11</v>
      </c>
      <c r="I92" s="28">
        <v>101009962.73</v>
      </c>
      <c r="J92" s="28">
        <v>95017319.489999995</v>
      </c>
      <c r="K92" s="29">
        <v>70.366101363252</v>
      </c>
      <c r="L92" s="28">
        <v>75797806.689999998</v>
      </c>
    </row>
    <row r="93" spans="1:12" ht="13.8" x14ac:dyDescent="0.2">
      <c r="A93" s="37" t="s">
        <v>454</v>
      </c>
      <c r="B93" s="16" t="s">
        <v>455</v>
      </c>
      <c r="C93" s="79" t="s">
        <v>3</v>
      </c>
      <c r="D93" s="80" t="s">
        <v>4</v>
      </c>
      <c r="E93" s="38">
        <v>14445574.9</v>
      </c>
      <c r="F93" s="38">
        <v>-118570.11</v>
      </c>
      <c r="G93" s="38">
        <v>14327004.789999999</v>
      </c>
      <c r="H93" s="38">
        <v>11974555.57</v>
      </c>
      <c r="I93" s="38">
        <v>11974555.57</v>
      </c>
      <c r="J93" s="38">
        <v>11974555.57</v>
      </c>
      <c r="K93" s="35">
        <v>83.580313858469793</v>
      </c>
      <c r="L93" s="38">
        <v>11974555.57</v>
      </c>
    </row>
    <row r="94" spans="1:12" ht="13.8" x14ac:dyDescent="0.2">
      <c r="A94" s="37" t="s">
        <v>68</v>
      </c>
      <c r="B94" s="16" t="s">
        <v>68</v>
      </c>
      <c r="C94" s="79" t="s">
        <v>5</v>
      </c>
      <c r="D94" s="80" t="s">
        <v>6</v>
      </c>
      <c r="E94" s="38">
        <v>26359152.09</v>
      </c>
      <c r="F94" s="38">
        <v>-1480813.55</v>
      </c>
      <c r="G94" s="38">
        <v>24878338.539999999</v>
      </c>
      <c r="H94" s="38">
        <v>21439663.43</v>
      </c>
      <c r="I94" s="38">
        <v>21337377.32</v>
      </c>
      <c r="J94" s="38">
        <v>20255853.23</v>
      </c>
      <c r="K94" s="35">
        <v>81.419638202254305</v>
      </c>
      <c r="L94" s="38">
        <v>11340026.25</v>
      </c>
    </row>
    <row r="95" spans="1:12" ht="13.8" x14ac:dyDescent="0.2">
      <c r="A95" s="37" t="s">
        <v>68</v>
      </c>
      <c r="B95" s="16" t="s">
        <v>68</v>
      </c>
      <c r="C95" s="79" t="s">
        <v>15</v>
      </c>
      <c r="D95" s="80" t="s">
        <v>16</v>
      </c>
      <c r="E95" s="38">
        <v>1600</v>
      </c>
      <c r="F95" s="38">
        <v>0</v>
      </c>
      <c r="G95" s="38">
        <v>1600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68</v>
      </c>
      <c r="B96" s="16" t="s">
        <v>68</v>
      </c>
      <c r="C96" s="79" t="s">
        <v>7</v>
      </c>
      <c r="D96" s="80" t="s">
        <v>8</v>
      </c>
      <c r="E96" s="38">
        <v>11155776.720000001</v>
      </c>
      <c r="F96" s="38">
        <v>2390511.71</v>
      </c>
      <c r="G96" s="38">
        <v>13546288.43</v>
      </c>
      <c r="H96" s="38">
        <v>11945817.49</v>
      </c>
      <c r="I96" s="38">
        <v>11887747.779999999</v>
      </c>
      <c r="J96" s="38">
        <v>11682710.08</v>
      </c>
      <c r="K96" s="35">
        <v>86.242885941562704</v>
      </c>
      <c r="L96" s="38">
        <v>6439609.9500000002</v>
      </c>
    </row>
    <row r="97" spans="1:12" ht="13.8" x14ac:dyDescent="0.2">
      <c r="A97" s="37" t="s">
        <v>68</v>
      </c>
      <c r="B97" s="16" t="s">
        <v>68</v>
      </c>
      <c r="C97" s="79" t="s">
        <v>9</v>
      </c>
      <c r="D97" s="80" t="s">
        <v>10</v>
      </c>
      <c r="E97" s="38">
        <v>30430692.699999999</v>
      </c>
      <c r="F97" s="38">
        <v>13857072.550000001</v>
      </c>
      <c r="G97" s="38">
        <v>44287765.25</v>
      </c>
      <c r="H97" s="38">
        <v>32288247.010000002</v>
      </c>
      <c r="I97" s="38">
        <v>31117007.059999999</v>
      </c>
      <c r="J97" s="38">
        <v>23553509.390000001</v>
      </c>
      <c r="K97" s="35">
        <v>53.182880773149897</v>
      </c>
      <c r="L97" s="38">
        <v>13688703.93</v>
      </c>
    </row>
    <row r="98" spans="1:12" ht="13.8" x14ac:dyDescent="0.2">
      <c r="A98" s="37" t="s">
        <v>68</v>
      </c>
      <c r="B98" s="16" t="s">
        <v>68</v>
      </c>
      <c r="C98" s="79" t="s">
        <v>11</v>
      </c>
      <c r="D98" s="80" t="s">
        <v>12</v>
      </c>
      <c r="E98" s="38">
        <v>174594642.46000001</v>
      </c>
      <c r="F98" s="38">
        <v>-3884296.53</v>
      </c>
      <c r="G98" s="38">
        <v>170710345.93000001</v>
      </c>
      <c r="H98" s="38">
        <v>145439393.66</v>
      </c>
      <c r="I98" s="38">
        <v>139729254.13999999</v>
      </c>
      <c r="J98" s="38">
        <v>127052901.08</v>
      </c>
      <c r="K98" s="35">
        <v>74.426011140589097</v>
      </c>
      <c r="L98" s="38">
        <v>96465971.780000001</v>
      </c>
    </row>
    <row r="99" spans="1:12" ht="13.8" x14ac:dyDescent="0.2">
      <c r="A99" s="37" t="s">
        <v>68</v>
      </c>
      <c r="B99" s="16" t="s">
        <v>68</v>
      </c>
      <c r="C99" s="81" t="s">
        <v>125</v>
      </c>
      <c r="D99" s="82" t="s">
        <v>68</v>
      </c>
      <c r="E99" s="28">
        <v>256987438.87</v>
      </c>
      <c r="F99" s="28">
        <v>10763904.07</v>
      </c>
      <c r="G99" s="28">
        <v>267751342.94</v>
      </c>
      <c r="H99" s="28">
        <v>223087677.16</v>
      </c>
      <c r="I99" s="28">
        <v>216045941.87</v>
      </c>
      <c r="J99" s="28">
        <v>194519529.34999999</v>
      </c>
      <c r="K99" s="29">
        <v>72.649319780849694</v>
      </c>
      <c r="L99" s="28">
        <v>139908867.47999999</v>
      </c>
    </row>
    <row r="100" spans="1:12" ht="13.8" x14ac:dyDescent="0.2">
      <c r="A100" s="37" t="s">
        <v>456</v>
      </c>
      <c r="B100" s="16" t="s">
        <v>457</v>
      </c>
      <c r="C100" s="79" t="s">
        <v>7</v>
      </c>
      <c r="D100" s="80" t="s">
        <v>8</v>
      </c>
      <c r="E100" s="38">
        <v>63521435.890000001</v>
      </c>
      <c r="F100" s="38">
        <v>0</v>
      </c>
      <c r="G100" s="38">
        <v>63521435.890000001</v>
      </c>
      <c r="H100" s="38">
        <v>63521435.890000001</v>
      </c>
      <c r="I100" s="38">
        <v>63521435.890000001</v>
      </c>
      <c r="J100" s="38">
        <v>63521435.890000001</v>
      </c>
      <c r="K100" s="35">
        <v>100</v>
      </c>
      <c r="L100" s="38">
        <v>47641077.840000004</v>
      </c>
    </row>
    <row r="101" spans="1:12" ht="13.8" x14ac:dyDescent="0.2">
      <c r="A101" s="37" t="s">
        <v>68</v>
      </c>
      <c r="B101" s="16" t="s">
        <v>68</v>
      </c>
      <c r="C101" s="81" t="s">
        <v>125</v>
      </c>
      <c r="D101" s="82" t="s">
        <v>68</v>
      </c>
      <c r="E101" s="28">
        <v>63521435.890000001</v>
      </c>
      <c r="F101" s="28">
        <v>0</v>
      </c>
      <c r="G101" s="28">
        <v>63521435.890000001</v>
      </c>
      <c r="H101" s="28">
        <v>63521435.890000001</v>
      </c>
      <c r="I101" s="28">
        <v>63521435.890000001</v>
      </c>
      <c r="J101" s="28">
        <v>63521435.890000001</v>
      </c>
      <c r="K101" s="29">
        <v>100</v>
      </c>
      <c r="L101" s="28">
        <v>47641077.840000004</v>
      </c>
    </row>
    <row r="102" spans="1:12" ht="13.8" x14ac:dyDescent="0.2">
      <c r="A102" s="37" t="s">
        <v>458</v>
      </c>
      <c r="B102" s="16" t="s">
        <v>459</v>
      </c>
      <c r="C102" s="79" t="s">
        <v>3</v>
      </c>
      <c r="D102" s="80" t="s">
        <v>4</v>
      </c>
      <c r="E102" s="38">
        <v>154374179.56</v>
      </c>
      <c r="F102" s="38">
        <v>-144412760.13999999</v>
      </c>
      <c r="G102" s="38">
        <v>9961419.4199999999</v>
      </c>
      <c r="H102" s="38">
        <v>124520.24</v>
      </c>
      <c r="I102" s="38">
        <v>124520.24</v>
      </c>
      <c r="J102" s="38">
        <v>124520.24</v>
      </c>
      <c r="K102" s="35">
        <v>1.2500250692185</v>
      </c>
      <c r="L102" s="38">
        <v>124520.24</v>
      </c>
    </row>
    <row r="103" spans="1:12" ht="13.8" x14ac:dyDescent="0.2">
      <c r="A103" s="37" t="s">
        <v>68</v>
      </c>
      <c r="B103" s="16" t="s">
        <v>68</v>
      </c>
      <c r="C103" s="79" t="s">
        <v>15</v>
      </c>
      <c r="D103" s="80" t="s">
        <v>16</v>
      </c>
      <c r="E103" s="38">
        <v>216594766.16</v>
      </c>
      <c r="F103" s="38">
        <v>-43740801.890000001</v>
      </c>
      <c r="G103" s="38">
        <v>172853964.27000001</v>
      </c>
      <c r="H103" s="38">
        <v>171237261.53</v>
      </c>
      <c r="I103" s="38">
        <v>171237261.53</v>
      </c>
      <c r="J103" s="38">
        <v>171237261.50999999</v>
      </c>
      <c r="K103" s="35">
        <v>99.064700212790797</v>
      </c>
      <c r="L103" s="38">
        <v>171237261.50999999</v>
      </c>
    </row>
    <row r="104" spans="1:12" ht="13.8" x14ac:dyDescent="0.2">
      <c r="A104" s="37" t="s">
        <v>68</v>
      </c>
      <c r="B104" s="16" t="s">
        <v>68</v>
      </c>
      <c r="C104" s="79" t="s">
        <v>7</v>
      </c>
      <c r="D104" s="80" t="s">
        <v>8</v>
      </c>
      <c r="E104" s="38">
        <v>6800000</v>
      </c>
      <c r="F104" s="38">
        <v>-6200000</v>
      </c>
      <c r="G104" s="38">
        <v>600000</v>
      </c>
      <c r="H104" s="38">
        <v>400000</v>
      </c>
      <c r="I104" s="38">
        <v>400000</v>
      </c>
      <c r="J104" s="38">
        <v>375000</v>
      </c>
      <c r="K104" s="35">
        <v>62.5</v>
      </c>
      <c r="L104" s="38">
        <v>150000</v>
      </c>
    </row>
    <row r="105" spans="1:12" ht="13.8" x14ac:dyDescent="0.2">
      <c r="A105" s="37" t="s">
        <v>68</v>
      </c>
      <c r="B105" s="16" t="s">
        <v>68</v>
      </c>
      <c r="C105" s="79" t="s">
        <v>17</v>
      </c>
      <c r="D105" s="80" t="s">
        <v>18</v>
      </c>
      <c r="E105" s="38">
        <v>40000000</v>
      </c>
      <c r="F105" s="38">
        <v>-17011695.170000002</v>
      </c>
      <c r="G105" s="38">
        <v>22988304.829999998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s="88" customFormat="1" ht="13.8" x14ac:dyDescent="0.2">
      <c r="A106" s="37" t="s">
        <v>68</v>
      </c>
      <c r="B106" s="16" t="s">
        <v>68</v>
      </c>
      <c r="C106" s="79" t="s">
        <v>9</v>
      </c>
      <c r="D106" s="80" t="s">
        <v>10</v>
      </c>
      <c r="E106" s="38">
        <v>11320000</v>
      </c>
      <c r="F106" s="38">
        <v>-11230159.720000001</v>
      </c>
      <c r="G106" s="38">
        <v>89840.28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8" customFormat="1" ht="13.8" x14ac:dyDescent="0.2">
      <c r="A107" s="37" t="s">
        <v>68</v>
      </c>
      <c r="B107" s="16" t="s">
        <v>68</v>
      </c>
      <c r="C107" s="79" t="s">
        <v>11</v>
      </c>
      <c r="D107" s="80" t="s">
        <v>12</v>
      </c>
      <c r="E107" s="38">
        <v>10713034.609999999</v>
      </c>
      <c r="F107" s="38">
        <v>-3123034.61</v>
      </c>
      <c r="G107" s="38">
        <v>7590000</v>
      </c>
      <c r="H107" s="38">
        <v>7000000</v>
      </c>
      <c r="I107" s="38">
        <v>7000000</v>
      </c>
      <c r="J107" s="38">
        <v>7000000</v>
      </c>
      <c r="K107" s="35">
        <v>92.226613965744406</v>
      </c>
      <c r="L107" s="38">
        <v>0</v>
      </c>
    </row>
    <row r="108" spans="1:12" s="88" customFormat="1" ht="13.8" x14ac:dyDescent="0.2">
      <c r="A108" s="37" t="s">
        <v>68</v>
      </c>
      <c r="B108" s="16" t="s">
        <v>68</v>
      </c>
      <c r="C108" s="79" t="s">
        <v>19</v>
      </c>
      <c r="D108" s="80" t="s">
        <v>20</v>
      </c>
      <c r="E108" s="38">
        <v>2250000</v>
      </c>
      <c r="F108" s="38">
        <v>0</v>
      </c>
      <c r="G108" s="38">
        <v>2250000</v>
      </c>
      <c r="H108" s="38">
        <v>2250000</v>
      </c>
      <c r="I108" s="38">
        <v>2250000</v>
      </c>
      <c r="J108" s="38">
        <v>0</v>
      </c>
      <c r="K108" s="35">
        <v>0</v>
      </c>
      <c r="L108" s="38">
        <v>0</v>
      </c>
    </row>
    <row r="109" spans="1:12" s="88" customFormat="1" ht="13.8" x14ac:dyDescent="0.2">
      <c r="A109" s="37" t="s">
        <v>68</v>
      </c>
      <c r="B109" s="16" t="s">
        <v>68</v>
      </c>
      <c r="C109" s="79" t="s">
        <v>21</v>
      </c>
      <c r="D109" s="80" t="s">
        <v>22</v>
      </c>
      <c r="E109" s="38">
        <v>1016065847.66</v>
      </c>
      <c r="F109" s="38">
        <v>0</v>
      </c>
      <c r="G109" s="38">
        <v>1016065847.66</v>
      </c>
      <c r="H109" s="38">
        <v>1016065847.66</v>
      </c>
      <c r="I109" s="38">
        <v>1016065847.66</v>
      </c>
      <c r="J109" s="38">
        <v>1016065847.66</v>
      </c>
      <c r="K109" s="35">
        <v>100</v>
      </c>
      <c r="L109" s="38">
        <v>1016065847.66</v>
      </c>
    </row>
    <row r="110" spans="1:12" s="88" customFormat="1" ht="13.8" x14ac:dyDescent="0.2">
      <c r="A110" s="37" t="s">
        <v>68</v>
      </c>
      <c r="B110" s="16" t="s">
        <v>68</v>
      </c>
      <c r="C110" s="81" t="s">
        <v>125</v>
      </c>
      <c r="D110" s="82" t="s">
        <v>68</v>
      </c>
      <c r="E110" s="28">
        <v>1458117827.99</v>
      </c>
      <c r="F110" s="28">
        <v>-225718451.53</v>
      </c>
      <c r="G110" s="28">
        <v>1232399376.46</v>
      </c>
      <c r="H110" s="28">
        <v>1197077629.4300001</v>
      </c>
      <c r="I110" s="28">
        <v>1197077629.4300001</v>
      </c>
      <c r="J110" s="28">
        <v>1194802629.4100001</v>
      </c>
      <c r="K110" s="29">
        <v>96.949304927596202</v>
      </c>
      <c r="L110" s="28">
        <v>1187577629.4100001</v>
      </c>
    </row>
    <row r="111" spans="1:12" s="88" customFormat="1" ht="13.8" x14ac:dyDescent="0.2">
      <c r="A111" s="37" t="s">
        <v>460</v>
      </c>
      <c r="B111" s="16" t="s">
        <v>461</v>
      </c>
      <c r="C111" s="79" t="s">
        <v>3</v>
      </c>
      <c r="D111" s="80" t="s">
        <v>4</v>
      </c>
      <c r="E111" s="38">
        <v>25609955.649999999</v>
      </c>
      <c r="F111" s="38">
        <v>69384.95</v>
      </c>
      <c r="G111" s="38">
        <v>25679340.600000001</v>
      </c>
      <c r="H111" s="38">
        <v>23461618.870000001</v>
      </c>
      <c r="I111" s="38">
        <v>23461618.870000001</v>
      </c>
      <c r="J111" s="38">
        <v>23461618.870000001</v>
      </c>
      <c r="K111" s="35">
        <v>91.363790197946102</v>
      </c>
      <c r="L111" s="38">
        <v>22745124.440000001</v>
      </c>
    </row>
    <row r="112" spans="1:12" s="88" customFormat="1" ht="13.8" x14ac:dyDescent="0.2">
      <c r="A112" s="37" t="s">
        <v>68</v>
      </c>
      <c r="B112" s="16" t="s">
        <v>68</v>
      </c>
      <c r="C112" s="79" t="s">
        <v>5</v>
      </c>
      <c r="D112" s="80" t="s">
        <v>6</v>
      </c>
      <c r="E112" s="38">
        <v>10938461.960000001</v>
      </c>
      <c r="F112" s="38">
        <v>138052.43</v>
      </c>
      <c r="G112" s="38">
        <v>11076514.390000001</v>
      </c>
      <c r="H112" s="38">
        <v>7123189.2300000004</v>
      </c>
      <c r="I112" s="38">
        <v>6841465.2699999996</v>
      </c>
      <c r="J112" s="38">
        <v>6587417.75</v>
      </c>
      <c r="K112" s="35">
        <v>59.4719378141845</v>
      </c>
      <c r="L112" s="38">
        <v>5257016.76</v>
      </c>
    </row>
    <row r="113" spans="1:12" s="88" customFormat="1" ht="13.8" x14ac:dyDescent="0.2">
      <c r="A113" s="37" t="s">
        <v>68</v>
      </c>
      <c r="B113" s="16" t="s">
        <v>68</v>
      </c>
      <c r="C113" s="79" t="s">
        <v>15</v>
      </c>
      <c r="D113" s="80" t="s">
        <v>16</v>
      </c>
      <c r="E113" s="38">
        <v>22000</v>
      </c>
      <c r="F113" s="38">
        <v>0</v>
      </c>
      <c r="G113" s="38">
        <v>22000</v>
      </c>
      <c r="H113" s="38">
        <v>627.59</v>
      </c>
      <c r="I113" s="38">
        <v>627.59</v>
      </c>
      <c r="J113" s="38">
        <v>627.59</v>
      </c>
      <c r="K113" s="35">
        <v>2.8526818181818201</v>
      </c>
      <c r="L113" s="38">
        <v>627.59</v>
      </c>
    </row>
    <row r="114" spans="1:12" s="88" customFormat="1" ht="13.8" x14ac:dyDescent="0.2">
      <c r="A114" s="37" t="s">
        <v>68</v>
      </c>
      <c r="B114" s="16" t="s">
        <v>68</v>
      </c>
      <c r="C114" s="79" t="s">
        <v>7</v>
      </c>
      <c r="D114" s="80" t="s">
        <v>8</v>
      </c>
      <c r="E114" s="38">
        <v>118454548.54000001</v>
      </c>
      <c r="F114" s="38">
        <v>19302803.370000001</v>
      </c>
      <c r="G114" s="38">
        <v>137757351.91</v>
      </c>
      <c r="H114" s="38">
        <v>127778407.09999999</v>
      </c>
      <c r="I114" s="38">
        <v>120767267.2</v>
      </c>
      <c r="J114" s="38">
        <v>114595708.19</v>
      </c>
      <c r="K114" s="35">
        <v>83.186636938889507</v>
      </c>
      <c r="L114" s="38">
        <v>70523181.329999998</v>
      </c>
    </row>
    <row r="115" spans="1:12" s="88" customFormat="1" ht="13.8" x14ac:dyDescent="0.2">
      <c r="A115" s="37" t="s">
        <v>68</v>
      </c>
      <c r="B115" s="16" t="s">
        <v>68</v>
      </c>
      <c r="C115" s="79" t="s">
        <v>9</v>
      </c>
      <c r="D115" s="80" t="s">
        <v>10</v>
      </c>
      <c r="E115" s="38">
        <v>3075921.28</v>
      </c>
      <c r="F115" s="38">
        <v>749567.73</v>
      </c>
      <c r="G115" s="38">
        <v>3825489.01</v>
      </c>
      <c r="H115" s="38">
        <v>1737795.62</v>
      </c>
      <c r="I115" s="38">
        <v>1374406.87</v>
      </c>
      <c r="J115" s="38">
        <v>1224350.8999999999</v>
      </c>
      <c r="K115" s="35">
        <v>32.005082142426502</v>
      </c>
      <c r="L115" s="38">
        <v>526537.61</v>
      </c>
    </row>
    <row r="116" spans="1:12" s="88" customFormat="1" ht="13.8" x14ac:dyDescent="0.2">
      <c r="A116" s="37" t="s">
        <v>68</v>
      </c>
      <c r="B116" s="16" t="s">
        <v>68</v>
      </c>
      <c r="C116" s="79" t="s">
        <v>11</v>
      </c>
      <c r="D116" s="80" t="s">
        <v>12</v>
      </c>
      <c r="E116" s="38">
        <v>250000</v>
      </c>
      <c r="F116" s="38">
        <v>0</v>
      </c>
      <c r="G116" s="38">
        <v>250000</v>
      </c>
      <c r="H116" s="38">
        <v>180125.91</v>
      </c>
      <c r="I116" s="38">
        <v>180125.91</v>
      </c>
      <c r="J116" s="38">
        <v>180125.91</v>
      </c>
      <c r="K116" s="35">
        <v>72.050364000000002</v>
      </c>
      <c r="L116" s="38">
        <v>161059.9</v>
      </c>
    </row>
    <row r="117" spans="1:12" s="88" customFormat="1" ht="13.8" x14ac:dyDescent="0.2">
      <c r="A117" s="37" t="s">
        <v>68</v>
      </c>
      <c r="B117" s="16" t="s">
        <v>68</v>
      </c>
      <c r="C117" s="81" t="s">
        <v>125</v>
      </c>
      <c r="D117" s="82" t="s">
        <v>68</v>
      </c>
      <c r="E117" s="28">
        <v>158350887.43000001</v>
      </c>
      <c r="F117" s="28">
        <v>20259808.48</v>
      </c>
      <c r="G117" s="28">
        <v>178610695.91</v>
      </c>
      <c r="H117" s="28">
        <v>160281764.31999999</v>
      </c>
      <c r="I117" s="28">
        <v>152625511.71000001</v>
      </c>
      <c r="J117" s="28">
        <v>146049849.21000001</v>
      </c>
      <c r="K117" s="29">
        <v>81.769934586444293</v>
      </c>
      <c r="L117" s="28">
        <v>99213547.629999995</v>
      </c>
    </row>
    <row r="118" spans="1:12" s="88" customFormat="1" ht="13.8" x14ac:dyDescent="0.2">
      <c r="A118" s="37" t="s">
        <v>462</v>
      </c>
      <c r="B118" s="16" t="s">
        <v>463</v>
      </c>
      <c r="C118" s="79" t="s">
        <v>3</v>
      </c>
      <c r="D118" s="80" t="s">
        <v>4</v>
      </c>
      <c r="E118" s="38">
        <v>1338861588.72</v>
      </c>
      <c r="F118" s="38">
        <v>98743496.920000002</v>
      </c>
      <c r="G118" s="38">
        <v>1437605085.6400001</v>
      </c>
      <c r="H118" s="38">
        <v>1437506195.26</v>
      </c>
      <c r="I118" s="38">
        <v>1437506195.26</v>
      </c>
      <c r="J118" s="38">
        <v>1437506195.26</v>
      </c>
      <c r="K118" s="35">
        <v>99.993121172080706</v>
      </c>
      <c r="L118" s="38">
        <v>1395507362.9200001</v>
      </c>
    </row>
    <row r="119" spans="1:12" s="88" customFormat="1" ht="13.8" x14ac:dyDescent="0.2">
      <c r="A119" s="37" t="s">
        <v>68</v>
      </c>
      <c r="B119" s="16" t="s">
        <v>68</v>
      </c>
      <c r="C119" s="79" t="s">
        <v>5</v>
      </c>
      <c r="D119" s="80" t="s">
        <v>6</v>
      </c>
      <c r="E119" s="38">
        <v>715671709.71000004</v>
      </c>
      <c r="F119" s="38">
        <v>174065255.31999999</v>
      </c>
      <c r="G119" s="38">
        <v>889736965.02999997</v>
      </c>
      <c r="H119" s="38">
        <v>882115018.63999999</v>
      </c>
      <c r="I119" s="38">
        <v>880635307.70000005</v>
      </c>
      <c r="J119" s="38">
        <v>873556894.58000004</v>
      </c>
      <c r="K119" s="35">
        <v>98.181477100993106</v>
      </c>
      <c r="L119" s="38">
        <v>800630369.07000005</v>
      </c>
    </row>
    <row r="120" spans="1:12" s="88" customFormat="1" ht="13.8" x14ac:dyDescent="0.2">
      <c r="A120" s="37" t="s">
        <v>68</v>
      </c>
      <c r="B120" s="16" t="s">
        <v>68</v>
      </c>
      <c r="C120" s="79" t="s">
        <v>15</v>
      </c>
      <c r="D120" s="80" t="s">
        <v>16</v>
      </c>
      <c r="E120" s="38">
        <v>6608000</v>
      </c>
      <c r="F120" s="38">
        <v>-3004816.94</v>
      </c>
      <c r="G120" s="38">
        <v>3603183.06</v>
      </c>
      <c r="H120" s="38">
        <v>3548619.15</v>
      </c>
      <c r="I120" s="38">
        <v>3548619.15</v>
      </c>
      <c r="J120" s="38">
        <v>3548619.15</v>
      </c>
      <c r="K120" s="35">
        <v>98.485674774459</v>
      </c>
      <c r="L120" s="38">
        <v>1701907.36</v>
      </c>
    </row>
    <row r="121" spans="1:12" s="88" customFormat="1" ht="13.8" x14ac:dyDescent="0.2">
      <c r="A121" s="37" t="s">
        <v>68</v>
      </c>
      <c r="B121" s="16" t="s">
        <v>68</v>
      </c>
      <c r="C121" s="79" t="s">
        <v>7</v>
      </c>
      <c r="D121" s="80" t="s">
        <v>8</v>
      </c>
      <c r="E121" s="38">
        <v>422930000</v>
      </c>
      <c r="F121" s="38">
        <v>-4547498.72</v>
      </c>
      <c r="G121" s="38">
        <v>418382501.27999997</v>
      </c>
      <c r="H121" s="38">
        <v>418332501.27999997</v>
      </c>
      <c r="I121" s="38">
        <v>418332501.27999997</v>
      </c>
      <c r="J121" s="38">
        <v>418332501.27999997</v>
      </c>
      <c r="K121" s="35">
        <v>99.988049213376001</v>
      </c>
      <c r="L121" s="38">
        <v>418332501.27999997</v>
      </c>
    </row>
    <row r="122" spans="1:12" s="88" customFormat="1" ht="13.8" x14ac:dyDescent="0.2">
      <c r="A122" s="37" t="s">
        <v>68</v>
      </c>
      <c r="B122" s="16" t="s">
        <v>68</v>
      </c>
      <c r="C122" s="79" t="s">
        <v>9</v>
      </c>
      <c r="D122" s="80" t="s">
        <v>10</v>
      </c>
      <c r="E122" s="38">
        <v>100957237.29000001</v>
      </c>
      <c r="F122" s="38">
        <v>1562298.12</v>
      </c>
      <c r="G122" s="38">
        <v>102519535.41</v>
      </c>
      <c r="H122" s="38">
        <v>81263357.379999995</v>
      </c>
      <c r="I122" s="38">
        <v>81017353.340000004</v>
      </c>
      <c r="J122" s="38">
        <v>80866723.849999994</v>
      </c>
      <c r="K122" s="35">
        <v>78.879331170000697</v>
      </c>
      <c r="L122" s="38">
        <v>48887126.109999999</v>
      </c>
    </row>
    <row r="123" spans="1:12" s="88" customFormat="1" ht="13.8" x14ac:dyDescent="0.2">
      <c r="A123" s="37" t="s">
        <v>68</v>
      </c>
      <c r="B123" s="16" t="s">
        <v>68</v>
      </c>
      <c r="C123" s="79" t="s">
        <v>11</v>
      </c>
      <c r="D123" s="80" t="s">
        <v>12</v>
      </c>
      <c r="E123" s="38">
        <v>96667</v>
      </c>
      <c r="F123" s="38">
        <v>0</v>
      </c>
      <c r="G123" s="38">
        <v>96667</v>
      </c>
      <c r="H123" s="38">
        <v>96666.67</v>
      </c>
      <c r="I123" s="38">
        <v>96666.67</v>
      </c>
      <c r="J123" s="38">
        <v>96666.67</v>
      </c>
      <c r="K123" s="35">
        <v>99.9996586218668</v>
      </c>
      <c r="L123" s="38">
        <v>0</v>
      </c>
    </row>
    <row r="124" spans="1:12" s="88" customFormat="1" ht="13.8" x14ac:dyDescent="0.2">
      <c r="A124" s="37" t="s">
        <v>68</v>
      </c>
      <c r="B124" s="16" t="s">
        <v>68</v>
      </c>
      <c r="C124" s="81" t="s">
        <v>125</v>
      </c>
      <c r="D124" s="82" t="s">
        <v>68</v>
      </c>
      <c r="E124" s="28">
        <v>2585125202.7199998</v>
      </c>
      <c r="F124" s="28">
        <v>266818734.69999999</v>
      </c>
      <c r="G124" s="28">
        <v>2851943937.4200001</v>
      </c>
      <c r="H124" s="28">
        <v>2822862358.3800001</v>
      </c>
      <c r="I124" s="28">
        <v>2821136643.4000001</v>
      </c>
      <c r="J124" s="28">
        <v>2813907600.79</v>
      </c>
      <c r="K124" s="29">
        <v>98.6663013907486</v>
      </c>
      <c r="L124" s="28">
        <v>2665059266.7399998</v>
      </c>
    </row>
    <row r="125" spans="1:12" s="88" customFormat="1" ht="13.8" x14ac:dyDescent="0.2">
      <c r="A125" s="37" t="s">
        <v>464</v>
      </c>
      <c r="B125" s="16" t="s">
        <v>465</v>
      </c>
      <c r="C125" s="79" t="s">
        <v>3</v>
      </c>
      <c r="D125" s="80" t="s">
        <v>4</v>
      </c>
      <c r="E125" s="38">
        <v>95875680.150000006</v>
      </c>
      <c r="F125" s="38">
        <v>8017696.7400000002</v>
      </c>
      <c r="G125" s="38">
        <v>103893376.89</v>
      </c>
      <c r="H125" s="38">
        <v>98996604.489999995</v>
      </c>
      <c r="I125" s="38">
        <v>98996604.489999995</v>
      </c>
      <c r="J125" s="38">
        <v>98996604.489999995</v>
      </c>
      <c r="K125" s="35">
        <v>95.286732853832802</v>
      </c>
      <c r="L125" s="38">
        <v>95918571.900000006</v>
      </c>
    </row>
    <row r="126" spans="1:12" s="88" customFormat="1" ht="13.8" x14ac:dyDescent="0.2">
      <c r="A126" s="37" t="s">
        <v>68</v>
      </c>
      <c r="B126" s="16" t="s">
        <v>68</v>
      </c>
      <c r="C126" s="79" t="s">
        <v>5</v>
      </c>
      <c r="D126" s="80" t="s">
        <v>6</v>
      </c>
      <c r="E126" s="38">
        <v>164562819.44999999</v>
      </c>
      <c r="F126" s="38">
        <v>-48853.21</v>
      </c>
      <c r="G126" s="38">
        <v>164513966.24000001</v>
      </c>
      <c r="H126" s="38">
        <v>160709049.24000001</v>
      </c>
      <c r="I126" s="38">
        <v>154684598.65000001</v>
      </c>
      <c r="J126" s="38">
        <v>148917692.02000001</v>
      </c>
      <c r="K126" s="35">
        <v>90.519787118105498</v>
      </c>
      <c r="L126" s="38">
        <v>135479840.28999999</v>
      </c>
    </row>
    <row r="127" spans="1:12" s="88" customFormat="1" ht="13.8" x14ac:dyDescent="0.2">
      <c r="A127" s="37" t="s">
        <v>68</v>
      </c>
      <c r="B127" s="16" t="s">
        <v>68</v>
      </c>
      <c r="C127" s="79" t="s">
        <v>15</v>
      </c>
      <c r="D127" s="80" t="s">
        <v>16</v>
      </c>
      <c r="E127" s="38">
        <v>25000</v>
      </c>
      <c r="F127" s="38">
        <v>0</v>
      </c>
      <c r="G127" s="38">
        <v>25000</v>
      </c>
      <c r="H127" s="38">
        <v>10597.48</v>
      </c>
      <c r="I127" s="38">
        <v>10597.48</v>
      </c>
      <c r="J127" s="38">
        <v>10597.48</v>
      </c>
      <c r="K127" s="35">
        <v>42.389919999999996</v>
      </c>
      <c r="L127" s="38">
        <v>10597.48</v>
      </c>
    </row>
    <row r="128" spans="1:12" s="88" customFormat="1" ht="13.8" x14ac:dyDescent="0.2">
      <c r="A128" s="37" t="s">
        <v>68</v>
      </c>
      <c r="B128" s="16" t="s">
        <v>68</v>
      </c>
      <c r="C128" s="79" t="s">
        <v>7</v>
      </c>
      <c r="D128" s="80" t="s">
        <v>8</v>
      </c>
      <c r="E128" s="38">
        <v>181248749.75999999</v>
      </c>
      <c r="F128" s="38">
        <v>1191320</v>
      </c>
      <c r="G128" s="38">
        <v>182440069.75999999</v>
      </c>
      <c r="H128" s="38">
        <v>164844259.77000001</v>
      </c>
      <c r="I128" s="38">
        <v>164838643.94</v>
      </c>
      <c r="J128" s="38">
        <v>161228459.75999999</v>
      </c>
      <c r="K128" s="35">
        <v>88.373381994479701</v>
      </c>
      <c r="L128" s="38">
        <v>156149568.41999999</v>
      </c>
    </row>
    <row r="129" spans="1:12" s="88" customFormat="1" ht="13.8" x14ac:dyDescent="0.2">
      <c r="A129" s="37" t="s">
        <v>68</v>
      </c>
      <c r="B129" s="16" t="s">
        <v>68</v>
      </c>
      <c r="C129" s="79" t="s">
        <v>9</v>
      </c>
      <c r="D129" s="80" t="s">
        <v>10</v>
      </c>
      <c r="E129" s="38">
        <v>13749075.15</v>
      </c>
      <c r="F129" s="38">
        <v>10301233.82</v>
      </c>
      <c r="G129" s="38">
        <v>24050308.969999999</v>
      </c>
      <c r="H129" s="38">
        <v>14330264.970000001</v>
      </c>
      <c r="I129" s="38">
        <v>14216085.619999999</v>
      </c>
      <c r="J129" s="38">
        <v>7685724.1900000004</v>
      </c>
      <c r="K129" s="35">
        <v>31.9568625899445</v>
      </c>
      <c r="L129" s="38">
        <v>5891835.9000000004</v>
      </c>
    </row>
    <row r="130" spans="1:12" s="88" customFormat="1" ht="13.8" x14ac:dyDescent="0.2">
      <c r="A130" s="37" t="s">
        <v>68</v>
      </c>
      <c r="B130" s="16" t="s">
        <v>68</v>
      </c>
      <c r="C130" s="79" t="s">
        <v>11</v>
      </c>
      <c r="D130" s="80" t="s">
        <v>12</v>
      </c>
      <c r="E130" s="38">
        <v>380000</v>
      </c>
      <c r="F130" s="38">
        <v>2000000</v>
      </c>
      <c r="G130" s="38">
        <v>2380000</v>
      </c>
      <c r="H130" s="38">
        <v>2379999.7400000002</v>
      </c>
      <c r="I130" s="38">
        <v>2379999.7400000002</v>
      </c>
      <c r="J130" s="38">
        <v>2379999.7400000002</v>
      </c>
      <c r="K130" s="35">
        <v>99.999989075630296</v>
      </c>
      <c r="L130" s="38">
        <v>379999.74</v>
      </c>
    </row>
    <row r="131" spans="1:12" s="88" customFormat="1" ht="13.8" x14ac:dyDescent="0.2">
      <c r="A131" s="37" t="s">
        <v>68</v>
      </c>
      <c r="B131" s="16" t="s">
        <v>68</v>
      </c>
      <c r="C131" s="81" t="s">
        <v>125</v>
      </c>
      <c r="D131" s="82" t="s">
        <v>68</v>
      </c>
      <c r="E131" s="28">
        <v>455841324.50999999</v>
      </c>
      <c r="F131" s="28">
        <v>21461397.350000001</v>
      </c>
      <c r="G131" s="28">
        <v>477302721.86000001</v>
      </c>
      <c r="H131" s="28">
        <v>441270775.69</v>
      </c>
      <c r="I131" s="28">
        <v>435126529.92000002</v>
      </c>
      <c r="J131" s="28">
        <v>419219077.68000001</v>
      </c>
      <c r="K131" s="29">
        <v>87.830858379844599</v>
      </c>
      <c r="L131" s="28">
        <v>393830413.73000002</v>
      </c>
    </row>
    <row r="132" spans="1:12" s="88" customFormat="1" ht="13.8" x14ac:dyDescent="0.2">
      <c r="A132" s="37" t="s">
        <v>466</v>
      </c>
      <c r="B132" s="16" t="s">
        <v>467</v>
      </c>
      <c r="C132" s="79" t="s">
        <v>3</v>
      </c>
      <c r="D132" s="80" t="s">
        <v>4</v>
      </c>
      <c r="E132" s="38">
        <v>1421617.89</v>
      </c>
      <c r="F132" s="38">
        <v>45828.17</v>
      </c>
      <c r="G132" s="38">
        <v>1467446.06</v>
      </c>
      <c r="H132" s="38">
        <v>1240922.58</v>
      </c>
      <c r="I132" s="38">
        <v>1240922.58</v>
      </c>
      <c r="J132" s="38">
        <v>1240922.58</v>
      </c>
      <c r="K132" s="35">
        <v>84.563420341324203</v>
      </c>
      <c r="L132" s="38">
        <v>1205498.8999999999</v>
      </c>
    </row>
    <row r="133" spans="1:12" s="88" customFormat="1" ht="13.8" x14ac:dyDescent="0.2">
      <c r="A133" s="37" t="s">
        <v>68</v>
      </c>
      <c r="B133" s="16" t="s">
        <v>68</v>
      </c>
      <c r="C133" s="79" t="s">
        <v>5</v>
      </c>
      <c r="D133" s="80" t="s">
        <v>6</v>
      </c>
      <c r="E133" s="38">
        <v>2553727.8199999998</v>
      </c>
      <c r="F133" s="38">
        <v>1038510.78</v>
      </c>
      <c r="G133" s="38">
        <v>3592238.6</v>
      </c>
      <c r="H133" s="38">
        <v>2423568.0499999998</v>
      </c>
      <c r="I133" s="38">
        <v>2152650.16</v>
      </c>
      <c r="J133" s="38">
        <v>1676317.73</v>
      </c>
      <c r="K133" s="35">
        <v>46.664988511620599</v>
      </c>
      <c r="L133" s="38">
        <v>1488029.88</v>
      </c>
    </row>
    <row r="134" spans="1:12" s="88" customFormat="1" ht="13.8" x14ac:dyDescent="0.2">
      <c r="A134" s="37" t="s">
        <v>68</v>
      </c>
      <c r="B134" s="16" t="s">
        <v>68</v>
      </c>
      <c r="C134" s="79" t="s">
        <v>7</v>
      </c>
      <c r="D134" s="80" t="s">
        <v>8</v>
      </c>
      <c r="E134" s="38">
        <v>3230886.98</v>
      </c>
      <c r="F134" s="38">
        <v>4098153.04</v>
      </c>
      <c r="G134" s="38">
        <v>7329040.0199999996</v>
      </c>
      <c r="H134" s="38">
        <v>6630929.1500000004</v>
      </c>
      <c r="I134" s="38">
        <v>6624272.2000000002</v>
      </c>
      <c r="J134" s="38">
        <v>6354173.0199999996</v>
      </c>
      <c r="K134" s="35">
        <v>86.698571745553096</v>
      </c>
      <c r="L134" s="38">
        <v>6354173.0199999996</v>
      </c>
    </row>
    <row r="135" spans="1:12" s="88" customFormat="1" ht="13.8" x14ac:dyDescent="0.2">
      <c r="A135" s="37" t="s">
        <v>68</v>
      </c>
      <c r="B135" s="16" t="s">
        <v>68</v>
      </c>
      <c r="C135" s="79" t="s">
        <v>9</v>
      </c>
      <c r="D135" s="80" t="s">
        <v>10</v>
      </c>
      <c r="E135" s="38">
        <v>2001716.01</v>
      </c>
      <c r="F135" s="38">
        <v>1761094.65</v>
      </c>
      <c r="G135" s="38">
        <v>3762810.66</v>
      </c>
      <c r="H135" s="38">
        <v>2806379.79</v>
      </c>
      <c r="I135" s="38">
        <v>2798195.16</v>
      </c>
      <c r="J135" s="38">
        <v>2751992.9</v>
      </c>
      <c r="K135" s="35">
        <v>73.136629734114806</v>
      </c>
      <c r="L135" s="38">
        <v>2149544.7200000002</v>
      </c>
    </row>
    <row r="136" spans="1:12" s="88" customFormat="1" ht="13.8" x14ac:dyDescent="0.2">
      <c r="A136" s="37" t="s">
        <v>68</v>
      </c>
      <c r="B136" s="16" t="s">
        <v>68</v>
      </c>
      <c r="C136" s="81" t="s">
        <v>125</v>
      </c>
      <c r="D136" s="82" t="s">
        <v>68</v>
      </c>
      <c r="E136" s="28">
        <v>9207948.6999999993</v>
      </c>
      <c r="F136" s="28">
        <v>6943586.6399999997</v>
      </c>
      <c r="G136" s="28">
        <v>16151535.34</v>
      </c>
      <c r="H136" s="28">
        <v>13101799.57</v>
      </c>
      <c r="I136" s="28">
        <v>12816040.1</v>
      </c>
      <c r="J136" s="28">
        <v>12023406.23</v>
      </c>
      <c r="K136" s="29">
        <v>74.441258845674497</v>
      </c>
      <c r="L136" s="28">
        <v>11197246.52</v>
      </c>
    </row>
    <row r="137" spans="1:12" s="88" customFormat="1" ht="13.8" x14ac:dyDescent="0.2">
      <c r="A137" s="37" t="s">
        <v>468</v>
      </c>
      <c r="B137" s="16" t="s">
        <v>469</v>
      </c>
      <c r="C137" s="79" t="s">
        <v>3</v>
      </c>
      <c r="D137" s="80" t="s">
        <v>4</v>
      </c>
      <c r="E137" s="38">
        <v>4198083.99</v>
      </c>
      <c r="F137" s="38">
        <v>9388.66</v>
      </c>
      <c r="G137" s="38">
        <v>4207472.6500000004</v>
      </c>
      <c r="H137" s="38">
        <v>3321865.5</v>
      </c>
      <c r="I137" s="38">
        <v>3321865.5</v>
      </c>
      <c r="J137" s="38">
        <v>3321865.5</v>
      </c>
      <c r="K137" s="35">
        <v>78.951564902032104</v>
      </c>
      <c r="L137" s="38">
        <v>3209959.51</v>
      </c>
    </row>
    <row r="138" spans="1:12" s="88" customFormat="1" ht="13.8" x14ac:dyDescent="0.2">
      <c r="A138" s="37" t="s">
        <v>68</v>
      </c>
      <c r="B138" s="16" t="s">
        <v>68</v>
      </c>
      <c r="C138" s="79" t="s">
        <v>5</v>
      </c>
      <c r="D138" s="80" t="s">
        <v>6</v>
      </c>
      <c r="E138" s="38">
        <v>2984658.86</v>
      </c>
      <c r="F138" s="38">
        <v>-65468.22</v>
      </c>
      <c r="G138" s="38">
        <v>2919190.64</v>
      </c>
      <c r="H138" s="38">
        <v>2551488.81</v>
      </c>
      <c r="I138" s="38">
        <v>2551488.81</v>
      </c>
      <c r="J138" s="38">
        <v>2344689.96</v>
      </c>
      <c r="K138" s="35">
        <v>80.319864275804903</v>
      </c>
      <c r="L138" s="38">
        <v>1551066.91</v>
      </c>
    </row>
    <row r="139" spans="1:12" s="88" customFormat="1" ht="13.8" x14ac:dyDescent="0.2">
      <c r="A139" s="37" t="s">
        <v>68</v>
      </c>
      <c r="B139" s="16" t="s">
        <v>68</v>
      </c>
      <c r="C139" s="79" t="s">
        <v>7</v>
      </c>
      <c r="D139" s="80" t="s">
        <v>8</v>
      </c>
      <c r="E139" s="38">
        <v>965242</v>
      </c>
      <c r="F139" s="38">
        <v>0</v>
      </c>
      <c r="G139" s="38">
        <v>965242</v>
      </c>
      <c r="H139" s="38">
        <v>915988.01</v>
      </c>
      <c r="I139" s="38">
        <v>915683.65</v>
      </c>
      <c r="J139" s="38">
        <v>833420.99</v>
      </c>
      <c r="K139" s="35">
        <v>86.343216519795007</v>
      </c>
      <c r="L139" s="38">
        <v>793721</v>
      </c>
    </row>
    <row r="140" spans="1:12" s="88" customFormat="1" ht="13.8" x14ac:dyDescent="0.2">
      <c r="A140" s="37" t="s">
        <v>68</v>
      </c>
      <c r="B140" s="16" t="s">
        <v>68</v>
      </c>
      <c r="C140" s="79" t="s">
        <v>9</v>
      </c>
      <c r="D140" s="80" t="s">
        <v>10</v>
      </c>
      <c r="E140" s="38">
        <v>250000</v>
      </c>
      <c r="F140" s="38">
        <v>-3888.65</v>
      </c>
      <c r="G140" s="38">
        <v>246111.35</v>
      </c>
      <c r="H140" s="38">
        <v>244605.79</v>
      </c>
      <c r="I140" s="38">
        <v>235664</v>
      </c>
      <c r="J140" s="38">
        <v>234866.21</v>
      </c>
      <c r="K140" s="35">
        <v>95.430873058068997</v>
      </c>
      <c r="L140" s="38">
        <v>110374.33</v>
      </c>
    </row>
    <row r="141" spans="1:12" s="88" customFormat="1" ht="13.8" x14ac:dyDescent="0.2">
      <c r="A141" s="37" t="s">
        <v>68</v>
      </c>
      <c r="B141" s="16" t="s">
        <v>68</v>
      </c>
      <c r="C141" s="79" t="s">
        <v>11</v>
      </c>
      <c r="D141" s="80" t="s">
        <v>12</v>
      </c>
      <c r="E141" s="38">
        <v>205000</v>
      </c>
      <c r="F141" s="38">
        <v>0</v>
      </c>
      <c r="G141" s="38">
        <v>205000</v>
      </c>
      <c r="H141" s="38">
        <v>205000</v>
      </c>
      <c r="I141" s="38">
        <v>204916</v>
      </c>
      <c r="J141" s="38">
        <v>192000</v>
      </c>
      <c r="K141" s="35">
        <v>93.658536585365894</v>
      </c>
      <c r="L141" s="38">
        <v>169500</v>
      </c>
    </row>
    <row r="142" spans="1:12" s="88" customFormat="1" ht="13.8" x14ac:dyDescent="0.2">
      <c r="A142" s="37" t="s">
        <v>68</v>
      </c>
      <c r="B142" s="16" t="s">
        <v>68</v>
      </c>
      <c r="C142" s="81" t="s">
        <v>125</v>
      </c>
      <c r="D142" s="82" t="s">
        <v>68</v>
      </c>
      <c r="E142" s="28">
        <v>8602984.8499999996</v>
      </c>
      <c r="F142" s="28">
        <v>-59968.21</v>
      </c>
      <c r="G142" s="28">
        <v>8543016.6400000006</v>
      </c>
      <c r="H142" s="28">
        <v>7238948.1100000003</v>
      </c>
      <c r="I142" s="28">
        <v>7229617.96</v>
      </c>
      <c r="J142" s="28">
        <v>6926842.6600000001</v>
      </c>
      <c r="K142" s="29">
        <v>81.081928689770194</v>
      </c>
      <c r="L142" s="28">
        <v>5834621.75</v>
      </c>
    </row>
    <row r="143" spans="1:12" s="88" customFormat="1" ht="13.8" x14ac:dyDescent="0.2">
      <c r="A143" s="37" t="s">
        <v>470</v>
      </c>
      <c r="B143" s="16" t="s">
        <v>471</v>
      </c>
      <c r="C143" s="79" t="s">
        <v>3</v>
      </c>
      <c r="D143" s="80" t="s">
        <v>4</v>
      </c>
      <c r="E143" s="38">
        <v>4853103.68</v>
      </c>
      <c r="F143" s="38">
        <v>842197.46</v>
      </c>
      <c r="G143" s="38">
        <v>5695301.1399999997</v>
      </c>
      <c r="H143" s="38">
        <v>5378677.4299999997</v>
      </c>
      <c r="I143" s="38">
        <v>5378677.4299999997</v>
      </c>
      <c r="J143" s="38">
        <v>5378677.4299999997</v>
      </c>
      <c r="K143" s="35">
        <v>94.440615127859601</v>
      </c>
      <c r="L143" s="38">
        <v>5276719.79</v>
      </c>
    </row>
    <row r="144" spans="1:12" s="88" customFormat="1" ht="13.8" x14ac:dyDescent="0.2">
      <c r="A144" s="37" t="s">
        <v>68</v>
      </c>
      <c r="B144" s="16" t="s">
        <v>68</v>
      </c>
      <c r="C144" s="79" t="s">
        <v>5</v>
      </c>
      <c r="D144" s="80" t="s">
        <v>6</v>
      </c>
      <c r="E144" s="38">
        <v>6480375.7699999996</v>
      </c>
      <c r="F144" s="38">
        <v>28506351.280000001</v>
      </c>
      <c r="G144" s="38">
        <v>34986727.049999997</v>
      </c>
      <c r="H144" s="38">
        <v>34433546.189999998</v>
      </c>
      <c r="I144" s="38">
        <v>33947404.810000002</v>
      </c>
      <c r="J144" s="38">
        <v>33091256.59</v>
      </c>
      <c r="K144" s="35">
        <v>94.582315581302694</v>
      </c>
      <c r="L144" s="38">
        <v>30846418.789999999</v>
      </c>
    </row>
    <row r="145" spans="1:12" s="88" customFormat="1" ht="13.8" x14ac:dyDescent="0.2">
      <c r="A145" s="37" t="s">
        <v>68</v>
      </c>
      <c r="B145" s="16" t="s">
        <v>68</v>
      </c>
      <c r="C145" s="79" t="s">
        <v>7</v>
      </c>
      <c r="D145" s="80" t="s">
        <v>8</v>
      </c>
      <c r="E145" s="38">
        <v>0</v>
      </c>
      <c r="F145" s="38">
        <v>130000</v>
      </c>
      <c r="G145" s="38">
        <v>130000</v>
      </c>
      <c r="H145" s="38">
        <v>130000</v>
      </c>
      <c r="I145" s="38">
        <v>130000</v>
      </c>
      <c r="J145" s="38">
        <v>130000</v>
      </c>
      <c r="K145" s="35">
        <v>100</v>
      </c>
      <c r="L145" s="38">
        <v>130000</v>
      </c>
    </row>
    <row r="146" spans="1:12" s="88" customFormat="1" ht="13.8" x14ac:dyDescent="0.2">
      <c r="A146" s="37" t="s">
        <v>68</v>
      </c>
      <c r="B146" s="16" t="s">
        <v>68</v>
      </c>
      <c r="C146" s="79" t="s">
        <v>9</v>
      </c>
      <c r="D146" s="80" t="s">
        <v>10</v>
      </c>
      <c r="E146" s="38">
        <v>7801638.6200000001</v>
      </c>
      <c r="F146" s="38">
        <v>6250614.21</v>
      </c>
      <c r="G146" s="38">
        <v>14052252.83</v>
      </c>
      <c r="H146" s="38">
        <v>10275908</v>
      </c>
      <c r="I146" s="38">
        <v>10094889.15</v>
      </c>
      <c r="J146" s="38">
        <v>9709793.6500000004</v>
      </c>
      <c r="K146" s="35">
        <v>69.097772203974799</v>
      </c>
      <c r="L146" s="38">
        <v>9194552.6999999993</v>
      </c>
    </row>
    <row r="147" spans="1:12" s="88" customFormat="1" ht="13.8" x14ac:dyDescent="0.2">
      <c r="A147" s="37" t="s">
        <v>68</v>
      </c>
      <c r="B147" s="16" t="s">
        <v>68</v>
      </c>
      <c r="C147" s="81" t="s">
        <v>125</v>
      </c>
      <c r="D147" s="82" t="s">
        <v>68</v>
      </c>
      <c r="E147" s="28">
        <v>19135118.07</v>
      </c>
      <c r="F147" s="28">
        <v>35729162.950000003</v>
      </c>
      <c r="G147" s="28">
        <v>54864281.020000003</v>
      </c>
      <c r="H147" s="28">
        <v>50218131.619999997</v>
      </c>
      <c r="I147" s="28">
        <v>49550971.390000001</v>
      </c>
      <c r="J147" s="28">
        <v>48309727.670000002</v>
      </c>
      <c r="K147" s="29">
        <v>88.0531500128278</v>
      </c>
      <c r="L147" s="28">
        <v>45447691.280000001</v>
      </c>
    </row>
    <row r="148" spans="1:12" s="88" customFormat="1" ht="13.8" x14ac:dyDescent="0.2">
      <c r="A148" s="37" t="s">
        <v>472</v>
      </c>
      <c r="B148" s="16" t="s">
        <v>473</v>
      </c>
      <c r="C148" s="79" t="s">
        <v>3</v>
      </c>
      <c r="D148" s="80" t="s">
        <v>4</v>
      </c>
      <c r="E148" s="38">
        <v>3061946.94</v>
      </c>
      <c r="F148" s="38">
        <v>187353.56</v>
      </c>
      <c r="G148" s="38">
        <v>3249300.5</v>
      </c>
      <c r="H148" s="38">
        <v>2892112.26</v>
      </c>
      <c r="I148" s="38">
        <v>2892112.26</v>
      </c>
      <c r="J148" s="38">
        <v>2892112.26</v>
      </c>
      <c r="K148" s="35">
        <v>89.007226632316701</v>
      </c>
      <c r="L148" s="38">
        <v>2892112.26</v>
      </c>
    </row>
    <row r="149" spans="1:12" s="88" customFormat="1" ht="13.8" x14ac:dyDescent="0.2">
      <c r="A149" s="37" t="s">
        <v>68</v>
      </c>
      <c r="B149" s="16" t="s">
        <v>68</v>
      </c>
      <c r="C149" s="79" t="s">
        <v>5</v>
      </c>
      <c r="D149" s="80" t="s">
        <v>6</v>
      </c>
      <c r="E149" s="38">
        <v>63834941.189999998</v>
      </c>
      <c r="F149" s="38">
        <v>-56355.71</v>
      </c>
      <c r="G149" s="38">
        <v>63778585.479999997</v>
      </c>
      <c r="H149" s="38">
        <v>63619020.920000002</v>
      </c>
      <c r="I149" s="38">
        <v>63608593.780000001</v>
      </c>
      <c r="J149" s="38">
        <v>62094856.539999999</v>
      </c>
      <c r="K149" s="35">
        <v>97.360040321797399</v>
      </c>
      <c r="L149" s="38">
        <v>57365212.210000001</v>
      </c>
    </row>
    <row r="150" spans="1:12" s="88" customFormat="1" ht="13.8" x14ac:dyDescent="0.2">
      <c r="A150" s="37" t="s">
        <v>68</v>
      </c>
      <c r="B150" s="16" t="s">
        <v>68</v>
      </c>
      <c r="C150" s="79" t="s">
        <v>15</v>
      </c>
      <c r="D150" s="80" t="s">
        <v>16</v>
      </c>
      <c r="E150" s="38">
        <v>8791.67</v>
      </c>
      <c r="F150" s="38">
        <v>0</v>
      </c>
      <c r="G150" s="38">
        <v>8791.67</v>
      </c>
      <c r="H150" s="38">
        <v>3791.67</v>
      </c>
      <c r="I150" s="38">
        <v>3791.67</v>
      </c>
      <c r="J150" s="38">
        <v>0</v>
      </c>
      <c r="K150" s="35">
        <v>0</v>
      </c>
      <c r="L150" s="38">
        <v>0</v>
      </c>
    </row>
    <row r="151" spans="1:12" s="88" customFormat="1" ht="13.8" x14ac:dyDescent="0.2">
      <c r="A151" s="37" t="s">
        <v>68</v>
      </c>
      <c r="B151" s="16" t="s">
        <v>68</v>
      </c>
      <c r="C151" s="79" t="s">
        <v>7</v>
      </c>
      <c r="D151" s="80" t="s">
        <v>8</v>
      </c>
      <c r="E151" s="38">
        <v>721804.11</v>
      </c>
      <c r="F151" s="38">
        <v>0</v>
      </c>
      <c r="G151" s="38">
        <v>721804.11</v>
      </c>
      <c r="H151" s="38">
        <v>705552.14</v>
      </c>
      <c r="I151" s="38">
        <v>705552.14</v>
      </c>
      <c r="J151" s="38">
        <v>575222.01</v>
      </c>
      <c r="K151" s="35">
        <v>79.692260272665905</v>
      </c>
      <c r="L151" s="38">
        <v>575222.01</v>
      </c>
    </row>
    <row r="152" spans="1:12" s="88" customFormat="1" ht="13.8" x14ac:dyDescent="0.2">
      <c r="A152" s="37" t="s">
        <v>68</v>
      </c>
      <c r="B152" s="16" t="s">
        <v>68</v>
      </c>
      <c r="C152" s="79" t="s">
        <v>9</v>
      </c>
      <c r="D152" s="80" t="s">
        <v>10</v>
      </c>
      <c r="E152" s="38">
        <v>17912967.739999998</v>
      </c>
      <c r="F152" s="38">
        <v>4642031.78</v>
      </c>
      <c r="G152" s="38">
        <v>22554999.52</v>
      </c>
      <c r="H152" s="38">
        <v>16672774.25</v>
      </c>
      <c r="I152" s="38">
        <v>16276125.109999999</v>
      </c>
      <c r="J152" s="38">
        <v>11366521.33</v>
      </c>
      <c r="K152" s="35">
        <v>50.394686641075097</v>
      </c>
      <c r="L152" s="38">
        <v>9992742.4800000004</v>
      </c>
    </row>
    <row r="153" spans="1:12" s="88" customFormat="1" ht="13.8" x14ac:dyDescent="0.2">
      <c r="A153" s="37" t="s">
        <v>68</v>
      </c>
      <c r="B153" s="16" t="s">
        <v>68</v>
      </c>
      <c r="C153" s="79" t="s">
        <v>11</v>
      </c>
      <c r="D153" s="80" t="s">
        <v>12</v>
      </c>
      <c r="E153" s="38">
        <v>7241116.4500000002</v>
      </c>
      <c r="F153" s="38">
        <v>4190475.15</v>
      </c>
      <c r="G153" s="38">
        <v>11431591.6</v>
      </c>
      <c r="H153" s="38">
        <v>10895644.369999999</v>
      </c>
      <c r="I153" s="38">
        <v>10862659.49</v>
      </c>
      <c r="J153" s="38">
        <v>10238219.869999999</v>
      </c>
      <c r="K153" s="35">
        <v>89.560756089292099</v>
      </c>
      <c r="L153" s="38">
        <v>8683464.9499999993</v>
      </c>
    </row>
    <row r="154" spans="1:12" s="88" customFormat="1" ht="13.8" x14ac:dyDescent="0.2">
      <c r="A154" s="37" t="s">
        <v>68</v>
      </c>
      <c r="B154" s="16" t="s">
        <v>68</v>
      </c>
      <c r="C154" s="81" t="s">
        <v>125</v>
      </c>
      <c r="D154" s="82" t="s">
        <v>68</v>
      </c>
      <c r="E154" s="28">
        <v>92781568.099999994</v>
      </c>
      <c r="F154" s="28">
        <v>8963504.7799999993</v>
      </c>
      <c r="G154" s="28">
        <v>101745072.88</v>
      </c>
      <c r="H154" s="28">
        <v>94788895.609999999</v>
      </c>
      <c r="I154" s="28">
        <v>94348834.450000003</v>
      </c>
      <c r="J154" s="28">
        <v>87166932.010000005</v>
      </c>
      <c r="K154" s="29">
        <v>85.671895004494502</v>
      </c>
      <c r="L154" s="28">
        <v>79508753.909999996</v>
      </c>
    </row>
    <row r="155" spans="1:12" s="88" customFormat="1" ht="13.8" x14ac:dyDescent="0.2">
      <c r="A155" s="37" t="s">
        <v>474</v>
      </c>
      <c r="B155" s="16" t="s">
        <v>475</v>
      </c>
      <c r="C155" s="79" t="s">
        <v>3</v>
      </c>
      <c r="D155" s="80" t="s">
        <v>4</v>
      </c>
      <c r="E155" s="38">
        <v>7359197.04</v>
      </c>
      <c r="F155" s="38">
        <v>718416</v>
      </c>
      <c r="G155" s="38">
        <v>8077613.04</v>
      </c>
      <c r="H155" s="38">
        <v>6803639.1500000004</v>
      </c>
      <c r="I155" s="38">
        <v>6803639.1500000004</v>
      </c>
      <c r="J155" s="38">
        <v>6803639.1500000004</v>
      </c>
      <c r="K155" s="35">
        <v>84.228337211855305</v>
      </c>
      <c r="L155" s="38">
        <v>6664816.6299999999</v>
      </c>
    </row>
    <row r="156" spans="1:12" s="88" customFormat="1" ht="13.8" x14ac:dyDescent="0.2">
      <c r="A156" s="37" t="s">
        <v>68</v>
      </c>
      <c r="B156" s="16" t="s">
        <v>68</v>
      </c>
      <c r="C156" s="79" t="s">
        <v>5</v>
      </c>
      <c r="D156" s="80" t="s">
        <v>6</v>
      </c>
      <c r="E156" s="38">
        <v>4044503.4</v>
      </c>
      <c r="F156" s="38">
        <v>149393.35</v>
      </c>
      <c r="G156" s="38">
        <v>4193896.75</v>
      </c>
      <c r="H156" s="38">
        <v>3857794.82</v>
      </c>
      <c r="I156" s="38">
        <v>3785849.29</v>
      </c>
      <c r="J156" s="38">
        <v>3578868.61</v>
      </c>
      <c r="K156" s="35">
        <v>85.335162578811705</v>
      </c>
      <c r="L156" s="38">
        <v>3283264.22</v>
      </c>
    </row>
    <row r="157" spans="1:12" s="88" customFormat="1" ht="13.8" x14ac:dyDescent="0.2">
      <c r="A157" s="37" t="s">
        <v>68</v>
      </c>
      <c r="B157" s="16" t="s">
        <v>68</v>
      </c>
      <c r="C157" s="79" t="s">
        <v>7</v>
      </c>
      <c r="D157" s="80" t="s">
        <v>8</v>
      </c>
      <c r="E157" s="38">
        <v>568000</v>
      </c>
      <c r="F157" s="38">
        <v>0</v>
      </c>
      <c r="G157" s="38">
        <v>568000</v>
      </c>
      <c r="H157" s="38">
        <v>68000</v>
      </c>
      <c r="I157" s="38">
        <v>68000</v>
      </c>
      <c r="J157" s="38">
        <v>68000</v>
      </c>
      <c r="K157" s="35">
        <v>11.971830985915499</v>
      </c>
      <c r="L157" s="38">
        <v>68000</v>
      </c>
    </row>
    <row r="158" spans="1:12" s="88" customFormat="1" ht="13.8" x14ac:dyDescent="0.2">
      <c r="A158" s="37" t="s">
        <v>68</v>
      </c>
      <c r="B158" s="16" t="s">
        <v>68</v>
      </c>
      <c r="C158" s="79" t="s">
        <v>9</v>
      </c>
      <c r="D158" s="80" t="s">
        <v>10</v>
      </c>
      <c r="E158" s="38">
        <v>3881351</v>
      </c>
      <c r="F158" s="38">
        <v>295634.48</v>
      </c>
      <c r="G158" s="38">
        <v>4176985.48</v>
      </c>
      <c r="H158" s="38">
        <v>2338277.06</v>
      </c>
      <c r="I158" s="38">
        <v>2038629.24</v>
      </c>
      <c r="J158" s="38">
        <v>1934061.76</v>
      </c>
      <c r="K158" s="35">
        <v>46.302812620742003</v>
      </c>
      <c r="L158" s="38">
        <v>1286105.25</v>
      </c>
    </row>
    <row r="159" spans="1:12" s="88" customFormat="1" ht="13.8" x14ac:dyDescent="0.2">
      <c r="A159" s="37" t="s">
        <v>68</v>
      </c>
      <c r="B159" s="16" t="s">
        <v>68</v>
      </c>
      <c r="C159" s="79" t="s">
        <v>11</v>
      </c>
      <c r="D159" s="80" t="s">
        <v>12</v>
      </c>
      <c r="E159" s="38">
        <v>0</v>
      </c>
      <c r="F159" s="38">
        <v>167000</v>
      </c>
      <c r="G159" s="38">
        <v>167000</v>
      </c>
      <c r="H159" s="38">
        <v>167000</v>
      </c>
      <c r="I159" s="38">
        <v>167000</v>
      </c>
      <c r="J159" s="38">
        <v>167000</v>
      </c>
      <c r="K159" s="35">
        <v>100</v>
      </c>
      <c r="L159" s="38">
        <v>0</v>
      </c>
    </row>
    <row r="160" spans="1:12" s="88" customFormat="1" ht="13.8" x14ac:dyDescent="0.2">
      <c r="A160" s="37" t="s">
        <v>68</v>
      </c>
      <c r="B160" s="16" t="s">
        <v>68</v>
      </c>
      <c r="C160" s="79" t="s">
        <v>21</v>
      </c>
      <c r="D160" s="80" t="s">
        <v>22</v>
      </c>
      <c r="E160" s="38">
        <v>439000</v>
      </c>
      <c r="F160" s="38">
        <v>0</v>
      </c>
      <c r="G160" s="38">
        <v>439000</v>
      </c>
      <c r="H160" s="38">
        <v>438553.46</v>
      </c>
      <c r="I160" s="38">
        <v>438553.46</v>
      </c>
      <c r="J160" s="38">
        <v>438553.46</v>
      </c>
      <c r="K160" s="35">
        <v>99.898282460136699</v>
      </c>
      <c r="L160" s="38">
        <v>438553.46</v>
      </c>
    </row>
    <row r="161" spans="1:12" s="88" customFormat="1" ht="13.8" x14ac:dyDescent="0.2">
      <c r="A161" s="37" t="s">
        <v>68</v>
      </c>
      <c r="B161" s="16" t="s">
        <v>68</v>
      </c>
      <c r="C161" s="81" t="s">
        <v>125</v>
      </c>
      <c r="D161" s="82" t="s">
        <v>68</v>
      </c>
      <c r="E161" s="28">
        <v>16292051.439999999</v>
      </c>
      <c r="F161" s="28">
        <v>1330443.83</v>
      </c>
      <c r="G161" s="28">
        <v>17622495.27</v>
      </c>
      <c r="H161" s="28">
        <v>13673264.49</v>
      </c>
      <c r="I161" s="28">
        <v>13301671.140000001</v>
      </c>
      <c r="J161" s="28">
        <v>12990122.98</v>
      </c>
      <c r="K161" s="29">
        <v>73.713300988163596</v>
      </c>
      <c r="L161" s="28">
        <v>11740739.560000001</v>
      </c>
    </row>
    <row r="162" spans="1:12" s="88" customFormat="1" ht="13.8" x14ac:dyDescent="0.2">
      <c r="A162" s="37" t="s">
        <v>476</v>
      </c>
      <c r="B162" s="16" t="s">
        <v>477</v>
      </c>
      <c r="C162" s="79" t="s">
        <v>3</v>
      </c>
      <c r="D162" s="80" t="s">
        <v>4</v>
      </c>
      <c r="E162" s="38">
        <v>9338889.2400000002</v>
      </c>
      <c r="F162" s="38">
        <v>42182.87</v>
      </c>
      <c r="G162" s="38">
        <v>9381072.1099999994</v>
      </c>
      <c r="H162" s="38">
        <v>9381072.1099999994</v>
      </c>
      <c r="I162" s="38">
        <v>9381072.1099999994</v>
      </c>
      <c r="J162" s="38">
        <v>9381072.1099999994</v>
      </c>
      <c r="K162" s="35">
        <v>100</v>
      </c>
      <c r="L162" s="38">
        <v>9206561.1300000008</v>
      </c>
    </row>
    <row r="163" spans="1:12" s="88" customFormat="1" ht="13.8" x14ac:dyDescent="0.2">
      <c r="A163" s="37" t="s">
        <v>68</v>
      </c>
      <c r="B163" s="16" t="s">
        <v>68</v>
      </c>
      <c r="C163" s="79" t="s">
        <v>5</v>
      </c>
      <c r="D163" s="80" t="s">
        <v>6</v>
      </c>
      <c r="E163" s="38">
        <v>1251050.01</v>
      </c>
      <c r="F163" s="38">
        <v>-138943.65</v>
      </c>
      <c r="G163" s="38">
        <v>1112106.3600000001</v>
      </c>
      <c r="H163" s="38">
        <v>1108257.32</v>
      </c>
      <c r="I163" s="38">
        <v>1102915.3400000001</v>
      </c>
      <c r="J163" s="38">
        <v>1102660.49</v>
      </c>
      <c r="K163" s="35">
        <v>99.1506324988556</v>
      </c>
      <c r="L163" s="38">
        <v>965524.8</v>
      </c>
    </row>
    <row r="164" spans="1:12" s="88" customFormat="1" ht="13.8" x14ac:dyDescent="0.2">
      <c r="A164" s="37" t="s">
        <v>68</v>
      </c>
      <c r="B164" s="16" t="s">
        <v>68</v>
      </c>
      <c r="C164" s="79" t="s">
        <v>9</v>
      </c>
      <c r="D164" s="80" t="s">
        <v>10</v>
      </c>
      <c r="E164" s="38">
        <v>6831478.3399999999</v>
      </c>
      <c r="F164" s="38">
        <v>2227918.0499999998</v>
      </c>
      <c r="G164" s="38">
        <v>9059396.3900000006</v>
      </c>
      <c r="H164" s="38">
        <v>8009903.0800000001</v>
      </c>
      <c r="I164" s="38">
        <v>7987788.9699999997</v>
      </c>
      <c r="J164" s="38">
        <v>7984567.4699999997</v>
      </c>
      <c r="K164" s="35">
        <v>88.135755697957705</v>
      </c>
      <c r="L164" s="38">
        <v>7550758.29</v>
      </c>
    </row>
    <row r="165" spans="1:12" s="88" customFormat="1" ht="13.8" x14ac:dyDescent="0.2">
      <c r="A165" s="37" t="s">
        <v>68</v>
      </c>
      <c r="B165" s="16" t="s">
        <v>68</v>
      </c>
      <c r="C165" s="81" t="s">
        <v>125</v>
      </c>
      <c r="D165" s="82" t="s">
        <v>68</v>
      </c>
      <c r="E165" s="28">
        <v>17421417.59</v>
      </c>
      <c r="F165" s="28">
        <v>2131157.27</v>
      </c>
      <c r="G165" s="28">
        <v>19552574.859999999</v>
      </c>
      <c r="H165" s="28">
        <v>18499232.510000002</v>
      </c>
      <c r="I165" s="28">
        <v>18471776.420000002</v>
      </c>
      <c r="J165" s="28">
        <v>18468300.07</v>
      </c>
      <c r="K165" s="29">
        <v>94.454567760187103</v>
      </c>
      <c r="L165" s="28">
        <v>17722844.219999999</v>
      </c>
    </row>
    <row r="166" spans="1:12" s="88" customFormat="1" ht="13.8" x14ac:dyDescent="0.2">
      <c r="A166" s="37" t="s">
        <v>478</v>
      </c>
      <c r="B166" s="16" t="s">
        <v>479</v>
      </c>
      <c r="C166" s="79" t="s">
        <v>3</v>
      </c>
      <c r="D166" s="80" t="s">
        <v>4</v>
      </c>
      <c r="E166" s="38">
        <v>3809688.52</v>
      </c>
      <c r="F166" s="38">
        <v>186717.64</v>
      </c>
      <c r="G166" s="38">
        <v>3996406.16</v>
      </c>
      <c r="H166" s="38">
        <v>3459160.94</v>
      </c>
      <c r="I166" s="38">
        <v>3459160.94</v>
      </c>
      <c r="J166" s="38">
        <v>3459160.94</v>
      </c>
      <c r="K166" s="35">
        <v>86.556791314724606</v>
      </c>
      <c r="L166" s="38">
        <v>3402904.13</v>
      </c>
    </row>
    <row r="167" spans="1:12" s="88" customFormat="1" ht="13.8" x14ac:dyDescent="0.2">
      <c r="A167" s="37" t="s">
        <v>68</v>
      </c>
      <c r="B167" s="16" t="s">
        <v>68</v>
      </c>
      <c r="C167" s="79" t="s">
        <v>5</v>
      </c>
      <c r="D167" s="80" t="s">
        <v>6</v>
      </c>
      <c r="E167" s="38">
        <v>2775040</v>
      </c>
      <c r="F167" s="38">
        <v>-78969.850000000006</v>
      </c>
      <c r="G167" s="38">
        <v>2696070.15</v>
      </c>
      <c r="H167" s="38">
        <v>2546126.35</v>
      </c>
      <c r="I167" s="38">
        <v>2546126.35</v>
      </c>
      <c r="J167" s="38">
        <v>2282736.0099999998</v>
      </c>
      <c r="K167" s="35">
        <v>84.669013897876496</v>
      </c>
      <c r="L167" s="38">
        <v>2262240.98</v>
      </c>
    </row>
    <row r="168" spans="1:12" s="88" customFormat="1" ht="13.8" x14ac:dyDescent="0.2">
      <c r="A168" s="37" t="s">
        <v>68</v>
      </c>
      <c r="B168" s="16" t="s">
        <v>68</v>
      </c>
      <c r="C168" s="79" t="s">
        <v>9</v>
      </c>
      <c r="D168" s="80" t="s">
        <v>10</v>
      </c>
      <c r="E168" s="38">
        <v>14400</v>
      </c>
      <c r="F168" s="38">
        <v>0</v>
      </c>
      <c r="G168" s="38">
        <v>14400</v>
      </c>
      <c r="H168" s="38">
        <v>9643.1</v>
      </c>
      <c r="I168" s="38">
        <v>9643.1</v>
      </c>
      <c r="J168" s="38">
        <v>9643.1</v>
      </c>
      <c r="K168" s="35">
        <v>66.965972222222206</v>
      </c>
      <c r="L168" s="38">
        <v>9643.1</v>
      </c>
    </row>
    <row r="169" spans="1:12" s="88" customFormat="1" ht="13.8" x14ac:dyDescent="0.2">
      <c r="A169" s="37" t="s">
        <v>68</v>
      </c>
      <c r="B169" s="16" t="s">
        <v>68</v>
      </c>
      <c r="C169" s="81" t="s">
        <v>125</v>
      </c>
      <c r="D169" s="82" t="s">
        <v>68</v>
      </c>
      <c r="E169" s="28">
        <v>6599128.5199999996</v>
      </c>
      <c r="F169" s="28">
        <v>107747.79</v>
      </c>
      <c r="G169" s="28">
        <v>6706876.3099999996</v>
      </c>
      <c r="H169" s="28">
        <v>6014930.3899999997</v>
      </c>
      <c r="I169" s="28">
        <v>6014930.3899999997</v>
      </c>
      <c r="J169" s="28">
        <v>5751540.0499999998</v>
      </c>
      <c r="K169" s="29">
        <v>85.755868815180193</v>
      </c>
      <c r="L169" s="28">
        <v>5674788.21</v>
      </c>
    </row>
    <row r="170" spans="1:12" s="88" customFormat="1" ht="13.8" x14ac:dyDescent="0.2">
      <c r="A170" s="37" t="s">
        <v>480</v>
      </c>
      <c r="B170" s="16" t="s">
        <v>481</v>
      </c>
      <c r="C170" s="79" t="s">
        <v>3</v>
      </c>
      <c r="D170" s="80" t="s">
        <v>4</v>
      </c>
      <c r="E170" s="38">
        <v>3550589.53</v>
      </c>
      <c r="F170" s="38">
        <v>149160.04</v>
      </c>
      <c r="G170" s="38">
        <v>3699749.57</v>
      </c>
      <c r="H170" s="38">
        <v>3649111.04</v>
      </c>
      <c r="I170" s="38">
        <v>3649111.04</v>
      </c>
      <c r="J170" s="38">
        <v>3649111.04</v>
      </c>
      <c r="K170" s="35">
        <v>98.631298442180807</v>
      </c>
      <c r="L170" s="38">
        <v>3649111.04</v>
      </c>
    </row>
    <row r="171" spans="1:12" s="88" customFormat="1" ht="13.8" x14ac:dyDescent="0.2">
      <c r="A171" s="37" t="s">
        <v>68</v>
      </c>
      <c r="B171" s="16" t="s">
        <v>68</v>
      </c>
      <c r="C171" s="79" t="s">
        <v>5</v>
      </c>
      <c r="D171" s="80" t="s">
        <v>6</v>
      </c>
      <c r="E171" s="38">
        <v>7458490.5800000001</v>
      </c>
      <c r="F171" s="38">
        <v>-93167.76</v>
      </c>
      <c r="G171" s="38">
        <v>7365322.8200000003</v>
      </c>
      <c r="H171" s="38">
        <v>7274796.3600000003</v>
      </c>
      <c r="I171" s="38">
        <v>7274796.3499999996</v>
      </c>
      <c r="J171" s="38">
        <v>6918938.6100000003</v>
      </c>
      <c r="K171" s="35">
        <v>93.939380242942306</v>
      </c>
      <c r="L171" s="38">
        <v>6699912.8899999997</v>
      </c>
    </row>
    <row r="172" spans="1:12" s="88" customFormat="1" ht="13.8" x14ac:dyDescent="0.2">
      <c r="A172" s="37" t="s">
        <v>68</v>
      </c>
      <c r="B172" s="16" t="s">
        <v>68</v>
      </c>
      <c r="C172" s="79" t="s">
        <v>7</v>
      </c>
      <c r="D172" s="80" t="s">
        <v>8</v>
      </c>
      <c r="E172" s="38">
        <v>287600</v>
      </c>
      <c r="F172" s="38">
        <v>0</v>
      </c>
      <c r="G172" s="38">
        <v>287600</v>
      </c>
      <c r="H172" s="38">
        <v>287600</v>
      </c>
      <c r="I172" s="38">
        <v>287600</v>
      </c>
      <c r="J172" s="38">
        <v>286672.59000000003</v>
      </c>
      <c r="K172" s="35">
        <v>99.677534770514598</v>
      </c>
      <c r="L172" s="38">
        <v>243999.8</v>
      </c>
    </row>
    <row r="173" spans="1:12" s="88" customFormat="1" ht="13.8" x14ac:dyDescent="0.2">
      <c r="A173" s="37" t="s">
        <v>68</v>
      </c>
      <c r="B173" s="16" t="s">
        <v>68</v>
      </c>
      <c r="C173" s="79" t="s">
        <v>9</v>
      </c>
      <c r="D173" s="80" t="s">
        <v>10</v>
      </c>
      <c r="E173" s="38">
        <v>69500</v>
      </c>
      <c r="F173" s="38">
        <v>74490.16</v>
      </c>
      <c r="G173" s="38">
        <v>143990.16</v>
      </c>
      <c r="H173" s="38">
        <v>130961.08</v>
      </c>
      <c r="I173" s="38">
        <v>130961.08</v>
      </c>
      <c r="J173" s="38">
        <v>130961.08</v>
      </c>
      <c r="K173" s="35">
        <v>90.951409457424006</v>
      </c>
      <c r="L173" s="38">
        <v>54637.91</v>
      </c>
    </row>
    <row r="174" spans="1:12" s="88" customFormat="1" ht="13.8" x14ac:dyDescent="0.2">
      <c r="A174" s="37" t="s">
        <v>68</v>
      </c>
      <c r="B174" s="16" t="s">
        <v>68</v>
      </c>
      <c r="C174" s="81" t="s">
        <v>125</v>
      </c>
      <c r="D174" s="82" t="s">
        <v>68</v>
      </c>
      <c r="E174" s="28">
        <v>11366180.109999999</v>
      </c>
      <c r="F174" s="28">
        <v>130482.44</v>
      </c>
      <c r="G174" s="28">
        <v>11496662.550000001</v>
      </c>
      <c r="H174" s="28">
        <v>11342468.48</v>
      </c>
      <c r="I174" s="28">
        <v>11342468.470000001</v>
      </c>
      <c r="J174" s="28">
        <v>10985683.32</v>
      </c>
      <c r="K174" s="29">
        <v>95.555412470552199</v>
      </c>
      <c r="L174" s="28">
        <v>10647661.640000001</v>
      </c>
    </row>
    <row r="175" spans="1:12" s="88" customFormat="1" ht="13.8" x14ac:dyDescent="0.2">
      <c r="A175" s="37" t="s">
        <v>482</v>
      </c>
      <c r="B175" s="16" t="s">
        <v>483</v>
      </c>
      <c r="C175" s="79" t="s">
        <v>3</v>
      </c>
      <c r="D175" s="80" t="s">
        <v>4</v>
      </c>
      <c r="E175" s="38">
        <v>566967.16</v>
      </c>
      <c r="F175" s="38">
        <v>7000</v>
      </c>
      <c r="G175" s="38">
        <v>573967.16</v>
      </c>
      <c r="H175" s="38">
        <v>561626.30000000005</v>
      </c>
      <c r="I175" s="38">
        <v>561626.30000000005</v>
      </c>
      <c r="J175" s="38">
        <v>561626.30000000005</v>
      </c>
      <c r="K175" s="35">
        <v>97.849901377632804</v>
      </c>
      <c r="L175" s="38">
        <v>552819.31999999995</v>
      </c>
    </row>
    <row r="176" spans="1:12" s="88" customFormat="1" ht="13.8" x14ac:dyDescent="0.2">
      <c r="A176" s="37" t="s">
        <v>68</v>
      </c>
      <c r="B176" s="16" t="s">
        <v>68</v>
      </c>
      <c r="C176" s="79" t="s">
        <v>5</v>
      </c>
      <c r="D176" s="80" t="s">
        <v>6</v>
      </c>
      <c r="E176" s="38">
        <v>184585.37</v>
      </c>
      <c r="F176" s="38">
        <v>-21366.9</v>
      </c>
      <c r="G176" s="38">
        <v>163218.47</v>
      </c>
      <c r="H176" s="38">
        <v>133972.81</v>
      </c>
      <c r="I176" s="38">
        <v>133972.81</v>
      </c>
      <c r="J176" s="38">
        <v>133238.12</v>
      </c>
      <c r="K176" s="35">
        <v>81.631766306840106</v>
      </c>
      <c r="L176" s="38">
        <v>133238.12</v>
      </c>
    </row>
    <row r="177" spans="1:12" s="88" customFormat="1" ht="13.8" x14ac:dyDescent="0.2">
      <c r="A177" s="37" t="s">
        <v>68</v>
      </c>
      <c r="B177" s="16" t="s">
        <v>68</v>
      </c>
      <c r="C177" s="79" t="s">
        <v>9</v>
      </c>
      <c r="D177" s="80" t="s">
        <v>10</v>
      </c>
      <c r="E177" s="38">
        <v>2000</v>
      </c>
      <c r="F177" s="38">
        <v>0</v>
      </c>
      <c r="G177" s="38">
        <v>2000</v>
      </c>
      <c r="H177" s="38">
        <v>0</v>
      </c>
      <c r="I177" s="38">
        <v>0</v>
      </c>
      <c r="J177" s="38">
        <v>0</v>
      </c>
      <c r="K177" s="35">
        <v>0</v>
      </c>
      <c r="L177" s="38">
        <v>0</v>
      </c>
    </row>
    <row r="178" spans="1:12" s="88" customFormat="1" ht="13.8" x14ac:dyDescent="0.2">
      <c r="A178" s="37" t="s">
        <v>68</v>
      </c>
      <c r="B178" s="16" t="s">
        <v>68</v>
      </c>
      <c r="C178" s="81" t="s">
        <v>125</v>
      </c>
      <c r="D178" s="82" t="s">
        <v>68</v>
      </c>
      <c r="E178" s="28">
        <v>753552.53</v>
      </c>
      <c r="F178" s="28">
        <v>-14366.9</v>
      </c>
      <c r="G178" s="28">
        <v>739185.63</v>
      </c>
      <c r="H178" s="28">
        <v>695599.11</v>
      </c>
      <c r="I178" s="28">
        <v>695599.11</v>
      </c>
      <c r="J178" s="28">
        <v>694864.42</v>
      </c>
      <c r="K178" s="29">
        <v>94.004048752949899</v>
      </c>
      <c r="L178" s="28">
        <v>686057.44</v>
      </c>
    </row>
    <row r="179" spans="1:12" s="88" customFormat="1" ht="13.8" x14ac:dyDescent="0.2">
      <c r="A179" s="37" t="s">
        <v>484</v>
      </c>
      <c r="B179" s="16" t="s">
        <v>485</v>
      </c>
      <c r="C179" s="79" t="s">
        <v>3</v>
      </c>
      <c r="D179" s="80" t="s">
        <v>4</v>
      </c>
      <c r="E179" s="38">
        <v>3351959.13</v>
      </c>
      <c r="F179" s="38">
        <v>-3745.38</v>
      </c>
      <c r="G179" s="38">
        <v>3348213.75</v>
      </c>
      <c r="H179" s="38">
        <v>2970138.03</v>
      </c>
      <c r="I179" s="38">
        <v>2970138.03</v>
      </c>
      <c r="J179" s="38">
        <v>2970138.03</v>
      </c>
      <c r="K179" s="35">
        <v>88.708136689301895</v>
      </c>
      <c r="L179" s="38">
        <v>2969838.03</v>
      </c>
    </row>
    <row r="180" spans="1:12" s="88" customFormat="1" ht="13.8" x14ac:dyDescent="0.2">
      <c r="A180" s="37" t="s">
        <v>68</v>
      </c>
      <c r="B180" s="16" t="s">
        <v>68</v>
      </c>
      <c r="C180" s="79" t="s">
        <v>5</v>
      </c>
      <c r="D180" s="80" t="s">
        <v>6</v>
      </c>
      <c r="E180" s="38">
        <v>7916103.6799999997</v>
      </c>
      <c r="F180" s="38">
        <v>-777381.59</v>
      </c>
      <c r="G180" s="38">
        <v>7138722.0899999999</v>
      </c>
      <c r="H180" s="38">
        <v>4201594.3899999997</v>
      </c>
      <c r="I180" s="38">
        <v>4045712.11</v>
      </c>
      <c r="J180" s="38">
        <v>3893399.05</v>
      </c>
      <c r="K180" s="35">
        <v>54.539159823211399</v>
      </c>
      <c r="L180" s="38">
        <v>2902927.51</v>
      </c>
    </row>
    <row r="181" spans="1:12" s="88" customFormat="1" ht="13.8" x14ac:dyDescent="0.2">
      <c r="A181" s="37" t="s">
        <v>68</v>
      </c>
      <c r="B181" s="16" t="s">
        <v>68</v>
      </c>
      <c r="C181" s="79" t="s">
        <v>15</v>
      </c>
      <c r="D181" s="80" t="s">
        <v>16</v>
      </c>
      <c r="E181" s="38">
        <v>4000</v>
      </c>
      <c r="F181" s="38">
        <v>0</v>
      </c>
      <c r="G181" s="38">
        <v>4000</v>
      </c>
      <c r="H181" s="38">
        <v>726.53</v>
      </c>
      <c r="I181" s="38">
        <v>726.53</v>
      </c>
      <c r="J181" s="38">
        <v>726.53</v>
      </c>
      <c r="K181" s="35">
        <v>18.163250000000001</v>
      </c>
      <c r="L181" s="38">
        <v>726.53</v>
      </c>
    </row>
    <row r="182" spans="1:12" s="88" customFormat="1" ht="13.8" x14ac:dyDescent="0.2">
      <c r="A182" s="37" t="s">
        <v>68</v>
      </c>
      <c r="B182" s="16" t="s">
        <v>68</v>
      </c>
      <c r="C182" s="79" t="s">
        <v>7</v>
      </c>
      <c r="D182" s="80" t="s">
        <v>8</v>
      </c>
      <c r="E182" s="38">
        <v>2748724.1</v>
      </c>
      <c r="F182" s="38">
        <v>-36056.870000000003</v>
      </c>
      <c r="G182" s="38">
        <v>2712667.23</v>
      </c>
      <c r="H182" s="38">
        <v>2669420.9</v>
      </c>
      <c r="I182" s="38">
        <v>2648020.85</v>
      </c>
      <c r="J182" s="38">
        <v>2613588.38</v>
      </c>
      <c r="K182" s="35">
        <v>96.347548681819006</v>
      </c>
      <c r="L182" s="38">
        <v>2438645.87</v>
      </c>
    </row>
    <row r="183" spans="1:12" s="88" customFormat="1" ht="13.8" x14ac:dyDescent="0.2">
      <c r="A183" s="37" t="s">
        <v>68</v>
      </c>
      <c r="B183" s="16" t="s">
        <v>68</v>
      </c>
      <c r="C183" s="79" t="s">
        <v>9</v>
      </c>
      <c r="D183" s="80" t="s">
        <v>10</v>
      </c>
      <c r="E183" s="38">
        <v>800871.73</v>
      </c>
      <c r="F183" s="38">
        <v>1201283.1499999999</v>
      </c>
      <c r="G183" s="38">
        <v>2002154.88</v>
      </c>
      <c r="H183" s="38">
        <v>1204241.22</v>
      </c>
      <c r="I183" s="38">
        <v>1186662.75</v>
      </c>
      <c r="J183" s="38">
        <v>1125602.08</v>
      </c>
      <c r="K183" s="35">
        <v>56.219530828703903</v>
      </c>
      <c r="L183" s="38">
        <v>547570.56000000006</v>
      </c>
    </row>
    <row r="184" spans="1:12" s="88" customFormat="1" ht="13.8" x14ac:dyDescent="0.2">
      <c r="A184" s="37" t="s">
        <v>68</v>
      </c>
      <c r="B184" s="16" t="s">
        <v>68</v>
      </c>
      <c r="C184" s="79" t="s">
        <v>11</v>
      </c>
      <c r="D184" s="80" t="s">
        <v>12</v>
      </c>
      <c r="E184" s="38">
        <v>44485065</v>
      </c>
      <c r="F184" s="38">
        <v>-15274515.380000001</v>
      </c>
      <c r="G184" s="38">
        <v>29210549.620000001</v>
      </c>
      <c r="H184" s="38">
        <v>29185702.960000001</v>
      </c>
      <c r="I184" s="38">
        <v>27251860.27</v>
      </c>
      <c r="J184" s="38">
        <v>27213911.609999999</v>
      </c>
      <c r="K184" s="35">
        <v>93.164668121708601</v>
      </c>
      <c r="L184" s="38">
        <v>5702971.8499999996</v>
      </c>
    </row>
    <row r="185" spans="1:12" s="88" customFormat="1" ht="13.8" x14ac:dyDescent="0.2">
      <c r="A185" s="37" t="s">
        <v>68</v>
      </c>
      <c r="B185" s="16" t="s">
        <v>68</v>
      </c>
      <c r="C185" s="81" t="s">
        <v>125</v>
      </c>
      <c r="D185" s="82" t="s">
        <v>68</v>
      </c>
      <c r="E185" s="28">
        <v>59306723.640000001</v>
      </c>
      <c r="F185" s="28">
        <v>-14890416.07</v>
      </c>
      <c r="G185" s="28">
        <v>44416307.57</v>
      </c>
      <c r="H185" s="28">
        <v>40231824.030000001</v>
      </c>
      <c r="I185" s="28">
        <v>38103120.539999999</v>
      </c>
      <c r="J185" s="28">
        <v>37817365.68</v>
      </c>
      <c r="K185" s="29">
        <v>85.142975066983894</v>
      </c>
      <c r="L185" s="28">
        <v>14562680.35</v>
      </c>
    </row>
    <row r="186" spans="1:12" s="88" customFormat="1" ht="13.8" x14ac:dyDescent="0.2">
      <c r="A186" s="130" t="s">
        <v>262</v>
      </c>
      <c r="B186" s="131" t="s">
        <v>68</v>
      </c>
      <c r="C186" s="83" t="s">
        <v>68</v>
      </c>
      <c r="D186" s="84" t="s">
        <v>68</v>
      </c>
      <c r="E186" s="66">
        <v>8546300921.4300003</v>
      </c>
      <c r="F186" s="66">
        <v>563269680.63999999</v>
      </c>
      <c r="G186" s="66">
        <v>9109570602.0699997</v>
      </c>
      <c r="H186" s="66">
        <v>8595739930.1700001</v>
      </c>
      <c r="I186" s="66">
        <v>8517455809.1499996</v>
      </c>
      <c r="J186" s="66">
        <v>8251321222.7700005</v>
      </c>
      <c r="K186" s="71">
        <v>90.578596766076103</v>
      </c>
      <c r="L186" s="66">
        <v>7475192218.5699997</v>
      </c>
    </row>
    <row r="187" spans="1:12" ht="13.8" x14ac:dyDescent="0.3">
      <c r="A187" s="39" t="s">
        <v>61</v>
      </c>
      <c r="B187" s="18"/>
      <c r="C187" s="18"/>
      <c r="D187" s="18"/>
      <c r="E187" s="18"/>
      <c r="F187" s="18"/>
      <c r="G187" s="18"/>
      <c r="H187" s="18"/>
      <c r="I187" s="40"/>
      <c r="J187" s="40"/>
      <c r="K187" s="5"/>
      <c r="L187" s="4"/>
    </row>
  </sheetData>
  <mergeCells count="5">
    <mergeCell ref="A5:B6"/>
    <mergeCell ref="C5:D6"/>
    <mergeCell ref="A1:L1"/>
    <mergeCell ref="A2:L2"/>
    <mergeCell ref="A186:B186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87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5" bestFit="1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89"/>
    </row>
    <row r="2" spans="1:10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65</v>
      </c>
      <c r="B4" s="7"/>
      <c r="C4" s="37"/>
      <c r="D4" s="72"/>
      <c r="E4" s="55"/>
      <c r="F4" s="55"/>
      <c r="G4" s="55"/>
      <c r="H4" s="55"/>
      <c r="I4" s="55"/>
    </row>
    <row r="5" spans="1:10" ht="30" customHeight="1" x14ac:dyDescent="0.2">
      <c r="A5" s="118" t="s">
        <v>52</v>
      </c>
      <c r="B5" s="124"/>
      <c r="C5" s="118" t="s">
        <v>53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486</v>
      </c>
      <c r="B7" s="72" t="s">
        <v>487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11359893.949999999</v>
      </c>
      <c r="I7" s="55">
        <v>1803082.17</v>
      </c>
    </row>
    <row r="8" spans="1:10" ht="12.75" customHeight="1" x14ac:dyDescent="0.2">
      <c r="A8" s="37" t="s">
        <v>68</v>
      </c>
      <c r="B8" s="72" t="s">
        <v>68</v>
      </c>
      <c r="C8" s="37" t="s">
        <v>7</v>
      </c>
      <c r="D8" s="72" t="s">
        <v>8</v>
      </c>
      <c r="E8" s="55">
        <v>0</v>
      </c>
      <c r="F8" s="55">
        <v>55992.28</v>
      </c>
      <c r="G8" s="55">
        <v>55992.28</v>
      </c>
      <c r="H8" s="55">
        <v>55992.28</v>
      </c>
      <c r="I8" s="55">
        <v>0</v>
      </c>
    </row>
    <row r="9" spans="1:10" ht="13.8" x14ac:dyDescent="0.2">
      <c r="A9" s="37" t="s">
        <v>68</v>
      </c>
      <c r="B9" s="72" t="s">
        <v>68</v>
      </c>
      <c r="C9" s="37" t="s">
        <v>17</v>
      </c>
      <c r="D9" s="72" t="s">
        <v>28</v>
      </c>
      <c r="E9" s="55">
        <v>0</v>
      </c>
      <c r="F9" s="55">
        <v>0</v>
      </c>
      <c r="G9" s="55">
        <v>0</v>
      </c>
      <c r="H9" s="55">
        <v>3336.87</v>
      </c>
      <c r="I9" s="55">
        <v>3336.87</v>
      </c>
    </row>
    <row r="10" spans="1:10" ht="12.75" customHeight="1" x14ac:dyDescent="0.2">
      <c r="A10" s="37" t="s">
        <v>68</v>
      </c>
      <c r="B10" s="72" t="s">
        <v>68</v>
      </c>
      <c r="C10" s="37" t="s">
        <v>9</v>
      </c>
      <c r="D10" s="72" t="s">
        <v>29</v>
      </c>
      <c r="E10" s="55">
        <v>0</v>
      </c>
      <c r="F10" s="55">
        <v>0</v>
      </c>
      <c r="G10" s="55">
        <v>0</v>
      </c>
      <c r="H10" s="55">
        <v>1500</v>
      </c>
      <c r="I10" s="55">
        <v>1500</v>
      </c>
    </row>
    <row r="11" spans="1:10" ht="13.8" x14ac:dyDescent="0.2">
      <c r="A11" s="37" t="s">
        <v>68</v>
      </c>
      <c r="B11" s="72" t="s">
        <v>68</v>
      </c>
      <c r="C11" s="37" t="s">
        <v>11</v>
      </c>
      <c r="D11" s="72" t="s">
        <v>12</v>
      </c>
      <c r="E11" s="55">
        <v>0</v>
      </c>
      <c r="F11" s="55">
        <v>74490.16</v>
      </c>
      <c r="G11" s="55">
        <v>74490.16</v>
      </c>
      <c r="H11" s="55">
        <v>74490.16</v>
      </c>
      <c r="I11" s="55">
        <v>74490.16</v>
      </c>
    </row>
    <row r="12" spans="1:10" ht="12.75" customHeight="1" x14ac:dyDescent="0.2">
      <c r="A12" s="37" t="s">
        <v>68</v>
      </c>
      <c r="B12" s="72" t="s">
        <v>68</v>
      </c>
      <c r="C12" s="41" t="s">
        <v>125</v>
      </c>
      <c r="D12" s="73" t="s">
        <v>68</v>
      </c>
      <c r="E12" s="74">
        <v>11366180.109999999</v>
      </c>
      <c r="F12" s="74">
        <v>130482.44</v>
      </c>
      <c r="G12" s="74">
        <v>11496662.550000001</v>
      </c>
      <c r="H12" s="74">
        <v>11495213.26</v>
      </c>
      <c r="I12" s="74">
        <v>1882409.2</v>
      </c>
    </row>
    <row r="13" spans="1:10" ht="12.75" customHeight="1" x14ac:dyDescent="0.2">
      <c r="A13" s="37" t="s">
        <v>488</v>
      </c>
      <c r="B13" s="72" t="s">
        <v>489</v>
      </c>
      <c r="C13" s="37" t="s">
        <v>15</v>
      </c>
      <c r="D13" s="72" t="s">
        <v>27</v>
      </c>
      <c r="E13" s="55">
        <v>20000</v>
      </c>
      <c r="F13" s="55">
        <v>0</v>
      </c>
      <c r="G13" s="55">
        <v>20000</v>
      </c>
      <c r="H13" s="55">
        <v>17086.560000000001</v>
      </c>
      <c r="I13" s="55">
        <v>17086.560000000001</v>
      </c>
    </row>
    <row r="14" spans="1:10" ht="12.75" customHeight="1" x14ac:dyDescent="0.2">
      <c r="A14" s="37" t="s">
        <v>68</v>
      </c>
      <c r="B14" s="72" t="s">
        <v>68</v>
      </c>
      <c r="C14" s="37" t="s">
        <v>17</v>
      </c>
      <c r="D14" s="72" t="s">
        <v>28</v>
      </c>
      <c r="E14" s="55">
        <v>0</v>
      </c>
      <c r="F14" s="55">
        <v>0</v>
      </c>
      <c r="G14" s="55">
        <v>0</v>
      </c>
      <c r="H14" s="55">
        <v>837.82</v>
      </c>
      <c r="I14" s="55">
        <v>837.82</v>
      </c>
    </row>
    <row r="15" spans="1:10" ht="12.75" customHeight="1" x14ac:dyDescent="0.2">
      <c r="A15" s="37" t="s">
        <v>68</v>
      </c>
      <c r="B15" s="72" t="s">
        <v>68</v>
      </c>
      <c r="C15" s="41" t="s">
        <v>125</v>
      </c>
      <c r="D15" s="73" t="s">
        <v>68</v>
      </c>
      <c r="E15" s="74">
        <v>20000</v>
      </c>
      <c r="F15" s="74">
        <v>0</v>
      </c>
      <c r="G15" s="74">
        <v>20000</v>
      </c>
      <c r="H15" s="74">
        <v>17924.38</v>
      </c>
      <c r="I15" s="74">
        <v>17924.38</v>
      </c>
    </row>
    <row r="16" spans="1:10" ht="13.8" x14ac:dyDescent="0.2">
      <c r="A16" s="37" t="s">
        <v>490</v>
      </c>
      <c r="B16" s="72" t="s">
        <v>491</v>
      </c>
      <c r="C16" s="37" t="s">
        <v>15</v>
      </c>
      <c r="D16" s="72" t="s">
        <v>27</v>
      </c>
      <c r="E16" s="55">
        <v>3836469.37</v>
      </c>
      <c r="F16" s="55">
        <v>99852.91</v>
      </c>
      <c r="G16" s="55">
        <v>3936322.28</v>
      </c>
      <c r="H16" s="55">
        <v>3928088.14</v>
      </c>
      <c r="I16" s="55">
        <v>1097617.73</v>
      </c>
    </row>
    <row r="17" spans="1:9" ht="12.75" customHeight="1" x14ac:dyDescent="0.2">
      <c r="A17" s="37" t="s">
        <v>68</v>
      </c>
      <c r="B17" s="72" t="s">
        <v>68</v>
      </c>
      <c r="C17" s="37" t="s">
        <v>7</v>
      </c>
      <c r="D17" s="72" t="s">
        <v>8</v>
      </c>
      <c r="E17" s="55">
        <v>20917.45</v>
      </c>
      <c r="F17" s="55">
        <v>11951316.619999999</v>
      </c>
      <c r="G17" s="55">
        <v>11972234.07</v>
      </c>
      <c r="H17" s="55">
        <v>12549453.57</v>
      </c>
      <c r="I17" s="55">
        <v>775051.65</v>
      </c>
    </row>
    <row r="18" spans="1:9" ht="12.75" customHeight="1" x14ac:dyDescent="0.2">
      <c r="A18" s="37" t="s">
        <v>68</v>
      </c>
      <c r="B18" s="72" t="s">
        <v>68</v>
      </c>
      <c r="C18" s="37" t="s">
        <v>17</v>
      </c>
      <c r="D18" s="72" t="s">
        <v>28</v>
      </c>
      <c r="E18" s="55">
        <v>0</v>
      </c>
      <c r="F18" s="55">
        <v>0</v>
      </c>
      <c r="G18" s="55">
        <v>0</v>
      </c>
      <c r="H18" s="55">
        <v>35687.11</v>
      </c>
      <c r="I18" s="55">
        <v>35687.11</v>
      </c>
    </row>
    <row r="19" spans="1:9" ht="12.75" customHeight="1" x14ac:dyDescent="0.2">
      <c r="A19" s="37" t="s">
        <v>68</v>
      </c>
      <c r="B19" s="72" t="s">
        <v>68</v>
      </c>
      <c r="C19" s="37" t="s">
        <v>11</v>
      </c>
      <c r="D19" s="72" t="s">
        <v>12</v>
      </c>
      <c r="E19" s="55">
        <v>3200106.72</v>
      </c>
      <c r="F19" s="55">
        <v>0</v>
      </c>
      <c r="G19" s="55">
        <v>3200106.72</v>
      </c>
      <c r="H19" s="55">
        <v>1766105.85</v>
      </c>
      <c r="I19" s="55">
        <v>1766105.85</v>
      </c>
    </row>
    <row r="20" spans="1:9" ht="12.75" customHeight="1" x14ac:dyDescent="0.2">
      <c r="A20" s="37" t="s">
        <v>68</v>
      </c>
      <c r="B20" s="72" t="s">
        <v>68</v>
      </c>
      <c r="C20" s="37" t="s">
        <v>19</v>
      </c>
      <c r="D20" s="72" t="s">
        <v>20</v>
      </c>
      <c r="E20" s="55">
        <v>0</v>
      </c>
      <c r="F20" s="55">
        <v>161994.51</v>
      </c>
      <c r="G20" s="55">
        <v>161994.51</v>
      </c>
      <c r="H20" s="55">
        <v>0</v>
      </c>
      <c r="I20" s="55">
        <v>0</v>
      </c>
    </row>
    <row r="21" spans="1:9" ht="13.8" x14ac:dyDescent="0.2">
      <c r="A21" s="37" t="s">
        <v>68</v>
      </c>
      <c r="B21" s="72" t="s">
        <v>68</v>
      </c>
      <c r="C21" s="41" t="s">
        <v>125</v>
      </c>
      <c r="D21" s="73" t="s">
        <v>68</v>
      </c>
      <c r="E21" s="74">
        <v>7057493.54</v>
      </c>
      <c r="F21" s="74">
        <v>12213164.039999999</v>
      </c>
      <c r="G21" s="74">
        <v>19270657.579999998</v>
      </c>
      <c r="H21" s="74">
        <v>18279334.670000002</v>
      </c>
      <c r="I21" s="74">
        <v>3674462.34</v>
      </c>
    </row>
    <row r="22" spans="1:9" ht="12.75" customHeight="1" x14ac:dyDescent="0.2">
      <c r="A22" s="37" t="s">
        <v>492</v>
      </c>
      <c r="B22" s="72" t="s">
        <v>493</v>
      </c>
      <c r="C22" s="37" t="s">
        <v>15</v>
      </c>
      <c r="D22" s="72" t="s">
        <v>27</v>
      </c>
      <c r="E22" s="55">
        <v>600000</v>
      </c>
      <c r="F22" s="55">
        <v>208571.2</v>
      </c>
      <c r="G22" s="55">
        <v>808571.2</v>
      </c>
      <c r="H22" s="55">
        <v>812175.86</v>
      </c>
      <c r="I22" s="55">
        <v>760031.68</v>
      </c>
    </row>
    <row r="23" spans="1:9" ht="12.75" customHeight="1" x14ac:dyDescent="0.2">
      <c r="A23" s="37" t="s">
        <v>68</v>
      </c>
      <c r="B23" s="72" t="s">
        <v>68</v>
      </c>
      <c r="C23" s="37" t="s">
        <v>7</v>
      </c>
      <c r="D23" s="72" t="s">
        <v>8</v>
      </c>
      <c r="E23" s="55">
        <v>180000</v>
      </c>
      <c r="F23" s="55">
        <v>0</v>
      </c>
      <c r="G23" s="55">
        <v>180000</v>
      </c>
      <c r="H23" s="55">
        <v>7470.35</v>
      </c>
      <c r="I23" s="55">
        <v>7470.35</v>
      </c>
    </row>
    <row r="24" spans="1:9" ht="12.75" customHeight="1" x14ac:dyDescent="0.2">
      <c r="A24" s="37" t="s">
        <v>68</v>
      </c>
      <c r="B24" s="72" t="s">
        <v>68</v>
      </c>
      <c r="C24" s="37" t="s">
        <v>17</v>
      </c>
      <c r="D24" s="72" t="s">
        <v>28</v>
      </c>
      <c r="E24" s="55">
        <v>1432488.34</v>
      </c>
      <c r="F24" s="55">
        <v>0</v>
      </c>
      <c r="G24" s="55">
        <v>1432488.34</v>
      </c>
      <c r="H24" s="55">
        <v>1437550.07</v>
      </c>
      <c r="I24" s="55">
        <v>1321496.33</v>
      </c>
    </row>
    <row r="25" spans="1:9" ht="12.75" customHeight="1" x14ac:dyDescent="0.2">
      <c r="A25" s="37" t="s">
        <v>68</v>
      </c>
      <c r="B25" s="72" t="s">
        <v>68</v>
      </c>
      <c r="C25" s="37" t="s">
        <v>11</v>
      </c>
      <c r="D25" s="72" t="s">
        <v>12</v>
      </c>
      <c r="E25" s="55">
        <v>4693561.25</v>
      </c>
      <c r="F25" s="55">
        <v>742346.85</v>
      </c>
      <c r="G25" s="55">
        <v>5435908.0999999996</v>
      </c>
      <c r="H25" s="55">
        <v>4063143.25</v>
      </c>
      <c r="I25" s="55">
        <v>3608774.43</v>
      </c>
    </row>
    <row r="26" spans="1:9" ht="12.75" customHeight="1" x14ac:dyDescent="0.2">
      <c r="A26" s="37" t="s">
        <v>68</v>
      </c>
      <c r="B26" s="72" t="s">
        <v>68</v>
      </c>
      <c r="C26" s="37" t="s">
        <v>19</v>
      </c>
      <c r="D26" s="72" t="s">
        <v>20</v>
      </c>
      <c r="E26" s="55">
        <v>0</v>
      </c>
      <c r="F26" s="55">
        <v>226000</v>
      </c>
      <c r="G26" s="55">
        <v>226000</v>
      </c>
      <c r="H26" s="55">
        <v>0</v>
      </c>
      <c r="I26" s="55">
        <v>0</v>
      </c>
    </row>
    <row r="27" spans="1:9" ht="12.75" customHeight="1" x14ac:dyDescent="0.2">
      <c r="A27" s="37" t="s">
        <v>68</v>
      </c>
      <c r="B27" s="72" t="s">
        <v>68</v>
      </c>
      <c r="C27" s="41" t="s">
        <v>125</v>
      </c>
      <c r="D27" s="73" t="s">
        <v>68</v>
      </c>
      <c r="E27" s="74">
        <v>6906049.5899999999</v>
      </c>
      <c r="F27" s="74">
        <v>1176918.05</v>
      </c>
      <c r="G27" s="74">
        <v>8082967.6399999997</v>
      </c>
      <c r="H27" s="74">
        <v>6320339.5300000003</v>
      </c>
      <c r="I27" s="74">
        <v>5697772.79</v>
      </c>
    </row>
    <row r="28" spans="1:9" ht="12.75" customHeight="1" x14ac:dyDescent="0.2">
      <c r="A28" s="37" t="s">
        <v>494</v>
      </c>
      <c r="B28" s="72" t="s">
        <v>495</v>
      </c>
      <c r="C28" s="37" t="s">
        <v>3</v>
      </c>
      <c r="D28" s="72" t="s">
        <v>25</v>
      </c>
      <c r="E28" s="55">
        <v>2349844609.75</v>
      </c>
      <c r="F28" s="55">
        <v>5764928.5800000001</v>
      </c>
      <c r="G28" s="55">
        <v>2355609538.3299999</v>
      </c>
      <c r="H28" s="55">
        <v>2389621473.8200002</v>
      </c>
      <c r="I28" s="55">
        <v>2372646085.2800002</v>
      </c>
    </row>
    <row r="29" spans="1:9" ht="12.75" customHeight="1" x14ac:dyDescent="0.2">
      <c r="A29" s="37" t="s">
        <v>68</v>
      </c>
      <c r="B29" s="72" t="s">
        <v>68</v>
      </c>
      <c r="C29" s="37" t="s">
        <v>5</v>
      </c>
      <c r="D29" s="72" t="s">
        <v>26</v>
      </c>
      <c r="E29" s="55">
        <v>2216750546.4000001</v>
      </c>
      <c r="F29" s="55">
        <v>-25190572.82</v>
      </c>
      <c r="G29" s="55">
        <v>2191559973.5799999</v>
      </c>
      <c r="H29" s="55">
        <v>2266449790.3800001</v>
      </c>
      <c r="I29" s="55">
        <v>2259093678.4699998</v>
      </c>
    </row>
    <row r="30" spans="1:9" ht="12.75" customHeight="1" x14ac:dyDescent="0.2">
      <c r="A30" s="37" t="s">
        <v>68</v>
      </c>
      <c r="B30" s="72" t="s">
        <v>68</v>
      </c>
      <c r="C30" s="37" t="s">
        <v>15</v>
      </c>
      <c r="D30" s="72" t="s">
        <v>27</v>
      </c>
      <c r="E30" s="55">
        <v>48008840.600000001</v>
      </c>
      <c r="F30" s="55">
        <v>901555.11</v>
      </c>
      <c r="G30" s="55">
        <v>48910395.710000001</v>
      </c>
      <c r="H30" s="55">
        <v>50457701.649999999</v>
      </c>
      <c r="I30" s="55">
        <v>35962799.859999999</v>
      </c>
    </row>
    <row r="31" spans="1:9" ht="13.8" x14ac:dyDescent="0.2">
      <c r="A31" s="37" t="s">
        <v>68</v>
      </c>
      <c r="B31" s="72" t="s">
        <v>68</v>
      </c>
      <c r="C31" s="37" t="s">
        <v>7</v>
      </c>
      <c r="D31" s="72" t="s">
        <v>8</v>
      </c>
      <c r="E31" s="55">
        <v>1796576248.1800001</v>
      </c>
      <c r="F31" s="55">
        <v>112172491.44</v>
      </c>
      <c r="G31" s="55">
        <v>1908748739.6199999</v>
      </c>
      <c r="H31" s="55">
        <v>1903873643.01</v>
      </c>
      <c r="I31" s="55">
        <v>1894107017.0999999</v>
      </c>
    </row>
    <row r="32" spans="1:9" ht="12.75" customHeight="1" x14ac:dyDescent="0.2">
      <c r="A32" s="37" t="s">
        <v>68</v>
      </c>
      <c r="B32" s="72" t="s">
        <v>68</v>
      </c>
      <c r="C32" s="37" t="s">
        <v>17</v>
      </c>
      <c r="D32" s="72" t="s">
        <v>28</v>
      </c>
      <c r="E32" s="55">
        <v>16275150.630000001</v>
      </c>
      <c r="F32" s="55">
        <v>8017084</v>
      </c>
      <c r="G32" s="55">
        <v>24292234.629999999</v>
      </c>
      <c r="H32" s="55">
        <v>35449648.32</v>
      </c>
      <c r="I32" s="55">
        <v>31694850.050000001</v>
      </c>
    </row>
    <row r="33" spans="1:9" ht="12.75" customHeight="1" x14ac:dyDescent="0.2">
      <c r="A33" s="37" t="s">
        <v>68</v>
      </c>
      <c r="B33" s="72" t="s">
        <v>68</v>
      </c>
      <c r="C33" s="37" t="s">
        <v>9</v>
      </c>
      <c r="D33" s="72" t="s">
        <v>29</v>
      </c>
      <c r="E33" s="55">
        <v>27000000</v>
      </c>
      <c r="F33" s="55">
        <v>0</v>
      </c>
      <c r="G33" s="55">
        <v>27000000</v>
      </c>
      <c r="H33" s="55">
        <v>23671768.460000001</v>
      </c>
      <c r="I33" s="55">
        <v>18671268.460000001</v>
      </c>
    </row>
    <row r="34" spans="1:9" ht="12.75" customHeight="1" x14ac:dyDescent="0.2">
      <c r="A34" s="37" t="s">
        <v>68</v>
      </c>
      <c r="B34" s="72" t="s">
        <v>68</v>
      </c>
      <c r="C34" s="37" t="s">
        <v>11</v>
      </c>
      <c r="D34" s="72" t="s">
        <v>12</v>
      </c>
      <c r="E34" s="55">
        <v>495769161.44</v>
      </c>
      <c r="F34" s="55">
        <v>38486948.310000002</v>
      </c>
      <c r="G34" s="55">
        <v>534256109.75</v>
      </c>
      <c r="H34" s="55">
        <v>342696230.19999999</v>
      </c>
      <c r="I34" s="55">
        <v>309654131.82999998</v>
      </c>
    </row>
    <row r="35" spans="1:9" ht="12.75" customHeight="1" x14ac:dyDescent="0.2">
      <c r="A35" s="37" t="s">
        <v>68</v>
      </c>
      <c r="B35" s="72" t="s">
        <v>68</v>
      </c>
      <c r="C35" s="37" t="s">
        <v>19</v>
      </c>
      <c r="D35" s="72" t="s">
        <v>20</v>
      </c>
      <c r="E35" s="55">
        <v>13303567.380000001</v>
      </c>
      <c r="F35" s="55">
        <v>224805818.36000001</v>
      </c>
      <c r="G35" s="55">
        <v>238109385.74000001</v>
      </c>
      <c r="H35" s="55">
        <v>13425927.949999999</v>
      </c>
      <c r="I35" s="55">
        <v>13422781.84</v>
      </c>
    </row>
    <row r="36" spans="1:9" ht="13.8" x14ac:dyDescent="0.2">
      <c r="A36" s="37" t="s">
        <v>68</v>
      </c>
      <c r="B36" s="72" t="s">
        <v>68</v>
      </c>
      <c r="C36" s="37" t="s">
        <v>21</v>
      </c>
      <c r="D36" s="72" t="s">
        <v>22</v>
      </c>
      <c r="E36" s="55">
        <v>1359120448.8699999</v>
      </c>
      <c r="F36" s="55">
        <v>175500000</v>
      </c>
      <c r="G36" s="55">
        <v>1534620448.8699999</v>
      </c>
      <c r="H36" s="55">
        <v>1244441247.3399999</v>
      </c>
      <c r="I36" s="55">
        <v>1244441247.3399999</v>
      </c>
    </row>
    <row r="37" spans="1:9" ht="12.75" customHeight="1" x14ac:dyDescent="0.2">
      <c r="A37" s="37" t="s">
        <v>68</v>
      </c>
      <c r="B37" s="72" t="s">
        <v>68</v>
      </c>
      <c r="C37" s="41" t="s">
        <v>125</v>
      </c>
      <c r="D37" s="73" t="s">
        <v>68</v>
      </c>
      <c r="E37" s="74">
        <v>8322648573.25</v>
      </c>
      <c r="F37" s="74">
        <v>540458252.98000002</v>
      </c>
      <c r="G37" s="74">
        <v>8863106826.2299995</v>
      </c>
      <c r="H37" s="74">
        <v>8270087431.1300001</v>
      </c>
      <c r="I37" s="74">
        <v>8179693860.2299995</v>
      </c>
    </row>
    <row r="38" spans="1:9" ht="12.75" customHeight="1" x14ac:dyDescent="0.2">
      <c r="A38" s="37" t="s">
        <v>496</v>
      </c>
      <c r="B38" s="72" t="s">
        <v>497</v>
      </c>
      <c r="C38" s="37" t="s">
        <v>5</v>
      </c>
      <c r="D38" s="72" t="s">
        <v>26</v>
      </c>
      <c r="E38" s="55">
        <v>64500000</v>
      </c>
      <c r="F38" s="55">
        <v>0</v>
      </c>
      <c r="G38" s="55">
        <v>64500000</v>
      </c>
      <c r="H38" s="55">
        <v>66811137.799999997</v>
      </c>
      <c r="I38" s="55">
        <v>47763767.780000001</v>
      </c>
    </row>
    <row r="39" spans="1:9" ht="12.75" customHeight="1" x14ac:dyDescent="0.2">
      <c r="A39" s="37" t="s">
        <v>68</v>
      </c>
      <c r="B39" s="72" t="s">
        <v>68</v>
      </c>
      <c r="C39" s="37" t="s">
        <v>15</v>
      </c>
      <c r="D39" s="72" t="s">
        <v>27</v>
      </c>
      <c r="E39" s="55">
        <v>5190000</v>
      </c>
      <c r="F39" s="55">
        <v>0</v>
      </c>
      <c r="G39" s="55">
        <v>5190000</v>
      </c>
      <c r="H39" s="55">
        <v>5247273.63</v>
      </c>
      <c r="I39" s="55">
        <v>3488385.21</v>
      </c>
    </row>
    <row r="40" spans="1:9" ht="12.75" customHeight="1" x14ac:dyDescent="0.2">
      <c r="A40" s="37" t="s">
        <v>68</v>
      </c>
      <c r="B40" s="72" t="s">
        <v>68</v>
      </c>
      <c r="C40" s="37" t="s">
        <v>7</v>
      </c>
      <c r="D40" s="72" t="s">
        <v>8</v>
      </c>
      <c r="E40" s="55">
        <v>40963.040000000001</v>
      </c>
      <c r="F40" s="55">
        <v>0</v>
      </c>
      <c r="G40" s="55">
        <v>40963.040000000001</v>
      </c>
      <c r="H40" s="55">
        <v>0</v>
      </c>
      <c r="I40" s="55">
        <v>0</v>
      </c>
    </row>
    <row r="41" spans="1:9" ht="13.8" x14ac:dyDescent="0.2">
      <c r="A41" s="37" t="s">
        <v>68</v>
      </c>
      <c r="B41" s="72" t="s">
        <v>68</v>
      </c>
      <c r="C41" s="37" t="s">
        <v>17</v>
      </c>
      <c r="D41" s="72" t="s">
        <v>28</v>
      </c>
      <c r="E41" s="55">
        <v>425.62</v>
      </c>
      <c r="F41" s="55">
        <v>0</v>
      </c>
      <c r="G41" s="55">
        <v>425.62</v>
      </c>
      <c r="H41" s="55">
        <v>16093.52</v>
      </c>
      <c r="I41" s="55">
        <v>16093.52</v>
      </c>
    </row>
    <row r="42" spans="1:9" ht="12.75" customHeight="1" x14ac:dyDescent="0.2">
      <c r="A42" s="37" t="s">
        <v>68</v>
      </c>
      <c r="B42" s="72" t="s">
        <v>68</v>
      </c>
      <c r="C42" s="37" t="s">
        <v>11</v>
      </c>
      <c r="D42" s="72" t="s">
        <v>12</v>
      </c>
      <c r="E42" s="55">
        <v>7000312.5099999998</v>
      </c>
      <c r="F42" s="55">
        <v>0</v>
      </c>
      <c r="G42" s="55">
        <v>7000312.5099999998</v>
      </c>
      <c r="H42" s="55">
        <v>0</v>
      </c>
      <c r="I42" s="55">
        <v>0</v>
      </c>
    </row>
    <row r="43" spans="1:9" ht="12.75" customHeight="1" x14ac:dyDescent="0.2">
      <c r="A43" s="37" t="s">
        <v>68</v>
      </c>
      <c r="B43" s="72" t="s">
        <v>68</v>
      </c>
      <c r="C43" s="37" t="s">
        <v>19</v>
      </c>
      <c r="D43" s="72" t="s">
        <v>20</v>
      </c>
      <c r="E43" s="55">
        <v>4590.07</v>
      </c>
      <c r="F43" s="55">
        <v>0</v>
      </c>
      <c r="G43" s="55">
        <v>4590.07</v>
      </c>
      <c r="H43" s="55">
        <v>4590.07</v>
      </c>
      <c r="I43" s="55">
        <v>4590.07</v>
      </c>
    </row>
    <row r="44" spans="1:9" s="88" customFormat="1" ht="12.75" customHeight="1" x14ac:dyDescent="0.2">
      <c r="A44" s="37" t="s">
        <v>68</v>
      </c>
      <c r="B44" s="72" t="s">
        <v>68</v>
      </c>
      <c r="C44" s="41" t="s">
        <v>125</v>
      </c>
      <c r="D44" s="73" t="s">
        <v>68</v>
      </c>
      <c r="E44" s="74">
        <v>76736291.239999995</v>
      </c>
      <c r="F44" s="74">
        <v>0</v>
      </c>
      <c r="G44" s="74">
        <v>76736291.239999995</v>
      </c>
      <c r="H44" s="74">
        <v>72079095.019999996</v>
      </c>
      <c r="I44" s="74">
        <v>51272836.579999998</v>
      </c>
    </row>
    <row r="45" spans="1:9" s="88" customFormat="1" ht="12.75" customHeight="1" x14ac:dyDescent="0.2">
      <c r="A45" s="37" t="s">
        <v>498</v>
      </c>
      <c r="B45" s="72" t="s">
        <v>499</v>
      </c>
      <c r="C45" s="37" t="s">
        <v>15</v>
      </c>
      <c r="D45" s="72" t="s">
        <v>27</v>
      </c>
      <c r="E45" s="55">
        <v>1005000</v>
      </c>
      <c r="F45" s="55">
        <v>0</v>
      </c>
      <c r="G45" s="55">
        <v>1005000</v>
      </c>
      <c r="H45" s="55">
        <v>811769.27</v>
      </c>
      <c r="I45" s="55">
        <v>722245.67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7</v>
      </c>
      <c r="D46" s="72" t="s">
        <v>8</v>
      </c>
      <c r="E46" s="55">
        <v>4015500</v>
      </c>
      <c r="F46" s="55">
        <v>804809.78</v>
      </c>
      <c r="G46" s="55">
        <v>4820309.78</v>
      </c>
      <c r="H46" s="55">
        <v>3836220.4</v>
      </c>
      <c r="I46" s="55">
        <v>3349947.79</v>
      </c>
    </row>
    <row r="47" spans="1:9" s="88" customFormat="1" ht="12.75" customHeight="1" x14ac:dyDescent="0.2">
      <c r="A47" s="37" t="s">
        <v>68</v>
      </c>
      <c r="B47" s="72" t="s">
        <v>68</v>
      </c>
      <c r="C47" s="37" t="s">
        <v>17</v>
      </c>
      <c r="D47" s="72" t="s">
        <v>28</v>
      </c>
      <c r="E47" s="55">
        <v>0</v>
      </c>
      <c r="F47" s="55">
        <v>0</v>
      </c>
      <c r="G47" s="55">
        <v>0</v>
      </c>
      <c r="H47" s="55">
        <v>11810.62</v>
      </c>
      <c r="I47" s="55">
        <v>11810.62</v>
      </c>
    </row>
    <row r="48" spans="1:9" s="88" customFormat="1" ht="12.75" customHeight="1" x14ac:dyDescent="0.2">
      <c r="A48" s="37" t="s">
        <v>68</v>
      </c>
      <c r="B48" s="72" t="s">
        <v>68</v>
      </c>
      <c r="C48" s="37" t="s">
        <v>11</v>
      </c>
      <c r="D48" s="72" t="s">
        <v>12</v>
      </c>
      <c r="E48" s="55">
        <v>2100000</v>
      </c>
      <c r="F48" s="55">
        <v>79100</v>
      </c>
      <c r="G48" s="55">
        <v>2179100</v>
      </c>
      <c r="H48" s="55">
        <v>460338.87</v>
      </c>
      <c r="I48" s="55">
        <v>458238.87</v>
      </c>
    </row>
    <row r="49" spans="1:9" s="88" customFormat="1" ht="12.75" customHeight="1" x14ac:dyDescent="0.2">
      <c r="A49" s="37" t="s">
        <v>68</v>
      </c>
      <c r="B49" s="72" t="s">
        <v>68</v>
      </c>
      <c r="C49" s="41" t="s">
        <v>125</v>
      </c>
      <c r="D49" s="73" t="s">
        <v>68</v>
      </c>
      <c r="E49" s="74">
        <v>7120500</v>
      </c>
      <c r="F49" s="74">
        <v>883909.78</v>
      </c>
      <c r="G49" s="74">
        <v>8004409.7800000003</v>
      </c>
      <c r="H49" s="74">
        <v>5120139.16</v>
      </c>
      <c r="I49" s="74">
        <v>4542242.95</v>
      </c>
    </row>
    <row r="50" spans="1:9" s="88" customFormat="1" ht="12.75" customHeight="1" x14ac:dyDescent="0.2">
      <c r="A50" s="37" t="s">
        <v>500</v>
      </c>
      <c r="B50" s="72" t="s">
        <v>501</v>
      </c>
      <c r="C50" s="37" t="s">
        <v>15</v>
      </c>
      <c r="D50" s="72" t="s">
        <v>27</v>
      </c>
      <c r="E50" s="55">
        <v>1051500</v>
      </c>
      <c r="F50" s="55">
        <v>0</v>
      </c>
      <c r="G50" s="55">
        <v>1051500</v>
      </c>
      <c r="H50" s="55">
        <v>5191768.24</v>
      </c>
      <c r="I50" s="55">
        <v>4848190.0999999996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7</v>
      </c>
      <c r="D51" s="72" t="s">
        <v>8</v>
      </c>
      <c r="E51" s="55">
        <v>16913571.98</v>
      </c>
      <c r="F51" s="55">
        <v>0</v>
      </c>
      <c r="G51" s="55">
        <v>16913571.98</v>
      </c>
      <c r="H51" s="55">
        <v>123970.08</v>
      </c>
      <c r="I51" s="55">
        <v>123970.08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17</v>
      </c>
      <c r="D52" s="72" t="s">
        <v>28</v>
      </c>
      <c r="E52" s="55">
        <v>480</v>
      </c>
      <c r="F52" s="55">
        <v>0</v>
      </c>
      <c r="G52" s="55">
        <v>480</v>
      </c>
      <c r="H52" s="55">
        <v>26554.560000000001</v>
      </c>
      <c r="I52" s="55">
        <v>26554.560000000001</v>
      </c>
    </row>
    <row r="53" spans="1:9" s="88" customFormat="1" ht="12.75" customHeight="1" x14ac:dyDescent="0.2">
      <c r="A53" s="37" t="s">
        <v>68</v>
      </c>
      <c r="B53" s="72" t="s">
        <v>68</v>
      </c>
      <c r="C53" s="37" t="s">
        <v>11</v>
      </c>
      <c r="D53" s="72" t="s">
        <v>12</v>
      </c>
      <c r="E53" s="55">
        <v>386000</v>
      </c>
      <c r="F53" s="55">
        <v>0</v>
      </c>
      <c r="G53" s="55">
        <v>386000</v>
      </c>
      <c r="H53" s="55">
        <v>0</v>
      </c>
      <c r="I53" s="55">
        <v>0</v>
      </c>
    </row>
    <row r="54" spans="1:9" s="88" customFormat="1" ht="12.75" customHeight="1" x14ac:dyDescent="0.2">
      <c r="A54" s="37" t="s">
        <v>68</v>
      </c>
      <c r="B54" s="72" t="s">
        <v>68</v>
      </c>
      <c r="C54" s="37" t="s">
        <v>19</v>
      </c>
      <c r="D54" s="72" t="s">
        <v>20</v>
      </c>
      <c r="E54" s="55">
        <v>0</v>
      </c>
      <c r="F54" s="55">
        <v>5384348.7599999998</v>
      </c>
      <c r="G54" s="55">
        <v>5384348.7599999998</v>
      </c>
      <c r="H54" s="55">
        <v>0</v>
      </c>
      <c r="I54" s="55">
        <v>0</v>
      </c>
    </row>
    <row r="55" spans="1:9" s="88" customFormat="1" ht="12.75" customHeight="1" x14ac:dyDescent="0.2">
      <c r="A55" s="37" t="s">
        <v>68</v>
      </c>
      <c r="B55" s="72" t="s">
        <v>68</v>
      </c>
      <c r="C55" s="41" t="s">
        <v>125</v>
      </c>
      <c r="D55" s="73" t="s">
        <v>68</v>
      </c>
      <c r="E55" s="74">
        <v>18351551.98</v>
      </c>
      <c r="F55" s="74">
        <v>5384348.7599999998</v>
      </c>
      <c r="G55" s="74">
        <v>23735900.739999998</v>
      </c>
      <c r="H55" s="74">
        <v>5342292.88</v>
      </c>
      <c r="I55" s="74">
        <v>4998714.74</v>
      </c>
    </row>
    <row r="56" spans="1:9" s="88" customFormat="1" ht="12.75" customHeight="1" x14ac:dyDescent="0.2">
      <c r="A56" s="37" t="s">
        <v>502</v>
      </c>
      <c r="B56" s="72" t="s">
        <v>503</v>
      </c>
      <c r="C56" s="37" t="s">
        <v>15</v>
      </c>
      <c r="D56" s="72" t="s">
        <v>27</v>
      </c>
      <c r="E56" s="55">
        <v>20400</v>
      </c>
      <c r="F56" s="55">
        <v>0</v>
      </c>
      <c r="G56" s="55">
        <v>20400</v>
      </c>
      <c r="H56" s="55">
        <v>6829.36</v>
      </c>
      <c r="I56" s="55">
        <v>6829.36</v>
      </c>
    </row>
    <row r="57" spans="1:9" s="88" customFormat="1" ht="12.75" customHeight="1" x14ac:dyDescent="0.2">
      <c r="A57" s="37" t="s">
        <v>68</v>
      </c>
      <c r="B57" s="72" t="s">
        <v>68</v>
      </c>
      <c r="C57" s="37" t="s">
        <v>7</v>
      </c>
      <c r="D57" s="72" t="s">
        <v>8</v>
      </c>
      <c r="E57" s="55">
        <v>4843833.58</v>
      </c>
      <c r="F57" s="55">
        <v>-788521.61</v>
      </c>
      <c r="G57" s="55">
        <v>4055311.97</v>
      </c>
      <c r="H57" s="55">
        <v>59977.24</v>
      </c>
      <c r="I57" s="55">
        <v>59862.84</v>
      </c>
    </row>
    <row r="58" spans="1:9" s="88" customFormat="1" ht="12.75" customHeight="1" x14ac:dyDescent="0.2">
      <c r="A58" s="37" t="s">
        <v>68</v>
      </c>
      <c r="B58" s="72" t="s">
        <v>68</v>
      </c>
      <c r="C58" s="37" t="s">
        <v>17</v>
      </c>
      <c r="D58" s="72" t="s">
        <v>28</v>
      </c>
      <c r="E58" s="55">
        <v>1316111.1399999999</v>
      </c>
      <c r="F58" s="55">
        <v>0</v>
      </c>
      <c r="G58" s="55">
        <v>1316111.1399999999</v>
      </c>
      <c r="H58" s="55">
        <v>1318404.1200000001</v>
      </c>
      <c r="I58" s="55">
        <v>1043483.82</v>
      </c>
    </row>
    <row r="59" spans="1:9" s="88" customFormat="1" ht="12.75" customHeight="1" x14ac:dyDescent="0.2">
      <c r="A59" s="37" t="s">
        <v>68</v>
      </c>
      <c r="B59" s="72" t="s">
        <v>68</v>
      </c>
      <c r="C59" s="37" t="s">
        <v>11</v>
      </c>
      <c r="D59" s="72" t="s">
        <v>12</v>
      </c>
      <c r="E59" s="55">
        <v>38548440.829999998</v>
      </c>
      <c r="F59" s="55">
        <v>-37569801.479999997</v>
      </c>
      <c r="G59" s="55">
        <v>978639.35</v>
      </c>
      <c r="H59" s="55">
        <v>37354.65</v>
      </c>
      <c r="I59" s="55">
        <v>37354.65</v>
      </c>
    </row>
    <row r="60" spans="1:9" s="88" customFormat="1" ht="12.75" customHeight="1" x14ac:dyDescent="0.2">
      <c r="A60" s="37" t="s">
        <v>68</v>
      </c>
      <c r="B60" s="72" t="s">
        <v>68</v>
      </c>
      <c r="C60" s="37" t="s">
        <v>19</v>
      </c>
      <c r="D60" s="72" t="s">
        <v>20</v>
      </c>
      <c r="E60" s="55">
        <v>492818.69</v>
      </c>
      <c r="F60" s="55">
        <v>10713.1</v>
      </c>
      <c r="G60" s="55">
        <v>503531.79</v>
      </c>
      <c r="H60" s="55">
        <v>1275331.95</v>
      </c>
      <c r="I60" s="55">
        <v>375331.95</v>
      </c>
    </row>
    <row r="61" spans="1:9" s="88" customFormat="1" ht="12.75" customHeight="1" x14ac:dyDescent="0.2">
      <c r="A61" s="37" t="s">
        <v>68</v>
      </c>
      <c r="B61" s="72" t="s">
        <v>68</v>
      </c>
      <c r="C61" s="41" t="s">
        <v>125</v>
      </c>
      <c r="D61" s="73" t="s">
        <v>68</v>
      </c>
      <c r="E61" s="74">
        <v>45221604.240000002</v>
      </c>
      <c r="F61" s="74">
        <v>-38347609.990000002</v>
      </c>
      <c r="G61" s="74">
        <v>6873994.25</v>
      </c>
      <c r="H61" s="74">
        <v>2697897.32</v>
      </c>
      <c r="I61" s="74">
        <v>1522862.62</v>
      </c>
    </row>
    <row r="62" spans="1:9" s="88" customFormat="1" ht="12.75" customHeight="1" x14ac:dyDescent="0.2">
      <c r="A62" s="37" t="s">
        <v>504</v>
      </c>
      <c r="B62" s="72" t="s">
        <v>505</v>
      </c>
      <c r="C62" s="37" t="s">
        <v>15</v>
      </c>
      <c r="D62" s="72" t="s">
        <v>27</v>
      </c>
      <c r="E62" s="55">
        <v>4590000</v>
      </c>
      <c r="F62" s="55">
        <v>0</v>
      </c>
      <c r="G62" s="55">
        <v>4590000</v>
      </c>
      <c r="H62" s="55">
        <v>4696253.59</v>
      </c>
      <c r="I62" s="55">
        <v>4696253.59</v>
      </c>
    </row>
    <row r="63" spans="1:9" s="88" customFormat="1" ht="12.75" customHeight="1" x14ac:dyDescent="0.2">
      <c r="A63" s="37" t="s">
        <v>68</v>
      </c>
      <c r="B63" s="72" t="s">
        <v>68</v>
      </c>
      <c r="C63" s="37" t="s">
        <v>17</v>
      </c>
      <c r="D63" s="72" t="s">
        <v>28</v>
      </c>
      <c r="E63" s="55">
        <v>0</v>
      </c>
      <c r="F63" s="55">
        <v>0</v>
      </c>
      <c r="G63" s="55">
        <v>0</v>
      </c>
      <c r="H63" s="55">
        <v>6030.16</v>
      </c>
      <c r="I63" s="55">
        <v>6030.16</v>
      </c>
    </row>
    <row r="64" spans="1:9" s="88" customFormat="1" ht="12.75" customHeight="1" x14ac:dyDescent="0.2">
      <c r="A64" s="37" t="s">
        <v>68</v>
      </c>
      <c r="B64" s="72" t="s">
        <v>68</v>
      </c>
      <c r="C64" s="41" t="s">
        <v>125</v>
      </c>
      <c r="D64" s="73" t="s">
        <v>68</v>
      </c>
      <c r="E64" s="74">
        <v>4590000</v>
      </c>
      <c r="F64" s="74">
        <v>0</v>
      </c>
      <c r="G64" s="74">
        <v>4590000</v>
      </c>
      <c r="H64" s="74">
        <v>4702283.75</v>
      </c>
      <c r="I64" s="74">
        <v>4702283.75</v>
      </c>
    </row>
    <row r="65" spans="1:9" s="88" customFormat="1" ht="12.75" customHeight="1" x14ac:dyDescent="0.2">
      <c r="A65" s="37" t="s">
        <v>506</v>
      </c>
      <c r="B65" s="72" t="s">
        <v>507</v>
      </c>
      <c r="C65" s="37" t="s">
        <v>15</v>
      </c>
      <c r="D65" s="72" t="s">
        <v>27</v>
      </c>
      <c r="E65" s="55">
        <v>1456913.2</v>
      </c>
      <c r="F65" s="55">
        <v>0</v>
      </c>
      <c r="G65" s="55">
        <v>1456913.2</v>
      </c>
      <c r="H65" s="55">
        <v>1289252.27</v>
      </c>
      <c r="I65" s="55">
        <v>1266456.6000000001</v>
      </c>
    </row>
    <row r="66" spans="1:9" s="88" customFormat="1" ht="12.75" customHeight="1" x14ac:dyDescent="0.2">
      <c r="A66" s="37" t="s">
        <v>68</v>
      </c>
      <c r="B66" s="72" t="s">
        <v>68</v>
      </c>
      <c r="C66" s="37" t="s">
        <v>17</v>
      </c>
      <c r="D66" s="72" t="s">
        <v>28</v>
      </c>
      <c r="E66" s="55">
        <v>4500</v>
      </c>
      <c r="F66" s="55">
        <v>0</v>
      </c>
      <c r="G66" s="55">
        <v>4500</v>
      </c>
      <c r="H66" s="55">
        <v>7900.45</v>
      </c>
      <c r="I66" s="55">
        <v>7900.45</v>
      </c>
    </row>
    <row r="67" spans="1:9" s="88" customFormat="1" ht="12.75" customHeight="1" x14ac:dyDescent="0.2">
      <c r="A67" s="37" t="s">
        <v>68</v>
      </c>
      <c r="B67" s="72" t="s">
        <v>68</v>
      </c>
      <c r="C67" s="41" t="s">
        <v>125</v>
      </c>
      <c r="D67" s="73" t="s">
        <v>68</v>
      </c>
      <c r="E67" s="74">
        <v>1461413.2</v>
      </c>
      <c r="F67" s="74">
        <v>0</v>
      </c>
      <c r="G67" s="74">
        <v>1461413.2</v>
      </c>
      <c r="H67" s="74">
        <v>1297152.72</v>
      </c>
      <c r="I67" s="74">
        <v>1274357.05</v>
      </c>
    </row>
    <row r="68" spans="1:9" s="88" customFormat="1" ht="12.75" customHeight="1" x14ac:dyDescent="0.2">
      <c r="A68" s="37" t="s">
        <v>508</v>
      </c>
      <c r="B68" s="72" t="s">
        <v>509</v>
      </c>
      <c r="C68" s="37" t="s">
        <v>15</v>
      </c>
      <c r="D68" s="72" t="s">
        <v>27</v>
      </c>
      <c r="E68" s="55">
        <v>0</v>
      </c>
      <c r="F68" s="55">
        <v>0</v>
      </c>
      <c r="G68" s="55">
        <v>0</v>
      </c>
      <c r="H68" s="55">
        <v>292059.90000000002</v>
      </c>
      <c r="I68" s="55">
        <v>292059.90000000002</v>
      </c>
    </row>
    <row r="69" spans="1:9" s="88" customFormat="1" ht="12.75" customHeight="1" x14ac:dyDescent="0.2">
      <c r="A69" s="37" t="s">
        <v>68</v>
      </c>
      <c r="B69" s="72" t="s">
        <v>68</v>
      </c>
      <c r="C69" s="37" t="s">
        <v>7</v>
      </c>
      <c r="D69" s="72" t="s">
        <v>8</v>
      </c>
      <c r="E69" s="55">
        <v>329796.87</v>
      </c>
      <c r="F69" s="55">
        <v>0</v>
      </c>
      <c r="G69" s="55">
        <v>329796.87</v>
      </c>
      <c r="H69" s="55">
        <v>0</v>
      </c>
      <c r="I69" s="55">
        <v>0</v>
      </c>
    </row>
    <row r="70" spans="1:9" s="88" customFormat="1" ht="12.75" customHeight="1" x14ac:dyDescent="0.2">
      <c r="A70" s="37" t="s">
        <v>68</v>
      </c>
      <c r="B70" s="72" t="s">
        <v>68</v>
      </c>
      <c r="C70" s="37" t="s">
        <v>17</v>
      </c>
      <c r="D70" s="72" t="s">
        <v>28</v>
      </c>
      <c r="E70" s="55">
        <v>0</v>
      </c>
      <c r="F70" s="55">
        <v>0</v>
      </c>
      <c r="G70" s="55">
        <v>0</v>
      </c>
      <c r="H70" s="55">
        <v>2677.72</v>
      </c>
      <c r="I70" s="55">
        <v>2677.72</v>
      </c>
    </row>
    <row r="71" spans="1:9" s="88" customFormat="1" ht="12.75" customHeight="1" x14ac:dyDescent="0.2">
      <c r="A71" s="37" t="s">
        <v>68</v>
      </c>
      <c r="B71" s="72" t="s">
        <v>68</v>
      </c>
      <c r="C71" s="37" t="s">
        <v>11</v>
      </c>
      <c r="D71" s="72" t="s">
        <v>12</v>
      </c>
      <c r="E71" s="55">
        <v>1881716.01</v>
      </c>
      <c r="F71" s="55">
        <v>0</v>
      </c>
      <c r="G71" s="55">
        <v>1881716.01</v>
      </c>
      <c r="H71" s="55">
        <v>0</v>
      </c>
      <c r="I71" s="55">
        <v>0</v>
      </c>
    </row>
    <row r="72" spans="1:9" s="88" customFormat="1" ht="12.75" customHeight="1" x14ac:dyDescent="0.2">
      <c r="A72" s="37" t="s">
        <v>68</v>
      </c>
      <c r="B72" s="72" t="s">
        <v>68</v>
      </c>
      <c r="C72" s="37" t="s">
        <v>19</v>
      </c>
      <c r="D72" s="72" t="s">
        <v>20</v>
      </c>
      <c r="E72" s="55">
        <v>0</v>
      </c>
      <c r="F72" s="55">
        <v>789520.42</v>
      </c>
      <c r="G72" s="55">
        <v>789520.42</v>
      </c>
      <c r="H72" s="55">
        <v>0</v>
      </c>
      <c r="I72" s="55">
        <v>0</v>
      </c>
    </row>
    <row r="73" spans="1:9" s="88" customFormat="1" ht="12.75" customHeight="1" x14ac:dyDescent="0.2">
      <c r="A73" s="37" t="s">
        <v>68</v>
      </c>
      <c r="B73" s="72" t="s">
        <v>68</v>
      </c>
      <c r="C73" s="41" t="s">
        <v>125</v>
      </c>
      <c r="D73" s="73" t="s">
        <v>68</v>
      </c>
      <c r="E73" s="74">
        <v>2211512.88</v>
      </c>
      <c r="F73" s="74">
        <v>789520.42</v>
      </c>
      <c r="G73" s="74">
        <v>3001033.3</v>
      </c>
      <c r="H73" s="74">
        <v>294737.62</v>
      </c>
      <c r="I73" s="74">
        <v>294737.62</v>
      </c>
    </row>
    <row r="74" spans="1:9" s="88" customFormat="1" ht="12.75" customHeight="1" x14ac:dyDescent="0.2">
      <c r="A74" s="37" t="s">
        <v>510</v>
      </c>
      <c r="B74" s="72" t="s">
        <v>511</v>
      </c>
      <c r="C74" s="37" t="s">
        <v>15</v>
      </c>
      <c r="D74" s="72" t="s">
        <v>27</v>
      </c>
      <c r="E74" s="55">
        <v>18680000</v>
      </c>
      <c r="F74" s="55">
        <v>0</v>
      </c>
      <c r="G74" s="55">
        <v>18680000</v>
      </c>
      <c r="H74" s="55">
        <v>19391268.43</v>
      </c>
      <c r="I74" s="55">
        <v>18112598.09</v>
      </c>
    </row>
    <row r="75" spans="1:9" s="88" customFormat="1" ht="12.75" customHeight="1" x14ac:dyDescent="0.2">
      <c r="A75" s="37" t="s">
        <v>68</v>
      </c>
      <c r="B75" s="72" t="s">
        <v>68</v>
      </c>
      <c r="C75" s="37" t="s">
        <v>7</v>
      </c>
      <c r="D75" s="72" t="s">
        <v>8</v>
      </c>
      <c r="E75" s="55">
        <v>4705465.68</v>
      </c>
      <c r="F75" s="55">
        <v>1449850.16</v>
      </c>
      <c r="G75" s="55">
        <v>6155315.8399999999</v>
      </c>
      <c r="H75" s="55">
        <v>272254.78000000003</v>
      </c>
      <c r="I75" s="55">
        <v>272254.78000000003</v>
      </c>
    </row>
    <row r="76" spans="1:9" s="88" customFormat="1" ht="12.75" customHeight="1" x14ac:dyDescent="0.2">
      <c r="A76" s="37" t="s">
        <v>68</v>
      </c>
      <c r="B76" s="72" t="s">
        <v>68</v>
      </c>
      <c r="C76" s="37" t="s">
        <v>17</v>
      </c>
      <c r="D76" s="72" t="s">
        <v>28</v>
      </c>
      <c r="E76" s="55">
        <v>10000</v>
      </c>
      <c r="F76" s="55">
        <v>0</v>
      </c>
      <c r="G76" s="55">
        <v>10000</v>
      </c>
      <c r="H76" s="55">
        <v>157408.19</v>
      </c>
      <c r="I76" s="55">
        <v>157408.19</v>
      </c>
    </row>
    <row r="77" spans="1:9" s="88" customFormat="1" ht="12.75" customHeight="1" x14ac:dyDescent="0.2">
      <c r="A77" s="37" t="s">
        <v>68</v>
      </c>
      <c r="B77" s="72" t="s">
        <v>68</v>
      </c>
      <c r="C77" s="37" t="s">
        <v>11</v>
      </c>
      <c r="D77" s="72" t="s">
        <v>12</v>
      </c>
      <c r="E77" s="55">
        <v>0</v>
      </c>
      <c r="F77" s="55">
        <v>14499075.15</v>
      </c>
      <c r="G77" s="55">
        <v>14499075.15</v>
      </c>
      <c r="H77" s="55">
        <v>2050000</v>
      </c>
      <c r="I77" s="55">
        <v>2050000</v>
      </c>
    </row>
    <row r="78" spans="1:9" s="88" customFormat="1" ht="12.75" customHeight="1" x14ac:dyDescent="0.2">
      <c r="A78" s="37" t="s">
        <v>68</v>
      </c>
      <c r="B78" s="72" t="s">
        <v>68</v>
      </c>
      <c r="C78" s="37" t="s">
        <v>19</v>
      </c>
      <c r="D78" s="72" t="s">
        <v>20</v>
      </c>
      <c r="E78" s="55">
        <v>0</v>
      </c>
      <c r="F78" s="55">
        <v>8350923.25</v>
      </c>
      <c r="G78" s="55">
        <v>8350923.25</v>
      </c>
      <c r="H78" s="55">
        <v>0</v>
      </c>
      <c r="I78" s="55">
        <v>0</v>
      </c>
    </row>
    <row r="79" spans="1:9" s="88" customFormat="1" ht="12.75" customHeight="1" x14ac:dyDescent="0.2">
      <c r="A79" s="37" t="s">
        <v>68</v>
      </c>
      <c r="B79" s="72" t="s">
        <v>68</v>
      </c>
      <c r="C79" s="41" t="s">
        <v>125</v>
      </c>
      <c r="D79" s="73" t="s">
        <v>68</v>
      </c>
      <c r="E79" s="74">
        <v>23395465.68</v>
      </c>
      <c r="F79" s="74">
        <v>24299848.559999999</v>
      </c>
      <c r="G79" s="74">
        <v>47695314.240000002</v>
      </c>
      <c r="H79" s="74">
        <v>21870931.399999999</v>
      </c>
      <c r="I79" s="74">
        <v>20592261.059999999</v>
      </c>
    </row>
    <row r="80" spans="1:9" s="88" customFormat="1" ht="12.75" customHeight="1" x14ac:dyDescent="0.2">
      <c r="A80" s="37" t="s">
        <v>512</v>
      </c>
      <c r="B80" s="72" t="s">
        <v>513</v>
      </c>
      <c r="C80" s="37" t="s">
        <v>15</v>
      </c>
      <c r="D80" s="72" t="s">
        <v>27</v>
      </c>
      <c r="E80" s="55">
        <v>15100000</v>
      </c>
      <c r="F80" s="55">
        <v>5508984.0300000003</v>
      </c>
      <c r="G80" s="55">
        <v>20608984.030000001</v>
      </c>
      <c r="H80" s="55">
        <v>27380249.109999999</v>
      </c>
      <c r="I80" s="55">
        <v>24501027.670000002</v>
      </c>
    </row>
    <row r="81" spans="1:9" s="88" customFormat="1" ht="12.75" customHeight="1" x14ac:dyDescent="0.2">
      <c r="A81" s="37" t="s">
        <v>68</v>
      </c>
      <c r="B81" s="72" t="s">
        <v>68</v>
      </c>
      <c r="C81" s="37" t="s">
        <v>7</v>
      </c>
      <c r="D81" s="72" t="s">
        <v>8</v>
      </c>
      <c r="E81" s="55">
        <v>0</v>
      </c>
      <c r="F81" s="55">
        <v>1662568.63</v>
      </c>
      <c r="G81" s="55">
        <v>1662568.63</v>
      </c>
      <c r="H81" s="55">
        <v>1867563.07</v>
      </c>
      <c r="I81" s="55">
        <v>1867563.07</v>
      </c>
    </row>
    <row r="82" spans="1:9" s="88" customFormat="1" ht="12.75" customHeight="1" x14ac:dyDescent="0.2">
      <c r="A82" s="37" t="s">
        <v>68</v>
      </c>
      <c r="B82" s="72" t="s">
        <v>68</v>
      </c>
      <c r="C82" s="37" t="s">
        <v>17</v>
      </c>
      <c r="D82" s="72" t="s">
        <v>28</v>
      </c>
      <c r="E82" s="55">
        <v>0</v>
      </c>
      <c r="F82" s="55">
        <v>1501555</v>
      </c>
      <c r="G82" s="55">
        <v>1501555</v>
      </c>
      <c r="H82" s="55">
        <v>2059734.25</v>
      </c>
      <c r="I82" s="55">
        <v>1871965.08</v>
      </c>
    </row>
    <row r="83" spans="1:9" s="88" customFormat="1" ht="12.75" customHeight="1" x14ac:dyDescent="0.2">
      <c r="A83" s="37" t="s">
        <v>68</v>
      </c>
      <c r="B83" s="72" t="s">
        <v>68</v>
      </c>
      <c r="C83" s="37" t="s">
        <v>11</v>
      </c>
      <c r="D83" s="72" t="s">
        <v>12</v>
      </c>
      <c r="E83" s="55">
        <v>4114285.72</v>
      </c>
      <c r="F83" s="55">
        <v>0</v>
      </c>
      <c r="G83" s="55">
        <v>4114285.72</v>
      </c>
      <c r="H83" s="55">
        <v>0</v>
      </c>
      <c r="I83" s="55">
        <v>0</v>
      </c>
    </row>
    <row r="84" spans="1:9" s="88" customFormat="1" ht="12.75" customHeight="1" x14ac:dyDescent="0.2">
      <c r="A84" s="37" t="s">
        <v>68</v>
      </c>
      <c r="B84" s="72" t="s">
        <v>68</v>
      </c>
      <c r="C84" s="37" t="s">
        <v>19</v>
      </c>
      <c r="D84" s="72" t="s">
        <v>20</v>
      </c>
      <c r="E84" s="55">
        <v>0</v>
      </c>
      <c r="F84" s="55">
        <v>9582112.9399999995</v>
      </c>
      <c r="G84" s="55">
        <v>9582112.9399999995</v>
      </c>
      <c r="H84" s="55">
        <v>0</v>
      </c>
      <c r="I84" s="55">
        <v>0</v>
      </c>
    </row>
    <row r="85" spans="1:9" s="88" customFormat="1" ht="12.75" customHeight="1" x14ac:dyDescent="0.2">
      <c r="A85" s="37" t="s">
        <v>68</v>
      </c>
      <c r="B85" s="72" t="s">
        <v>68</v>
      </c>
      <c r="C85" s="41" t="s">
        <v>125</v>
      </c>
      <c r="D85" s="73" t="s">
        <v>68</v>
      </c>
      <c r="E85" s="74">
        <v>19214285.719999999</v>
      </c>
      <c r="F85" s="74">
        <v>18255220.600000001</v>
      </c>
      <c r="G85" s="74">
        <v>37469506.32</v>
      </c>
      <c r="H85" s="74">
        <v>31307546.43</v>
      </c>
      <c r="I85" s="74">
        <v>28240555.82</v>
      </c>
    </row>
    <row r="86" spans="1:9" s="88" customFormat="1" ht="12.75" customHeight="1" x14ac:dyDescent="0.2">
      <c r="A86" s="116" t="s">
        <v>262</v>
      </c>
      <c r="B86" s="135" t="s">
        <v>68</v>
      </c>
      <c r="C86" s="116" t="s">
        <v>68</v>
      </c>
      <c r="D86" s="135" t="s">
        <v>68</v>
      </c>
      <c r="E86" s="21">
        <v>8546300921.4300003</v>
      </c>
      <c r="F86" s="21">
        <v>565244055.63999999</v>
      </c>
      <c r="G86" s="21">
        <v>9111544977.0699997</v>
      </c>
      <c r="H86" s="24">
        <v>8450912319.2700005</v>
      </c>
      <c r="I86" s="21">
        <v>8308407281.1300001</v>
      </c>
    </row>
    <row r="87" spans="1:9" ht="13.8" x14ac:dyDescent="0.3">
      <c r="A87" s="39" t="s">
        <v>61</v>
      </c>
      <c r="B87" s="39"/>
      <c r="C87" s="39"/>
      <c r="D87" s="39"/>
      <c r="E87" s="39"/>
      <c r="F87" s="39"/>
      <c r="G87" s="39"/>
      <c r="H87" s="39"/>
      <c r="I87" s="39"/>
    </row>
  </sheetData>
  <mergeCells count="6">
    <mergeCell ref="A86:B86"/>
    <mergeCell ref="C86:D86"/>
    <mergeCell ref="A5:B6"/>
    <mergeCell ref="C5:D6"/>
    <mergeCell ref="A1:I1"/>
    <mergeCell ref="A2:I2"/>
  </mergeCells>
  <printOptions horizontalCentered="1"/>
  <pageMargins left="0.70866141732283472" right="0.70866141732283472" top="1.5748031496062993" bottom="0.59055118110236227" header="0.59055118110236227" footer="0.31496062992125984"/>
  <pageSetup paperSize="9" scale="89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6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8" customWidth="1"/>
    <col min="2" max="2" width="36" style="92" customWidth="1"/>
    <col min="3" max="3" width="11.140625" style="88" bestFit="1" customWidth="1"/>
    <col min="4" max="4" width="41.5703125" style="92" customWidth="1"/>
    <col min="5" max="5" width="11.28515625" style="30" customWidth="1"/>
    <col min="6" max="6" width="53.85546875" style="92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76" customFormat="1" ht="18.75" customHeight="1" x14ac:dyDescent="0.35">
      <c r="A2" s="115" t="s">
        <v>57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0"/>
      <c r="B3" s="90"/>
      <c r="C3" s="10"/>
      <c r="D3" s="90"/>
      <c r="E3" s="10"/>
      <c r="F3" s="9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65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8" t="s">
        <v>58</v>
      </c>
      <c r="B5" s="119"/>
      <c r="C5" s="129" t="s">
        <v>59</v>
      </c>
      <c r="D5" s="119"/>
      <c r="E5" s="129" t="s">
        <v>60</v>
      </c>
      <c r="F5" s="119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20"/>
      <c r="B6" s="121"/>
      <c r="C6" s="120"/>
      <c r="D6" s="121"/>
      <c r="E6" s="120"/>
      <c r="F6" s="121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514</v>
      </c>
      <c r="B7" s="72" t="s">
        <v>515</v>
      </c>
      <c r="C7" s="37" t="s">
        <v>426</v>
      </c>
      <c r="D7" s="72" t="s">
        <v>515</v>
      </c>
      <c r="E7" s="37" t="s">
        <v>516</v>
      </c>
      <c r="F7" s="72" t="s">
        <v>517</v>
      </c>
      <c r="G7" s="55">
        <v>1232560613.8199999</v>
      </c>
      <c r="H7" s="55">
        <v>-43740801.890000001</v>
      </c>
      <c r="I7" s="55">
        <v>1188819811.9300001</v>
      </c>
      <c r="J7" s="55">
        <v>1187302645.1900001</v>
      </c>
      <c r="K7" s="55">
        <v>1187302645.1900001</v>
      </c>
      <c r="L7" s="55">
        <v>1187302645.1700001</v>
      </c>
      <c r="M7" s="109">
        <v>99.872380427649802</v>
      </c>
      <c r="N7" s="55">
        <v>1187302645.1700001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125</v>
      </c>
      <c r="F8" s="73" t="s">
        <v>68</v>
      </c>
      <c r="G8" s="74">
        <v>1232560613.8199999</v>
      </c>
      <c r="H8" s="74">
        <v>-43740801.890000001</v>
      </c>
      <c r="I8" s="74">
        <v>1188819811.9300001</v>
      </c>
      <c r="J8" s="74">
        <v>1187302645.1900001</v>
      </c>
      <c r="K8" s="74">
        <v>1187302645.1900001</v>
      </c>
      <c r="L8" s="74">
        <v>1187302645.1700001</v>
      </c>
      <c r="M8" s="110">
        <v>99.872380427649802</v>
      </c>
      <c r="N8" s="74">
        <v>1187302645.1700001</v>
      </c>
    </row>
    <row r="9" spans="1:14" ht="13.8" x14ac:dyDescent="0.2">
      <c r="A9" s="37" t="s">
        <v>68</v>
      </c>
      <c r="B9" s="72" t="s">
        <v>68</v>
      </c>
      <c r="C9" s="95" t="s">
        <v>125</v>
      </c>
      <c r="D9" s="96" t="s">
        <v>68</v>
      </c>
      <c r="E9" s="95" t="s">
        <v>68</v>
      </c>
      <c r="F9" s="96" t="s">
        <v>68</v>
      </c>
      <c r="G9" s="97">
        <v>1232560613.8199999</v>
      </c>
      <c r="H9" s="97">
        <v>-43740801.890000001</v>
      </c>
      <c r="I9" s="97">
        <v>1188819811.9300001</v>
      </c>
      <c r="J9" s="97">
        <v>1187302645.1900001</v>
      </c>
      <c r="K9" s="97">
        <v>1187302645.1900001</v>
      </c>
      <c r="L9" s="97">
        <v>1187302645.1700001</v>
      </c>
      <c r="M9" s="111">
        <v>99.872380427649802</v>
      </c>
      <c r="N9" s="97">
        <v>1187302645.1700001</v>
      </c>
    </row>
    <row r="10" spans="1:14" ht="13.8" x14ac:dyDescent="0.2">
      <c r="A10" s="37" t="s">
        <v>3</v>
      </c>
      <c r="B10" s="72" t="s">
        <v>518</v>
      </c>
      <c r="C10" s="37" t="s">
        <v>519</v>
      </c>
      <c r="D10" s="72" t="s">
        <v>520</v>
      </c>
      <c r="E10" s="37" t="s">
        <v>521</v>
      </c>
      <c r="F10" s="72" t="s">
        <v>522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21513268.309999999</v>
      </c>
      <c r="M10" s="109">
        <v>100</v>
      </c>
      <c r="N10" s="55">
        <v>5378317.1200000001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523</v>
      </c>
      <c r="F11" s="72" t="s">
        <v>524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2209827.17</v>
      </c>
      <c r="M11" s="109">
        <v>100</v>
      </c>
      <c r="N11" s="55">
        <v>0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525</v>
      </c>
      <c r="F12" s="72" t="s">
        <v>526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1403752.78</v>
      </c>
      <c r="M12" s="109">
        <v>100</v>
      </c>
      <c r="N12" s="55">
        <v>350938.2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527</v>
      </c>
      <c r="F13" s="72" t="s">
        <v>528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4024983.22</v>
      </c>
      <c r="M13" s="109">
        <v>100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529</v>
      </c>
      <c r="F14" s="72" t="s">
        <v>530</v>
      </c>
      <c r="G14" s="55">
        <v>2861117.89</v>
      </c>
      <c r="H14" s="55">
        <v>-350077.15</v>
      </c>
      <c r="I14" s="55">
        <v>2511040.7400000002</v>
      </c>
      <c r="J14" s="55">
        <v>2269399.04</v>
      </c>
      <c r="K14" s="55">
        <v>2269399.04</v>
      </c>
      <c r="L14" s="55">
        <v>2247351.38</v>
      </c>
      <c r="M14" s="109">
        <v>89.498801998728197</v>
      </c>
      <c r="N14" s="55">
        <v>2205912.36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531</v>
      </c>
      <c r="F15" s="72" t="s">
        <v>433</v>
      </c>
      <c r="G15" s="55">
        <v>282783.82</v>
      </c>
      <c r="H15" s="55">
        <v>0</v>
      </c>
      <c r="I15" s="55">
        <v>282783.82</v>
      </c>
      <c r="J15" s="55">
        <v>239692.75</v>
      </c>
      <c r="K15" s="55">
        <v>239692.75</v>
      </c>
      <c r="L15" s="55">
        <v>239504.74</v>
      </c>
      <c r="M15" s="109">
        <v>84.695347845573295</v>
      </c>
      <c r="N15" s="55">
        <v>238500.15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532</v>
      </c>
      <c r="F16" s="72" t="s">
        <v>431</v>
      </c>
      <c r="G16" s="55">
        <v>402710.95</v>
      </c>
      <c r="H16" s="55">
        <v>-18956.349999999999</v>
      </c>
      <c r="I16" s="55">
        <v>383754.6</v>
      </c>
      <c r="J16" s="55">
        <v>279618.59999999998</v>
      </c>
      <c r="K16" s="55">
        <v>279618.59999999998</v>
      </c>
      <c r="L16" s="55">
        <v>279616.21000000002</v>
      </c>
      <c r="M16" s="109">
        <v>72.863285547586898</v>
      </c>
      <c r="N16" s="55">
        <v>255464.87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125</v>
      </c>
      <c r="F17" s="73" t="s">
        <v>68</v>
      </c>
      <c r="G17" s="74">
        <v>32698444.140000001</v>
      </c>
      <c r="H17" s="74">
        <v>-369033.5</v>
      </c>
      <c r="I17" s="74">
        <v>32329410.640000001</v>
      </c>
      <c r="J17" s="74">
        <v>31940541.870000001</v>
      </c>
      <c r="K17" s="74">
        <v>31940541.870000001</v>
      </c>
      <c r="L17" s="74">
        <v>31918303.809999999</v>
      </c>
      <c r="M17" s="110">
        <v>98.728381304015002</v>
      </c>
      <c r="N17" s="74">
        <v>8429132.6999999993</v>
      </c>
    </row>
    <row r="18" spans="1:14" ht="13.8" x14ac:dyDescent="0.2">
      <c r="A18" s="37" t="s">
        <v>68</v>
      </c>
      <c r="B18" s="72" t="s">
        <v>68</v>
      </c>
      <c r="C18" s="37" t="s">
        <v>438</v>
      </c>
      <c r="D18" s="72" t="s">
        <v>533</v>
      </c>
      <c r="E18" s="37" t="s">
        <v>534</v>
      </c>
      <c r="F18" s="72" t="s">
        <v>535</v>
      </c>
      <c r="G18" s="55">
        <v>10158914.92</v>
      </c>
      <c r="H18" s="55">
        <v>-2099969.04</v>
      </c>
      <c r="I18" s="55">
        <v>8058945.8799999999</v>
      </c>
      <c r="J18" s="55">
        <v>6862224.46</v>
      </c>
      <c r="K18" s="55">
        <v>6862224.46</v>
      </c>
      <c r="L18" s="55">
        <v>6802540.4299999997</v>
      </c>
      <c r="M18" s="109">
        <v>84.409804102072002</v>
      </c>
      <c r="N18" s="55">
        <v>6440133.75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536</v>
      </c>
      <c r="F19" s="72" t="s">
        <v>537</v>
      </c>
      <c r="G19" s="55">
        <v>8474398.3399999999</v>
      </c>
      <c r="H19" s="55">
        <v>11790237.060000001</v>
      </c>
      <c r="I19" s="55">
        <v>20264635.399999999</v>
      </c>
      <c r="J19" s="55">
        <v>19308453.629999999</v>
      </c>
      <c r="K19" s="55">
        <v>18961894.960000001</v>
      </c>
      <c r="L19" s="55">
        <v>16910194.449999999</v>
      </c>
      <c r="M19" s="109">
        <v>83.446823079777701</v>
      </c>
      <c r="N19" s="55">
        <v>14209346.5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538</v>
      </c>
      <c r="F20" s="72" t="s">
        <v>539</v>
      </c>
      <c r="G20" s="55">
        <v>12868486.609999999</v>
      </c>
      <c r="H20" s="55">
        <v>4836369.6399999997</v>
      </c>
      <c r="I20" s="55">
        <v>17704856.25</v>
      </c>
      <c r="J20" s="55">
        <v>16462602.949999999</v>
      </c>
      <c r="K20" s="55">
        <v>15684925.369999999</v>
      </c>
      <c r="L20" s="55">
        <v>14811766.67</v>
      </c>
      <c r="M20" s="109">
        <v>83.659344424216897</v>
      </c>
      <c r="N20" s="55">
        <v>9477949.4399999995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540</v>
      </c>
      <c r="F21" s="72" t="s">
        <v>541</v>
      </c>
      <c r="G21" s="55">
        <v>1620836.75</v>
      </c>
      <c r="H21" s="55">
        <v>60000</v>
      </c>
      <c r="I21" s="55">
        <v>1680836.75</v>
      </c>
      <c r="J21" s="55">
        <v>1220798.5</v>
      </c>
      <c r="K21" s="55">
        <v>1197099.23</v>
      </c>
      <c r="L21" s="55">
        <v>1186730.8999999999</v>
      </c>
      <c r="M21" s="109">
        <v>70.603578842502102</v>
      </c>
      <c r="N21" s="55">
        <v>1032725.69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542</v>
      </c>
      <c r="F22" s="72" t="s">
        <v>543</v>
      </c>
      <c r="G22" s="55">
        <v>408609.84</v>
      </c>
      <c r="H22" s="55">
        <v>0</v>
      </c>
      <c r="I22" s="55">
        <v>408609.84</v>
      </c>
      <c r="J22" s="55">
        <v>325215.34999999998</v>
      </c>
      <c r="K22" s="55">
        <v>325215.34999999998</v>
      </c>
      <c r="L22" s="55">
        <v>319710.5</v>
      </c>
      <c r="M22" s="109">
        <v>78.243465698231802</v>
      </c>
      <c r="N22" s="55">
        <v>226231.15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544</v>
      </c>
      <c r="F23" s="72" t="s">
        <v>545</v>
      </c>
      <c r="G23" s="55">
        <v>657182.69999999995</v>
      </c>
      <c r="H23" s="55">
        <v>-39752.370000000003</v>
      </c>
      <c r="I23" s="55">
        <v>617430.32999999996</v>
      </c>
      <c r="J23" s="55">
        <v>526497.81000000006</v>
      </c>
      <c r="K23" s="55">
        <v>526497.81000000006</v>
      </c>
      <c r="L23" s="55">
        <v>526497.81000000006</v>
      </c>
      <c r="M23" s="109">
        <v>85.272424177801597</v>
      </c>
      <c r="N23" s="55">
        <v>526497.81000000006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546</v>
      </c>
      <c r="F24" s="72" t="s">
        <v>547</v>
      </c>
      <c r="G24" s="55">
        <v>4802848.37</v>
      </c>
      <c r="H24" s="55">
        <v>-2856123.33</v>
      </c>
      <c r="I24" s="55">
        <v>1946725.04</v>
      </c>
      <c r="J24" s="55">
        <v>1814960.93</v>
      </c>
      <c r="K24" s="55">
        <v>1814960.93</v>
      </c>
      <c r="L24" s="55">
        <v>1790958.08</v>
      </c>
      <c r="M24" s="109">
        <v>91.998512537754195</v>
      </c>
      <c r="N24" s="55">
        <v>1782854.08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548</v>
      </c>
      <c r="F25" s="72" t="s">
        <v>549</v>
      </c>
      <c r="G25" s="55">
        <v>1473255.55</v>
      </c>
      <c r="H25" s="55">
        <v>70895.56</v>
      </c>
      <c r="I25" s="55">
        <v>1544151.11</v>
      </c>
      <c r="J25" s="55">
        <v>1436466.96</v>
      </c>
      <c r="K25" s="55">
        <v>1419012.12</v>
      </c>
      <c r="L25" s="55">
        <v>1365313.72</v>
      </c>
      <c r="M25" s="109">
        <v>88.4184009685425</v>
      </c>
      <c r="N25" s="55">
        <v>1141629.94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550</v>
      </c>
      <c r="F26" s="72" t="s">
        <v>551</v>
      </c>
      <c r="G26" s="55">
        <v>8763590.6500000004</v>
      </c>
      <c r="H26" s="55">
        <v>859727.4</v>
      </c>
      <c r="I26" s="55">
        <v>9623318.0500000007</v>
      </c>
      <c r="J26" s="55">
        <v>7811026.4900000002</v>
      </c>
      <c r="K26" s="55">
        <v>7811026.4900000002</v>
      </c>
      <c r="L26" s="55">
        <v>7602254.9299999997</v>
      </c>
      <c r="M26" s="109">
        <v>78.998271599264001</v>
      </c>
      <c r="N26" s="55">
        <v>7238903.25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552</v>
      </c>
      <c r="F27" s="72" t="s">
        <v>553</v>
      </c>
      <c r="G27" s="55">
        <v>2033586.47</v>
      </c>
      <c r="H27" s="55">
        <v>1786697.13</v>
      </c>
      <c r="I27" s="55">
        <v>3820283.6</v>
      </c>
      <c r="J27" s="55">
        <v>3171555.83</v>
      </c>
      <c r="K27" s="55">
        <v>3138171.83</v>
      </c>
      <c r="L27" s="55">
        <v>3129198.9</v>
      </c>
      <c r="M27" s="109">
        <v>81.910120494719294</v>
      </c>
      <c r="N27" s="55">
        <v>2535888.91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554</v>
      </c>
      <c r="F28" s="72" t="s">
        <v>555</v>
      </c>
      <c r="G28" s="55">
        <v>33573776.100000001</v>
      </c>
      <c r="H28" s="55">
        <v>139650</v>
      </c>
      <c r="I28" s="55">
        <v>33713426.100000001</v>
      </c>
      <c r="J28" s="55">
        <v>33563450.060000002</v>
      </c>
      <c r="K28" s="55">
        <v>33554610.409999996</v>
      </c>
      <c r="L28" s="55">
        <v>33550831.289999999</v>
      </c>
      <c r="M28" s="109">
        <v>99.517714961636599</v>
      </c>
      <c r="N28" s="55">
        <v>25301904.969999999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556</v>
      </c>
      <c r="F29" s="72" t="s">
        <v>557</v>
      </c>
      <c r="G29" s="55">
        <v>21882134.030000001</v>
      </c>
      <c r="H29" s="55">
        <v>8277500</v>
      </c>
      <c r="I29" s="55">
        <v>30159634.030000001</v>
      </c>
      <c r="J29" s="55">
        <v>29074879.010000002</v>
      </c>
      <c r="K29" s="55">
        <v>29035985.34</v>
      </c>
      <c r="L29" s="55">
        <v>29035964.690000001</v>
      </c>
      <c r="M29" s="109">
        <v>96.274260692678595</v>
      </c>
      <c r="N29" s="55">
        <v>16431148.67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558</v>
      </c>
      <c r="F30" s="72" t="s">
        <v>559</v>
      </c>
      <c r="G30" s="55">
        <v>8614813.4600000009</v>
      </c>
      <c r="H30" s="55">
        <v>0</v>
      </c>
      <c r="I30" s="55">
        <v>8614813.4600000009</v>
      </c>
      <c r="J30" s="55">
        <v>3720769.95</v>
      </c>
      <c r="K30" s="55">
        <v>3454946.43</v>
      </c>
      <c r="L30" s="55">
        <v>3402106.27</v>
      </c>
      <c r="M30" s="109">
        <v>39.4913515631713</v>
      </c>
      <c r="N30" s="55">
        <v>2303588.63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560</v>
      </c>
      <c r="F31" s="72" t="s">
        <v>561</v>
      </c>
      <c r="G31" s="55">
        <v>881000</v>
      </c>
      <c r="H31" s="55">
        <v>12300</v>
      </c>
      <c r="I31" s="55">
        <v>893300</v>
      </c>
      <c r="J31" s="55">
        <v>795863.01</v>
      </c>
      <c r="K31" s="55">
        <v>795862.89</v>
      </c>
      <c r="L31" s="55">
        <v>751589.41</v>
      </c>
      <c r="M31" s="109">
        <v>84.136282323967293</v>
      </c>
      <c r="N31" s="55">
        <v>136872.66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562</v>
      </c>
      <c r="F32" s="72" t="s">
        <v>563</v>
      </c>
      <c r="G32" s="55">
        <v>23000260.140000001</v>
      </c>
      <c r="H32" s="55">
        <v>-251658.85</v>
      </c>
      <c r="I32" s="55">
        <v>22748601.289999999</v>
      </c>
      <c r="J32" s="55">
        <v>8055624.9500000002</v>
      </c>
      <c r="K32" s="55">
        <v>7611792.0999999996</v>
      </c>
      <c r="L32" s="55">
        <v>6980997.8899999997</v>
      </c>
      <c r="M32" s="109">
        <v>30.687591738085299</v>
      </c>
      <c r="N32" s="55">
        <v>664678.64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564</v>
      </c>
      <c r="F33" s="72" t="s">
        <v>565</v>
      </c>
      <c r="G33" s="55">
        <v>1839056.44</v>
      </c>
      <c r="H33" s="55">
        <v>0</v>
      </c>
      <c r="I33" s="55">
        <v>1839056.44</v>
      </c>
      <c r="J33" s="55">
        <v>1493061.38</v>
      </c>
      <c r="K33" s="55">
        <v>1493061.38</v>
      </c>
      <c r="L33" s="55">
        <v>1493061.38</v>
      </c>
      <c r="M33" s="109">
        <v>81.186272891113703</v>
      </c>
      <c r="N33" s="55">
        <v>1492929.76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566</v>
      </c>
      <c r="F34" s="72" t="s">
        <v>567</v>
      </c>
      <c r="G34" s="55">
        <v>2147875.37</v>
      </c>
      <c r="H34" s="55">
        <v>-1154.0999999999999</v>
      </c>
      <c r="I34" s="55">
        <v>2146721.27</v>
      </c>
      <c r="J34" s="55">
        <v>1836952.95</v>
      </c>
      <c r="K34" s="55">
        <v>1836952.95</v>
      </c>
      <c r="L34" s="55">
        <v>1836952.95</v>
      </c>
      <c r="M34" s="109">
        <v>85.570165799866501</v>
      </c>
      <c r="N34" s="55">
        <v>1836195.72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568</v>
      </c>
      <c r="F35" s="72" t="s">
        <v>569</v>
      </c>
      <c r="G35" s="55">
        <v>2935220.84</v>
      </c>
      <c r="H35" s="55">
        <v>0</v>
      </c>
      <c r="I35" s="55">
        <v>2935220.84</v>
      </c>
      <c r="J35" s="55">
        <v>2450755.21</v>
      </c>
      <c r="K35" s="55">
        <v>2450755.21</v>
      </c>
      <c r="L35" s="55">
        <v>2450068.89</v>
      </c>
      <c r="M35" s="109">
        <v>83.471364628223299</v>
      </c>
      <c r="N35" s="55">
        <v>2450068.89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570</v>
      </c>
      <c r="F36" s="72" t="s">
        <v>571</v>
      </c>
      <c r="G36" s="55">
        <v>2114564.15</v>
      </c>
      <c r="H36" s="55">
        <v>42074.09</v>
      </c>
      <c r="I36" s="55">
        <v>2156638.2400000002</v>
      </c>
      <c r="J36" s="55">
        <v>1953775.01</v>
      </c>
      <c r="K36" s="55">
        <v>1953775.01</v>
      </c>
      <c r="L36" s="55">
        <v>1900472.52</v>
      </c>
      <c r="M36" s="109">
        <v>88.121989342079004</v>
      </c>
      <c r="N36" s="55">
        <v>1710195.88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572</v>
      </c>
      <c r="F37" s="72" t="s">
        <v>573</v>
      </c>
      <c r="G37" s="55">
        <v>19135118.07</v>
      </c>
      <c r="H37" s="55">
        <v>35729162.950000003</v>
      </c>
      <c r="I37" s="55">
        <v>54864281.020000003</v>
      </c>
      <c r="J37" s="55">
        <v>50218131.619999997</v>
      </c>
      <c r="K37" s="55">
        <v>49550971.390000001</v>
      </c>
      <c r="L37" s="55">
        <v>48309727.670000002</v>
      </c>
      <c r="M37" s="109">
        <v>88.0531500128278</v>
      </c>
      <c r="N37" s="55">
        <v>45447691.280000001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574</v>
      </c>
      <c r="F38" s="72" t="s">
        <v>575</v>
      </c>
      <c r="G38" s="55">
        <v>50800000</v>
      </c>
      <c r="H38" s="55">
        <v>2600000</v>
      </c>
      <c r="I38" s="55">
        <v>53400000</v>
      </c>
      <c r="J38" s="55">
        <v>53400000</v>
      </c>
      <c r="K38" s="55">
        <v>53400000</v>
      </c>
      <c r="L38" s="55">
        <v>53400000</v>
      </c>
      <c r="M38" s="109">
        <v>100</v>
      </c>
      <c r="N38" s="55">
        <v>53400000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 t="s">
        <v>576</v>
      </c>
      <c r="F39" s="72" t="s">
        <v>577</v>
      </c>
      <c r="G39" s="55">
        <v>670921.68999999994</v>
      </c>
      <c r="H39" s="55">
        <v>0</v>
      </c>
      <c r="I39" s="55">
        <v>670921.68999999994</v>
      </c>
      <c r="J39" s="55">
        <v>529919.65</v>
      </c>
      <c r="K39" s="55">
        <v>525691.65</v>
      </c>
      <c r="L39" s="55">
        <v>518605.32</v>
      </c>
      <c r="M39" s="109">
        <v>77.297444355987395</v>
      </c>
      <c r="N39" s="55">
        <v>476612.48</v>
      </c>
    </row>
    <row r="40" spans="1:14" ht="13.8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 t="s">
        <v>578</v>
      </c>
      <c r="F40" s="72" t="s">
        <v>579</v>
      </c>
      <c r="G40" s="55">
        <v>1117992.32</v>
      </c>
      <c r="H40" s="55">
        <v>-17382.2</v>
      </c>
      <c r="I40" s="55">
        <v>1100610.1200000001</v>
      </c>
      <c r="J40" s="55">
        <v>844459.59</v>
      </c>
      <c r="K40" s="55">
        <v>844459.59</v>
      </c>
      <c r="L40" s="55">
        <v>844457.09</v>
      </c>
      <c r="M40" s="109">
        <v>76.726269789341899</v>
      </c>
      <c r="N40" s="55">
        <v>720163.2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125</v>
      </c>
      <c r="F41" s="73" t="s">
        <v>68</v>
      </c>
      <c r="G41" s="74">
        <v>219974442.81</v>
      </c>
      <c r="H41" s="74">
        <v>60938573.939999998</v>
      </c>
      <c r="I41" s="74">
        <v>280913016.75</v>
      </c>
      <c r="J41" s="74">
        <v>246877445.30000001</v>
      </c>
      <c r="K41" s="74">
        <v>244249892.90000001</v>
      </c>
      <c r="L41" s="74">
        <v>238920001.75999999</v>
      </c>
      <c r="M41" s="110">
        <v>85.0512391786487</v>
      </c>
      <c r="N41" s="74">
        <v>196984211.30000001</v>
      </c>
    </row>
    <row r="42" spans="1:14" ht="13.8" x14ac:dyDescent="0.2">
      <c r="A42" s="37" t="s">
        <v>68</v>
      </c>
      <c r="B42" s="72" t="s">
        <v>68</v>
      </c>
      <c r="C42" s="37" t="s">
        <v>440</v>
      </c>
      <c r="D42" s="72" t="s">
        <v>580</v>
      </c>
      <c r="E42" s="37" t="s">
        <v>581</v>
      </c>
      <c r="F42" s="72" t="s">
        <v>582</v>
      </c>
      <c r="G42" s="55">
        <v>885500.91</v>
      </c>
      <c r="H42" s="55">
        <v>0</v>
      </c>
      <c r="I42" s="55">
        <v>885500.91</v>
      </c>
      <c r="J42" s="55">
        <v>590316.93999999994</v>
      </c>
      <c r="K42" s="55">
        <v>514026.73</v>
      </c>
      <c r="L42" s="55">
        <v>491068.32</v>
      </c>
      <c r="M42" s="109">
        <v>55.456557351251099</v>
      </c>
      <c r="N42" s="55">
        <v>374630.94</v>
      </c>
    </row>
    <row r="43" spans="1:14" ht="13.8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 t="s">
        <v>583</v>
      </c>
      <c r="F43" s="72" t="s">
        <v>584</v>
      </c>
      <c r="G43" s="55">
        <v>2021947.25</v>
      </c>
      <c r="H43" s="55">
        <v>0</v>
      </c>
      <c r="I43" s="55">
        <v>2021947.25</v>
      </c>
      <c r="J43" s="55">
        <v>1886509.82</v>
      </c>
      <c r="K43" s="55">
        <v>1886509.82</v>
      </c>
      <c r="L43" s="55">
        <v>1879297.47</v>
      </c>
      <c r="M43" s="109">
        <v>92.944930685011698</v>
      </c>
      <c r="N43" s="55">
        <v>1708008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125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2476826.7599999998</v>
      </c>
      <c r="K44" s="74">
        <v>2400536.5499999998</v>
      </c>
      <c r="L44" s="74">
        <v>2370365.79</v>
      </c>
      <c r="M44" s="110">
        <v>81.527362125005197</v>
      </c>
      <c r="N44" s="74">
        <v>2082638.94</v>
      </c>
    </row>
    <row r="45" spans="1:14" ht="13.8" x14ac:dyDescent="0.2">
      <c r="A45" s="37" t="s">
        <v>68</v>
      </c>
      <c r="B45" s="72" t="s">
        <v>68</v>
      </c>
      <c r="C45" s="37" t="s">
        <v>442</v>
      </c>
      <c r="D45" s="72" t="s">
        <v>585</v>
      </c>
      <c r="E45" s="37" t="s">
        <v>586</v>
      </c>
      <c r="F45" s="72" t="s">
        <v>587</v>
      </c>
      <c r="G45" s="55">
        <v>93749978.299999997</v>
      </c>
      <c r="H45" s="55">
        <v>6513355.3600000003</v>
      </c>
      <c r="I45" s="55">
        <v>100263333.66</v>
      </c>
      <c r="J45" s="55">
        <v>86369677.620000005</v>
      </c>
      <c r="K45" s="55">
        <v>86245135.609999999</v>
      </c>
      <c r="L45" s="55">
        <v>80960129.590000004</v>
      </c>
      <c r="M45" s="109">
        <v>80.747494258012097</v>
      </c>
      <c r="N45" s="55">
        <v>69175240.810000002</v>
      </c>
    </row>
    <row r="46" spans="1:14" ht="13.8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 t="s">
        <v>588</v>
      </c>
      <c r="F46" s="72" t="s">
        <v>589</v>
      </c>
      <c r="G46" s="55">
        <v>2043330.2</v>
      </c>
      <c r="H46" s="55">
        <v>6000</v>
      </c>
      <c r="I46" s="55">
        <v>2049330.2</v>
      </c>
      <c r="J46" s="55">
        <v>1883127.66</v>
      </c>
      <c r="K46" s="55">
        <v>1883127.66</v>
      </c>
      <c r="L46" s="55">
        <v>1883127.66</v>
      </c>
      <c r="M46" s="109">
        <v>91.889909200576895</v>
      </c>
      <c r="N46" s="55">
        <v>1871444.53</v>
      </c>
    </row>
    <row r="47" spans="1:14" ht="13.8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125</v>
      </c>
      <c r="F47" s="73" t="s">
        <v>68</v>
      </c>
      <c r="G47" s="74">
        <v>95793308.5</v>
      </c>
      <c r="H47" s="74">
        <v>6519355.3600000003</v>
      </c>
      <c r="I47" s="74">
        <v>102312663.86</v>
      </c>
      <c r="J47" s="74">
        <v>88252805.280000001</v>
      </c>
      <c r="K47" s="74">
        <v>88128263.269999996</v>
      </c>
      <c r="L47" s="74">
        <v>82843257.25</v>
      </c>
      <c r="M47" s="110">
        <v>80.970677650773496</v>
      </c>
      <c r="N47" s="74">
        <v>71046685.340000004</v>
      </c>
    </row>
    <row r="48" spans="1:14" ht="13.8" x14ac:dyDescent="0.2">
      <c r="A48" s="37" t="s">
        <v>68</v>
      </c>
      <c r="B48" s="72" t="s">
        <v>68</v>
      </c>
      <c r="C48" s="95" t="s">
        <v>125</v>
      </c>
      <c r="D48" s="96" t="s">
        <v>68</v>
      </c>
      <c r="E48" s="95" t="s">
        <v>68</v>
      </c>
      <c r="F48" s="96" t="s">
        <v>68</v>
      </c>
      <c r="G48" s="97">
        <v>351373643.61000001</v>
      </c>
      <c r="H48" s="97">
        <v>67088895.799999997</v>
      </c>
      <c r="I48" s="97">
        <v>418462539.41000003</v>
      </c>
      <c r="J48" s="97">
        <v>369547619.20999998</v>
      </c>
      <c r="K48" s="97">
        <v>366719234.58999997</v>
      </c>
      <c r="L48" s="97">
        <v>356051928.61000001</v>
      </c>
      <c r="M48" s="111">
        <v>85.085735299509906</v>
      </c>
      <c r="N48" s="97">
        <v>278542668.27999997</v>
      </c>
    </row>
    <row r="49" spans="1:14" ht="13.8" x14ac:dyDescent="0.2">
      <c r="A49" s="37" t="s">
        <v>15</v>
      </c>
      <c r="B49" s="72" t="s">
        <v>590</v>
      </c>
      <c r="C49" s="37" t="s">
        <v>591</v>
      </c>
      <c r="D49" s="72" t="s">
        <v>592</v>
      </c>
      <c r="E49" s="37" t="s">
        <v>593</v>
      </c>
      <c r="F49" s="72" t="s">
        <v>594</v>
      </c>
      <c r="G49" s="55">
        <v>33732138.409999996</v>
      </c>
      <c r="H49" s="55">
        <v>10799299.02</v>
      </c>
      <c r="I49" s="55">
        <v>44531437.43</v>
      </c>
      <c r="J49" s="55">
        <v>22414942.960000001</v>
      </c>
      <c r="K49" s="55">
        <v>22399644.129999999</v>
      </c>
      <c r="L49" s="55">
        <v>19189311.469999999</v>
      </c>
      <c r="M49" s="109">
        <v>43.091605790098598</v>
      </c>
      <c r="N49" s="55">
        <v>18151136.640000001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595</v>
      </c>
      <c r="F50" s="72" t="s">
        <v>596</v>
      </c>
      <c r="G50" s="55">
        <v>455841324.50999999</v>
      </c>
      <c r="H50" s="55">
        <v>21461397.350000001</v>
      </c>
      <c r="I50" s="55">
        <v>477302721.86000001</v>
      </c>
      <c r="J50" s="55">
        <v>441270775.69</v>
      </c>
      <c r="K50" s="55">
        <v>435126529.92000002</v>
      </c>
      <c r="L50" s="55">
        <v>419219077.68000001</v>
      </c>
      <c r="M50" s="109">
        <v>87.830858379844599</v>
      </c>
      <c r="N50" s="55">
        <v>393830413.73000002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 t="s">
        <v>597</v>
      </c>
      <c r="F51" s="72" t="s">
        <v>598</v>
      </c>
      <c r="G51" s="55">
        <v>5854213.9400000004</v>
      </c>
      <c r="H51" s="55">
        <v>1004696.13</v>
      </c>
      <c r="I51" s="55">
        <v>6858910.0700000003</v>
      </c>
      <c r="J51" s="55">
        <v>5847572.8600000003</v>
      </c>
      <c r="K51" s="55">
        <v>5178741.5999999996</v>
      </c>
      <c r="L51" s="55">
        <v>5069751.16</v>
      </c>
      <c r="M51" s="109">
        <v>73.914821863235204</v>
      </c>
      <c r="N51" s="55">
        <v>2296180.7400000002</v>
      </c>
    </row>
    <row r="52" spans="1:14" ht="13.8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 t="s">
        <v>599</v>
      </c>
      <c r="F52" s="72" t="s">
        <v>600</v>
      </c>
      <c r="G52" s="55">
        <v>1163188.76</v>
      </c>
      <c r="H52" s="55">
        <v>287543.59999999998</v>
      </c>
      <c r="I52" s="55">
        <v>1450732.36</v>
      </c>
      <c r="J52" s="55">
        <v>1245846.67</v>
      </c>
      <c r="K52" s="55">
        <v>1214014.96</v>
      </c>
      <c r="L52" s="55">
        <v>1196548.1299999999</v>
      </c>
      <c r="M52" s="109">
        <v>82.478902586828596</v>
      </c>
      <c r="N52" s="55">
        <v>398748.95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601</v>
      </c>
      <c r="F53" s="72" t="s">
        <v>602</v>
      </c>
      <c r="G53" s="55">
        <v>1109697.23</v>
      </c>
      <c r="H53" s="55">
        <v>786882.2</v>
      </c>
      <c r="I53" s="55">
        <v>1896579.43</v>
      </c>
      <c r="J53" s="55">
        <v>1642390.54</v>
      </c>
      <c r="K53" s="55">
        <v>1642390.54</v>
      </c>
      <c r="L53" s="55">
        <v>1539050.15</v>
      </c>
      <c r="M53" s="109">
        <v>81.148731535066801</v>
      </c>
      <c r="N53" s="55">
        <v>1092948.7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603</v>
      </c>
      <c r="F54" s="72" t="s">
        <v>604</v>
      </c>
      <c r="G54" s="55">
        <v>7889970.1399999997</v>
      </c>
      <c r="H54" s="55">
        <v>891596.59</v>
      </c>
      <c r="I54" s="55">
        <v>8781566.7300000004</v>
      </c>
      <c r="J54" s="55">
        <v>7214039.5599999996</v>
      </c>
      <c r="K54" s="55">
        <v>7071930.7599999998</v>
      </c>
      <c r="L54" s="55">
        <v>6990431.54</v>
      </c>
      <c r="M54" s="109">
        <v>79.603466612842098</v>
      </c>
      <c r="N54" s="55">
        <v>5944512.5700000003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125</v>
      </c>
      <c r="F55" s="73" t="s">
        <v>68</v>
      </c>
      <c r="G55" s="74">
        <v>505590532.99000001</v>
      </c>
      <c r="H55" s="74">
        <v>35231414.890000001</v>
      </c>
      <c r="I55" s="74">
        <v>540821947.88</v>
      </c>
      <c r="J55" s="74">
        <v>479635568.27999997</v>
      </c>
      <c r="K55" s="74">
        <v>472633251.91000003</v>
      </c>
      <c r="L55" s="74">
        <v>453204170.13</v>
      </c>
      <c r="M55" s="110">
        <v>83.7991453391531</v>
      </c>
      <c r="N55" s="74">
        <v>421713941.32999998</v>
      </c>
    </row>
    <row r="56" spans="1:14" ht="13.8" x14ac:dyDescent="0.2">
      <c r="A56" s="37" t="s">
        <v>68</v>
      </c>
      <c r="B56" s="72" t="s">
        <v>68</v>
      </c>
      <c r="C56" s="37" t="s">
        <v>605</v>
      </c>
      <c r="D56" s="72" t="s">
        <v>606</v>
      </c>
      <c r="E56" s="37" t="s">
        <v>607</v>
      </c>
      <c r="F56" s="72" t="s">
        <v>608</v>
      </c>
      <c r="G56" s="55">
        <v>158350887.43000001</v>
      </c>
      <c r="H56" s="55">
        <v>20259808.48</v>
      </c>
      <c r="I56" s="55">
        <v>178610695.91</v>
      </c>
      <c r="J56" s="55">
        <v>160281764.31999999</v>
      </c>
      <c r="K56" s="55">
        <v>152625511.71000001</v>
      </c>
      <c r="L56" s="55">
        <v>146049849.21000001</v>
      </c>
      <c r="M56" s="109">
        <v>81.769934586444293</v>
      </c>
      <c r="N56" s="55">
        <v>99213547.629999995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 t="s">
        <v>609</v>
      </c>
      <c r="F57" s="72" t="s">
        <v>435</v>
      </c>
      <c r="G57" s="55">
        <v>598534</v>
      </c>
      <c r="H57" s="55">
        <v>-37767.67</v>
      </c>
      <c r="I57" s="55">
        <v>560766.32999999996</v>
      </c>
      <c r="J57" s="55">
        <v>497748.25</v>
      </c>
      <c r="K57" s="55">
        <v>497748.25</v>
      </c>
      <c r="L57" s="55">
        <v>497512.44</v>
      </c>
      <c r="M57" s="109">
        <v>88.720098441003003</v>
      </c>
      <c r="N57" s="55">
        <v>440110.83</v>
      </c>
    </row>
    <row r="58" spans="1:14" ht="13.8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 t="s">
        <v>610</v>
      </c>
      <c r="F58" s="72" t="s">
        <v>611</v>
      </c>
      <c r="G58" s="55">
        <v>8602984.8499999996</v>
      </c>
      <c r="H58" s="55">
        <v>-59968.21</v>
      </c>
      <c r="I58" s="55">
        <v>8543016.6400000006</v>
      </c>
      <c r="J58" s="55">
        <v>7238948.1100000003</v>
      </c>
      <c r="K58" s="55">
        <v>7229617.96</v>
      </c>
      <c r="L58" s="55">
        <v>6926842.6600000001</v>
      </c>
      <c r="M58" s="109">
        <v>81.081928689770194</v>
      </c>
      <c r="N58" s="55">
        <v>5834621.75</v>
      </c>
    </row>
    <row r="59" spans="1:14" ht="13.8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 t="s">
        <v>612</v>
      </c>
      <c r="F59" s="72" t="s">
        <v>613</v>
      </c>
      <c r="G59" s="55">
        <v>9207948.6999999993</v>
      </c>
      <c r="H59" s="55">
        <v>6943586.6399999997</v>
      </c>
      <c r="I59" s="55">
        <v>16151535.34</v>
      </c>
      <c r="J59" s="55">
        <v>13101799.57</v>
      </c>
      <c r="K59" s="55">
        <v>12816040.1</v>
      </c>
      <c r="L59" s="55">
        <v>12023406.23</v>
      </c>
      <c r="M59" s="109">
        <v>74.441258845674497</v>
      </c>
      <c r="N59" s="55">
        <v>11197246.52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614</v>
      </c>
      <c r="F60" s="72" t="s">
        <v>615</v>
      </c>
      <c r="G60" s="55">
        <v>1758175.87</v>
      </c>
      <c r="H60" s="55">
        <v>1146600</v>
      </c>
      <c r="I60" s="55">
        <v>2904775.87</v>
      </c>
      <c r="J60" s="55">
        <v>2757576.96</v>
      </c>
      <c r="K60" s="55">
        <v>2750659.36</v>
      </c>
      <c r="L60" s="55">
        <v>2738470.65</v>
      </c>
      <c r="M60" s="109">
        <v>94.274765853105194</v>
      </c>
      <c r="N60" s="55">
        <v>2284618.84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125</v>
      </c>
      <c r="F61" s="73" t="s">
        <v>68</v>
      </c>
      <c r="G61" s="74">
        <v>178518530.84999999</v>
      </c>
      <c r="H61" s="74">
        <v>28252259.239999998</v>
      </c>
      <c r="I61" s="74">
        <v>206770790.09</v>
      </c>
      <c r="J61" s="74">
        <v>183877837.21000001</v>
      </c>
      <c r="K61" s="74">
        <v>175919577.38</v>
      </c>
      <c r="L61" s="74">
        <v>168236081.19</v>
      </c>
      <c r="M61" s="110">
        <v>81.363562579014598</v>
      </c>
      <c r="N61" s="74">
        <v>118970145.56999999</v>
      </c>
    </row>
    <row r="62" spans="1:14" ht="13.8" x14ac:dyDescent="0.2">
      <c r="A62" s="37" t="s">
        <v>68</v>
      </c>
      <c r="B62" s="72" t="s">
        <v>68</v>
      </c>
      <c r="C62" s="95" t="s">
        <v>125</v>
      </c>
      <c r="D62" s="96" t="s">
        <v>68</v>
      </c>
      <c r="E62" s="95" t="s">
        <v>68</v>
      </c>
      <c r="F62" s="96" t="s">
        <v>68</v>
      </c>
      <c r="G62" s="97">
        <v>684109063.84000003</v>
      </c>
      <c r="H62" s="97">
        <v>63483674.130000003</v>
      </c>
      <c r="I62" s="97">
        <v>747592737.97000003</v>
      </c>
      <c r="J62" s="97">
        <v>663513405.49000001</v>
      </c>
      <c r="K62" s="97">
        <v>648552829.28999996</v>
      </c>
      <c r="L62" s="97">
        <v>621440251.32000005</v>
      </c>
      <c r="M62" s="111">
        <v>83.125506677264895</v>
      </c>
      <c r="N62" s="97">
        <v>540684086.89999998</v>
      </c>
    </row>
    <row r="63" spans="1:14" ht="13.8" x14ac:dyDescent="0.2">
      <c r="A63" s="37" t="s">
        <v>7</v>
      </c>
      <c r="B63" s="72" t="s">
        <v>616</v>
      </c>
      <c r="C63" s="37" t="s">
        <v>617</v>
      </c>
      <c r="D63" s="72" t="s">
        <v>447</v>
      </c>
      <c r="E63" s="37" t="s">
        <v>618</v>
      </c>
      <c r="F63" s="72" t="s">
        <v>619</v>
      </c>
      <c r="G63" s="55">
        <v>15721793.34</v>
      </c>
      <c r="H63" s="55">
        <v>-1544504.13</v>
      </c>
      <c r="I63" s="55">
        <v>14177289.210000001</v>
      </c>
      <c r="J63" s="55">
        <v>12500828.98</v>
      </c>
      <c r="K63" s="55">
        <v>12330766.890000001</v>
      </c>
      <c r="L63" s="55">
        <v>12199308.32</v>
      </c>
      <c r="M63" s="109">
        <v>86.0482433510292</v>
      </c>
      <c r="N63" s="55">
        <v>10629765.6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620</v>
      </c>
      <c r="F64" s="72" t="s">
        <v>621</v>
      </c>
      <c r="G64" s="55">
        <v>2585125202.7199998</v>
      </c>
      <c r="H64" s="55">
        <v>266818734.69999999</v>
      </c>
      <c r="I64" s="55">
        <v>2851943937.4200001</v>
      </c>
      <c r="J64" s="55">
        <v>2822862358.3800001</v>
      </c>
      <c r="K64" s="55">
        <v>2821136643.4000001</v>
      </c>
      <c r="L64" s="55">
        <v>2813907600.79</v>
      </c>
      <c r="M64" s="109">
        <v>98.6663013907486</v>
      </c>
      <c r="N64" s="55">
        <v>2665059266.7399998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 t="s">
        <v>622</v>
      </c>
      <c r="F65" s="72" t="s">
        <v>623</v>
      </c>
      <c r="G65" s="55">
        <v>11366180.109999999</v>
      </c>
      <c r="H65" s="55">
        <v>130482.44</v>
      </c>
      <c r="I65" s="55">
        <v>11496662.550000001</v>
      </c>
      <c r="J65" s="55">
        <v>11342468.48</v>
      </c>
      <c r="K65" s="55">
        <v>11342468.470000001</v>
      </c>
      <c r="L65" s="55">
        <v>10985683.32</v>
      </c>
      <c r="M65" s="109">
        <v>95.555412470552199</v>
      </c>
      <c r="N65" s="55">
        <v>10647661.640000001</v>
      </c>
    </row>
    <row r="66" spans="1:14" ht="13.8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 t="s">
        <v>624</v>
      </c>
      <c r="F66" s="72" t="s">
        <v>625</v>
      </c>
      <c r="G66" s="55">
        <v>67486561.290000007</v>
      </c>
      <c r="H66" s="55">
        <v>4137213.88</v>
      </c>
      <c r="I66" s="55">
        <v>71623775.170000002</v>
      </c>
      <c r="J66" s="55">
        <v>64170088.579999998</v>
      </c>
      <c r="K66" s="55">
        <v>64170088.280000001</v>
      </c>
      <c r="L66" s="55">
        <v>59845226.530000001</v>
      </c>
      <c r="M66" s="109">
        <v>83.554973733172503</v>
      </c>
      <c r="N66" s="55">
        <v>51178632.829999998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626</v>
      </c>
      <c r="F67" s="72" t="s">
        <v>627</v>
      </c>
      <c r="G67" s="55">
        <v>13378810.949999999</v>
      </c>
      <c r="H67" s="55">
        <v>-198804.59</v>
      </c>
      <c r="I67" s="55">
        <v>13180006.359999999</v>
      </c>
      <c r="J67" s="55">
        <v>3717221.11</v>
      </c>
      <c r="K67" s="55">
        <v>3501991.77</v>
      </c>
      <c r="L67" s="55">
        <v>3369315.17</v>
      </c>
      <c r="M67" s="109">
        <v>25.5638356915027</v>
      </c>
      <c r="N67" s="55">
        <v>2746851.84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628</v>
      </c>
      <c r="F68" s="72" t="s">
        <v>629</v>
      </c>
      <c r="G68" s="55">
        <v>16110911.369999999</v>
      </c>
      <c r="H68" s="55">
        <v>-499954.79</v>
      </c>
      <c r="I68" s="55">
        <v>15610956.58</v>
      </c>
      <c r="J68" s="55">
        <v>15485219.619999999</v>
      </c>
      <c r="K68" s="55">
        <v>15141165.77</v>
      </c>
      <c r="L68" s="55">
        <v>13592588.73</v>
      </c>
      <c r="M68" s="109">
        <v>87.0708252908356</v>
      </c>
      <c r="N68" s="55">
        <v>11344991.25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630</v>
      </c>
      <c r="F69" s="72" t="s">
        <v>631</v>
      </c>
      <c r="G69" s="55">
        <v>51868433.350000001</v>
      </c>
      <c r="H69" s="55">
        <v>1230834.3799999999</v>
      </c>
      <c r="I69" s="55">
        <v>53099267.729999997</v>
      </c>
      <c r="J69" s="55">
        <v>50608858.270000003</v>
      </c>
      <c r="K69" s="55">
        <v>49588107.43</v>
      </c>
      <c r="L69" s="55">
        <v>45655360.280000001</v>
      </c>
      <c r="M69" s="109">
        <v>85.981148576566298</v>
      </c>
      <c r="N69" s="55">
        <v>34800583.5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632</v>
      </c>
      <c r="F70" s="72" t="s">
        <v>633</v>
      </c>
      <c r="G70" s="55">
        <v>1214697.05</v>
      </c>
      <c r="H70" s="55">
        <v>542159.12</v>
      </c>
      <c r="I70" s="55">
        <v>1756856.17</v>
      </c>
      <c r="J70" s="55">
        <v>990180.19</v>
      </c>
      <c r="K70" s="55">
        <v>990180.19</v>
      </c>
      <c r="L70" s="55">
        <v>986807.38</v>
      </c>
      <c r="M70" s="109">
        <v>56.168933851881597</v>
      </c>
      <c r="N70" s="55">
        <v>597117.22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125</v>
      </c>
      <c r="F71" s="73" t="s">
        <v>68</v>
      </c>
      <c r="G71" s="74">
        <v>2762272590.1799998</v>
      </c>
      <c r="H71" s="74">
        <v>270616161.00999999</v>
      </c>
      <c r="I71" s="74">
        <v>3032888751.1900001</v>
      </c>
      <c r="J71" s="74">
        <v>2981677223.6100001</v>
      </c>
      <c r="K71" s="74">
        <v>2978201412.1999998</v>
      </c>
      <c r="L71" s="74">
        <v>2960541890.52</v>
      </c>
      <c r="M71" s="110">
        <v>97.614589040181102</v>
      </c>
      <c r="N71" s="74">
        <v>2787004870.6199999</v>
      </c>
    </row>
    <row r="72" spans="1:14" ht="13.8" x14ac:dyDescent="0.2">
      <c r="A72" s="37" t="s">
        <v>68</v>
      </c>
      <c r="B72" s="72" t="s">
        <v>68</v>
      </c>
      <c r="C72" s="37" t="s">
        <v>634</v>
      </c>
      <c r="D72" s="72" t="s">
        <v>635</v>
      </c>
      <c r="E72" s="37" t="s">
        <v>636</v>
      </c>
      <c r="F72" s="72" t="s">
        <v>637</v>
      </c>
      <c r="G72" s="55">
        <v>99188819.170000002</v>
      </c>
      <c r="H72" s="55">
        <v>6745212.29</v>
      </c>
      <c r="I72" s="55">
        <v>105934031.45999999</v>
      </c>
      <c r="J72" s="55">
        <v>84460871.469999999</v>
      </c>
      <c r="K72" s="55">
        <v>83770470.019999996</v>
      </c>
      <c r="L72" s="55">
        <v>78270572.569999993</v>
      </c>
      <c r="M72" s="109">
        <v>73.8861454541683</v>
      </c>
      <c r="N72" s="55">
        <v>60496989.460000001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638</v>
      </c>
      <c r="F73" s="72" t="s">
        <v>639</v>
      </c>
      <c r="G73" s="55">
        <v>4377196.74</v>
      </c>
      <c r="H73" s="55">
        <v>-284931.87</v>
      </c>
      <c r="I73" s="55">
        <v>4092264.87</v>
      </c>
      <c r="J73" s="55">
        <v>3974214.28</v>
      </c>
      <c r="K73" s="55">
        <v>3974214.28</v>
      </c>
      <c r="L73" s="55">
        <v>3974059.09</v>
      </c>
      <c r="M73" s="109">
        <v>97.111482669009106</v>
      </c>
      <c r="N73" s="55">
        <v>3943406.6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640</v>
      </c>
      <c r="F74" s="72" t="s">
        <v>641</v>
      </c>
      <c r="G74" s="55">
        <v>4336274.7699999996</v>
      </c>
      <c r="H74" s="55">
        <v>-169334.92</v>
      </c>
      <c r="I74" s="55">
        <v>4166939.85</v>
      </c>
      <c r="J74" s="55">
        <v>4057995.1</v>
      </c>
      <c r="K74" s="55">
        <v>4057995.1</v>
      </c>
      <c r="L74" s="55">
        <v>4057995.02</v>
      </c>
      <c r="M74" s="109">
        <v>97.385495497373199</v>
      </c>
      <c r="N74" s="55">
        <v>3705671.7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642</v>
      </c>
      <c r="F75" s="72" t="s">
        <v>643</v>
      </c>
      <c r="G75" s="55">
        <v>480198977.73000002</v>
      </c>
      <c r="H75" s="55">
        <v>45504815.899999999</v>
      </c>
      <c r="I75" s="55">
        <v>525703793.63</v>
      </c>
      <c r="J75" s="55">
        <v>515252538.17000002</v>
      </c>
      <c r="K75" s="55">
        <v>504424220.97000003</v>
      </c>
      <c r="L75" s="55">
        <v>501439832.72000003</v>
      </c>
      <c r="M75" s="109">
        <v>95.384480537517803</v>
      </c>
      <c r="N75" s="55">
        <v>472347952.94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644</v>
      </c>
      <c r="F76" s="72" t="s">
        <v>645</v>
      </c>
      <c r="G76" s="55">
        <v>525921433.73000002</v>
      </c>
      <c r="H76" s="55">
        <v>36204628.43</v>
      </c>
      <c r="I76" s="55">
        <v>562126062.15999997</v>
      </c>
      <c r="J76" s="55">
        <v>552022624.52999997</v>
      </c>
      <c r="K76" s="55">
        <v>551920318.25999999</v>
      </c>
      <c r="L76" s="55">
        <v>551914720.03999996</v>
      </c>
      <c r="M76" s="109">
        <v>98.183442681742505</v>
      </c>
      <c r="N76" s="55">
        <v>536397078.63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646</v>
      </c>
      <c r="F77" s="72" t="s">
        <v>647</v>
      </c>
      <c r="G77" s="55">
        <v>97636420.400000006</v>
      </c>
      <c r="H77" s="55">
        <v>-8018340.3200000003</v>
      </c>
      <c r="I77" s="55">
        <v>89618080.079999998</v>
      </c>
      <c r="J77" s="55">
        <v>87880100.549999997</v>
      </c>
      <c r="K77" s="55">
        <v>87880100.549999997</v>
      </c>
      <c r="L77" s="55">
        <v>87878316.689999998</v>
      </c>
      <c r="M77" s="109">
        <v>98.058691517998398</v>
      </c>
      <c r="N77" s="55">
        <v>86052728.120000005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648</v>
      </c>
      <c r="F78" s="72" t="s">
        <v>649</v>
      </c>
      <c r="G78" s="55">
        <v>34357722.659999996</v>
      </c>
      <c r="H78" s="55">
        <v>-695296.69</v>
      </c>
      <c r="I78" s="55">
        <v>33662425.969999999</v>
      </c>
      <c r="J78" s="55">
        <v>33447448.82</v>
      </c>
      <c r="K78" s="55">
        <v>33447448.82</v>
      </c>
      <c r="L78" s="55">
        <v>33447448.809999999</v>
      </c>
      <c r="M78" s="109">
        <v>99.361373537986907</v>
      </c>
      <c r="N78" s="55">
        <v>32685324.140000001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650</v>
      </c>
      <c r="F79" s="72" t="s">
        <v>651</v>
      </c>
      <c r="G79" s="55">
        <v>14552483.09</v>
      </c>
      <c r="H79" s="55">
        <v>922914.4</v>
      </c>
      <c r="I79" s="55">
        <v>15475397.49</v>
      </c>
      <c r="J79" s="55">
        <v>15350530.59</v>
      </c>
      <c r="K79" s="55">
        <v>15345059.220000001</v>
      </c>
      <c r="L79" s="55">
        <v>15335121.949999999</v>
      </c>
      <c r="M79" s="109">
        <v>99.093557757785305</v>
      </c>
      <c r="N79" s="55">
        <v>14226156.109999999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 t="s">
        <v>652</v>
      </c>
      <c r="F80" s="72" t="s">
        <v>653</v>
      </c>
      <c r="G80" s="55">
        <v>18394397.890000001</v>
      </c>
      <c r="H80" s="55">
        <v>6066681.4699999997</v>
      </c>
      <c r="I80" s="55">
        <v>24461079.359999999</v>
      </c>
      <c r="J80" s="55">
        <v>12148288.6</v>
      </c>
      <c r="K80" s="55">
        <v>11952892.57</v>
      </c>
      <c r="L80" s="55">
        <v>11919599.74</v>
      </c>
      <c r="M80" s="109">
        <v>48.7288380229514</v>
      </c>
      <c r="N80" s="55">
        <v>7476998.7800000003</v>
      </c>
    </row>
    <row r="81" spans="1:14" ht="13.8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 t="s">
        <v>654</v>
      </c>
      <c r="F81" s="72" t="s">
        <v>655</v>
      </c>
      <c r="G81" s="55">
        <v>8962433.1999999993</v>
      </c>
      <c r="H81" s="55">
        <v>5565929.7800000003</v>
      </c>
      <c r="I81" s="55">
        <v>14528362.98</v>
      </c>
      <c r="J81" s="55">
        <v>7632594.0099999998</v>
      </c>
      <c r="K81" s="55">
        <v>7632594.0099999998</v>
      </c>
      <c r="L81" s="55">
        <v>7632594.0099999998</v>
      </c>
      <c r="M81" s="109">
        <v>52.535815772961897</v>
      </c>
      <c r="N81" s="55">
        <v>7059006.9900000002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656</v>
      </c>
      <c r="F82" s="72" t="s">
        <v>657</v>
      </c>
      <c r="G82" s="55">
        <v>221507852.59999999</v>
      </c>
      <c r="H82" s="55">
        <v>17581629.219999999</v>
      </c>
      <c r="I82" s="55">
        <v>239089481.81999999</v>
      </c>
      <c r="J82" s="55">
        <v>238948940.02000001</v>
      </c>
      <c r="K82" s="55">
        <v>238874840.02000001</v>
      </c>
      <c r="L82" s="55">
        <v>238850862.78999999</v>
      </c>
      <c r="M82" s="109">
        <v>99.900196768095498</v>
      </c>
      <c r="N82" s="55">
        <v>205858260.80000001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 t="s">
        <v>658</v>
      </c>
      <c r="F83" s="72" t="s">
        <v>659</v>
      </c>
      <c r="G83" s="55">
        <v>753552.53</v>
      </c>
      <c r="H83" s="55">
        <v>-14366.9</v>
      </c>
      <c r="I83" s="55">
        <v>739185.63</v>
      </c>
      <c r="J83" s="55">
        <v>695599.11</v>
      </c>
      <c r="K83" s="55">
        <v>695599.11</v>
      </c>
      <c r="L83" s="55">
        <v>694864.42</v>
      </c>
      <c r="M83" s="109">
        <v>94.004048752949899</v>
      </c>
      <c r="N83" s="55">
        <v>686057.44</v>
      </c>
    </row>
    <row r="84" spans="1:14" ht="13.8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 t="s">
        <v>660</v>
      </c>
      <c r="F84" s="72" t="s">
        <v>661</v>
      </c>
      <c r="G84" s="55">
        <v>4181144.37</v>
      </c>
      <c r="H84" s="55">
        <v>7429348.4900000002</v>
      </c>
      <c r="I84" s="55">
        <v>11610492.859999999</v>
      </c>
      <c r="J84" s="55">
        <v>11504500.800000001</v>
      </c>
      <c r="K84" s="55">
        <v>11500285.220000001</v>
      </c>
      <c r="L84" s="55">
        <v>11459601.6</v>
      </c>
      <c r="M84" s="109">
        <v>98.700388848092402</v>
      </c>
      <c r="N84" s="55">
        <v>3406798.62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662</v>
      </c>
      <c r="F85" s="72" t="s">
        <v>663</v>
      </c>
      <c r="G85" s="55">
        <v>8896323.3900000006</v>
      </c>
      <c r="H85" s="55">
        <v>741630.86</v>
      </c>
      <c r="I85" s="55">
        <v>9637954.25</v>
      </c>
      <c r="J85" s="55">
        <v>8920809</v>
      </c>
      <c r="K85" s="55">
        <v>8341048.7999999998</v>
      </c>
      <c r="L85" s="55">
        <v>8332943.4699999997</v>
      </c>
      <c r="M85" s="109">
        <v>86.4596703185222</v>
      </c>
      <c r="N85" s="55">
        <v>6428804.96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125</v>
      </c>
      <c r="F86" s="73" t="s">
        <v>68</v>
      </c>
      <c r="G86" s="74">
        <v>1523265032.27</v>
      </c>
      <c r="H86" s="74">
        <v>117580520.14</v>
      </c>
      <c r="I86" s="74">
        <v>1640845552.4100001</v>
      </c>
      <c r="J86" s="74">
        <v>1576297055.05</v>
      </c>
      <c r="K86" s="74">
        <v>1563817086.95</v>
      </c>
      <c r="L86" s="74">
        <v>1555208532.9200001</v>
      </c>
      <c r="M86" s="110">
        <v>94.780921375310399</v>
      </c>
      <c r="N86" s="74">
        <v>1440771235.29</v>
      </c>
    </row>
    <row r="87" spans="1:14" ht="13.8" x14ac:dyDescent="0.2">
      <c r="A87" s="37" t="s">
        <v>68</v>
      </c>
      <c r="B87" s="72" t="s">
        <v>68</v>
      </c>
      <c r="C87" s="37" t="s">
        <v>664</v>
      </c>
      <c r="D87" s="72" t="s">
        <v>665</v>
      </c>
      <c r="E87" s="37" t="s">
        <v>666</v>
      </c>
      <c r="F87" s="72" t="s">
        <v>667</v>
      </c>
      <c r="G87" s="55">
        <v>40454436.299999997</v>
      </c>
      <c r="H87" s="55">
        <v>116084372.58</v>
      </c>
      <c r="I87" s="55">
        <v>156538808.88</v>
      </c>
      <c r="J87" s="55">
        <v>87401047.459999993</v>
      </c>
      <c r="K87" s="55">
        <v>87139250.939999998</v>
      </c>
      <c r="L87" s="55">
        <v>56135257.399999999</v>
      </c>
      <c r="M87" s="109">
        <v>35.860281422629399</v>
      </c>
      <c r="N87" s="55">
        <v>26897660.52</v>
      </c>
    </row>
    <row r="88" spans="1:14" ht="13.8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 t="s">
        <v>668</v>
      </c>
      <c r="F88" s="72" t="s">
        <v>669</v>
      </c>
      <c r="G88" s="55">
        <v>3995909.81</v>
      </c>
      <c r="H88" s="55">
        <v>5947769.6200000001</v>
      </c>
      <c r="I88" s="55">
        <v>9943679.4299999997</v>
      </c>
      <c r="J88" s="55">
        <v>8533093.1600000001</v>
      </c>
      <c r="K88" s="55">
        <v>8533093.1600000001</v>
      </c>
      <c r="L88" s="55">
        <v>8225673.4699999997</v>
      </c>
      <c r="M88" s="109">
        <v>82.722633285856006</v>
      </c>
      <c r="N88" s="55">
        <v>2197685.23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125</v>
      </c>
      <c r="F89" s="73" t="s">
        <v>68</v>
      </c>
      <c r="G89" s="74">
        <v>44450346.109999999</v>
      </c>
      <c r="H89" s="74">
        <v>122032142.2</v>
      </c>
      <c r="I89" s="74">
        <v>166482488.31</v>
      </c>
      <c r="J89" s="74">
        <v>95934140.620000005</v>
      </c>
      <c r="K89" s="74">
        <v>95672344.099999994</v>
      </c>
      <c r="L89" s="74">
        <v>64360930.869999997</v>
      </c>
      <c r="M89" s="110">
        <v>38.659279737672001</v>
      </c>
      <c r="N89" s="74">
        <v>29095345.75</v>
      </c>
    </row>
    <row r="90" spans="1:14" ht="13.8" x14ac:dyDescent="0.2">
      <c r="A90" s="37" t="s">
        <v>68</v>
      </c>
      <c r="B90" s="72" t="s">
        <v>68</v>
      </c>
      <c r="C90" s="37" t="s">
        <v>670</v>
      </c>
      <c r="D90" s="72" t="s">
        <v>671</v>
      </c>
      <c r="E90" s="37" t="s">
        <v>672</v>
      </c>
      <c r="F90" s="72" t="s">
        <v>673</v>
      </c>
      <c r="G90" s="55">
        <v>13987526.880000001</v>
      </c>
      <c r="H90" s="55">
        <v>4550637.01</v>
      </c>
      <c r="I90" s="55">
        <v>18538163.890000001</v>
      </c>
      <c r="J90" s="55">
        <v>16078853.470000001</v>
      </c>
      <c r="K90" s="55">
        <v>16078853.470000001</v>
      </c>
      <c r="L90" s="55">
        <v>15664711.300000001</v>
      </c>
      <c r="M90" s="109">
        <v>84.499799402733601</v>
      </c>
      <c r="N90" s="55">
        <v>12261066.310000001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674</v>
      </c>
      <c r="F91" s="72" t="s">
        <v>675</v>
      </c>
      <c r="G91" s="55">
        <v>6467498.2300000004</v>
      </c>
      <c r="H91" s="55">
        <v>618191.44999999995</v>
      </c>
      <c r="I91" s="55">
        <v>7085689.6799999997</v>
      </c>
      <c r="J91" s="55">
        <v>5539484.0999999996</v>
      </c>
      <c r="K91" s="55">
        <v>5529323.7000000002</v>
      </c>
      <c r="L91" s="55">
        <v>5374820.4000000004</v>
      </c>
      <c r="M91" s="109">
        <v>75.854583572449101</v>
      </c>
      <c r="N91" s="55">
        <v>3454840.61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676</v>
      </c>
      <c r="F92" s="72" t="s">
        <v>677</v>
      </c>
      <c r="G92" s="55">
        <v>6599128.5199999996</v>
      </c>
      <c r="H92" s="55">
        <v>107747.79</v>
      </c>
      <c r="I92" s="55">
        <v>6706876.3099999996</v>
      </c>
      <c r="J92" s="55">
        <v>6014930.3899999997</v>
      </c>
      <c r="K92" s="55">
        <v>6014930.3899999997</v>
      </c>
      <c r="L92" s="55">
        <v>5751540.0499999998</v>
      </c>
      <c r="M92" s="109">
        <v>85.755868815180193</v>
      </c>
      <c r="N92" s="55">
        <v>5674788.21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 t="s">
        <v>678</v>
      </c>
      <c r="F93" s="72" t="s">
        <v>679</v>
      </c>
      <c r="G93" s="55">
        <v>20081735.899999999</v>
      </c>
      <c r="H93" s="55">
        <v>13875922.35</v>
      </c>
      <c r="I93" s="55">
        <v>33957658.25</v>
      </c>
      <c r="J93" s="55">
        <v>13429145.380000001</v>
      </c>
      <c r="K93" s="55">
        <v>12965462.58</v>
      </c>
      <c r="L93" s="55">
        <v>10344911.039999999</v>
      </c>
      <c r="M93" s="109">
        <v>30.464147332656498</v>
      </c>
      <c r="N93" s="55">
        <v>5294299.54</v>
      </c>
    </row>
    <row r="94" spans="1:14" ht="13.8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 t="s">
        <v>680</v>
      </c>
      <c r="F94" s="72" t="s">
        <v>681</v>
      </c>
      <c r="G94" s="55">
        <v>2985784.61</v>
      </c>
      <c r="H94" s="55">
        <v>73375.64</v>
      </c>
      <c r="I94" s="55">
        <v>3059160.25</v>
      </c>
      <c r="J94" s="55">
        <v>2679947.5</v>
      </c>
      <c r="K94" s="55">
        <v>2667727.5</v>
      </c>
      <c r="L94" s="55">
        <v>2652649.4500000002</v>
      </c>
      <c r="M94" s="109">
        <v>86.7116866466868</v>
      </c>
      <c r="N94" s="55">
        <v>2623701.46</v>
      </c>
    </row>
    <row r="95" spans="1:14" ht="13.8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125</v>
      </c>
      <c r="F95" s="73" t="s">
        <v>68</v>
      </c>
      <c r="G95" s="74">
        <v>50121674.140000001</v>
      </c>
      <c r="H95" s="74">
        <v>19225874.239999998</v>
      </c>
      <c r="I95" s="74">
        <v>69347548.379999995</v>
      </c>
      <c r="J95" s="74">
        <v>43742360.840000004</v>
      </c>
      <c r="K95" s="74">
        <v>43256297.640000001</v>
      </c>
      <c r="L95" s="74">
        <v>39788632.240000002</v>
      </c>
      <c r="M95" s="110">
        <v>57.375686912495297</v>
      </c>
      <c r="N95" s="74">
        <v>29308696.129999999</v>
      </c>
    </row>
    <row r="96" spans="1:14" ht="13.8" x14ac:dyDescent="0.2">
      <c r="A96" s="37" t="s">
        <v>68</v>
      </c>
      <c r="B96" s="72" t="s">
        <v>68</v>
      </c>
      <c r="C96" s="37" t="s">
        <v>682</v>
      </c>
      <c r="D96" s="72" t="s">
        <v>683</v>
      </c>
      <c r="E96" s="37" t="s">
        <v>684</v>
      </c>
      <c r="F96" s="72" t="s">
        <v>685</v>
      </c>
      <c r="G96" s="55">
        <v>14801275.779999999</v>
      </c>
      <c r="H96" s="55">
        <v>2876849.47</v>
      </c>
      <c r="I96" s="55">
        <v>17678125.25</v>
      </c>
      <c r="J96" s="55">
        <v>17489166.489999998</v>
      </c>
      <c r="K96" s="55">
        <v>17306685.710000001</v>
      </c>
      <c r="L96" s="55">
        <v>16921668.98</v>
      </c>
      <c r="M96" s="109">
        <v>95.720947446053401</v>
      </c>
      <c r="N96" s="55">
        <v>12477247.43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686</v>
      </c>
      <c r="F97" s="72" t="s">
        <v>687</v>
      </c>
      <c r="G97" s="55">
        <v>13447137.57</v>
      </c>
      <c r="H97" s="55">
        <v>1798032.72</v>
      </c>
      <c r="I97" s="55">
        <v>15245170.289999999</v>
      </c>
      <c r="J97" s="55">
        <v>13212752.49</v>
      </c>
      <c r="K97" s="55">
        <v>12739912.039999999</v>
      </c>
      <c r="L97" s="55">
        <v>12007864.75</v>
      </c>
      <c r="M97" s="109">
        <v>78.765041790818898</v>
      </c>
      <c r="N97" s="55">
        <v>7053819.54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688</v>
      </c>
      <c r="F98" s="72" t="s">
        <v>689</v>
      </c>
      <c r="G98" s="55">
        <v>5284780.0999999996</v>
      </c>
      <c r="H98" s="55">
        <v>-256160.25</v>
      </c>
      <c r="I98" s="55">
        <v>5028619.8499999996</v>
      </c>
      <c r="J98" s="55">
        <v>4943662.0599999996</v>
      </c>
      <c r="K98" s="55">
        <v>4943661.74</v>
      </c>
      <c r="L98" s="55">
        <v>4891478.03</v>
      </c>
      <c r="M98" s="109">
        <v>97.272774158897704</v>
      </c>
      <c r="N98" s="55">
        <v>3067469.17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 t="s">
        <v>690</v>
      </c>
      <c r="F99" s="72" t="s">
        <v>691</v>
      </c>
      <c r="G99" s="55">
        <v>11831111.720000001</v>
      </c>
      <c r="H99" s="55">
        <v>1759844.17</v>
      </c>
      <c r="I99" s="55">
        <v>13590955.890000001</v>
      </c>
      <c r="J99" s="55">
        <v>13041652.93</v>
      </c>
      <c r="K99" s="55">
        <v>13018442.359999999</v>
      </c>
      <c r="L99" s="55">
        <v>12135459.1</v>
      </c>
      <c r="M99" s="109">
        <v>89.290695946773496</v>
      </c>
      <c r="N99" s="55">
        <v>8518659.0500000007</v>
      </c>
    </row>
    <row r="100" spans="1:14" ht="13.8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125</v>
      </c>
      <c r="F100" s="73" t="s">
        <v>68</v>
      </c>
      <c r="G100" s="74">
        <v>45364305.170000002</v>
      </c>
      <c r="H100" s="74">
        <v>6178566.1100000003</v>
      </c>
      <c r="I100" s="74">
        <v>51542871.280000001</v>
      </c>
      <c r="J100" s="74">
        <v>48687233.969999999</v>
      </c>
      <c r="K100" s="74">
        <v>48008701.850000001</v>
      </c>
      <c r="L100" s="74">
        <v>45956470.859999999</v>
      </c>
      <c r="M100" s="110">
        <v>89.161642956108096</v>
      </c>
      <c r="N100" s="74">
        <v>31117195.190000001</v>
      </c>
    </row>
    <row r="101" spans="1:14" ht="13.8" x14ac:dyDescent="0.2">
      <c r="A101" s="37" t="s">
        <v>68</v>
      </c>
      <c r="B101" s="72" t="s">
        <v>68</v>
      </c>
      <c r="C101" s="37" t="s">
        <v>692</v>
      </c>
      <c r="D101" s="72" t="s">
        <v>693</v>
      </c>
      <c r="E101" s="37" t="s">
        <v>694</v>
      </c>
      <c r="F101" s="72" t="s">
        <v>695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09">
        <v>0</v>
      </c>
      <c r="N101" s="55">
        <v>0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125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0">
        <v>0</v>
      </c>
      <c r="N102" s="74">
        <v>0</v>
      </c>
    </row>
    <row r="103" spans="1:14" ht="13.8" x14ac:dyDescent="0.2">
      <c r="A103" s="37" t="s">
        <v>68</v>
      </c>
      <c r="B103" s="72" t="s">
        <v>68</v>
      </c>
      <c r="C103" s="95" t="s">
        <v>125</v>
      </c>
      <c r="D103" s="96" t="s">
        <v>68</v>
      </c>
      <c r="E103" s="95" t="s">
        <v>68</v>
      </c>
      <c r="F103" s="96" t="s">
        <v>68</v>
      </c>
      <c r="G103" s="97">
        <v>4425485947.8699999</v>
      </c>
      <c r="H103" s="97">
        <v>535633263.69999999</v>
      </c>
      <c r="I103" s="97">
        <v>4961119211.5699997</v>
      </c>
      <c r="J103" s="97">
        <v>4746338014.0900002</v>
      </c>
      <c r="K103" s="97">
        <v>4728955842.7399998</v>
      </c>
      <c r="L103" s="97">
        <v>4665856457.4099998</v>
      </c>
      <c r="M103" s="111">
        <v>94.048464840929299</v>
      </c>
      <c r="N103" s="97">
        <v>4317297342.9799995</v>
      </c>
    </row>
    <row r="104" spans="1:14" ht="13.8" x14ac:dyDescent="0.2">
      <c r="A104" s="37" t="s">
        <v>17</v>
      </c>
      <c r="B104" s="72" t="s">
        <v>696</v>
      </c>
      <c r="C104" s="37" t="s">
        <v>460</v>
      </c>
      <c r="D104" s="72" t="s">
        <v>697</v>
      </c>
      <c r="E104" s="37" t="s">
        <v>698</v>
      </c>
      <c r="F104" s="72" t="s">
        <v>699</v>
      </c>
      <c r="G104" s="55">
        <v>13421884.67</v>
      </c>
      <c r="H104" s="55">
        <v>1134700.42</v>
      </c>
      <c r="I104" s="55">
        <v>14556585.09</v>
      </c>
      <c r="J104" s="55">
        <v>13217913.6</v>
      </c>
      <c r="K104" s="55">
        <v>13179630.1</v>
      </c>
      <c r="L104" s="55">
        <v>12958876.01</v>
      </c>
      <c r="M104" s="109">
        <v>89.024149069841997</v>
      </c>
      <c r="N104" s="55">
        <v>4388423.24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700</v>
      </c>
      <c r="F105" s="72" t="s">
        <v>701</v>
      </c>
      <c r="G105" s="55">
        <v>95781568.099999994</v>
      </c>
      <c r="H105" s="55">
        <v>5963504.7800000003</v>
      </c>
      <c r="I105" s="55">
        <v>101745072.88</v>
      </c>
      <c r="J105" s="55">
        <v>94788895.609999999</v>
      </c>
      <c r="K105" s="55">
        <v>94348834.450000003</v>
      </c>
      <c r="L105" s="55">
        <v>87166932.010000005</v>
      </c>
      <c r="M105" s="109">
        <v>85.671895004494502</v>
      </c>
      <c r="N105" s="55">
        <v>79508753.909999996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702</v>
      </c>
      <c r="F106" s="72" t="s">
        <v>703</v>
      </c>
      <c r="G106" s="55">
        <v>80972479.519999996</v>
      </c>
      <c r="H106" s="55">
        <v>8099448.46</v>
      </c>
      <c r="I106" s="55">
        <v>89071927.980000004</v>
      </c>
      <c r="J106" s="55">
        <v>83626153.180000007</v>
      </c>
      <c r="K106" s="55">
        <v>78452442.620000005</v>
      </c>
      <c r="L106" s="55">
        <v>75027998.459999993</v>
      </c>
      <c r="M106" s="109">
        <v>84.233046439554599</v>
      </c>
      <c r="N106" s="55">
        <v>59370777.82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704</v>
      </c>
      <c r="F107" s="72" t="s">
        <v>705</v>
      </c>
      <c r="G107" s="55">
        <v>45900180.43</v>
      </c>
      <c r="H107" s="55">
        <v>12914875.300000001</v>
      </c>
      <c r="I107" s="55">
        <v>58815055.729999997</v>
      </c>
      <c r="J107" s="55">
        <v>50898825.299999997</v>
      </c>
      <c r="K107" s="55">
        <v>43071066.689999998</v>
      </c>
      <c r="L107" s="55">
        <v>30739228.789999999</v>
      </c>
      <c r="M107" s="109">
        <v>52.264217738929602</v>
      </c>
      <c r="N107" s="55">
        <v>24669640.280000001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706</v>
      </c>
      <c r="F108" s="72" t="s">
        <v>707</v>
      </c>
      <c r="G108" s="55">
        <v>1461142.76</v>
      </c>
      <c r="H108" s="55">
        <v>53131.42</v>
      </c>
      <c r="I108" s="55">
        <v>1514274.18</v>
      </c>
      <c r="J108" s="55">
        <v>1309810.94</v>
      </c>
      <c r="K108" s="55">
        <v>1309810.94</v>
      </c>
      <c r="L108" s="55">
        <v>1276201.98</v>
      </c>
      <c r="M108" s="109">
        <v>84.278131190218105</v>
      </c>
      <c r="N108" s="55">
        <v>257286.19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125</v>
      </c>
      <c r="F109" s="73" t="s">
        <v>68</v>
      </c>
      <c r="G109" s="74">
        <v>237537255.47999999</v>
      </c>
      <c r="H109" s="74">
        <v>28165660.379999999</v>
      </c>
      <c r="I109" s="74">
        <v>265702915.86000001</v>
      </c>
      <c r="J109" s="74">
        <v>243841598.63</v>
      </c>
      <c r="K109" s="74">
        <v>230361784.80000001</v>
      </c>
      <c r="L109" s="74">
        <v>207169237.25</v>
      </c>
      <c r="M109" s="110">
        <v>77.970253574167899</v>
      </c>
      <c r="N109" s="74">
        <v>168194881.44</v>
      </c>
    </row>
    <row r="110" spans="1:14" ht="13.8" x14ac:dyDescent="0.2">
      <c r="A110" s="37" t="s">
        <v>68</v>
      </c>
      <c r="B110" s="72" t="s">
        <v>68</v>
      </c>
      <c r="C110" s="37" t="s">
        <v>464</v>
      </c>
      <c r="D110" s="72" t="s">
        <v>708</v>
      </c>
      <c r="E110" s="37" t="s">
        <v>709</v>
      </c>
      <c r="F110" s="72" t="s">
        <v>710</v>
      </c>
      <c r="G110" s="55">
        <v>131207571.92</v>
      </c>
      <c r="H110" s="55">
        <v>13316611.76</v>
      </c>
      <c r="I110" s="55">
        <v>144524183.68000001</v>
      </c>
      <c r="J110" s="55">
        <v>123335442.01000001</v>
      </c>
      <c r="K110" s="55">
        <v>121988745.64</v>
      </c>
      <c r="L110" s="55">
        <v>106500995.91</v>
      </c>
      <c r="M110" s="109">
        <v>73.690778386135307</v>
      </c>
      <c r="N110" s="55">
        <v>78246313.489999995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 t="s">
        <v>711</v>
      </c>
      <c r="F111" s="72" t="s">
        <v>712</v>
      </c>
      <c r="G111" s="55">
        <v>51144715.32</v>
      </c>
      <c r="H111" s="55">
        <v>14274227.529999999</v>
      </c>
      <c r="I111" s="55">
        <v>65418942.850000001</v>
      </c>
      <c r="J111" s="55">
        <v>57539157.549999997</v>
      </c>
      <c r="K111" s="55">
        <v>56201195.600000001</v>
      </c>
      <c r="L111" s="55">
        <v>48879289.609999999</v>
      </c>
      <c r="M111" s="109">
        <v>74.717333360271496</v>
      </c>
      <c r="N111" s="55">
        <v>35024800.869999997</v>
      </c>
    </row>
    <row r="112" spans="1:14" ht="13.8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 t="s">
        <v>713</v>
      </c>
      <c r="F112" s="72" t="s">
        <v>714</v>
      </c>
      <c r="G112" s="55">
        <v>30846656.879999999</v>
      </c>
      <c r="H112" s="55">
        <v>6843212.4199999999</v>
      </c>
      <c r="I112" s="55">
        <v>37689869.299999997</v>
      </c>
      <c r="J112" s="55">
        <v>29357352.18</v>
      </c>
      <c r="K112" s="55">
        <v>29065906.16</v>
      </c>
      <c r="L112" s="55">
        <v>25608630.59</v>
      </c>
      <c r="M112" s="109">
        <v>67.945660374046497</v>
      </c>
      <c r="N112" s="55">
        <v>14724524.720000001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125</v>
      </c>
      <c r="F113" s="73" t="s">
        <v>68</v>
      </c>
      <c r="G113" s="74">
        <v>213198944.12</v>
      </c>
      <c r="H113" s="74">
        <v>34434051.710000001</v>
      </c>
      <c r="I113" s="74">
        <v>247632995.83000001</v>
      </c>
      <c r="J113" s="74">
        <v>210231951.74000001</v>
      </c>
      <c r="K113" s="74">
        <v>207255847.40000001</v>
      </c>
      <c r="L113" s="74">
        <v>180988916.11000001</v>
      </c>
      <c r="M113" s="110">
        <v>73.087560687691607</v>
      </c>
      <c r="N113" s="74">
        <v>127995639.08</v>
      </c>
    </row>
    <row r="114" spans="1:14" ht="13.8" x14ac:dyDescent="0.2">
      <c r="A114" s="37" t="s">
        <v>68</v>
      </c>
      <c r="B114" s="72" t="s">
        <v>68</v>
      </c>
      <c r="C114" s="37" t="s">
        <v>466</v>
      </c>
      <c r="D114" s="72" t="s">
        <v>715</v>
      </c>
      <c r="E114" s="37" t="s">
        <v>716</v>
      </c>
      <c r="F114" s="72" t="s">
        <v>717</v>
      </c>
      <c r="G114" s="55">
        <v>17421417.59</v>
      </c>
      <c r="H114" s="55">
        <v>2131157.27</v>
      </c>
      <c r="I114" s="55">
        <v>19552574.859999999</v>
      </c>
      <c r="J114" s="55">
        <v>18499232.510000002</v>
      </c>
      <c r="K114" s="55">
        <v>18471776.420000002</v>
      </c>
      <c r="L114" s="55">
        <v>18468300.07</v>
      </c>
      <c r="M114" s="109">
        <v>94.454567760187103</v>
      </c>
      <c r="N114" s="55">
        <v>17722844.219999999</v>
      </c>
    </row>
    <row r="115" spans="1:14" ht="13.8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 t="s">
        <v>718</v>
      </c>
      <c r="F115" s="72" t="s">
        <v>719</v>
      </c>
      <c r="G115" s="55">
        <v>3407000</v>
      </c>
      <c r="H115" s="55">
        <v>782500</v>
      </c>
      <c r="I115" s="55">
        <v>4189500</v>
      </c>
      <c r="J115" s="55">
        <v>4027348.82</v>
      </c>
      <c r="K115" s="55">
        <v>4027348.82</v>
      </c>
      <c r="L115" s="55">
        <v>3743310.72</v>
      </c>
      <c r="M115" s="109">
        <v>89.349820264948093</v>
      </c>
      <c r="N115" s="55">
        <v>51189.32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720</v>
      </c>
      <c r="F116" s="72" t="s">
        <v>721</v>
      </c>
      <c r="G116" s="55">
        <v>27799487.329999998</v>
      </c>
      <c r="H116" s="55">
        <v>-420941.35</v>
      </c>
      <c r="I116" s="55">
        <v>27378545.98</v>
      </c>
      <c r="J116" s="55">
        <v>27286952.5</v>
      </c>
      <c r="K116" s="55">
        <v>27148565.989999998</v>
      </c>
      <c r="L116" s="55">
        <v>26361405.940000001</v>
      </c>
      <c r="M116" s="109">
        <v>96.284901175018504</v>
      </c>
      <c r="N116" s="55">
        <v>2196629.25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722</v>
      </c>
      <c r="F117" s="72" t="s">
        <v>723</v>
      </c>
      <c r="G117" s="55">
        <v>13863534.4</v>
      </c>
      <c r="H117" s="55">
        <v>1366306.82</v>
      </c>
      <c r="I117" s="55">
        <v>15229841.220000001</v>
      </c>
      <c r="J117" s="55">
        <v>5199271.5</v>
      </c>
      <c r="K117" s="55">
        <v>4871822.78</v>
      </c>
      <c r="L117" s="55">
        <v>4149927.31</v>
      </c>
      <c r="M117" s="109">
        <v>27.248657750615699</v>
      </c>
      <c r="N117" s="55">
        <v>3085785.49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724</v>
      </c>
      <c r="F118" s="72" t="s">
        <v>725</v>
      </c>
      <c r="G118" s="55">
        <v>17876225.629999999</v>
      </c>
      <c r="H118" s="55">
        <v>1330443.83</v>
      </c>
      <c r="I118" s="55">
        <v>19206669.460000001</v>
      </c>
      <c r="J118" s="55">
        <v>15257438.68</v>
      </c>
      <c r="K118" s="55">
        <v>14885845.33</v>
      </c>
      <c r="L118" s="55">
        <v>14574297.17</v>
      </c>
      <c r="M118" s="109">
        <v>75.881438998846605</v>
      </c>
      <c r="N118" s="55">
        <v>11740739.560000001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726</v>
      </c>
      <c r="F119" s="72" t="s">
        <v>727</v>
      </c>
      <c r="G119" s="55">
        <v>11891944.09</v>
      </c>
      <c r="H119" s="55">
        <v>0</v>
      </c>
      <c r="I119" s="55">
        <v>11891944.09</v>
      </c>
      <c r="J119" s="55">
        <v>7489429.8399999999</v>
      </c>
      <c r="K119" s="55">
        <v>7484389.3600000003</v>
      </c>
      <c r="L119" s="55">
        <v>7314017.1600000001</v>
      </c>
      <c r="M119" s="109">
        <v>61.503965244424599</v>
      </c>
      <c r="N119" s="55">
        <v>3369759.43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125</v>
      </c>
      <c r="F120" s="73" t="s">
        <v>68</v>
      </c>
      <c r="G120" s="74">
        <v>92259609.040000007</v>
      </c>
      <c r="H120" s="74">
        <v>5189466.57</v>
      </c>
      <c r="I120" s="74">
        <v>97449075.609999999</v>
      </c>
      <c r="J120" s="74">
        <v>77759673.849999994</v>
      </c>
      <c r="K120" s="74">
        <v>76889748.700000003</v>
      </c>
      <c r="L120" s="74">
        <v>74611258.370000005</v>
      </c>
      <c r="M120" s="110">
        <v>76.564357232695599</v>
      </c>
      <c r="N120" s="74">
        <v>38166947.270000003</v>
      </c>
    </row>
    <row r="121" spans="1:14" ht="13.8" x14ac:dyDescent="0.2">
      <c r="A121" s="37" t="s">
        <v>68</v>
      </c>
      <c r="B121" s="72" t="s">
        <v>68</v>
      </c>
      <c r="C121" s="37" t="s">
        <v>468</v>
      </c>
      <c r="D121" s="72" t="s">
        <v>728</v>
      </c>
      <c r="E121" s="37" t="s">
        <v>729</v>
      </c>
      <c r="F121" s="72" t="s">
        <v>730</v>
      </c>
      <c r="G121" s="55">
        <v>1420777.3</v>
      </c>
      <c r="H121" s="55">
        <v>0</v>
      </c>
      <c r="I121" s="55">
        <v>1420777.3</v>
      </c>
      <c r="J121" s="55">
        <v>1168672.5900000001</v>
      </c>
      <c r="K121" s="55">
        <v>1168672.5900000001</v>
      </c>
      <c r="L121" s="55">
        <v>1155615.6000000001</v>
      </c>
      <c r="M121" s="109">
        <v>81.336856944434601</v>
      </c>
      <c r="N121" s="55">
        <v>1106594.47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125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1168672.5900000001</v>
      </c>
      <c r="K122" s="74">
        <v>1168672.5900000001</v>
      </c>
      <c r="L122" s="74">
        <v>1155615.6000000001</v>
      </c>
      <c r="M122" s="110">
        <v>81.336856944434601</v>
      </c>
      <c r="N122" s="74">
        <v>1106594.47</v>
      </c>
    </row>
    <row r="123" spans="1:14" ht="13.8" x14ac:dyDescent="0.2">
      <c r="A123" s="37" t="s">
        <v>68</v>
      </c>
      <c r="B123" s="72" t="s">
        <v>68</v>
      </c>
      <c r="C123" s="95" t="s">
        <v>125</v>
      </c>
      <c r="D123" s="96" t="s">
        <v>68</v>
      </c>
      <c r="E123" s="95" t="s">
        <v>68</v>
      </c>
      <c r="F123" s="96" t="s">
        <v>68</v>
      </c>
      <c r="G123" s="97">
        <v>544416585.94000006</v>
      </c>
      <c r="H123" s="97">
        <v>67789178.659999996</v>
      </c>
      <c r="I123" s="97">
        <v>612205764.60000002</v>
      </c>
      <c r="J123" s="97">
        <v>533001896.81</v>
      </c>
      <c r="K123" s="97">
        <v>515676053.49000001</v>
      </c>
      <c r="L123" s="97">
        <v>463925027.32999998</v>
      </c>
      <c r="M123" s="111">
        <v>75.779264775972393</v>
      </c>
      <c r="N123" s="97">
        <v>335464062.25999999</v>
      </c>
    </row>
    <row r="124" spans="1:14" ht="13.8" x14ac:dyDescent="0.2">
      <c r="A124" s="37" t="s">
        <v>9</v>
      </c>
      <c r="B124" s="72" t="s">
        <v>731</v>
      </c>
      <c r="C124" s="37" t="s">
        <v>732</v>
      </c>
      <c r="D124" s="72" t="s">
        <v>733</v>
      </c>
      <c r="E124" s="37" t="s">
        <v>734</v>
      </c>
      <c r="F124" s="72" t="s">
        <v>735</v>
      </c>
      <c r="G124" s="55">
        <v>6062730.5199999996</v>
      </c>
      <c r="H124" s="55">
        <v>-2094031.31</v>
      </c>
      <c r="I124" s="55">
        <v>3968699.21</v>
      </c>
      <c r="J124" s="55">
        <v>3569413.96</v>
      </c>
      <c r="K124" s="55">
        <v>3569413.96</v>
      </c>
      <c r="L124" s="55">
        <v>3439914.86</v>
      </c>
      <c r="M124" s="109">
        <v>86.676129330547099</v>
      </c>
      <c r="N124" s="55">
        <v>2723335.08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736</v>
      </c>
      <c r="F125" s="72" t="s">
        <v>737</v>
      </c>
      <c r="G125" s="55">
        <v>11135579.939999999</v>
      </c>
      <c r="H125" s="55">
        <v>4114939.66</v>
      </c>
      <c r="I125" s="55">
        <v>15250519.6</v>
      </c>
      <c r="J125" s="55">
        <v>14612834.529999999</v>
      </c>
      <c r="K125" s="55">
        <v>14573785.720000001</v>
      </c>
      <c r="L125" s="55">
        <v>14486431.710000001</v>
      </c>
      <c r="M125" s="109">
        <v>94.989758316169102</v>
      </c>
      <c r="N125" s="55">
        <v>10117969.43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738</v>
      </c>
      <c r="F126" s="72" t="s">
        <v>739</v>
      </c>
      <c r="G126" s="55">
        <v>60000000</v>
      </c>
      <c r="H126" s="55">
        <v>-59999999.990000002</v>
      </c>
      <c r="I126" s="55">
        <v>0.01</v>
      </c>
      <c r="J126" s="55">
        <v>0</v>
      </c>
      <c r="K126" s="55">
        <v>0</v>
      </c>
      <c r="L126" s="55">
        <v>0</v>
      </c>
      <c r="M126" s="109">
        <v>0</v>
      </c>
      <c r="N126" s="55">
        <v>0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 t="s">
        <v>740</v>
      </c>
      <c r="F127" s="72" t="s">
        <v>741</v>
      </c>
      <c r="G127" s="55">
        <v>1002296.9</v>
      </c>
      <c r="H127" s="55">
        <v>20000</v>
      </c>
      <c r="I127" s="55">
        <v>1022296.9</v>
      </c>
      <c r="J127" s="55">
        <v>956760.57</v>
      </c>
      <c r="K127" s="55">
        <v>956760.57</v>
      </c>
      <c r="L127" s="55">
        <v>956709.14</v>
      </c>
      <c r="M127" s="109">
        <v>93.584274783577996</v>
      </c>
      <c r="N127" s="55">
        <v>956582.38</v>
      </c>
    </row>
    <row r="128" spans="1:14" ht="13.8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 t="s">
        <v>742</v>
      </c>
      <c r="F128" s="72" t="s">
        <v>743</v>
      </c>
      <c r="G128" s="55">
        <v>33220808.629999999</v>
      </c>
      <c r="H128" s="55">
        <v>-13562726.369999999</v>
      </c>
      <c r="I128" s="55">
        <v>19658082.260000002</v>
      </c>
      <c r="J128" s="55">
        <v>16294349.279999999</v>
      </c>
      <c r="K128" s="55">
        <v>16294349.279999999</v>
      </c>
      <c r="L128" s="55">
        <v>13284495.23</v>
      </c>
      <c r="M128" s="109">
        <v>67.577778209989006</v>
      </c>
      <c r="N128" s="55">
        <v>2591830.3199999998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744</v>
      </c>
      <c r="F129" s="72" t="s">
        <v>745</v>
      </c>
      <c r="G129" s="55">
        <v>10530775.01</v>
      </c>
      <c r="H129" s="55">
        <v>0</v>
      </c>
      <c r="I129" s="55">
        <v>10530775.01</v>
      </c>
      <c r="J129" s="55">
        <v>10530775.01</v>
      </c>
      <c r="K129" s="55">
        <v>10530775.01</v>
      </c>
      <c r="L129" s="55">
        <v>7781136.8600000003</v>
      </c>
      <c r="M129" s="109">
        <v>73.889498660934706</v>
      </c>
      <c r="N129" s="55">
        <v>5502838.71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 t="s">
        <v>746</v>
      </c>
      <c r="F130" s="72" t="s">
        <v>747</v>
      </c>
      <c r="G130" s="55">
        <v>7981964.8499999996</v>
      </c>
      <c r="H130" s="55">
        <v>3291887.62</v>
      </c>
      <c r="I130" s="55">
        <v>11273852.470000001</v>
      </c>
      <c r="J130" s="55">
        <v>10786514.82</v>
      </c>
      <c r="K130" s="55">
        <v>9760773.2599999998</v>
      </c>
      <c r="L130" s="55">
        <v>8704574.8900000006</v>
      </c>
      <c r="M130" s="109">
        <v>77.210296242239195</v>
      </c>
      <c r="N130" s="55">
        <v>3284834.3</v>
      </c>
    </row>
    <row r="131" spans="1:14" ht="13.8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 t="s">
        <v>748</v>
      </c>
      <c r="F131" s="72" t="s">
        <v>749</v>
      </c>
      <c r="G131" s="55">
        <v>59306723.640000001</v>
      </c>
      <c r="H131" s="55">
        <v>-14890416.07</v>
      </c>
      <c r="I131" s="55">
        <v>44416307.57</v>
      </c>
      <c r="J131" s="55">
        <v>40231824.030000001</v>
      </c>
      <c r="K131" s="55">
        <v>38103120.539999999</v>
      </c>
      <c r="L131" s="55">
        <v>37817365.68</v>
      </c>
      <c r="M131" s="109">
        <v>85.142975066983894</v>
      </c>
      <c r="N131" s="55">
        <v>14562680.35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750</v>
      </c>
      <c r="F132" s="72" t="s">
        <v>751</v>
      </c>
      <c r="G132" s="55">
        <v>154374179.56</v>
      </c>
      <c r="H132" s="55">
        <v>-143558010.71000001</v>
      </c>
      <c r="I132" s="55">
        <v>10816168.85</v>
      </c>
      <c r="J132" s="55">
        <v>945176.8</v>
      </c>
      <c r="K132" s="55">
        <v>945176.8</v>
      </c>
      <c r="L132" s="55">
        <v>945176.8</v>
      </c>
      <c r="M132" s="109">
        <v>8.73855440967899</v>
      </c>
      <c r="N132" s="55">
        <v>944476.8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752</v>
      </c>
      <c r="F133" s="72" t="s">
        <v>18</v>
      </c>
      <c r="G133" s="55">
        <v>40000000</v>
      </c>
      <c r="H133" s="55">
        <v>-17011695.170000002</v>
      </c>
      <c r="I133" s="55">
        <v>22988304.829999998</v>
      </c>
      <c r="J133" s="55">
        <v>0</v>
      </c>
      <c r="K133" s="55">
        <v>0</v>
      </c>
      <c r="L133" s="55">
        <v>0</v>
      </c>
      <c r="M133" s="109">
        <v>0</v>
      </c>
      <c r="N133" s="55">
        <v>0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753</v>
      </c>
      <c r="F134" s="72" t="s">
        <v>754</v>
      </c>
      <c r="G134" s="55">
        <v>2209744.5699999998</v>
      </c>
      <c r="H134" s="55">
        <v>202602</v>
      </c>
      <c r="I134" s="55">
        <v>2412346.5699999998</v>
      </c>
      <c r="J134" s="55">
        <v>1641600.45</v>
      </c>
      <c r="K134" s="55">
        <v>1641600.1</v>
      </c>
      <c r="L134" s="55">
        <v>1470183.84</v>
      </c>
      <c r="M134" s="109">
        <v>60.944138718840897</v>
      </c>
      <c r="N134" s="55">
        <v>1282654.03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41" t="s">
        <v>125</v>
      </c>
      <c r="F135" s="73" t="s">
        <v>68</v>
      </c>
      <c r="G135" s="74">
        <v>385824803.62</v>
      </c>
      <c r="H135" s="74">
        <v>-243487450.34</v>
      </c>
      <c r="I135" s="74">
        <v>142337353.28</v>
      </c>
      <c r="J135" s="74">
        <v>99569249.450000003</v>
      </c>
      <c r="K135" s="74">
        <v>96375755.239999995</v>
      </c>
      <c r="L135" s="74">
        <v>88885989.010000005</v>
      </c>
      <c r="M135" s="110">
        <v>62.447408892834503</v>
      </c>
      <c r="N135" s="74">
        <v>41967201.399999999</v>
      </c>
    </row>
    <row r="136" spans="1:14" ht="13.8" x14ac:dyDescent="0.2">
      <c r="A136" s="37" t="s">
        <v>68</v>
      </c>
      <c r="B136" s="72" t="s">
        <v>68</v>
      </c>
      <c r="C136" s="37" t="s">
        <v>755</v>
      </c>
      <c r="D136" s="72" t="s">
        <v>756</v>
      </c>
      <c r="E136" s="37" t="s">
        <v>757</v>
      </c>
      <c r="F136" s="72" t="s">
        <v>758</v>
      </c>
      <c r="G136" s="55">
        <v>9811915.5399999991</v>
      </c>
      <c r="H136" s="55">
        <v>603000</v>
      </c>
      <c r="I136" s="55">
        <v>10414915.539999999</v>
      </c>
      <c r="J136" s="55">
        <v>10136472.82</v>
      </c>
      <c r="K136" s="55">
        <v>10078220.91</v>
      </c>
      <c r="L136" s="55">
        <v>9984592.0999999996</v>
      </c>
      <c r="M136" s="109">
        <v>95.868200386769502</v>
      </c>
      <c r="N136" s="55">
        <v>7169517.9400000004</v>
      </c>
    </row>
    <row r="137" spans="1:14" ht="13.8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37" t="s">
        <v>759</v>
      </c>
      <c r="F137" s="72" t="s">
        <v>760</v>
      </c>
      <c r="G137" s="55">
        <v>986400</v>
      </c>
      <c r="H137" s="55">
        <v>0</v>
      </c>
      <c r="I137" s="55">
        <v>986400</v>
      </c>
      <c r="J137" s="55">
        <v>986400</v>
      </c>
      <c r="K137" s="55">
        <v>986345.23</v>
      </c>
      <c r="L137" s="55">
        <v>986345.23</v>
      </c>
      <c r="M137" s="109">
        <v>99.994447485807001</v>
      </c>
      <c r="N137" s="55">
        <v>468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41" t="s">
        <v>125</v>
      </c>
      <c r="F138" s="73" t="s">
        <v>68</v>
      </c>
      <c r="G138" s="74">
        <v>10798315.539999999</v>
      </c>
      <c r="H138" s="74">
        <v>603000</v>
      </c>
      <c r="I138" s="74">
        <v>11401315.539999999</v>
      </c>
      <c r="J138" s="74">
        <v>11122872.82</v>
      </c>
      <c r="K138" s="74">
        <v>11064566.140000001</v>
      </c>
      <c r="L138" s="74">
        <v>10970937.33</v>
      </c>
      <c r="M138" s="110">
        <v>96.225188150524602</v>
      </c>
      <c r="N138" s="74">
        <v>7169985.9400000004</v>
      </c>
    </row>
    <row r="139" spans="1:14" ht="13.8" x14ac:dyDescent="0.2">
      <c r="A139" s="37" t="s">
        <v>68</v>
      </c>
      <c r="B139" s="72" t="s">
        <v>68</v>
      </c>
      <c r="C139" s="37" t="s">
        <v>761</v>
      </c>
      <c r="D139" s="72" t="s">
        <v>762</v>
      </c>
      <c r="E139" s="37" t="s">
        <v>763</v>
      </c>
      <c r="F139" s="72" t="s">
        <v>764</v>
      </c>
      <c r="G139" s="55">
        <v>14557406.52</v>
      </c>
      <c r="H139" s="55">
        <v>-20000</v>
      </c>
      <c r="I139" s="55">
        <v>14537406.52</v>
      </c>
      <c r="J139" s="55">
        <v>12579451.390000001</v>
      </c>
      <c r="K139" s="55">
        <v>12579451.390000001</v>
      </c>
      <c r="L139" s="55">
        <v>12496628.48</v>
      </c>
      <c r="M139" s="109">
        <v>85.961883660662707</v>
      </c>
      <c r="N139" s="55">
        <v>11922098.27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 t="s">
        <v>765</v>
      </c>
      <c r="F140" s="72" t="s">
        <v>766</v>
      </c>
      <c r="G140" s="55">
        <v>10385489.689999999</v>
      </c>
      <c r="H140" s="55">
        <v>-399179.73</v>
      </c>
      <c r="I140" s="55">
        <v>9986309.9600000009</v>
      </c>
      <c r="J140" s="55">
        <v>8335802.9299999997</v>
      </c>
      <c r="K140" s="55">
        <v>8308131.6299999999</v>
      </c>
      <c r="L140" s="55">
        <v>8307759.1200000001</v>
      </c>
      <c r="M140" s="109">
        <v>83.1914806698029</v>
      </c>
      <c r="N140" s="55">
        <v>8117858.4000000004</v>
      </c>
    </row>
    <row r="141" spans="1:14" ht="13.8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 t="s">
        <v>767</v>
      </c>
      <c r="F141" s="72" t="s">
        <v>768</v>
      </c>
      <c r="G141" s="55">
        <v>3914099.05</v>
      </c>
      <c r="H141" s="55">
        <v>6112610.7800000003</v>
      </c>
      <c r="I141" s="55">
        <v>10026709.83</v>
      </c>
      <c r="J141" s="55">
        <v>7705866.9400000004</v>
      </c>
      <c r="K141" s="55">
        <v>7705866.9400000004</v>
      </c>
      <c r="L141" s="55">
        <v>7610996.25</v>
      </c>
      <c r="M141" s="109">
        <v>75.907215617508299</v>
      </c>
      <c r="N141" s="55">
        <v>7587703.2599999998</v>
      </c>
    </row>
    <row r="142" spans="1:14" ht="13.8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 t="s">
        <v>769</v>
      </c>
      <c r="F142" s="72" t="s">
        <v>770</v>
      </c>
      <c r="G142" s="55">
        <v>1277618.05</v>
      </c>
      <c r="H142" s="55">
        <v>-202602</v>
      </c>
      <c r="I142" s="55">
        <v>1075016.05</v>
      </c>
      <c r="J142" s="55">
        <v>812117.87</v>
      </c>
      <c r="K142" s="55">
        <v>812117.87</v>
      </c>
      <c r="L142" s="55">
        <v>789347.75</v>
      </c>
      <c r="M142" s="109">
        <v>73.426601398183806</v>
      </c>
      <c r="N142" s="55">
        <v>788862.75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771</v>
      </c>
      <c r="F143" s="72" t="s">
        <v>772</v>
      </c>
      <c r="G143" s="55">
        <v>666873.41</v>
      </c>
      <c r="H143" s="55">
        <v>0</v>
      </c>
      <c r="I143" s="55">
        <v>666873.41</v>
      </c>
      <c r="J143" s="55">
        <v>566161.6</v>
      </c>
      <c r="K143" s="55">
        <v>566161.6</v>
      </c>
      <c r="L143" s="55">
        <v>565624.92000000004</v>
      </c>
      <c r="M143" s="109">
        <v>84.817434841194199</v>
      </c>
      <c r="N143" s="55">
        <v>564944.92000000004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41" t="s">
        <v>125</v>
      </c>
      <c r="F144" s="73" t="s">
        <v>68</v>
      </c>
      <c r="G144" s="74">
        <v>30801486.719999999</v>
      </c>
      <c r="H144" s="74">
        <v>5490829.0499999998</v>
      </c>
      <c r="I144" s="74">
        <v>36292315.770000003</v>
      </c>
      <c r="J144" s="74">
        <v>29999400.73</v>
      </c>
      <c r="K144" s="74">
        <v>29971729.43</v>
      </c>
      <c r="L144" s="74">
        <v>29770356.52</v>
      </c>
      <c r="M144" s="110">
        <v>82.029365964595797</v>
      </c>
      <c r="N144" s="74">
        <v>28981467.600000001</v>
      </c>
    </row>
    <row r="145" spans="1:14" ht="13.8" x14ac:dyDescent="0.2">
      <c r="A145" s="37" t="s">
        <v>68</v>
      </c>
      <c r="B145" s="72" t="s">
        <v>68</v>
      </c>
      <c r="C145" s="37" t="s">
        <v>773</v>
      </c>
      <c r="D145" s="72" t="s">
        <v>774</v>
      </c>
      <c r="E145" s="37" t="s">
        <v>775</v>
      </c>
      <c r="F145" s="72" t="s">
        <v>776</v>
      </c>
      <c r="G145" s="55">
        <v>40500</v>
      </c>
      <c r="H145" s="55">
        <v>0</v>
      </c>
      <c r="I145" s="55">
        <v>40500</v>
      </c>
      <c r="J145" s="55">
        <v>18530</v>
      </c>
      <c r="K145" s="55">
        <v>18530</v>
      </c>
      <c r="L145" s="55">
        <v>18530</v>
      </c>
      <c r="M145" s="109">
        <v>45.753086419753103</v>
      </c>
      <c r="N145" s="55">
        <v>16362.5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777</v>
      </c>
      <c r="F146" s="72" t="s">
        <v>778</v>
      </c>
      <c r="G146" s="55">
        <v>3418514.31</v>
      </c>
      <c r="H146" s="55">
        <v>84637</v>
      </c>
      <c r="I146" s="55">
        <v>3503151.31</v>
      </c>
      <c r="J146" s="55">
        <v>3013953.84</v>
      </c>
      <c r="K146" s="55">
        <v>3013953.84</v>
      </c>
      <c r="L146" s="55">
        <v>3010998.85</v>
      </c>
      <c r="M146" s="109">
        <v>85.9511503658116</v>
      </c>
      <c r="N146" s="55">
        <v>2568964.2599999998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37" t="s">
        <v>779</v>
      </c>
      <c r="F147" s="72" t="s">
        <v>780</v>
      </c>
      <c r="G147" s="55">
        <v>43000</v>
      </c>
      <c r="H147" s="55">
        <v>0</v>
      </c>
      <c r="I147" s="55">
        <v>43000</v>
      </c>
      <c r="J147" s="55">
        <v>31979.96</v>
      </c>
      <c r="K147" s="55">
        <v>31979.96</v>
      </c>
      <c r="L147" s="55">
        <v>31979.96</v>
      </c>
      <c r="M147" s="109">
        <v>74.372</v>
      </c>
      <c r="N147" s="55">
        <v>26429.84</v>
      </c>
    </row>
    <row r="148" spans="1:14" ht="13.8" x14ac:dyDescent="0.2">
      <c r="A148" s="37" t="s">
        <v>68</v>
      </c>
      <c r="B148" s="72" t="s">
        <v>68</v>
      </c>
      <c r="C148" s="37" t="s">
        <v>68</v>
      </c>
      <c r="D148" s="72" t="s">
        <v>68</v>
      </c>
      <c r="E148" s="41" t="s">
        <v>125</v>
      </c>
      <c r="F148" s="73" t="s">
        <v>68</v>
      </c>
      <c r="G148" s="74">
        <v>3502014.31</v>
      </c>
      <c r="H148" s="74">
        <v>84637</v>
      </c>
      <c r="I148" s="74">
        <v>3586651.31</v>
      </c>
      <c r="J148" s="74">
        <v>3064463.8</v>
      </c>
      <c r="K148" s="74">
        <v>3064463.8</v>
      </c>
      <c r="L148" s="74">
        <v>3061508.81</v>
      </c>
      <c r="M148" s="110">
        <v>85.358417793894802</v>
      </c>
      <c r="N148" s="74">
        <v>2611756.6</v>
      </c>
    </row>
    <row r="149" spans="1:14" ht="13.8" x14ac:dyDescent="0.2">
      <c r="A149" s="37" t="s">
        <v>68</v>
      </c>
      <c r="B149" s="72" t="s">
        <v>68</v>
      </c>
      <c r="C149" s="95" t="s">
        <v>125</v>
      </c>
      <c r="D149" s="96" t="s">
        <v>68</v>
      </c>
      <c r="E149" s="95" t="s">
        <v>68</v>
      </c>
      <c r="F149" s="96" t="s">
        <v>68</v>
      </c>
      <c r="G149" s="97">
        <v>430926620.19</v>
      </c>
      <c r="H149" s="97">
        <v>-237308984.28999999</v>
      </c>
      <c r="I149" s="97">
        <v>193617635.90000001</v>
      </c>
      <c r="J149" s="97">
        <v>143755986.80000001</v>
      </c>
      <c r="K149" s="97">
        <v>140476514.61000001</v>
      </c>
      <c r="L149" s="97">
        <v>132688791.67</v>
      </c>
      <c r="M149" s="111">
        <v>68.5313561717753</v>
      </c>
      <c r="N149" s="97">
        <v>80730411.540000007</v>
      </c>
    </row>
    <row r="150" spans="1:14" ht="13.8" x14ac:dyDescent="0.2">
      <c r="A150" s="37" t="s">
        <v>11</v>
      </c>
      <c r="B150" s="72" t="s">
        <v>781</v>
      </c>
      <c r="C150" s="37" t="s">
        <v>470</v>
      </c>
      <c r="D150" s="72" t="s">
        <v>782</v>
      </c>
      <c r="E150" s="37" t="s">
        <v>783</v>
      </c>
      <c r="F150" s="72" t="s">
        <v>784</v>
      </c>
      <c r="G150" s="55">
        <v>19721615.18</v>
      </c>
      <c r="H150" s="55">
        <v>-992294.99</v>
      </c>
      <c r="I150" s="55">
        <v>18729320.190000001</v>
      </c>
      <c r="J150" s="55">
        <v>15319461.02</v>
      </c>
      <c r="K150" s="55">
        <v>15246856.07</v>
      </c>
      <c r="L150" s="55">
        <v>14657407.01</v>
      </c>
      <c r="M150" s="109">
        <v>78.259151220159694</v>
      </c>
      <c r="N150" s="55">
        <v>10361498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 t="s">
        <v>785</v>
      </c>
      <c r="F151" s="72" t="s">
        <v>786</v>
      </c>
      <c r="G151" s="55">
        <v>58448289.420000002</v>
      </c>
      <c r="H151" s="55">
        <v>10348563.68</v>
      </c>
      <c r="I151" s="55">
        <v>68796853.099999994</v>
      </c>
      <c r="J151" s="55">
        <v>60970628.140000001</v>
      </c>
      <c r="K151" s="55">
        <v>60929051.420000002</v>
      </c>
      <c r="L151" s="55">
        <v>60772163.939999998</v>
      </c>
      <c r="M151" s="109">
        <v>88.335674092046503</v>
      </c>
      <c r="N151" s="55">
        <v>53435790.590000004</v>
      </c>
    </row>
    <row r="152" spans="1:14" ht="13.8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 t="s">
        <v>787</v>
      </c>
      <c r="F152" s="72" t="s">
        <v>788</v>
      </c>
      <c r="G152" s="55">
        <v>35350714.119999997</v>
      </c>
      <c r="H152" s="55">
        <v>1770864.74</v>
      </c>
      <c r="I152" s="55">
        <v>37121578.859999999</v>
      </c>
      <c r="J152" s="55">
        <v>36300626.869999997</v>
      </c>
      <c r="K152" s="55">
        <v>36300626.869999997</v>
      </c>
      <c r="L152" s="55">
        <v>36300626.869999997</v>
      </c>
      <c r="M152" s="109">
        <v>97.788477712394396</v>
      </c>
      <c r="N152" s="55">
        <v>36300626.869999997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789</v>
      </c>
      <c r="F153" s="72" t="s">
        <v>790</v>
      </c>
      <c r="G153" s="55">
        <v>465005694.81</v>
      </c>
      <c r="H153" s="55">
        <v>19458365.109999999</v>
      </c>
      <c r="I153" s="55">
        <v>484464059.92000002</v>
      </c>
      <c r="J153" s="55">
        <v>481238408.88</v>
      </c>
      <c r="K153" s="55">
        <v>481238408.88</v>
      </c>
      <c r="L153" s="55">
        <v>481238408.88</v>
      </c>
      <c r="M153" s="109">
        <v>99.334181561263307</v>
      </c>
      <c r="N153" s="55">
        <v>481067986.00999999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 t="s">
        <v>791</v>
      </c>
      <c r="F154" s="72" t="s">
        <v>792</v>
      </c>
      <c r="G154" s="55">
        <v>1453505.65</v>
      </c>
      <c r="H154" s="55">
        <v>75974.17</v>
      </c>
      <c r="I154" s="55">
        <v>1529479.82</v>
      </c>
      <c r="J154" s="55">
        <v>1507634.13</v>
      </c>
      <c r="K154" s="55">
        <v>1507479.25</v>
      </c>
      <c r="L154" s="55">
        <v>1498815.94</v>
      </c>
      <c r="M154" s="109">
        <v>97.995143211500505</v>
      </c>
      <c r="N154" s="55">
        <v>815620.54</v>
      </c>
    </row>
    <row r="155" spans="1:14" ht="13.8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37" t="s">
        <v>793</v>
      </c>
      <c r="F155" s="72" t="s">
        <v>794</v>
      </c>
      <c r="G155" s="55">
        <v>23860213.350000001</v>
      </c>
      <c r="H155" s="55">
        <v>2419620.34</v>
      </c>
      <c r="I155" s="55">
        <v>26279833.690000001</v>
      </c>
      <c r="J155" s="55">
        <v>22197755.109999999</v>
      </c>
      <c r="K155" s="55">
        <v>22081849.449999999</v>
      </c>
      <c r="L155" s="55">
        <v>15630527.48</v>
      </c>
      <c r="M155" s="109">
        <v>59.477269393632902</v>
      </c>
      <c r="N155" s="55">
        <v>13246513.16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125</v>
      </c>
      <c r="F156" s="73" t="s">
        <v>68</v>
      </c>
      <c r="G156" s="74">
        <v>603840032.52999997</v>
      </c>
      <c r="H156" s="74">
        <v>33081093.050000001</v>
      </c>
      <c r="I156" s="74">
        <v>636921125.58000004</v>
      </c>
      <c r="J156" s="74">
        <v>617534514.14999998</v>
      </c>
      <c r="K156" s="74">
        <v>617304271.94000006</v>
      </c>
      <c r="L156" s="74">
        <v>610097950.12</v>
      </c>
      <c r="M156" s="110">
        <v>95.788618969801902</v>
      </c>
      <c r="N156" s="74">
        <v>595228035.16999996</v>
      </c>
    </row>
    <row r="157" spans="1:14" ht="13.8" x14ac:dyDescent="0.2">
      <c r="A157" s="37" t="s">
        <v>68</v>
      </c>
      <c r="B157" s="72" t="s">
        <v>68</v>
      </c>
      <c r="C157" s="37" t="s">
        <v>472</v>
      </c>
      <c r="D157" s="72" t="s">
        <v>795</v>
      </c>
      <c r="E157" s="37" t="s">
        <v>796</v>
      </c>
      <c r="F157" s="72" t="s">
        <v>797</v>
      </c>
      <c r="G157" s="55">
        <v>5437944.6100000003</v>
      </c>
      <c r="H157" s="55">
        <v>28926.79</v>
      </c>
      <c r="I157" s="55">
        <v>5466871.4000000004</v>
      </c>
      <c r="J157" s="55">
        <v>4981707.49</v>
      </c>
      <c r="K157" s="55">
        <v>4975285.5199999996</v>
      </c>
      <c r="L157" s="55">
        <v>4931203.38</v>
      </c>
      <c r="M157" s="109">
        <v>90.201561719560502</v>
      </c>
      <c r="N157" s="55">
        <v>3700907.96</v>
      </c>
    </row>
    <row r="158" spans="1:14" ht="13.8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 t="s">
        <v>798</v>
      </c>
      <c r="F158" s="72" t="s">
        <v>799</v>
      </c>
      <c r="G158" s="55">
        <v>20660198.300000001</v>
      </c>
      <c r="H158" s="55">
        <v>1500000</v>
      </c>
      <c r="I158" s="55">
        <v>22160198.300000001</v>
      </c>
      <c r="J158" s="55">
        <v>19702117</v>
      </c>
      <c r="K158" s="55">
        <v>19042260.68</v>
      </c>
      <c r="L158" s="55">
        <v>18652125.140000001</v>
      </c>
      <c r="M158" s="109">
        <v>84.169486606083296</v>
      </c>
      <c r="N158" s="55">
        <v>1347867.02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800</v>
      </c>
      <c r="F159" s="72" t="s">
        <v>801</v>
      </c>
      <c r="G159" s="55">
        <v>3441388.46</v>
      </c>
      <c r="H159" s="55">
        <v>-1539647.73</v>
      </c>
      <c r="I159" s="55">
        <v>1901740.73</v>
      </c>
      <c r="J159" s="55">
        <v>1660329.52</v>
      </c>
      <c r="K159" s="55">
        <v>1618012.28</v>
      </c>
      <c r="L159" s="55">
        <v>1580842.33</v>
      </c>
      <c r="M159" s="109">
        <v>83.126069976952095</v>
      </c>
      <c r="N159" s="55">
        <v>460856.07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125</v>
      </c>
      <c r="F160" s="73" t="s">
        <v>68</v>
      </c>
      <c r="G160" s="74">
        <v>29539531.370000001</v>
      </c>
      <c r="H160" s="74">
        <v>-10720.94</v>
      </c>
      <c r="I160" s="74">
        <v>29528810.43</v>
      </c>
      <c r="J160" s="74">
        <v>26344154.010000002</v>
      </c>
      <c r="K160" s="74">
        <v>25635558.48</v>
      </c>
      <c r="L160" s="74">
        <v>25164170.850000001</v>
      </c>
      <c r="M160" s="110">
        <v>85.219047037649304</v>
      </c>
      <c r="N160" s="74">
        <v>5509631.0499999998</v>
      </c>
    </row>
    <row r="161" spans="1:14" ht="13.8" x14ac:dyDescent="0.2">
      <c r="A161" s="37" t="s">
        <v>68</v>
      </c>
      <c r="B161" s="72" t="s">
        <v>68</v>
      </c>
      <c r="C161" s="37" t="s">
        <v>474</v>
      </c>
      <c r="D161" s="72" t="s">
        <v>802</v>
      </c>
      <c r="E161" s="37" t="s">
        <v>803</v>
      </c>
      <c r="F161" s="72" t="s">
        <v>804</v>
      </c>
      <c r="G161" s="55">
        <v>103953434.31</v>
      </c>
      <c r="H161" s="55">
        <v>46823442.329999998</v>
      </c>
      <c r="I161" s="55">
        <v>150776876.63999999</v>
      </c>
      <c r="J161" s="55">
        <v>142411675.24000001</v>
      </c>
      <c r="K161" s="55">
        <v>125781323.76000001</v>
      </c>
      <c r="L161" s="55">
        <v>35325499.18</v>
      </c>
      <c r="M161" s="109">
        <v>23.428989887053</v>
      </c>
      <c r="N161" s="55">
        <v>16585188.689999999</v>
      </c>
    </row>
    <row r="162" spans="1:14" ht="13.8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37" t="s">
        <v>805</v>
      </c>
      <c r="F162" s="72" t="s">
        <v>806</v>
      </c>
      <c r="G162" s="55">
        <v>1564706.4</v>
      </c>
      <c r="H162" s="55">
        <v>28926.79</v>
      </c>
      <c r="I162" s="55">
        <v>1593633.19</v>
      </c>
      <c r="J162" s="55">
        <v>1074898.81</v>
      </c>
      <c r="K162" s="55">
        <v>1074898.81</v>
      </c>
      <c r="L162" s="55">
        <v>1074898.81</v>
      </c>
      <c r="M162" s="109">
        <v>67.449574766951201</v>
      </c>
      <c r="N162" s="55">
        <v>1057733.26</v>
      </c>
    </row>
    <row r="163" spans="1:14" ht="13.8" x14ac:dyDescent="0.2">
      <c r="A163" s="37" t="s">
        <v>68</v>
      </c>
      <c r="B163" s="72" t="s">
        <v>68</v>
      </c>
      <c r="C163" s="37" t="s">
        <v>68</v>
      </c>
      <c r="D163" s="72" t="s">
        <v>68</v>
      </c>
      <c r="E163" s="41" t="s">
        <v>125</v>
      </c>
      <c r="F163" s="73" t="s">
        <v>68</v>
      </c>
      <c r="G163" s="74">
        <v>105518140.70999999</v>
      </c>
      <c r="H163" s="74">
        <v>46852369.119999997</v>
      </c>
      <c r="I163" s="74">
        <v>152370509.83000001</v>
      </c>
      <c r="J163" s="74">
        <v>143486574.05000001</v>
      </c>
      <c r="K163" s="74">
        <v>126856222.56999999</v>
      </c>
      <c r="L163" s="74">
        <v>36400397.990000002</v>
      </c>
      <c r="M163" s="110">
        <v>23.889398303262201</v>
      </c>
      <c r="N163" s="74">
        <v>17642921.949999999</v>
      </c>
    </row>
    <row r="164" spans="1:14" ht="13.8" x14ac:dyDescent="0.2">
      <c r="A164" s="37" t="s">
        <v>68</v>
      </c>
      <c r="B164" s="72" t="s">
        <v>68</v>
      </c>
      <c r="C164" s="37" t="s">
        <v>478</v>
      </c>
      <c r="D164" s="72" t="s">
        <v>807</v>
      </c>
      <c r="E164" s="37" t="s">
        <v>808</v>
      </c>
      <c r="F164" s="72" t="s">
        <v>809</v>
      </c>
      <c r="G164" s="55">
        <v>75009305.659999996</v>
      </c>
      <c r="H164" s="55">
        <v>30401713.300000001</v>
      </c>
      <c r="I164" s="55">
        <v>105411018.95999999</v>
      </c>
      <c r="J164" s="55">
        <v>101393684.48</v>
      </c>
      <c r="K164" s="55">
        <v>96455200.359999999</v>
      </c>
      <c r="L164" s="55">
        <v>88872166.409999996</v>
      </c>
      <c r="M164" s="109">
        <v>84.310129326919807</v>
      </c>
      <c r="N164" s="55">
        <v>69149335.430000007</v>
      </c>
    </row>
    <row r="165" spans="1:14" ht="13.8" x14ac:dyDescent="0.2">
      <c r="A165" s="37" t="s">
        <v>68</v>
      </c>
      <c r="B165" s="72" t="s">
        <v>68</v>
      </c>
      <c r="C165" s="37" t="s">
        <v>68</v>
      </c>
      <c r="D165" s="72" t="s">
        <v>68</v>
      </c>
      <c r="E165" s="41" t="s">
        <v>125</v>
      </c>
      <c r="F165" s="73" t="s">
        <v>68</v>
      </c>
      <c r="G165" s="74">
        <v>75009305.659999996</v>
      </c>
      <c r="H165" s="74">
        <v>30401713.300000001</v>
      </c>
      <c r="I165" s="74">
        <v>105411018.95999999</v>
      </c>
      <c r="J165" s="74">
        <v>101393684.48</v>
      </c>
      <c r="K165" s="74">
        <v>96455200.359999999</v>
      </c>
      <c r="L165" s="74">
        <v>88872166.409999996</v>
      </c>
      <c r="M165" s="110">
        <v>84.310129326919807</v>
      </c>
      <c r="N165" s="74">
        <v>69149335.430000007</v>
      </c>
    </row>
    <row r="166" spans="1:14" ht="13.8" x14ac:dyDescent="0.2">
      <c r="A166" s="37" t="s">
        <v>68</v>
      </c>
      <c r="B166" s="72" t="s">
        <v>68</v>
      </c>
      <c r="C166" s="95" t="s">
        <v>125</v>
      </c>
      <c r="D166" s="96" t="s">
        <v>68</v>
      </c>
      <c r="E166" s="95" t="s">
        <v>68</v>
      </c>
      <c r="F166" s="96" t="s">
        <v>68</v>
      </c>
      <c r="G166" s="97">
        <v>813907010.26999998</v>
      </c>
      <c r="H166" s="97">
        <v>110324454.53</v>
      </c>
      <c r="I166" s="97">
        <v>924231464.79999995</v>
      </c>
      <c r="J166" s="97">
        <v>888758926.69000006</v>
      </c>
      <c r="K166" s="97">
        <v>866251253.35000002</v>
      </c>
      <c r="L166" s="97">
        <v>760534685.37</v>
      </c>
      <c r="M166" s="111">
        <v>82.288335155801803</v>
      </c>
      <c r="N166" s="97">
        <v>687529923.60000002</v>
      </c>
    </row>
    <row r="167" spans="1:14" ht="13.8" x14ac:dyDescent="0.2">
      <c r="A167" s="37" t="s">
        <v>21</v>
      </c>
      <c r="B167" s="72" t="s">
        <v>810</v>
      </c>
      <c r="C167" s="37" t="s">
        <v>811</v>
      </c>
      <c r="D167" s="72" t="s">
        <v>812</v>
      </c>
      <c r="E167" s="37" t="s">
        <v>813</v>
      </c>
      <c r="F167" s="72" t="s">
        <v>814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63521435.890000001</v>
      </c>
      <c r="M167" s="109">
        <v>100</v>
      </c>
      <c r="N167" s="55">
        <v>47641077.840000004</v>
      </c>
    </row>
    <row r="168" spans="1:14" ht="13.8" x14ac:dyDescent="0.2">
      <c r="A168" s="37" t="s">
        <v>68</v>
      </c>
      <c r="B168" s="72" t="s">
        <v>68</v>
      </c>
      <c r="C168" s="37" t="s">
        <v>68</v>
      </c>
      <c r="D168" s="72" t="s">
        <v>68</v>
      </c>
      <c r="E168" s="41" t="s">
        <v>125</v>
      </c>
      <c r="F168" s="73" t="s">
        <v>68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63521435.890000001</v>
      </c>
      <c r="M168" s="110">
        <v>100</v>
      </c>
      <c r="N168" s="74">
        <v>47641077.840000004</v>
      </c>
    </row>
    <row r="169" spans="1:14" ht="13.8" x14ac:dyDescent="0.2">
      <c r="A169" s="37" t="s">
        <v>68</v>
      </c>
      <c r="B169" s="72" t="s">
        <v>68</v>
      </c>
      <c r="C169" s="95" t="s">
        <v>125</v>
      </c>
      <c r="D169" s="96" t="s">
        <v>68</v>
      </c>
      <c r="E169" s="95" t="s">
        <v>68</v>
      </c>
      <c r="F169" s="96" t="s">
        <v>68</v>
      </c>
      <c r="G169" s="97">
        <v>63521435.890000001</v>
      </c>
      <c r="H169" s="97">
        <v>0</v>
      </c>
      <c r="I169" s="97">
        <v>63521435.890000001</v>
      </c>
      <c r="J169" s="97">
        <v>63521435.890000001</v>
      </c>
      <c r="K169" s="97">
        <v>63521435.890000001</v>
      </c>
      <c r="L169" s="97">
        <v>63521435.890000001</v>
      </c>
      <c r="M169" s="111">
        <v>100</v>
      </c>
      <c r="N169" s="97">
        <v>47641077.840000004</v>
      </c>
    </row>
    <row r="170" spans="1:14" ht="13.8" x14ac:dyDescent="0.2">
      <c r="A170" s="130" t="s">
        <v>262</v>
      </c>
      <c r="B170" s="131" t="s">
        <v>68</v>
      </c>
      <c r="C170" s="112" t="s">
        <v>68</v>
      </c>
      <c r="D170" s="93" t="s">
        <v>68</v>
      </c>
      <c r="E170" s="78" t="s">
        <v>68</v>
      </c>
      <c r="F170" s="94" t="s">
        <v>68</v>
      </c>
      <c r="G170" s="66">
        <v>8546300921.4300003</v>
      </c>
      <c r="H170" s="66">
        <v>563269680.63999999</v>
      </c>
      <c r="I170" s="66">
        <v>9109570602.0699997</v>
      </c>
      <c r="J170" s="66">
        <v>8595739930.1700001</v>
      </c>
      <c r="K170" s="66">
        <v>8517455809.1499996</v>
      </c>
      <c r="L170" s="66">
        <v>8251321222.7700005</v>
      </c>
      <c r="M170" s="71">
        <v>90.578596766076103</v>
      </c>
      <c r="N170" s="66">
        <v>7475192218.5699997</v>
      </c>
    </row>
    <row r="171" spans="1:14" ht="13.8" x14ac:dyDescent="0.3">
      <c r="A171" s="39" t="s">
        <v>61</v>
      </c>
      <c r="B171" s="91"/>
      <c r="C171" s="18"/>
      <c r="D171" s="91"/>
      <c r="E171" s="40"/>
      <c r="F171" s="91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44" header="0.59055118110236227" footer="0.31496062992125984"/>
  <pageSetup paperSize="9" scale="53" fitToHeight="0" orientation="landscape" r:id="rId1"/>
  <headerFooter>
    <oddHeader>&amp;L&amp;G&amp;R&amp;"-,Negrita"&amp;12
Intervención General</oddHeader>
    <oddFooter>&amp;R&amp;P</oddFooter>
  </headerFooter>
  <ignoredErrors>
    <ignoredError sqref="A7:E171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" x14ac:dyDescent="0.3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48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815</v>
      </c>
      <c r="B7" s="42" t="s">
        <v>816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50581.25</v>
      </c>
      <c r="I7" s="49">
        <v>46.209937759730302</v>
      </c>
      <c r="J7" s="38">
        <v>44726.67</v>
      </c>
    </row>
    <row r="8" spans="1:10" ht="13.8" x14ac:dyDescent="0.2">
      <c r="A8" s="37" t="s">
        <v>817</v>
      </c>
      <c r="B8" s="42" t="s">
        <v>818</v>
      </c>
      <c r="C8" s="38">
        <v>11664310.91</v>
      </c>
      <c r="D8" s="38">
        <v>186629.73</v>
      </c>
      <c r="E8" s="38">
        <v>11850940.640000001</v>
      </c>
      <c r="F8" s="38">
        <v>10314966.199999999</v>
      </c>
      <c r="G8" s="38">
        <v>9844071.8300000001</v>
      </c>
      <c r="H8" s="55">
        <v>9706986.2599999998</v>
      </c>
      <c r="I8" s="49">
        <v>81.908994018891605</v>
      </c>
      <c r="J8" s="38">
        <v>6897838.6699999999</v>
      </c>
    </row>
    <row r="9" spans="1:10" ht="13.8" x14ac:dyDescent="0.2">
      <c r="A9" s="37" t="s">
        <v>819</v>
      </c>
      <c r="B9" s="42" t="s">
        <v>820</v>
      </c>
      <c r="C9" s="38">
        <v>452784142.95999998</v>
      </c>
      <c r="D9" s="38">
        <v>18801198.07</v>
      </c>
      <c r="E9" s="38">
        <v>471585341.02999997</v>
      </c>
      <c r="F9" s="38">
        <v>468899708.50999999</v>
      </c>
      <c r="G9" s="38">
        <v>468869759.94999999</v>
      </c>
      <c r="H9" s="55">
        <v>468859029.42000002</v>
      </c>
      <c r="I9" s="49">
        <v>99.421883724365699</v>
      </c>
      <c r="J9" s="38">
        <v>468847942.29000002</v>
      </c>
    </row>
    <row r="10" spans="1:10" ht="13.8" x14ac:dyDescent="0.2">
      <c r="A10" s="37" t="s">
        <v>821</v>
      </c>
      <c r="B10" s="42" t="s">
        <v>822</v>
      </c>
      <c r="C10" s="38">
        <v>51668909.68</v>
      </c>
      <c r="D10" s="38">
        <v>-3400.14</v>
      </c>
      <c r="E10" s="38">
        <v>51665509.539999999</v>
      </c>
      <c r="F10" s="38">
        <v>44129622.200000003</v>
      </c>
      <c r="G10" s="38">
        <v>43776795.039999999</v>
      </c>
      <c r="H10" s="55">
        <v>43442177.659999996</v>
      </c>
      <c r="I10" s="49">
        <v>84.083517315098902</v>
      </c>
      <c r="J10" s="38">
        <v>36295483.829999998</v>
      </c>
    </row>
    <row r="11" spans="1:10" ht="13.8" x14ac:dyDescent="0.2">
      <c r="A11" s="37" t="s">
        <v>823</v>
      </c>
      <c r="B11" s="42" t="s">
        <v>824</v>
      </c>
      <c r="C11" s="38">
        <v>1644765</v>
      </c>
      <c r="D11" s="38">
        <v>0</v>
      </c>
      <c r="E11" s="38">
        <v>1644765</v>
      </c>
      <c r="F11" s="38">
        <v>2120124.31</v>
      </c>
      <c r="G11" s="38">
        <v>2120124.31</v>
      </c>
      <c r="H11" s="55">
        <v>1834318.24</v>
      </c>
      <c r="I11" s="49">
        <v>111.524639690168</v>
      </c>
      <c r="J11" s="38">
        <v>1406314.79</v>
      </c>
    </row>
    <row r="12" spans="1:10" ht="13.8" x14ac:dyDescent="0.2">
      <c r="A12" s="37" t="s">
        <v>825</v>
      </c>
      <c r="B12" s="42" t="s">
        <v>826</v>
      </c>
      <c r="C12" s="38">
        <v>37730279.090000004</v>
      </c>
      <c r="D12" s="38">
        <v>-34400</v>
      </c>
      <c r="E12" s="38">
        <v>37695879.090000004</v>
      </c>
      <c r="F12" s="38">
        <v>29696271.640000001</v>
      </c>
      <c r="G12" s="38">
        <v>29645023.52</v>
      </c>
      <c r="H12" s="55">
        <v>29213436.629999999</v>
      </c>
      <c r="I12" s="49">
        <v>77.497692944770094</v>
      </c>
      <c r="J12" s="38">
        <v>24238163.550000001</v>
      </c>
    </row>
    <row r="13" spans="1:10" ht="13.8" x14ac:dyDescent="0.2">
      <c r="A13" s="37" t="s">
        <v>827</v>
      </c>
      <c r="B13" s="42" t="s">
        <v>828</v>
      </c>
      <c r="C13" s="38">
        <v>1100000</v>
      </c>
      <c r="D13" s="38">
        <v>0</v>
      </c>
      <c r="E13" s="38">
        <v>1100000</v>
      </c>
      <c r="F13" s="38">
        <v>18150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829</v>
      </c>
      <c r="B14" s="42" t="s">
        <v>830</v>
      </c>
      <c r="C14" s="38">
        <v>129220.3</v>
      </c>
      <c r="D14" s="38">
        <v>0</v>
      </c>
      <c r="E14" s="38">
        <v>129220.3</v>
      </c>
      <c r="F14" s="38">
        <v>118179.25</v>
      </c>
      <c r="G14" s="38">
        <v>118179.16</v>
      </c>
      <c r="H14" s="55">
        <v>118179.16</v>
      </c>
      <c r="I14" s="49">
        <v>91.455568513615901</v>
      </c>
      <c r="J14" s="38">
        <v>112522.16</v>
      </c>
    </row>
    <row r="15" spans="1:10" ht="13.8" x14ac:dyDescent="0.2">
      <c r="A15" s="37" t="s">
        <v>831</v>
      </c>
      <c r="B15" s="42" t="s">
        <v>832</v>
      </c>
      <c r="C15" s="38">
        <v>45000</v>
      </c>
      <c r="D15" s="38">
        <v>0</v>
      </c>
      <c r="E15" s="38">
        <v>45000</v>
      </c>
      <c r="F15" s="38">
        <v>28409.360000000001</v>
      </c>
      <c r="G15" s="38">
        <v>28409.360000000001</v>
      </c>
      <c r="H15" s="55">
        <v>28409.360000000001</v>
      </c>
      <c r="I15" s="49">
        <v>63.131911111111101</v>
      </c>
      <c r="J15" s="38">
        <v>3906.86</v>
      </c>
    </row>
    <row r="16" spans="1:10" ht="13.8" x14ac:dyDescent="0.2">
      <c r="A16" s="37" t="s">
        <v>833</v>
      </c>
      <c r="B16" s="42" t="s">
        <v>834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835</v>
      </c>
      <c r="B17" s="42" t="s">
        <v>836</v>
      </c>
      <c r="C17" s="38">
        <v>24390972.859999999</v>
      </c>
      <c r="D17" s="38">
        <v>-2304924</v>
      </c>
      <c r="E17" s="38">
        <v>22086048.859999999</v>
      </c>
      <c r="F17" s="38">
        <v>16210326.09</v>
      </c>
      <c r="G17" s="38">
        <v>15412984.59</v>
      </c>
      <c r="H17" s="55">
        <v>14470833.220000001</v>
      </c>
      <c r="I17" s="49">
        <v>65.520244529604796</v>
      </c>
      <c r="J17" s="38">
        <v>4857287.79</v>
      </c>
    </row>
    <row r="18" spans="1:10" ht="13.8" x14ac:dyDescent="0.2">
      <c r="A18" s="37" t="s">
        <v>837</v>
      </c>
      <c r="B18" s="42" t="s">
        <v>838</v>
      </c>
      <c r="C18" s="38">
        <v>6800</v>
      </c>
      <c r="D18" s="38">
        <v>94250</v>
      </c>
      <c r="E18" s="38">
        <v>101050</v>
      </c>
      <c r="F18" s="38">
        <v>94161.43</v>
      </c>
      <c r="G18" s="38">
        <v>94161.43</v>
      </c>
      <c r="H18" s="55">
        <v>94161.43</v>
      </c>
      <c r="I18" s="49">
        <v>93.183008411677406</v>
      </c>
      <c r="J18" s="38">
        <v>30860.05</v>
      </c>
    </row>
    <row r="19" spans="1:10" ht="13.8" x14ac:dyDescent="0.2">
      <c r="A19" s="37" t="s">
        <v>839</v>
      </c>
      <c r="B19" s="42" t="s">
        <v>840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841</v>
      </c>
      <c r="B20" s="42" t="s">
        <v>842</v>
      </c>
      <c r="C20" s="38">
        <v>52947.16</v>
      </c>
      <c r="D20" s="38">
        <v>0</v>
      </c>
      <c r="E20" s="38">
        <v>52947.16</v>
      </c>
      <c r="F20" s="38">
        <v>758.98</v>
      </c>
      <c r="G20" s="38">
        <v>758.98</v>
      </c>
      <c r="H20" s="55">
        <v>758.98</v>
      </c>
      <c r="I20" s="49">
        <v>1.43346687527716</v>
      </c>
      <c r="J20" s="38">
        <v>758.98</v>
      </c>
    </row>
    <row r="21" spans="1:10" ht="13.8" x14ac:dyDescent="0.2">
      <c r="A21" s="37" t="s">
        <v>843</v>
      </c>
      <c r="B21" s="42" t="s">
        <v>844</v>
      </c>
      <c r="C21" s="38">
        <v>34200</v>
      </c>
      <c r="D21" s="38">
        <v>0</v>
      </c>
      <c r="E21" s="38">
        <v>34200</v>
      </c>
      <c r="F21" s="38">
        <v>15094.51</v>
      </c>
      <c r="G21" s="38">
        <v>15094.51</v>
      </c>
      <c r="H21" s="55">
        <v>15094.51</v>
      </c>
      <c r="I21" s="49">
        <v>44.135994152046798</v>
      </c>
      <c r="J21" s="38">
        <v>12971.51</v>
      </c>
    </row>
    <row r="22" spans="1:10" ht="13.8" x14ac:dyDescent="0.2">
      <c r="A22" s="37" t="s">
        <v>845</v>
      </c>
      <c r="B22" s="42" t="s">
        <v>846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847</v>
      </c>
      <c r="B23" s="42" t="s">
        <v>848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849</v>
      </c>
      <c r="B24" s="42" t="s">
        <v>850</v>
      </c>
      <c r="C24" s="38">
        <v>42175</v>
      </c>
      <c r="D24" s="38">
        <v>0</v>
      </c>
      <c r="E24" s="38">
        <v>42175</v>
      </c>
      <c r="F24" s="38">
        <v>15538</v>
      </c>
      <c r="G24" s="38">
        <v>15538</v>
      </c>
      <c r="H24" s="55">
        <v>15538</v>
      </c>
      <c r="I24" s="49">
        <v>36.841730883224699</v>
      </c>
      <c r="J24" s="38">
        <v>0</v>
      </c>
    </row>
    <row r="25" spans="1:10" ht="13.8" x14ac:dyDescent="0.2">
      <c r="A25" s="37" t="s">
        <v>851</v>
      </c>
      <c r="B25" s="42" t="s">
        <v>852</v>
      </c>
      <c r="C25" s="38">
        <v>117531.25</v>
      </c>
      <c r="D25" s="38">
        <v>0</v>
      </c>
      <c r="E25" s="38">
        <v>117531.25</v>
      </c>
      <c r="F25" s="38">
        <v>9687.67</v>
      </c>
      <c r="G25" s="38">
        <v>9687.67</v>
      </c>
      <c r="H25" s="55">
        <v>9687.67</v>
      </c>
      <c r="I25" s="49">
        <v>8.2426333421962195</v>
      </c>
      <c r="J25" s="38">
        <v>5208.58</v>
      </c>
    </row>
    <row r="26" spans="1:10" ht="13.8" x14ac:dyDescent="0.2">
      <c r="A26" s="37" t="s">
        <v>853</v>
      </c>
      <c r="B26" s="42" t="s">
        <v>854</v>
      </c>
      <c r="C26" s="38">
        <v>72372</v>
      </c>
      <c r="D26" s="38">
        <v>0</v>
      </c>
      <c r="E26" s="38">
        <v>72372</v>
      </c>
      <c r="F26" s="38">
        <v>27957.87</v>
      </c>
      <c r="G26" s="38">
        <v>25537.87</v>
      </c>
      <c r="H26" s="55">
        <v>25537.87</v>
      </c>
      <c r="I26" s="49">
        <v>35.286947990935701</v>
      </c>
      <c r="J26" s="38">
        <v>17507.89</v>
      </c>
    </row>
    <row r="27" spans="1:10" ht="13.8" x14ac:dyDescent="0.2">
      <c r="A27" s="37" t="s">
        <v>855</v>
      </c>
      <c r="B27" s="42" t="s">
        <v>856</v>
      </c>
      <c r="C27" s="38">
        <v>21000</v>
      </c>
      <c r="D27" s="38">
        <v>0</v>
      </c>
      <c r="E27" s="38">
        <v>21000</v>
      </c>
      <c r="F27" s="38">
        <v>20273.830000000002</v>
      </c>
      <c r="G27" s="38">
        <v>20273.830000000002</v>
      </c>
      <c r="H27" s="55">
        <v>20273.830000000002</v>
      </c>
      <c r="I27" s="49">
        <v>96.542047619047594</v>
      </c>
      <c r="J27" s="38">
        <v>0</v>
      </c>
    </row>
    <row r="28" spans="1:10" ht="13.8" x14ac:dyDescent="0.2">
      <c r="A28" s="37" t="s">
        <v>857</v>
      </c>
      <c r="B28" s="42" t="s">
        <v>858</v>
      </c>
      <c r="C28" s="38">
        <v>0</v>
      </c>
      <c r="D28" s="38">
        <v>636649.39</v>
      </c>
      <c r="E28" s="38">
        <v>636649.39</v>
      </c>
      <c r="F28" s="38">
        <v>451669.84</v>
      </c>
      <c r="G28" s="38">
        <v>344906.04</v>
      </c>
      <c r="H28" s="55">
        <v>274125.88</v>
      </c>
      <c r="I28" s="49">
        <v>43.057589358563597</v>
      </c>
      <c r="J28" s="38">
        <v>262883.12</v>
      </c>
    </row>
    <row r="29" spans="1:10" ht="13.8" x14ac:dyDescent="0.2">
      <c r="A29" s="37" t="s">
        <v>859</v>
      </c>
      <c r="B29" s="42" t="s">
        <v>860</v>
      </c>
      <c r="C29" s="38">
        <v>3461656.95</v>
      </c>
      <c r="D29" s="38">
        <v>438159.06</v>
      </c>
      <c r="E29" s="38">
        <v>3899816.01</v>
      </c>
      <c r="F29" s="38">
        <v>2221779.94</v>
      </c>
      <c r="G29" s="38">
        <v>2221779.94</v>
      </c>
      <c r="H29" s="55">
        <v>2221779.94</v>
      </c>
      <c r="I29" s="49">
        <v>56.971404145807398</v>
      </c>
      <c r="J29" s="38">
        <v>2127449.56</v>
      </c>
    </row>
    <row r="30" spans="1:10" ht="13.8" x14ac:dyDescent="0.2">
      <c r="A30" s="37" t="s">
        <v>861</v>
      </c>
      <c r="B30" s="42" t="s">
        <v>862</v>
      </c>
      <c r="C30" s="38">
        <v>3650745.47</v>
      </c>
      <c r="D30" s="38">
        <v>0</v>
      </c>
      <c r="E30" s="38">
        <v>3650745.47</v>
      </c>
      <c r="F30" s="38">
        <v>3650745.47</v>
      </c>
      <c r="G30" s="38">
        <v>3650745.47</v>
      </c>
      <c r="H30" s="55">
        <v>3381644.51</v>
      </c>
      <c r="I30" s="49">
        <v>92.628876425066096</v>
      </c>
      <c r="J30" s="38">
        <v>1987330.4</v>
      </c>
    </row>
    <row r="31" spans="1:10" ht="13.8" x14ac:dyDescent="0.2">
      <c r="A31" s="37" t="s">
        <v>863</v>
      </c>
      <c r="B31" s="42" t="s">
        <v>864</v>
      </c>
      <c r="C31" s="38">
        <v>0</v>
      </c>
      <c r="D31" s="38">
        <v>5246197.7699999996</v>
      </c>
      <c r="E31" s="38">
        <v>5246197.7699999996</v>
      </c>
      <c r="F31" s="38">
        <v>5099330.4800000004</v>
      </c>
      <c r="G31" s="38">
        <v>5099330.4800000004</v>
      </c>
      <c r="H31" s="55">
        <v>5024713.88</v>
      </c>
      <c r="I31" s="49">
        <v>95.778201666995102</v>
      </c>
      <c r="J31" s="38">
        <v>1840991.94</v>
      </c>
    </row>
    <row r="32" spans="1:10" ht="13.8" x14ac:dyDescent="0.2">
      <c r="A32" s="37" t="s">
        <v>865</v>
      </c>
      <c r="B32" s="42" t="s">
        <v>866</v>
      </c>
      <c r="C32" s="38">
        <v>0</v>
      </c>
      <c r="D32" s="38">
        <v>10748992.07</v>
      </c>
      <c r="E32" s="38">
        <v>10748992.07</v>
      </c>
      <c r="F32" s="38">
        <v>10031006.630000001</v>
      </c>
      <c r="G32" s="38">
        <v>9385195.8300000001</v>
      </c>
      <c r="H32" s="55">
        <v>9144826.6199999992</v>
      </c>
      <c r="I32" s="49">
        <v>85.076131421873896</v>
      </c>
      <c r="J32" s="38">
        <v>6929125.0199999996</v>
      </c>
    </row>
    <row r="33" spans="1:10" ht="13.8" x14ac:dyDescent="0.2">
      <c r="A33" s="37" t="s">
        <v>867</v>
      </c>
      <c r="B33" s="42" t="s">
        <v>868</v>
      </c>
      <c r="C33" s="38">
        <v>0</v>
      </c>
      <c r="D33" s="38">
        <v>14117810.130000001</v>
      </c>
      <c r="E33" s="38">
        <v>14117810.130000001</v>
      </c>
      <c r="F33" s="38">
        <v>13985835.300000001</v>
      </c>
      <c r="G33" s="38">
        <v>13890977.550000001</v>
      </c>
      <c r="H33" s="55">
        <v>13780274.93</v>
      </c>
      <c r="I33" s="49">
        <v>97.609153283038196</v>
      </c>
      <c r="J33" s="38">
        <v>8531553.7799999993</v>
      </c>
    </row>
    <row r="34" spans="1:10" ht="13.8" x14ac:dyDescent="0.2">
      <c r="A34" s="37" t="s">
        <v>869</v>
      </c>
      <c r="B34" s="42" t="s">
        <v>870</v>
      </c>
      <c r="C34" s="38">
        <v>30000000</v>
      </c>
      <c r="D34" s="38">
        <v>-29999999.989999998</v>
      </c>
      <c r="E34" s="38">
        <v>0.01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871</v>
      </c>
      <c r="B35" s="42" t="s">
        <v>872</v>
      </c>
      <c r="C35" s="38">
        <v>0</v>
      </c>
      <c r="D35" s="38">
        <v>86826073.890000001</v>
      </c>
      <c r="E35" s="38">
        <v>86826073.890000001</v>
      </c>
      <c r="F35" s="38">
        <v>47017255.479999997</v>
      </c>
      <c r="G35" s="38">
        <v>47017255.479999997</v>
      </c>
      <c r="H35" s="55">
        <v>22666295.609999999</v>
      </c>
      <c r="I35" s="49">
        <v>26.105401977193999</v>
      </c>
      <c r="J35" s="38">
        <v>12187037.359999999</v>
      </c>
    </row>
    <row r="36" spans="1:10" ht="13.8" x14ac:dyDescent="0.2">
      <c r="A36" s="37" t="s">
        <v>873</v>
      </c>
      <c r="B36" s="42" t="s">
        <v>874</v>
      </c>
      <c r="C36" s="38">
        <v>18257055</v>
      </c>
      <c r="D36" s="38">
        <v>915351.17</v>
      </c>
      <c r="E36" s="38">
        <v>19172406.170000002</v>
      </c>
      <c r="F36" s="38">
        <v>14496680.119999999</v>
      </c>
      <c r="G36" s="38">
        <v>12000588.41</v>
      </c>
      <c r="H36" s="55">
        <v>1707268.36</v>
      </c>
      <c r="I36" s="49">
        <v>8.9048205262386197</v>
      </c>
      <c r="J36" s="38">
        <v>1183350.58</v>
      </c>
    </row>
    <row r="37" spans="1:10" ht="13.8" x14ac:dyDescent="0.2">
      <c r="A37" s="37" t="s">
        <v>875</v>
      </c>
      <c r="B37" s="42" t="s">
        <v>876</v>
      </c>
      <c r="C37" s="38">
        <v>4164144.29</v>
      </c>
      <c r="D37" s="38">
        <v>1560418.69</v>
      </c>
      <c r="E37" s="38">
        <v>5724562.9800000004</v>
      </c>
      <c r="F37" s="38">
        <v>4697248.1100000003</v>
      </c>
      <c r="G37" s="38">
        <v>4661121.3499999996</v>
      </c>
      <c r="H37" s="55">
        <v>2742618.58</v>
      </c>
      <c r="I37" s="49">
        <v>47.909658598952099</v>
      </c>
      <c r="J37" s="38">
        <v>2338992.62</v>
      </c>
    </row>
    <row r="38" spans="1:10" ht="13.8" x14ac:dyDescent="0.2">
      <c r="A38" s="37" t="s">
        <v>877</v>
      </c>
      <c r="B38" s="42" t="s">
        <v>878</v>
      </c>
      <c r="C38" s="38">
        <v>5085641.54</v>
      </c>
      <c r="D38" s="38">
        <v>2237443.4900000002</v>
      </c>
      <c r="E38" s="38">
        <v>7323085.0300000003</v>
      </c>
      <c r="F38" s="38">
        <v>1839085.76</v>
      </c>
      <c r="G38" s="38">
        <v>1623373.18</v>
      </c>
      <c r="H38" s="55">
        <v>1297859.47</v>
      </c>
      <c r="I38" s="49">
        <v>17.722851293999</v>
      </c>
      <c r="J38" s="38">
        <v>945539.45</v>
      </c>
    </row>
    <row r="39" spans="1:10" ht="13.8" x14ac:dyDescent="0.2">
      <c r="A39" s="37" t="s">
        <v>879</v>
      </c>
      <c r="B39" s="42" t="s">
        <v>880</v>
      </c>
      <c r="C39" s="38">
        <v>17533559.25</v>
      </c>
      <c r="D39" s="38">
        <v>16481863.16</v>
      </c>
      <c r="E39" s="38">
        <v>34015422.409999996</v>
      </c>
      <c r="F39" s="38">
        <v>32628511.510000002</v>
      </c>
      <c r="G39" s="38">
        <v>31910953.420000002</v>
      </c>
      <c r="H39" s="55">
        <v>12654144.449999999</v>
      </c>
      <c r="I39" s="49">
        <v>37.2011974376654</v>
      </c>
      <c r="J39" s="38">
        <v>10095321.029999999</v>
      </c>
    </row>
    <row r="40" spans="1:10" ht="13.8" x14ac:dyDescent="0.2">
      <c r="A40" s="37" t="s">
        <v>881</v>
      </c>
      <c r="B40" s="42" t="s">
        <v>882</v>
      </c>
      <c r="C40" s="38">
        <v>29518975.379999999</v>
      </c>
      <c r="D40" s="38">
        <v>20456468.18</v>
      </c>
      <c r="E40" s="38">
        <v>49975443.560000002</v>
      </c>
      <c r="F40" s="38">
        <v>19748696.68</v>
      </c>
      <c r="G40" s="38">
        <v>19650093.879999999</v>
      </c>
      <c r="H40" s="55">
        <v>10012239.699999999</v>
      </c>
      <c r="I40" s="49">
        <v>20.034318830966299</v>
      </c>
      <c r="J40" s="38">
        <v>7848163.2999999998</v>
      </c>
    </row>
    <row r="41" spans="1:10" ht="13.8" x14ac:dyDescent="0.2">
      <c r="A41" s="37" t="s">
        <v>883</v>
      </c>
      <c r="B41" s="42" t="s">
        <v>884</v>
      </c>
      <c r="C41" s="38">
        <v>34704142.350000001</v>
      </c>
      <c r="D41" s="38">
        <v>33267165.75</v>
      </c>
      <c r="E41" s="38">
        <v>67971308.099999994</v>
      </c>
      <c r="F41" s="38">
        <v>34153072.950000003</v>
      </c>
      <c r="G41" s="38">
        <v>32353567.050000001</v>
      </c>
      <c r="H41" s="55">
        <v>17517359.920000002</v>
      </c>
      <c r="I41" s="49">
        <v>25.7716975142339</v>
      </c>
      <c r="J41" s="38">
        <v>12346687.6</v>
      </c>
    </row>
    <row r="42" spans="1:10" ht="13.8" x14ac:dyDescent="0.2">
      <c r="A42" s="37" t="s">
        <v>885</v>
      </c>
      <c r="B42" s="42" t="s">
        <v>886</v>
      </c>
      <c r="C42" s="38">
        <v>92759661.290000007</v>
      </c>
      <c r="D42" s="38">
        <v>37381811.109999999</v>
      </c>
      <c r="E42" s="38">
        <v>130141472.40000001</v>
      </c>
      <c r="F42" s="38">
        <v>123507876.84999999</v>
      </c>
      <c r="G42" s="38">
        <v>107324920.54000001</v>
      </c>
      <c r="H42" s="55">
        <v>16872104.809999999</v>
      </c>
      <c r="I42" s="49">
        <v>12.9644336266169</v>
      </c>
      <c r="J42" s="38">
        <v>11388617</v>
      </c>
    </row>
    <row r="43" spans="1:10" ht="13.8" x14ac:dyDescent="0.2">
      <c r="A43" s="37" t="s">
        <v>887</v>
      </c>
      <c r="B43" s="42" t="s">
        <v>888</v>
      </c>
      <c r="C43" s="38">
        <v>51915076.57</v>
      </c>
      <c r="D43" s="38">
        <v>23455553.469999999</v>
      </c>
      <c r="E43" s="38">
        <v>75370630.040000007</v>
      </c>
      <c r="F43" s="38">
        <v>38829494.57</v>
      </c>
      <c r="G43" s="38">
        <v>38258277.380000003</v>
      </c>
      <c r="H43" s="55">
        <v>33688296.049999997</v>
      </c>
      <c r="I43" s="49">
        <v>44.696848138487397</v>
      </c>
      <c r="J43" s="38">
        <v>26417015.850000001</v>
      </c>
    </row>
    <row r="44" spans="1:10" ht="13.8" x14ac:dyDescent="0.2">
      <c r="A44" s="37" t="s">
        <v>889</v>
      </c>
      <c r="B44" s="42" t="s">
        <v>890</v>
      </c>
      <c r="C44" s="38">
        <v>518701.17</v>
      </c>
      <c r="D44" s="38">
        <v>2738435.77</v>
      </c>
      <c r="E44" s="38">
        <v>3257136.94</v>
      </c>
      <c r="F44" s="38">
        <v>1575373.49</v>
      </c>
      <c r="G44" s="38">
        <v>1575373.49</v>
      </c>
      <c r="H44" s="55">
        <v>1472997.95</v>
      </c>
      <c r="I44" s="49">
        <v>45.223703428324399</v>
      </c>
      <c r="J44" s="38">
        <v>141998.21</v>
      </c>
    </row>
    <row r="45" spans="1:10" ht="13.8" x14ac:dyDescent="0.2">
      <c r="A45" s="37" t="s">
        <v>891</v>
      </c>
      <c r="B45" s="42" t="s">
        <v>892</v>
      </c>
      <c r="C45" s="38">
        <v>2211512.88</v>
      </c>
      <c r="D45" s="38">
        <v>1774272.78</v>
      </c>
      <c r="E45" s="38">
        <v>3985785.66</v>
      </c>
      <c r="F45" s="38">
        <v>2852362.81</v>
      </c>
      <c r="G45" s="38">
        <v>2844178.18</v>
      </c>
      <c r="H45" s="55">
        <v>2804146.32</v>
      </c>
      <c r="I45" s="49">
        <v>70.353665731237498</v>
      </c>
      <c r="J45" s="38">
        <v>2116962.1</v>
      </c>
    </row>
    <row r="46" spans="1:10" ht="13.8" x14ac:dyDescent="0.2">
      <c r="A46" s="37" t="s">
        <v>893</v>
      </c>
      <c r="B46" s="42" t="s">
        <v>894</v>
      </c>
      <c r="C46" s="38">
        <v>11723916.789999999</v>
      </c>
      <c r="D46" s="38">
        <v>222616.07</v>
      </c>
      <c r="E46" s="38">
        <v>11946532.859999999</v>
      </c>
      <c r="F46" s="38">
        <v>3285349.56</v>
      </c>
      <c r="G46" s="38">
        <v>2927474.07</v>
      </c>
      <c r="H46" s="55">
        <v>2808365.06</v>
      </c>
      <c r="I46" s="49">
        <v>23.507783328526301</v>
      </c>
      <c r="J46" s="38">
        <v>2097540.81</v>
      </c>
    </row>
    <row r="47" spans="1:10" ht="13.8" x14ac:dyDescent="0.2">
      <c r="A47" s="37" t="s">
        <v>895</v>
      </c>
      <c r="B47" s="42" t="s">
        <v>896</v>
      </c>
      <c r="C47" s="38">
        <v>6749247</v>
      </c>
      <c r="D47" s="38">
        <v>284079.42</v>
      </c>
      <c r="E47" s="38">
        <v>7033326.4199999999</v>
      </c>
      <c r="F47" s="38">
        <v>1673768.94</v>
      </c>
      <c r="G47" s="38">
        <v>1673768.94</v>
      </c>
      <c r="H47" s="55">
        <v>1645132.15</v>
      </c>
      <c r="I47" s="49">
        <v>23.3905274938171</v>
      </c>
      <c r="J47" s="38">
        <v>293505.02</v>
      </c>
    </row>
    <row r="48" spans="1:10" ht="13.8" x14ac:dyDescent="0.2">
      <c r="A48" s="37" t="s">
        <v>897</v>
      </c>
      <c r="B48" s="42" t="s">
        <v>898</v>
      </c>
      <c r="C48" s="38">
        <v>55327709.32</v>
      </c>
      <c r="D48" s="38">
        <v>14401713.300000001</v>
      </c>
      <c r="E48" s="38">
        <v>69729422.620000005</v>
      </c>
      <c r="F48" s="38">
        <v>68402757.239999995</v>
      </c>
      <c r="G48" s="38">
        <v>63566265.829999998</v>
      </c>
      <c r="H48" s="55">
        <v>56617101</v>
      </c>
      <c r="I48" s="49">
        <v>81.195424933521394</v>
      </c>
      <c r="J48" s="38">
        <v>55656115.939999998</v>
      </c>
    </row>
    <row r="49" spans="1:10" ht="13.8" x14ac:dyDescent="0.2">
      <c r="A49" s="37" t="s">
        <v>899</v>
      </c>
      <c r="B49" s="42" t="s">
        <v>900</v>
      </c>
      <c r="C49" s="38">
        <v>1480000</v>
      </c>
      <c r="D49" s="38">
        <v>150516</v>
      </c>
      <c r="E49" s="38">
        <v>1630516</v>
      </c>
      <c r="F49" s="38">
        <v>705496.95</v>
      </c>
      <c r="G49" s="38">
        <v>705496.95</v>
      </c>
      <c r="H49" s="55">
        <v>705496.95</v>
      </c>
      <c r="I49" s="49">
        <v>43.268324260540801</v>
      </c>
      <c r="J49" s="38">
        <v>644950.05000000005</v>
      </c>
    </row>
    <row r="50" spans="1:10" ht="13.8" x14ac:dyDescent="0.2">
      <c r="A50" s="37" t="s">
        <v>901</v>
      </c>
      <c r="B50" s="42" t="s">
        <v>902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583573.67000000004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903</v>
      </c>
      <c r="B51" s="42" t="s">
        <v>904</v>
      </c>
      <c r="C51" s="38">
        <v>6855448.0099999998</v>
      </c>
      <c r="D51" s="38">
        <v>3146905.27</v>
      </c>
      <c r="E51" s="38">
        <v>10002353.279999999</v>
      </c>
      <c r="F51" s="38">
        <v>10002353.279999999</v>
      </c>
      <c r="G51" s="38">
        <v>8337107.5</v>
      </c>
      <c r="H51" s="55">
        <v>7821945.5</v>
      </c>
      <c r="I51" s="49">
        <v>78.201052102810706</v>
      </c>
      <c r="J51" s="38">
        <v>4818600.8099999996</v>
      </c>
    </row>
    <row r="52" spans="1:10" ht="13.8" x14ac:dyDescent="0.2">
      <c r="A52" s="37" t="s">
        <v>905</v>
      </c>
      <c r="B52" s="42" t="s">
        <v>906</v>
      </c>
      <c r="C52" s="38">
        <v>3450000</v>
      </c>
      <c r="D52" s="38">
        <v>140227.69</v>
      </c>
      <c r="E52" s="38">
        <v>3590227.69</v>
      </c>
      <c r="F52" s="38">
        <v>3507782.21</v>
      </c>
      <c r="G52" s="38">
        <v>3507782.21</v>
      </c>
      <c r="H52" s="55">
        <v>2867703.78</v>
      </c>
      <c r="I52" s="49">
        <v>79.875262173135297</v>
      </c>
      <c r="J52" s="38">
        <v>2573917.64</v>
      </c>
    </row>
    <row r="53" spans="1:10" ht="13.8" x14ac:dyDescent="0.2">
      <c r="A53" s="37" t="s">
        <v>907</v>
      </c>
      <c r="B53" s="42" t="s">
        <v>908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2619080.56</v>
      </c>
      <c r="I53" s="49">
        <v>77.309306123593103</v>
      </c>
      <c r="J53" s="38">
        <v>2600963.02</v>
      </c>
    </row>
    <row r="54" spans="1:10" ht="13.8" x14ac:dyDescent="0.2">
      <c r="A54" s="37" t="s">
        <v>909</v>
      </c>
      <c r="B54" s="42" t="s">
        <v>910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911</v>
      </c>
      <c r="B55" s="42" t="s">
        <v>912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913</v>
      </c>
      <c r="B56" s="42" t="s">
        <v>914</v>
      </c>
      <c r="C56" s="38">
        <v>2650000</v>
      </c>
      <c r="D56" s="38">
        <v>0</v>
      </c>
      <c r="E56" s="38">
        <v>2650000</v>
      </c>
      <c r="F56" s="38">
        <v>129034</v>
      </c>
      <c r="G56" s="38">
        <v>129034</v>
      </c>
      <c r="H56" s="55">
        <v>129034</v>
      </c>
      <c r="I56" s="49">
        <v>4.8692075471698102</v>
      </c>
      <c r="J56" s="38">
        <v>81154.37</v>
      </c>
    </row>
    <row r="57" spans="1:10" ht="13.8" x14ac:dyDescent="0.2">
      <c r="A57" s="37" t="s">
        <v>915</v>
      </c>
      <c r="B57" s="42" t="s">
        <v>916</v>
      </c>
      <c r="C57" s="38">
        <v>1706489.77</v>
      </c>
      <c r="D57" s="38">
        <v>0</v>
      </c>
      <c r="E57" s="38">
        <v>1706489.77</v>
      </c>
      <c r="F57" s="38">
        <v>1706489.77</v>
      </c>
      <c r="G57" s="38">
        <v>1706489.77</v>
      </c>
      <c r="H57" s="55">
        <v>489897.7</v>
      </c>
      <c r="I57" s="49">
        <v>28.7079189463878</v>
      </c>
      <c r="J57" s="38">
        <v>189076.38</v>
      </c>
    </row>
    <row r="58" spans="1:10" ht="13.8" x14ac:dyDescent="0.2">
      <c r="A58" s="37" t="s">
        <v>917</v>
      </c>
      <c r="B58" s="42" t="s">
        <v>918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919</v>
      </c>
      <c r="B59" s="42" t="s">
        <v>920</v>
      </c>
      <c r="C59" s="38">
        <v>0</v>
      </c>
      <c r="D59" s="38">
        <v>1131600</v>
      </c>
      <c r="E59" s="38">
        <v>1131600</v>
      </c>
      <c r="F59" s="38">
        <v>1131600</v>
      </c>
      <c r="G59" s="38">
        <v>1131600</v>
      </c>
      <c r="H59" s="55">
        <v>1131600</v>
      </c>
      <c r="I59" s="49">
        <v>100</v>
      </c>
      <c r="J59" s="38">
        <v>1131600</v>
      </c>
    </row>
    <row r="60" spans="1:10" ht="13.8" x14ac:dyDescent="0.2">
      <c r="A60" s="37" t="s">
        <v>921</v>
      </c>
      <c r="B60" s="42" t="s">
        <v>922</v>
      </c>
      <c r="C60" s="38">
        <v>0</v>
      </c>
      <c r="D60" s="38">
        <v>1316690</v>
      </c>
      <c r="E60" s="38">
        <v>1316690</v>
      </c>
      <c r="F60" s="38">
        <v>1316690</v>
      </c>
      <c r="G60" s="38">
        <v>1316690</v>
      </c>
      <c r="H60" s="55">
        <v>1316690</v>
      </c>
      <c r="I60" s="49">
        <v>100</v>
      </c>
      <c r="J60" s="38">
        <v>0</v>
      </c>
    </row>
    <row r="61" spans="1:10" ht="13.8" x14ac:dyDescent="0.2">
      <c r="A61" s="37" t="s">
        <v>923</v>
      </c>
      <c r="B61" s="42" t="s">
        <v>924</v>
      </c>
      <c r="C61" s="38">
        <v>0</v>
      </c>
      <c r="D61" s="38">
        <v>1859504.13</v>
      </c>
      <c r="E61" s="38">
        <v>1859504.13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925</v>
      </c>
      <c r="B62" s="42" t="s">
        <v>926</v>
      </c>
      <c r="C62" s="38">
        <v>2749089.42</v>
      </c>
      <c r="D62" s="38">
        <v>-257610.42</v>
      </c>
      <c r="E62" s="38">
        <v>2491479</v>
      </c>
      <c r="F62" s="38">
        <v>1815454.3</v>
      </c>
      <c r="G62" s="38">
        <v>1815454.3</v>
      </c>
      <c r="H62" s="55">
        <v>1793913.18</v>
      </c>
      <c r="I62" s="49">
        <v>72.001938607550002</v>
      </c>
      <c r="J62" s="38">
        <v>1319288.1200000001</v>
      </c>
    </row>
    <row r="63" spans="1:10" ht="13.8" x14ac:dyDescent="0.2">
      <c r="A63" s="37" t="s">
        <v>927</v>
      </c>
      <c r="B63" s="42" t="s">
        <v>928</v>
      </c>
      <c r="C63" s="38">
        <v>29663060.170000002</v>
      </c>
      <c r="D63" s="38">
        <v>7277018.6200000001</v>
      </c>
      <c r="E63" s="38">
        <v>36940078.789999999</v>
      </c>
      <c r="F63" s="38">
        <v>36894925.009999998</v>
      </c>
      <c r="G63" s="38">
        <v>33910601.600000001</v>
      </c>
      <c r="H63" s="55">
        <v>31645594.18</v>
      </c>
      <c r="I63" s="49">
        <v>85.6673705540843</v>
      </c>
      <c r="J63" s="38">
        <v>12369748.93</v>
      </c>
    </row>
    <row r="64" spans="1:10" ht="13.8" x14ac:dyDescent="0.2">
      <c r="A64" s="37" t="s">
        <v>929</v>
      </c>
      <c r="B64" s="42" t="s">
        <v>930</v>
      </c>
      <c r="C64" s="38">
        <v>39548258.789999999</v>
      </c>
      <c r="D64" s="38">
        <v>8549673.2100000009</v>
      </c>
      <c r="E64" s="38">
        <v>48097932</v>
      </c>
      <c r="F64" s="38">
        <v>46106470.719999999</v>
      </c>
      <c r="G64" s="38">
        <v>45824546.920000002</v>
      </c>
      <c r="H64" s="55">
        <v>45188774.020000003</v>
      </c>
      <c r="I64" s="49">
        <v>93.951594467720597</v>
      </c>
      <c r="J64" s="38">
        <v>40026406.57</v>
      </c>
    </row>
    <row r="65" spans="1:10" ht="13.8" x14ac:dyDescent="0.2">
      <c r="A65" s="37" t="s">
        <v>931</v>
      </c>
      <c r="B65" s="42" t="s">
        <v>932</v>
      </c>
      <c r="C65" s="38">
        <v>0</v>
      </c>
      <c r="D65" s="38">
        <v>891596.59</v>
      </c>
      <c r="E65" s="38">
        <v>891596.59</v>
      </c>
      <c r="F65" s="38">
        <v>666606.46</v>
      </c>
      <c r="G65" s="38">
        <v>666606</v>
      </c>
      <c r="H65" s="55">
        <v>666606</v>
      </c>
      <c r="I65" s="49">
        <v>74.765427265709903</v>
      </c>
      <c r="J65" s="38">
        <v>386414</v>
      </c>
    </row>
    <row r="66" spans="1:10" ht="13.8" x14ac:dyDescent="0.2">
      <c r="A66" s="37" t="s">
        <v>933</v>
      </c>
      <c r="B66" s="42" t="s">
        <v>934</v>
      </c>
      <c r="C66" s="38">
        <v>191000</v>
      </c>
      <c r="D66" s="38">
        <v>0</v>
      </c>
      <c r="E66" s="38">
        <v>191000</v>
      </c>
      <c r="F66" s="38">
        <v>149037.07999999999</v>
      </c>
      <c r="G66" s="38">
        <v>149037.07999999999</v>
      </c>
      <c r="H66" s="55">
        <v>149037.07999999999</v>
      </c>
      <c r="I66" s="49">
        <v>78.029884816753906</v>
      </c>
      <c r="J66" s="38">
        <v>149037.07999999999</v>
      </c>
    </row>
    <row r="67" spans="1:10" ht="13.8" x14ac:dyDescent="0.2">
      <c r="A67" s="37" t="s">
        <v>935</v>
      </c>
      <c r="B67" s="42" t="s">
        <v>936</v>
      </c>
      <c r="C67" s="38">
        <v>180000</v>
      </c>
      <c r="D67" s="38">
        <v>0</v>
      </c>
      <c r="E67" s="38">
        <v>180000</v>
      </c>
      <c r="F67" s="38">
        <v>151744.19</v>
      </c>
      <c r="G67" s="38">
        <v>151744.17000000001</v>
      </c>
      <c r="H67" s="55">
        <v>149908.51</v>
      </c>
      <c r="I67" s="49">
        <v>83.282505555555602</v>
      </c>
      <c r="J67" s="38">
        <v>0</v>
      </c>
    </row>
    <row r="68" spans="1:10" ht="13.8" x14ac:dyDescent="0.2">
      <c r="A68" s="37" t="s">
        <v>937</v>
      </c>
      <c r="B68" s="42" t="s">
        <v>938</v>
      </c>
      <c r="C68" s="38">
        <v>355651.93</v>
      </c>
      <c r="D68" s="38">
        <v>0</v>
      </c>
      <c r="E68" s="38">
        <v>355651.93</v>
      </c>
      <c r="F68" s="38">
        <v>298348.56</v>
      </c>
      <c r="G68" s="38">
        <v>298348.56</v>
      </c>
      <c r="H68" s="55">
        <v>298348.56</v>
      </c>
      <c r="I68" s="49">
        <v>83.887794451164694</v>
      </c>
      <c r="J68" s="38">
        <v>230587.04</v>
      </c>
    </row>
    <row r="69" spans="1:10" ht="13.8" x14ac:dyDescent="0.2">
      <c r="A69" s="37" t="s">
        <v>939</v>
      </c>
      <c r="B69" s="42" t="s">
        <v>940</v>
      </c>
      <c r="C69" s="38">
        <v>670674.65</v>
      </c>
      <c r="D69" s="38">
        <v>0</v>
      </c>
      <c r="E69" s="38">
        <v>670674.65</v>
      </c>
      <c r="F69" s="38">
        <v>371878.6</v>
      </c>
      <c r="G69" s="38">
        <v>371878.6</v>
      </c>
      <c r="H69" s="55">
        <v>371875.31</v>
      </c>
      <c r="I69" s="49">
        <v>55.447944841809701</v>
      </c>
      <c r="J69" s="38">
        <v>358768</v>
      </c>
    </row>
    <row r="70" spans="1:10" ht="13.8" x14ac:dyDescent="0.2">
      <c r="A70" s="37" t="s">
        <v>941</v>
      </c>
      <c r="B70" s="42" t="s">
        <v>942</v>
      </c>
      <c r="C70" s="38">
        <v>725500</v>
      </c>
      <c r="D70" s="38">
        <v>0</v>
      </c>
      <c r="E70" s="38">
        <v>725500</v>
      </c>
      <c r="F70" s="38">
        <v>579903.57999999996</v>
      </c>
      <c r="G70" s="38">
        <v>579903.57999999996</v>
      </c>
      <c r="H70" s="55">
        <v>574543.72</v>
      </c>
      <c r="I70" s="49">
        <v>79.192793935217097</v>
      </c>
      <c r="J70" s="38">
        <v>554258.49</v>
      </c>
    </row>
    <row r="71" spans="1:10" ht="13.8" x14ac:dyDescent="0.2">
      <c r="A71" s="37" t="s">
        <v>943</v>
      </c>
      <c r="B71" s="42" t="s">
        <v>944</v>
      </c>
      <c r="C71" s="38">
        <v>50000</v>
      </c>
      <c r="D71" s="38">
        <v>0</v>
      </c>
      <c r="E71" s="38">
        <v>50000</v>
      </c>
      <c r="F71" s="38">
        <v>15937</v>
      </c>
      <c r="G71" s="38">
        <v>15937</v>
      </c>
      <c r="H71" s="55">
        <v>15937</v>
      </c>
      <c r="I71" s="49">
        <v>31.873999999999999</v>
      </c>
      <c r="J71" s="38">
        <v>0</v>
      </c>
    </row>
    <row r="72" spans="1:10" s="88" customFormat="1" ht="13.8" x14ac:dyDescent="0.2">
      <c r="A72" s="37" t="s">
        <v>945</v>
      </c>
      <c r="B72" s="42" t="s">
        <v>946</v>
      </c>
      <c r="C72" s="38">
        <v>125000</v>
      </c>
      <c r="D72" s="38">
        <v>0</v>
      </c>
      <c r="E72" s="38">
        <v>125000</v>
      </c>
      <c r="F72" s="38">
        <v>69466.710000000006</v>
      </c>
      <c r="G72" s="38">
        <v>66392.100000000006</v>
      </c>
      <c r="H72" s="55">
        <v>66392.100000000006</v>
      </c>
      <c r="I72" s="49">
        <v>53.113680000000002</v>
      </c>
      <c r="J72" s="38">
        <v>30521.65</v>
      </c>
    </row>
    <row r="73" spans="1:10" s="88" customFormat="1" ht="13.8" x14ac:dyDescent="0.2">
      <c r="A73" s="37" t="s">
        <v>947</v>
      </c>
      <c r="B73" s="42" t="s">
        <v>948</v>
      </c>
      <c r="C73" s="38">
        <v>27210093.789999999</v>
      </c>
      <c r="D73" s="38">
        <v>0</v>
      </c>
      <c r="E73" s="38">
        <v>27210093.789999999</v>
      </c>
      <c r="F73" s="38">
        <v>24726214.5</v>
      </c>
      <c r="G73" s="38">
        <v>24617612.510000002</v>
      </c>
      <c r="H73" s="55">
        <v>24473285.670000002</v>
      </c>
      <c r="I73" s="49">
        <v>89.941937939935301</v>
      </c>
      <c r="J73" s="38">
        <v>22557219.859999999</v>
      </c>
    </row>
    <row r="74" spans="1:10" s="88" customFormat="1" ht="13.8" x14ac:dyDescent="0.2">
      <c r="A74" s="37" t="s">
        <v>949</v>
      </c>
      <c r="B74" s="42" t="s">
        <v>950</v>
      </c>
      <c r="C74" s="38">
        <v>51600</v>
      </c>
      <c r="D74" s="38">
        <v>0</v>
      </c>
      <c r="E74" s="38">
        <v>51600</v>
      </c>
      <c r="F74" s="38">
        <v>51600</v>
      </c>
      <c r="G74" s="38">
        <v>51600</v>
      </c>
      <c r="H74" s="55">
        <v>45736.6</v>
      </c>
      <c r="I74" s="49">
        <v>88.636821705426399</v>
      </c>
      <c r="J74" s="38">
        <v>40903.1</v>
      </c>
    </row>
    <row r="75" spans="1:10" s="88" customFormat="1" ht="13.8" x14ac:dyDescent="0.2">
      <c r="A75" s="37" t="s">
        <v>951</v>
      </c>
      <c r="B75" s="42" t="s">
        <v>952</v>
      </c>
      <c r="C75" s="38">
        <v>3635318.02</v>
      </c>
      <c r="D75" s="38">
        <v>0</v>
      </c>
      <c r="E75" s="38">
        <v>3635318.02</v>
      </c>
      <c r="F75" s="38">
        <v>3635318.02</v>
      </c>
      <c r="G75" s="38">
        <v>3635318.02</v>
      </c>
      <c r="H75" s="55">
        <v>3096380.58</v>
      </c>
      <c r="I75" s="49">
        <v>85.174957540578504</v>
      </c>
      <c r="J75" s="38">
        <v>2950735.86</v>
      </c>
    </row>
    <row r="76" spans="1:10" s="88" customFormat="1" ht="13.8" x14ac:dyDescent="0.2">
      <c r="A76" s="37" t="s">
        <v>953</v>
      </c>
      <c r="B76" s="42" t="s">
        <v>954</v>
      </c>
      <c r="C76" s="38">
        <v>657292</v>
      </c>
      <c r="D76" s="38">
        <v>0</v>
      </c>
      <c r="E76" s="38">
        <v>657292</v>
      </c>
      <c r="F76" s="38">
        <v>601609.27</v>
      </c>
      <c r="G76" s="38">
        <v>601609.27</v>
      </c>
      <c r="H76" s="55">
        <v>601609.27</v>
      </c>
      <c r="I76" s="49">
        <v>91.528463757355894</v>
      </c>
      <c r="J76" s="38">
        <v>593798.63</v>
      </c>
    </row>
    <row r="77" spans="1:10" s="88" customFormat="1" ht="13.8" x14ac:dyDescent="0.2">
      <c r="A77" s="37" t="s">
        <v>955</v>
      </c>
      <c r="B77" s="42" t="s">
        <v>956</v>
      </c>
      <c r="C77" s="38">
        <v>0</v>
      </c>
      <c r="D77" s="38">
        <v>10521173.49</v>
      </c>
      <c r="E77" s="38">
        <v>10521173.49</v>
      </c>
      <c r="F77" s="38">
        <v>10496894.380000001</v>
      </c>
      <c r="G77" s="38">
        <v>10495766.6</v>
      </c>
      <c r="H77" s="55">
        <v>10341971.689999999</v>
      </c>
      <c r="I77" s="49">
        <v>98.296750831356206</v>
      </c>
      <c r="J77" s="38">
        <v>3992051.1</v>
      </c>
    </row>
    <row r="78" spans="1:10" s="88" customFormat="1" ht="13.8" x14ac:dyDescent="0.2">
      <c r="A78" s="37" t="s">
        <v>957</v>
      </c>
      <c r="B78" s="42" t="s">
        <v>958</v>
      </c>
      <c r="C78" s="38">
        <v>810500</v>
      </c>
      <c r="D78" s="38">
        <v>0</v>
      </c>
      <c r="E78" s="38">
        <v>810500</v>
      </c>
      <c r="F78" s="38">
        <v>810500</v>
      </c>
      <c r="G78" s="38">
        <v>810500</v>
      </c>
      <c r="H78" s="55">
        <v>711983.29</v>
      </c>
      <c r="I78" s="49">
        <v>87.844946329426307</v>
      </c>
      <c r="J78" s="38">
        <v>671447.36</v>
      </c>
    </row>
    <row r="79" spans="1:10" s="88" customFormat="1" ht="13.8" x14ac:dyDescent="0.2">
      <c r="A79" s="37" t="s">
        <v>959</v>
      </c>
      <c r="B79" s="42" t="s">
        <v>960</v>
      </c>
      <c r="C79" s="38">
        <v>383328</v>
      </c>
      <c r="D79" s="38">
        <v>0</v>
      </c>
      <c r="E79" s="38">
        <v>383328</v>
      </c>
      <c r="F79" s="38">
        <v>362070.99</v>
      </c>
      <c r="G79" s="38">
        <v>362070.99</v>
      </c>
      <c r="H79" s="55">
        <v>351066.9</v>
      </c>
      <c r="I79" s="49">
        <v>91.583943776609104</v>
      </c>
      <c r="J79" s="38">
        <v>268982.25</v>
      </c>
    </row>
    <row r="80" spans="1:10" s="88" customFormat="1" ht="13.8" x14ac:dyDescent="0.2">
      <c r="A80" s="37" t="s">
        <v>961</v>
      </c>
      <c r="B80" s="42" t="s">
        <v>962</v>
      </c>
      <c r="C80" s="38">
        <v>245043.59</v>
      </c>
      <c r="D80" s="38">
        <v>0</v>
      </c>
      <c r="E80" s="38">
        <v>245043.59</v>
      </c>
      <c r="F80" s="38">
        <v>154560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963</v>
      </c>
      <c r="B81" s="42" t="s">
        <v>964</v>
      </c>
      <c r="C81" s="38">
        <v>725531.71</v>
      </c>
      <c r="D81" s="38">
        <v>0</v>
      </c>
      <c r="E81" s="38">
        <v>725531.71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965</v>
      </c>
      <c r="B82" s="42" t="s">
        <v>966</v>
      </c>
      <c r="C82" s="38">
        <v>50000</v>
      </c>
      <c r="D82" s="38">
        <v>0</v>
      </c>
      <c r="E82" s="38">
        <v>50000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967</v>
      </c>
      <c r="B83" s="42" t="s">
        <v>968</v>
      </c>
      <c r="C83" s="38">
        <v>9612607.1799999997</v>
      </c>
      <c r="D83" s="38">
        <v>1011935.04</v>
      </c>
      <c r="E83" s="38">
        <v>10624542.220000001</v>
      </c>
      <c r="F83" s="38">
        <v>10624542.220000001</v>
      </c>
      <c r="G83" s="38">
        <v>10609243.390000001</v>
      </c>
      <c r="H83" s="55">
        <v>10609243.390000001</v>
      </c>
      <c r="I83" s="49">
        <v>99.856004807706398</v>
      </c>
      <c r="J83" s="38">
        <v>10609243.390000001</v>
      </c>
    </row>
    <row r="84" spans="1:10" s="88" customFormat="1" ht="13.8" x14ac:dyDescent="0.2">
      <c r="A84" s="37" t="s">
        <v>969</v>
      </c>
      <c r="B84" s="42" t="s">
        <v>970</v>
      </c>
      <c r="C84" s="38">
        <v>50000</v>
      </c>
      <c r="D84" s="38">
        <v>0</v>
      </c>
      <c r="E84" s="38">
        <v>50000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971</v>
      </c>
      <c r="B85" s="42" t="s">
        <v>972</v>
      </c>
      <c r="C85" s="38">
        <v>63000</v>
      </c>
      <c r="D85" s="38">
        <v>20906.61</v>
      </c>
      <c r="E85" s="38">
        <v>83906.61</v>
      </c>
      <c r="F85" s="38">
        <v>20405.509999999998</v>
      </c>
      <c r="G85" s="38">
        <v>20405.509999999998</v>
      </c>
      <c r="H85" s="55">
        <v>20405.509999999998</v>
      </c>
      <c r="I85" s="49">
        <v>24.319311672822899</v>
      </c>
      <c r="J85" s="38">
        <v>0</v>
      </c>
    </row>
    <row r="86" spans="1:10" s="88" customFormat="1" ht="13.8" x14ac:dyDescent="0.2">
      <c r="A86" s="37" t="s">
        <v>973</v>
      </c>
      <c r="B86" s="42" t="s">
        <v>974</v>
      </c>
      <c r="C86" s="38">
        <v>65933.289999999994</v>
      </c>
      <c r="D86" s="38">
        <v>0</v>
      </c>
      <c r="E86" s="38">
        <v>65933.289999999994</v>
      </c>
      <c r="F86" s="38">
        <v>51510</v>
      </c>
      <c r="G86" s="38">
        <v>51510</v>
      </c>
      <c r="H86" s="55">
        <v>51510</v>
      </c>
      <c r="I86" s="49">
        <v>78.1244193942089</v>
      </c>
      <c r="J86" s="38">
        <v>51510</v>
      </c>
    </row>
    <row r="87" spans="1:10" s="88" customFormat="1" ht="13.8" x14ac:dyDescent="0.2">
      <c r="A87" s="37" t="s">
        <v>975</v>
      </c>
      <c r="B87" s="42" t="s">
        <v>976</v>
      </c>
      <c r="C87" s="38">
        <v>472000</v>
      </c>
      <c r="D87" s="38">
        <v>224096.22</v>
      </c>
      <c r="E87" s="38">
        <v>696096.22</v>
      </c>
      <c r="F87" s="38">
        <v>487605.76000000001</v>
      </c>
      <c r="G87" s="38">
        <v>487605.76000000001</v>
      </c>
      <c r="H87" s="55">
        <v>487605.76000000001</v>
      </c>
      <c r="I87" s="49">
        <v>70.048614830863499</v>
      </c>
      <c r="J87" s="38">
        <v>32414</v>
      </c>
    </row>
    <row r="88" spans="1:10" s="88" customFormat="1" ht="13.8" x14ac:dyDescent="0.2">
      <c r="A88" s="37" t="s">
        <v>977</v>
      </c>
      <c r="B88" s="42" t="s">
        <v>978</v>
      </c>
      <c r="C88" s="38">
        <v>5000</v>
      </c>
      <c r="D88" s="38">
        <v>0</v>
      </c>
      <c r="E88" s="38">
        <v>5000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979</v>
      </c>
      <c r="B89" s="42" t="s">
        <v>980</v>
      </c>
      <c r="C89" s="38">
        <v>383000</v>
      </c>
      <c r="D89" s="38">
        <v>11462481.42</v>
      </c>
      <c r="E89" s="38">
        <v>11845481.42</v>
      </c>
      <c r="F89" s="38">
        <v>4973610.01</v>
      </c>
      <c r="G89" s="38">
        <v>4973610.01</v>
      </c>
      <c r="H89" s="55">
        <v>4865910.41</v>
      </c>
      <c r="I89" s="49">
        <v>41.078198829338902</v>
      </c>
      <c r="J89" s="38">
        <v>3769583.39</v>
      </c>
    </row>
    <row r="90" spans="1:10" s="88" customFormat="1" ht="13.8" x14ac:dyDescent="0.2">
      <c r="A90" s="37" t="s">
        <v>981</v>
      </c>
      <c r="B90" s="42" t="s">
        <v>982</v>
      </c>
      <c r="C90" s="38">
        <v>2200000</v>
      </c>
      <c r="D90" s="38">
        <v>171500</v>
      </c>
      <c r="E90" s="38">
        <v>2371500</v>
      </c>
      <c r="F90" s="38">
        <v>2354289.54</v>
      </c>
      <c r="G90" s="38">
        <v>2354289.54</v>
      </c>
      <c r="H90" s="55">
        <v>2351092.98</v>
      </c>
      <c r="I90" s="49">
        <v>99.139488931056306</v>
      </c>
      <c r="J90" s="38">
        <v>2323522.7799999998</v>
      </c>
    </row>
    <row r="91" spans="1:10" s="88" customFormat="1" ht="13.8" x14ac:dyDescent="0.2">
      <c r="A91" s="37" t="s">
        <v>983</v>
      </c>
      <c r="B91" s="42" t="s">
        <v>984</v>
      </c>
      <c r="C91" s="38">
        <v>0</v>
      </c>
      <c r="D91" s="38">
        <v>2008440</v>
      </c>
      <c r="E91" s="38">
        <v>2008440</v>
      </c>
      <c r="F91" s="38">
        <v>1473148.54</v>
      </c>
      <c r="G91" s="38">
        <v>1439764.54</v>
      </c>
      <c r="H91" s="55">
        <v>1435417.33</v>
      </c>
      <c r="I91" s="49">
        <v>71.469266196650096</v>
      </c>
      <c r="J91" s="38">
        <v>860319.94</v>
      </c>
    </row>
    <row r="92" spans="1:10" s="88" customFormat="1" ht="13.8" x14ac:dyDescent="0.2">
      <c r="A92" s="37" t="s">
        <v>985</v>
      </c>
      <c r="B92" s="42" t="s">
        <v>986</v>
      </c>
      <c r="C92" s="38">
        <v>100000</v>
      </c>
      <c r="D92" s="38">
        <v>30536</v>
      </c>
      <c r="E92" s="38">
        <v>130536</v>
      </c>
      <c r="F92" s="38">
        <v>71124.17</v>
      </c>
      <c r="G92" s="38">
        <v>71124.17</v>
      </c>
      <c r="H92" s="55">
        <v>71124.17</v>
      </c>
      <c r="I92" s="49">
        <v>54.486249004106099</v>
      </c>
      <c r="J92" s="38">
        <v>0</v>
      </c>
    </row>
    <row r="93" spans="1:10" s="88" customFormat="1" ht="13.8" x14ac:dyDescent="0.2">
      <c r="A93" s="37" t="s">
        <v>987</v>
      </c>
      <c r="B93" s="42" t="s">
        <v>988</v>
      </c>
      <c r="C93" s="38">
        <v>0</v>
      </c>
      <c r="D93" s="38">
        <v>3827057</v>
      </c>
      <c r="E93" s="38">
        <v>3827057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989</v>
      </c>
      <c r="B94" s="42" t="s">
        <v>990</v>
      </c>
      <c r="C94" s="38">
        <v>750000</v>
      </c>
      <c r="D94" s="38">
        <v>425690.94</v>
      </c>
      <c r="E94" s="38">
        <v>1175690.94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991</v>
      </c>
      <c r="B95" s="42" t="s">
        <v>992</v>
      </c>
      <c r="C95" s="38">
        <v>1550000</v>
      </c>
      <c r="D95" s="38">
        <v>689393.78</v>
      </c>
      <c r="E95" s="38">
        <v>2239393.7799999998</v>
      </c>
      <c r="F95" s="38">
        <v>2013806.35</v>
      </c>
      <c r="G95" s="38">
        <v>2013806.35</v>
      </c>
      <c r="H95" s="55">
        <v>2013806.35</v>
      </c>
      <c r="I95" s="49">
        <v>89.926406333056804</v>
      </c>
      <c r="J95" s="38">
        <v>1945927.35</v>
      </c>
    </row>
    <row r="96" spans="1:10" s="88" customFormat="1" ht="13.8" x14ac:dyDescent="0.2">
      <c r="A96" s="37" t="s">
        <v>993</v>
      </c>
      <c r="B96" s="42" t="s">
        <v>994</v>
      </c>
      <c r="C96" s="38">
        <v>300000</v>
      </c>
      <c r="D96" s="38">
        <v>0</v>
      </c>
      <c r="E96" s="38">
        <v>300000</v>
      </c>
      <c r="F96" s="38">
        <v>100800</v>
      </c>
      <c r="G96" s="38">
        <v>100800</v>
      </c>
      <c r="H96" s="55">
        <v>100800</v>
      </c>
      <c r="I96" s="49">
        <v>33.6</v>
      </c>
      <c r="J96" s="38">
        <v>100800</v>
      </c>
    </row>
    <row r="97" spans="1:10" s="88" customFormat="1" ht="13.8" x14ac:dyDescent="0.2">
      <c r="A97" s="37" t="s">
        <v>995</v>
      </c>
      <c r="B97" s="42" t="s">
        <v>996</v>
      </c>
      <c r="C97" s="38">
        <v>0</v>
      </c>
      <c r="D97" s="38">
        <v>1208147</v>
      </c>
      <c r="E97" s="38">
        <v>1208147</v>
      </c>
      <c r="F97" s="38">
        <v>1208147</v>
      </c>
      <c r="G97" s="38">
        <v>1208147</v>
      </c>
      <c r="H97" s="55">
        <v>1208147</v>
      </c>
      <c r="I97" s="49">
        <v>100</v>
      </c>
      <c r="J97" s="38">
        <v>0</v>
      </c>
    </row>
    <row r="98" spans="1:10" s="88" customFormat="1" ht="13.8" x14ac:dyDescent="0.2">
      <c r="A98" s="37" t="s">
        <v>997</v>
      </c>
      <c r="B98" s="42" t="s">
        <v>998</v>
      </c>
      <c r="C98" s="38">
        <v>2228582.87</v>
      </c>
      <c r="D98" s="38">
        <v>468836.86</v>
      </c>
      <c r="E98" s="38">
        <v>2697419.73</v>
      </c>
      <c r="F98" s="38">
        <v>2201168.37</v>
      </c>
      <c r="G98" s="38">
        <v>2201168.37</v>
      </c>
      <c r="H98" s="55">
        <v>2201168.37</v>
      </c>
      <c r="I98" s="49">
        <v>81.602738554892994</v>
      </c>
      <c r="J98" s="38">
        <v>2010619.9</v>
      </c>
    </row>
    <row r="99" spans="1:10" s="88" customFormat="1" ht="13.8" x14ac:dyDescent="0.2">
      <c r="A99" s="37" t="s">
        <v>999</v>
      </c>
      <c r="B99" s="42" t="s">
        <v>1000</v>
      </c>
      <c r="C99" s="38">
        <v>0</v>
      </c>
      <c r="D99" s="38">
        <v>1987293.6</v>
      </c>
      <c r="E99" s="38">
        <v>1987293.6</v>
      </c>
      <c r="F99" s="38">
        <v>76304.679999999993</v>
      </c>
      <c r="G99" s="38">
        <v>76304.679999999993</v>
      </c>
      <c r="H99" s="55">
        <v>76304.66</v>
      </c>
      <c r="I99" s="49">
        <v>3.8396269177337499</v>
      </c>
      <c r="J99" s="38">
        <v>0</v>
      </c>
    </row>
    <row r="100" spans="1:10" s="88" customFormat="1" ht="13.8" x14ac:dyDescent="0.2">
      <c r="A100" s="37" t="s">
        <v>1001</v>
      </c>
      <c r="B100" s="42" t="s">
        <v>1002</v>
      </c>
      <c r="C100" s="38">
        <v>5000</v>
      </c>
      <c r="D100" s="38">
        <v>1309953.97</v>
      </c>
      <c r="E100" s="38">
        <v>1314953.97</v>
      </c>
      <c r="F100" s="38">
        <v>918428.77</v>
      </c>
      <c r="G100" s="38">
        <v>918428.77</v>
      </c>
      <c r="H100" s="55">
        <v>918359.39</v>
      </c>
      <c r="I100" s="49">
        <v>69.839660623253593</v>
      </c>
      <c r="J100" s="38">
        <v>536790.79</v>
      </c>
    </row>
    <row r="101" spans="1:10" s="88" customFormat="1" ht="13.8" x14ac:dyDescent="0.2">
      <c r="A101" s="37" t="s">
        <v>1003</v>
      </c>
      <c r="B101" s="42" t="s">
        <v>1004</v>
      </c>
      <c r="C101" s="38">
        <v>373400</v>
      </c>
      <c r="D101" s="38">
        <v>628344.96</v>
      </c>
      <c r="E101" s="38">
        <v>1001744.96</v>
      </c>
      <c r="F101" s="38">
        <v>586844.55000000005</v>
      </c>
      <c r="G101" s="38">
        <v>472644.55</v>
      </c>
      <c r="H101" s="55">
        <v>333699.01</v>
      </c>
      <c r="I101" s="49">
        <v>33.311773288083202</v>
      </c>
      <c r="J101" s="38">
        <v>328730.18</v>
      </c>
    </row>
    <row r="102" spans="1:10" s="88" customFormat="1" ht="13.8" x14ac:dyDescent="0.2">
      <c r="A102" s="37" t="s">
        <v>1005</v>
      </c>
      <c r="B102" s="42" t="s">
        <v>1006</v>
      </c>
      <c r="C102" s="38">
        <v>200000</v>
      </c>
      <c r="D102" s="38">
        <v>6006.12</v>
      </c>
      <c r="E102" s="38">
        <v>206006.12</v>
      </c>
      <c r="F102" s="38">
        <v>206006.12</v>
      </c>
      <c r="G102" s="38">
        <v>206006.12</v>
      </c>
      <c r="H102" s="55">
        <v>206006.12</v>
      </c>
      <c r="I102" s="49">
        <v>100</v>
      </c>
      <c r="J102" s="38">
        <v>200000</v>
      </c>
    </row>
    <row r="103" spans="1:10" s="88" customFormat="1" ht="13.8" x14ac:dyDescent="0.2">
      <c r="A103" s="37" t="s">
        <v>1007</v>
      </c>
      <c r="B103" s="42" t="s">
        <v>1008</v>
      </c>
      <c r="C103" s="38">
        <v>800000</v>
      </c>
      <c r="D103" s="38">
        <v>0</v>
      </c>
      <c r="E103" s="38">
        <v>800000</v>
      </c>
      <c r="F103" s="38">
        <v>749477.13</v>
      </c>
      <c r="G103" s="38">
        <v>749477.13</v>
      </c>
      <c r="H103" s="55">
        <v>749474.61</v>
      </c>
      <c r="I103" s="49">
        <v>93.684326249999998</v>
      </c>
      <c r="J103" s="38">
        <v>188570.65</v>
      </c>
    </row>
    <row r="104" spans="1:10" s="88" customFormat="1" ht="13.8" x14ac:dyDescent="0.2">
      <c r="A104" s="37" t="s">
        <v>1009</v>
      </c>
      <c r="B104" s="42" t="s">
        <v>1010</v>
      </c>
      <c r="C104" s="38">
        <v>0</v>
      </c>
      <c r="D104" s="38">
        <v>1200000</v>
      </c>
      <c r="E104" s="38">
        <v>1200000</v>
      </c>
      <c r="F104" s="38">
        <v>657802.6</v>
      </c>
      <c r="G104" s="38">
        <v>657802.6</v>
      </c>
      <c r="H104" s="55">
        <v>657802.6</v>
      </c>
      <c r="I104" s="49">
        <v>54.816883333333301</v>
      </c>
      <c r="J104" s="38">
        <v>462250.85</v>
      </c>
    </row>
    <row r="105" spans="1:10" s="88" customFormat="1" ht="13.8" x14ac:dyDescent="0.2">
      <c r="A105" s="37" t="s">
        <v>1011</v>
      </c>
      <c r="B105" s="42" t="s">
        <v>1012</v>
      </c>
      <c r="C105" s="38">
        <v>4000000</v>
      </c>
      <c r="D105" s="38">
        <v>1440000</v>
      </c>
      <c r="E105" s="38">
        <v>5440000</v>
      </c>
      <c r="F105" s="38">
        <v>5426381.9199999999</v>
      </c>
      <c r="G105" s="38">
        <v>5426381.9199999999</v>
      </c>
      <c r="H105" s="55">
        <v>5426381.9199999999</v>
      </c>
      <c r="I105" s="49">
        <v>99.7496676470588</v>
      </c>
      <c r="J105" s="38">
        <v>3277177.19</v>
      </c>
    </row>
    <row r="106" spans="1:10" s="88" customFormat="1" ht="13.8" x14ac:dyDescent="0.2">
      <c r="A106" s="37" t="s">
        <v>1013</v>
      </c>
      <c r="B106" s="42" t="s">
        <v>1014</v>
      </c>
      <c r="C106" s="38">
        <v>2927906.68</v>
      </c>
      <c r="D106" s="38">
        <v>3596021.39</v>
      </c>
      <c r="E106" s="38">
        <v>6523928.0700000003</v>
      </c>
      <c r="F106" s="38">
        <v>4498032.92</v>
      </c>
      <c r="G106" s="38">
        <v>4388139.38</v>
      </c>
      <c r="H106" s="55">
        <v>4201477.01</v>
      </c>
      <c r="I106" s="49">
        <v>64.401032091698099</v>
      </c>
      <c r="J106" s="38">
        <v>2983642.51</v>
      </c>
    </row>
    <row r="107" spans="1:10" s="88" customFormat="1" ht="13.8" x14ac:dyDescent="0.2">
      <c r="A107" s="37" t="s">
        <v>1015</v>
      </c>
      <c r="B107" s="42" t="s">
        <v>1016</v>
      </c>
      <c r="C107" s="38">
        <v>3100000</v>
      </c>
      <c r="D107" s="38">
        <v>8668219.75</v>
      </c>
      <c r="E107" s="38">
        <v>11768219.75</v>
      </c>
      <c r="F107" s="38">
        <v>10842391.380000001</v>
      </c>
      <c r="G107" s="38">
        <v>10842391.380000001</v>
      </c>
      <c r="H107" s="55">
        <v>10842391.380000001</v>
      </c>
      <c r="I107" s="49">
        <v>92.132808617888003</v>
      </c>
      <c r="J107" s="38">
        <v>84162.12</v>
      </c>
    </row>
    <row r="108" spans="1:10" s="88" customFormat="1" ht="13.8" x14ac:dyDescent="0.2">
      <c r="A108" s="37" t="s">
        <v>1017</v>
      </c>
      <c r="B108" s="42" t="s">
        <v>1018</v>
      </c>
      <c r="C108" s="38">
        <v>0</v>
      </c>
      <c r="D108" s="38">
        <v>363867.07</v>
      </c>
      <c r="E108" s="38">
        <v>363867.07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1019</v>
      </c>
      <c r="B109" s="42" t="s">
        <v>1020</v>
      </c>
      <c r="C109" s="38">
        <v>600000</v>
      </c>
      <c r="D109" s="38">
        <v>150000</v>
      </c>
      <c r="E109" s="38">
        <v>750000</v>
      </c>
      <c r="F109" s="38">
        <v>750000</v>
      </c>
      <c r="G109" s="38">
        <v>288632.17</v>
      </c>
      <c r="H109" s="55">
        <v>163307.04</v>
      </c>
      <c r="I109" s="49">
        <v>21.774272</v>
      </c>
      <c r="J109" s="38">
        <v>163307.04</v>
      </c>
    </row>
    <row r="110" spans="1:10" s="88" customFormat="1" ht="13.8" x14ac:dyDescent="0.2">
      <c r="A110" s="37" t="s">
        <v>1021</v>
      </c>
      <c r="B110" s="42" t="s">
        <v>1022</v>
      </c>
      <c r="C110" s="38">
        <v>27178304.809999999</v>
      </c>
      <c r="D110" s="38">
        <v>0</v>
      </c>
      <c r="E110" s="38">
        <v>27178304.809999999</v>
      </c>
      <c r="F110" s="38">
        <v>25112836.890000001</v>
      </c>
      <c r="G110" s="38">
        <v>24014185.809999999</v>
      </c>
      <c r="H110" s="55">
        <v>21660699.989999998</v>
      </c>
      <c r="I110" s="49">
        <v>79.698495330842505</v>
      </c>
      <c r="J110" s="38">
        <v>11126076.43</v>
      </c>
    </row>
    <row r="111" spans="1:10" s="88" customFormat="1" ht="13.8" x14ac:dyDescent="0.2">
      <c r="A111" s="37" t="s">
        <v>1023</v>
      </c>
      <c r="B111" s="42" t="s">
        <v>1024</v>
      </c>
      <c r="C111" s="38">
        <v>0</v>
      </c>
      <c r="D111" s="38">
        <v>126759.31</v>
      </c>
      <c r="E111" s="38">
        <v>126759.31</v>
      </c>
      <c r="F111" s="38">
        <v>94843.18</v>
      </c>
      <c r="G111" s="38">
        <v>94843.18</v>
      </c>
      <c r="H111" s="55">
        <v>14414.06</v>
      </c>
      <c r="I111" s="49">
        <v>11.3712042137181</v>
      </c>
      <c r="J111" s="38">
        <v>0</v>
      </c>
    </row>
    <row r="112" spans="1:10" s="88" customFormat="1" ht="13.8" x14ac:dyDescent="0.2">
      <c r="A112" s="37" t="s">
        <v>1025</v>
      </c>
      <c r="B112" s="42" t="s">
        <v>1026</v>
      </c>
      <c r="C112" s="38">
        <v>0</v>
      </c>
      <c r="D112" s="38">
        <v>1043435.19</v>
      </c>
      <c r="E112" s="38">
        <v>1043435.19</v>
      </c>
      <c r="F112" s="38">
        <v>1043435.19</v>
      </c>
      <c r="G112" s="38">
        <v>1043435.19</v>
      </c>
      <c r="H112" s="55">
        <v>1043435.19</v>
      </c>
      <c r="I112" s="49">
        <v>100</v>
      </c>
      <c r="J112" s="38">
        <v>1043435.19</v>
      </c>
    </row>
    <row r="113" spans="1:10" s="88" customFormat="1" ht="13.8" x14ac:dyDescent="0.2">
      <c r="A113" s="37" t="s">
        <v>1027</v>
      </c>
      <c r="B113" s="42" t="s">
        <v>1028</v>
      </c>
      <c r="C113" s="38">
        <v>0</v>
      </c>
      <c r="D113" s="38">
        <v>130482.44</v>
      </c>
      <c r="E113" s="38">
        <v>130482.44</v>
      </c>
      <c r="F113" s="38">
        <v>130482.44</v>
      </c>
      <c r="G113" s="38">
        <v>130482.44</v>
      </c>
      <c r="H113" s="55">
        <v>130482.44</v>
      </c>
      <c r="I113" s="49">
        <v>100</v>
      </c>
      <c r="J113" s="38">
        <v>55992.28</v>
      </c>
    </row>
    <row r="114" spans="1:10" s="88" customFormat="1" ht="13.8" x14ac:dyDescent="0.2">
      <c r="A114" s="37" t="s">
        <v>1029</v>
      </c>
      <c r="B114" s="42" t="s">
        <v>1030</v>
      </c>
      <c r="C114" s="38">
        <v>0</v>
      </c>
      <c r="D114" s="38">
        <v>11179022.390000001</v>
      </c>
      <c r="E114" s="38">
        <v>11179022.390000001</v>
      </c>
      <c r="F114" s="38">
        <v>2190698</v>
      </c>
      <c r="G114" s="38">
        <v>2190698</v>
      </c>
      <c r="H114" s="55">
        <v>1781254.85</v>
      </c>
      <c r="I114" s="49">
        <v>15.933905379717199</v>
      </c>
      <c r="J114" s="38">
        <v>1766604.85</v>
      </c>
    </row>
    <row r="115" spans="1:10" s="88" customFormat="1" ht="13.8" x14ac:dyDescent="0.2">
      <c r="A115" s="37" t="s">
        <v>1031</v>
      </c>
      <c r="B115" s="42" t="s">
        <v>1032</v>
      </c>
      <c r="C115" s="38">
        <v>13984000</v>
      </c>
      <c r="D115" s="38">
        <v>13671599.539999999</v>
      </c>
      <c r="E115" s="38">
        <v>27655599.539999999</v>
      </c>
      <c r="F115" s="38">
        <v>11066025.68</v>
      </c>
      <c r="G115" s="38">
        <v>11066025.68</v>
      </c>
      <c r="H115" s="55">
        <v>8159921.1600000001</v>
      </c>
      <c r="I115" s="49">
        <v>29.505493627783402</v>
      </c>
      <c r="J115" s="38">
        <v>5953174.9900000002</v>
      </c>
    </row>
    <row r="116" spans="1:10" s="88" customFormat="1" ht="13.8" x14ac:dyDescent="0.2">
      <c r="A116" s="37" t="s">
        <v>1033</v>
      </c>
      <c r="B116" s="42" t="s">
        <v>1034</v>
      </c>
      <c r="C116" s="38">
        <v>1165208.58</v>
      </c>
      <c r="D116" s="38">
        <v>0</v>
      </c>
      <c r="E116" s="38">
        <v>1165208.58</v>
      </c>
      <c r="F116" s="38">
        <v>582604.29</v>
      </c>
      <c r="G116" s="38">
        <v>582604.29</v>
      </c>
      <c r="H116" s="55">
        <v>582604.29</v>
      </c>
      <c r="I116" s="49">
        <v>50</v>
      </c>
      <c r="J116" s="38">
        <v>0</v>
      </c>
    </row>
    <row r="117" spans="1:10" s="88" customFormat="1" ht="13.8" x14ac:dyDescent="0.2">
      <c r="A117" s="37" t="s">
        <v>1035</v>
      </c>
      <c r="B117" s="42" t="s">
        <v>1036</v>
      </c>
      <c r="C117" s="38">
        <v>0</v>
      </c>
      <c r="D117" s="38">
        <v>10985266</v>
      </c>
      <c r="E117" s="38">
        <v>10985266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1037</v>
      </c>
      <c r="B118" s="42" t="s">
        <v>1038</v>
      </c>
      <c r="C118" s="38">
        <v>0</v>
      </c>
      <c r="D118" s="38">
        <v>390495.87</v>
      </c>
      <c r="E118" s="38">
        <v>390495.87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1039</v>
      </c>
      <c r="B119" s="42" t="s">
        <v>1040</v>
      </c>
      <c r="C119" s="38">
        <v>0</v>
      </c>
      <c r="D119" s="38">
        <v>1175035</v>
      </c>
      <c r="E119" s="38">
        <v>1175035</v>
      </c>
      <c r="F119" s="38">
        <v>1175035</v>
      </c>
      <c r="G119" s="38">
        <v>1175035</v>
      </c>
      <c r="H119" s="55">
        <v>1175035</v>
      </c>
      <c r="I119" s="49">
        <v>100</v>
      </c>
      <c r="J119" s="38">
        <v>0</v>
      </c>
    </row>
    <row r="120" spans="1:10" s="88" customFormat="1" ht="13.8" x14ac:dyDescent="0.2">
      <c r="A120" s="37" t="s">
        <v>1041</v>
      </c>
      <c r="B120" s="42" t="s">
        <v>1042</v>
      </c>
      <c r="C120" s="38">
        <v>0</v>
      </c>
      <c r="D120" s="38">
        <v>10492</v>
      </c>
      <c r="E120" s="38">
        <v>10492</v>
      </c>
      <c r="F120" s="38">
        <v>485.98</v>
      </c>
      <c r="G120" s="38">
        <v>485.98</v>
      </c>
      <c r="H120" s="55">
        <v>485.98</v>
      </c>
      <c r="I120" s="49">
        <v>4.6319100266869997</v>
      </c>
      <c r="J120" s="38">
        <v>0</v>
      </c>
    </row>
    <row r="121" spans="1:10" s="88" customFormat="1" ht="13.8" x14ac:dyDescent="0.2">
      <c r="A121" s="37" t="s">
        <v>1043</v>
      </c>
      <c r="B121" s="42" t="s">
        <v>1044</v>
      </c>
      <c r="C121" s="38">
        <v>0</v>
      </c>
      <c r="D121" s="38">
        <v>176198</v>
      </c>
      <c r="E121" s="38">
        <v>176198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1045</v>
      </c>
      <c r="B122" s="42" t="s">
        <v>1046</v>
      </c>
      <c r="C122" s="38">
        <v>0</v>
      </c>
      <c r="D122" s="38">
        <v>1308033</v>
      </c>
      <c r="E122" s="38">
        <v>1308033</v>
      </c>
      <c r="F122" s="38">
        <v>0</v>
      </c>
      <c r="G122" s="38">
        <v>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1047</v>
      </c>
      <c r="B123" s="42" t="s">
        <v>1048</v>
      </c>
      <c r="C123" s="38">
        <v>0</v>
      </c>
      <c r="D123" s="38">
        <v>1127529</v>
      </c>
      <c r="E123" s="38">
        <v>1127529</v>
      </c>
      <c r="F123" s="38">
        <v>0</v>
      </c>
      <c r="G123" s="38">
        <v>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1049</v>
      </c>
      <c r="B124" s="42" t="s">
        <v>1050</v>
      </c>
      <c r="C124" s="38">
        <v>0</v>
      </c>
      <c r="D124" s="38">
        <v>2101304</v>
      </c>
      <c r="E124" s="38">
        <v>2101304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1051</v>
      </c>
      <c r="B125" s="42" t="s">
        <v>1052</v>
      </c>
      <c r="C125" s="38">
        <v>58205.71</v>
      </c>
      <c r="D125" s="38">
        <v>-45558.05</v>
      </c>
      <c r="E125" s="38">
        <v>12647.66</v>
      </c>
      <c r="F125" s="38">
        <v>12647.66</v>
      </c>
      <c r="G125" s="38">
        <v>12647.66</v>
      </c>
      <c r="H125" s="55">
        <v>12647.66</v>
      </c>
      <c r="I125" s="49">
        <v>100</v>
      </c>
      <c r="J125" s="38">
        <v>12647.66</v>
      </c>
    </row>
    <row r="126" spans="1:10" s="88" customFormat="1" ht="13.8" x14ac:dyDescent="0.2">
      <c r="A126" s="37" t="s">
        <v>1053</v>
      </c>
      <c r="B126" s="42" t="s">
        <v>1054</v>
      </c>
      <c r="C126" s="38">
        <v>0</v>
      </c>
      <c r="D126" s="38">
        <v>583820</v>
      </c>
      <c r="E126" s="38">
        <v>583820</v>
      </c>
      <c r="F126" s="38">
        <v>220</v>
      </c>
      <c r="G126" s="38">
        <v>220</v>
      </c>
      <c r="H126" s="55">
        <v>220</v>
      </c>
      <c r="I126" s="49">
        <v>3.7682847452979999E-2</v>
      </c>
      <c r="J126" s="38">
        <v>220</v>
      </c>
    </row>
    <row r="127" spans="1:10" s="88" customFormat="1" ht="13.8" x14ac:dyDescent="0.2">
      <c r="A127" s="37" t="s">
        <v>1055</v>
      </c>
      <c r="B127" s="42" t="s">
        <v>1056</v>
      </c>
      <c r="C127" s="38">
        <v>32642.05</v>
      </c>
      <c r="D127" s="38">
        <v>10713.1</v>
      </c>
      <c r="E127" s="38">
        <v>43355.15</v>
      </c>
      <c r="F127" s="38">
        <v>43355.15</v>
      </c>
      <c r="G127" s="38">
        <v>43355.15</v>
      </c>
      <c r="H127" s="55">
        <v>43355.15</v>
      </c>
      <c r="I127" s="49">
        <v>100</v>
      </c>
      <c r="J127" s="38">
        <v>43355.15</v>
      </c>
    </row>
    <row r="128" spans="1:10" s="88" customFormat="1" ht="14.4" customHeight="1" x14ac:dyDescent="0.2">
      <c r="A128" s="37" t="s">
        <v>1057</v>
      </c>
      <c r="B128" s="42" t="s">
        <v>1058</v>
      </c>
      <c r="C128" s="38">
        <v>200000</v>
      </c>
      <c r="D128" s="38">
        <v>0</v>
      </c>
      <c r="E128" s="38">
        <v>200000</v>
      </c>
      <c r="F128" s="38">
        <v>155083.9</v>
      </c>
      <c r="G128" s="38">
        <v>155083.9</v>
      </c>
      <c r="H128" s="55">
        <v>140193.9</v>
      </c>
      <c r="I128" s="49">
        <v>70.096950000000007</v>
      </c>
      <c r="J128" s="38">
        <v>26766.799999999999</v>
      </c>
    </row>
    <row r="129" spans="1:10" s="88" customFormat="1" ht="14.4" customHeight="1" x14ac:dyDescent="0.2">
      <c r="A129" s="37" t="s">
        <v>1059</v>
      </c>
      <c r="B129" s="42" t="s">
        <v>1060</v>
      </c>
      <c r="C129" s="38">
        <v>0</v>
      </c>
      <c r="D129" s="38">
        <v>1000000</v>
      </c>
      <c r="E129" s="38">
        <v>1000000</v>
      </c>
      <c r="F129" s="38">
        <v>578660.86</v>
      </c>
      <c r="G129" s="38">
        <v>578660.86</v>
      </c>
      <c r="H129" s="55">
        <v>578660.86</v>
      </c>
      <c r="I129" s="49">
        <v>57.866086000000003</v>
      </c>
      <c r="J129" s="38">
        <v>220445.28</v>
      </c>
    </row>
    <row r="130" spans="1:10" s="88" customFormat="1" ht="14.4" customHeight="1" x14ac:dyDescent="0.2">
      <c r="A130" s="37" t="s">
        <v>1061</v>
      </c>
      <c r="B130" s="42" t="s">
        <v>1062</v>
      </c>
      <c r="C130" s="38">
        <v>0</v>
      </c>
      <c r="D130" s="38">
        <v>20000</v>
      </c>
      <c r="E130" s="38">
        <v>20000</v>
      </c>
      <c r="F130" s="38">
        <v>20000</v>
      </c>
      <c r="G130" s="38">
        <v>20000</v>
      </c>
      <c r="H130" s="55">
        <v>20000</v>
      </c>
      <c r="I130" s="49">
        <v>100</v>
      </c>
      <c r="J130" s="38">
        <v>19978.419999999998</v>
      </c>
    </row>
    <row r="131" spans="1:10" s="88" customFormat="1" ht="14.4" customHeight="1" x14ac:dyDescent="0.2">
      <c r="A131" s="37" t="s">
        <v>1063</v>
      </c>
      <c r="B131" s="42" t="s">
        <v>1064</v>
      </c>
      <c r="C131" s="38">
        <v>55000</v>
      </c>
      <c r="D131" s="38">
        <v>0</v>
      </c>
      <c r="E131" s="38">
        <v>55000</v>
      </c>
      <c r="F131" s="38">
        <v>55000</v>
      </c>
      <c r="G131" s="38">
        <v>55000</v>
      </c>
      <c r="H131" s="55">
        <v>55000</v>
      </c>
      <c r="I131" s="49">
        <v>100</v>
      </c>
      <c r="J131" s="38">
        <v>46971.31</v>
      </c>
    </row>
    <row r="132" spans="1:10" s="88" customFormat="1" ht="14.4" customHeight="1" x14ac:dyDescent="0.2">
      <c r="A132" s="37" t="s">
        <v>1065</v>
      </c>
      <c r="B132" s="42" t="s">
        <v>1066</v>
      </c>
      <c r="C132" s="38">
        <v>0</v>
      </c>
      <c r="D132" s="38">
        <v>150000</v>
      </c>
      <c r="E132" s="38">
        <v>150000</v>
      </c>
      <c r="F132" s="38">
        <v>150000</v>
      </c>
      <c r="G132" s="38">
        <v>150000</v>
      </c>
      <c r="H132" s="55">
        <v>150000</v>
      </c>
      <c r="I132" s="49">
        <v>100</v>
      </c>
      <c r="J132" s="38">
        <v>147580.91</v>
      </c>
    </row>
    <row r="133" spans="1:10" s="88" customFormat="1" ht="14.4" customHeight="1" x14ac:dyDescent="0.2">
      <c r="A133" s="37" t="s">
        <v>1067</v>
      </c>
      <c r="B133" s="42" t="s">
        <v>1068</v>
      </c>
      <c r="C133" s="38">
        <v>650000</v>
      </c>
      <c r="D133" s="38">
        <v>0</v>
      </c>
      <c r="E133" s="38">
        <v>650000</v>
      </c>
      <c r="F133" s="38">
        <v>627834.82999999996</v>
      </c>
      <c r="G133" s="38">
        <v>627834.81999999995</v>
      </c>
      <c r="H133" s="55">
        <v>627834.81999999995</v>
      </c>
      <c r="I133" s="49">
        <v>96.589972307692307</v>
      </c>
      <c r="J133" s="38">
        <v>624365.05000000005</v>
      </c>
    </row>
    <row r="134" spans="1:10" s="88" customFormat="1" ht="14.4" customHeight="1" x14ac:dyDescent="0.2">
      <c r="A134" s="37" t="s">
        <v>1069</v>
      </c>
      <c r="B134" s="42" t="s">
        <v>1070</v>
      </c>
      <c r="C134" s="38">
        <v>496904.3</v>
      </c>
      <c r="D134" s="38">
        <v>44000</v>
      </c>
      <c r="E134" s="38">
        <v>540904.30000000005</v>
      </c>
      <c r="F134" s="38">
        <v>537120.69999999995</v>
      </c>
      <c r="G134" s="38">
        <v>537120.69999999995</v>
      </c>
      <c r="H134" s="55">
        <v>537120.69999999995</v>
      </c>
      <c r="I134" s="49">
        <v>99.300504728840195</v>
      </c>
      <c r="J134" s="38">
        <v>529245.23</v>
      </c>
    </row>
    <row r="135" spans="1:10" s="88" customFormat="1" ht="14.4" customHeight="1" x14ac:dyDescent="0.2">
      <c r="A135" s="37" t="s">
        <v>1071</v>
      </c>
      <c r="B135" s="42" t="s">
        <v>1072</v>
      </c>
      <c r="C135" s="38">
        <v>650000</v>
      </c>
      <c r="D135" s="38">
        <v>0</v>
      </c>
      <c r="E135" s="38">
        <v>650000</v>
      </c>
      <c r="F135" s="38">
        <v>58186.73</v>
      </c>
      <c r="G135" s="38">
        <v>58186.73</v>
      </c>
      <c r="H135" s="55">
        <v>58186.73</v>
      </c>
      <c r="I135" s="49">
        <v>8.9518046153846207</v>
      </c>
      <c r="J135" s="38">
        <v>56045.53</v>
      </c>
    </row>
    <row r="136" spans="1:10" s="88" customFormat="1" ht="14.4" customHeight="1" x14ac:dyDescent="0.2">
      <c r="A136" s="37" t="s">
        <v>1073</v>
      </c>
      <c r="B136" s="42" t="s">
        <v>1074</v>
      </c>
      <c r="C136" s="38">
        <v>1677156.09</v>
      </c>
      <c r="D136" s="38">
        <v>208571.2</v>
      </c>
      <c r="E136" s="38">
        <v>1885727.29</v>
      </c>
      <c r="F136" s="38">
        <v>1873758.59</v>
      </c>
      <c r="G136" s="38">
        <v>1873758.59</v>
      </c>
      <c r="H136" s="55">
        <v>1873735.01</v>
      </c>
      <c r="I136" s="49">
        <v>99.364050143220894</v>
      </c>
      <c r="J136" s="38">
        <v>1737566.25</v>
      </c>
    </row>
    <row r="137" spans="1:10" s="88" customFormat="1" ht="14.4" customHeight="1" x14ac:dyDescent="0.2">
      <c r="A137" s="37" t="s">
        <v>1075</v>
      </c>
      <c r="B137" s="42" t="s">
        <v>1076</v>
      </c>
      <c r="C137" s="38">
        <v>776121.9</v>
      </c>
      <c r="D137" s="38">
        <v>0</v>
      </c>
      <c r="E137" s="38">
        <v>776121.9</v>
      </c>
      <c r="F137" s="38">
        <v>763864.57</v>
      </c>
      <c r="G137" s="38">
        <v>763864.57</v>
      </c>
      <c r="H137" s="55">
        <v>648877.14</v>
      </c>
      <c r="I137" s="49">
        <v>83.605054824506297</v>
      </c>
      <c r="J137" s="38">
        <v>242956.2</v>
      </c>
    </row>
    <row r="138" spans="1:10" s="88" customFormat="1" ht="14.4" customHeight="1" x14ac:dyDescent="0.2">
      <c r="A138" s="37" t="s">
        <v>1077</v>
      </c>
      <c r="B138" s="42" t="s">
        <v>1078</v>
      </c>
      <c r="C138" s="38">
        <v>0</v>
      </c>
      <c r="D138" s="38">
        <v>1275786.3400000001</v>
      </c>
      <c r="E138" s="38">
        <v>1275786.3400000001</v>
      </c>
      <c r="F138" s="38">
        <v>1275786.3400000001</v>
      </c>
      <c r="G138" s="38">
        <v>1275786.3400000001</v>
      </c>
      <c r="H138" s="55">
        <v>1275786.3400000001</v>
      </c>
      <c r="I138" s="49">
        <v>100</v>
      </c>
      <c r="J138" s="38">
        <v>1275786.3400000001</v>
      </c>
    </row>
    <row r="139" spans="1:10" s="88" customFormat="1" ht="13.8" x14ac:dyDescent="0.2">
      <c r="A139" s="37" t="s">
        <v>1079</v>
      </c>
      <c r="B139" s="42" t="s">
        <v>1080</v>
      </c>
      <c r="C139" s="38">
        <v>502881.49</v>
      </c>
      <c r="D139" s="38">
        <v>0</v>
      </c>
      <c r="E139" s="38">
        <v>502881.49</v>
      </c>
      <c r="F139" s="38">
        <v>500793.17</v>
      </c>
      <c r="G139" s="38">
        <v>500793.17</v>
      </c>
      <c r="H139" s="55">
        <v>453119.17</v>
      </c>
      <c r="I139" s="49">
        <v>90.104563204344601</v>
      </c>
      <c r="J139" s="38">
        <v>49359.3</v>
      </c>
    </row>
    <row r="140" spans="1:10" s="88" customFormat="1" ht="13.8" x14ac:dyDescent="0.2">
      <c r="A140" s="37" t="s">
        <v>1081</v>
      </c>
      <c r="B140" s="42" t="s">
        <v>1082</v>
      </c>
      <c r="C140" s="38">
        <v>0</v>
      </c>
      <c r="D140" s="38">
        <v>2050000</v>
      </c>
      <c r="E140" s="38">
        <v>2050000</v>
      </c>
      <c r="F140" s="38">
        <v>0</v>
      </c>
      <c r="G140" s="38">
        <v>0</v>
      </c>
      <c r="H140" s="55">
        <v>0</v>
      </c>
      <c r="I140" s="49">
        <v>0</v>
      </c>
      <c r="J140" s="38">
        <v>0</v>
      </c>
    </row>
    <row r="141" spans="1:10" s="88" customFormat="1" ht="13.8" x14ac:dyDescent="0.2">
      <c r="A141" s="37" t="s">
        <v>1083</v>
      </c>
      <c r="B141" s="42" t="s">
        <v>1084</v>
      </c>
      <c r="C141" s="38">
        <v>93814168.549999997</v>
      </c>
      <c r="D141" s="38">
        <v>-3064318.62</v>
      </c>
      <c r="E141" s="38">
        <v>90749849.930000007</v>
      </c>
      <c r="F141" s="38">
        <v>69264384.099999994</v>
      </c>
      <c r="G141" s="38">
        <v>67194828.25</v>
      </c>
      <c r="H141" s="55">
        <v>64792316.18</v>
      </c>
      <c r="I141" s="49">
        <v>71.396609724399099</v>
      </c>
      <c r="J141" s="38">
        <v>33928285.090000004</v>
      </c>
    </row>
    <row r="142" spans="1:10" s="88" customFormat="1" ht="13.8" x14ac:dyDescent="0.2">
      <c r="A142" s="37" t="s">
        <v>1085</v>
      </c>
      <c r="B142" s="42" t="s">
        <v>1086</v>
      </c>
      <c r="C142" s="38">
        <v>7144728231.8999996</v>
      </c>
      <c r="D142" s="38">
        <v>215673098.12</v>
      </c>
      <c r="E142" s="38">
        <v>7360401330.0200005</v>
      </c>
      <c r="F142" s="38">
        <v>7159386859.0200005</v>
      </c>
      <c r="G142" s="38">
        <v>7121264922.1099997</v>
      </c>
      <c r="H142" s="55">
        <v>7061639750.0500002</v>
      </c>
      <c r="I142" s="49">
        <v>95.940960736047401</v>
      </c>
      <c r="J142" s="38">
        <v>6485068076.6599998</v>
      </c>
    </row>
    <row r="143" spans="1:10" s="88" customFormat="1" ht="13.8" x14ac:dyDescent="0.2">
      <c r="A143" s="37" t="s">
        <v>1087</v>
      </c>
      <c r="B143" s="42" t="s">
        <v>1088</v>
      </c>
      <c r="C143" s="38">
        <v>0</v>
      </c>
      <c r="D143" s="38">
        <v>460989.84</v>
      </c>
      <c r="E143" s="38">
        <v>460989.84</v>
      </c>
      <c r="F143" s="38">
        <v>496917.49</v>
      </c>
      <c r="G143" s="38">
        <v>496917.49</v>
      </c>
      <c r="H143" s="55">
        <v>496917.49</v>
      </c>
      <c r="I143" s="49">
        <v>107.79358824914701</v>
      </c>
      <c r="J143" s="38">
        <v>35120.620000000003</v>
      </c>
    </row>
    <row r="144" spans="1:10" s="88" customFormat="1" ht="13.8" x14ac:dyDescent="0.2">
      <c r="A144" s="37" t="s">
        <v>1089</v>
      </c>
      <c r="B144" s="42" t="s">
        <v>1090</v>
      </c>
      <c r="C144" s="38">
        <v>79607504.930000007</v>
      </c>
      <c r="D144" s="38">
        <v>0</v>
      </c>
      <c r="E144" s="38">
        <v>79607504.930000007</v>
      </c>
      <c r="F144" s="38">
        <v>82477954.950000003</v>
      </c>
      <c r="G144" s="38">
        <v>82464382.719999999</v>
      </c>
      <c r="H144" s="55">
        <v>79748427.900000006</v>
      </c>
      <c r="I144" s="49">
        <v>100.177022216842</v>
      </c>
      <c r="J144" s="38">
        <v>73899911.420000002</v>
      </c>
    </row>
    <row r="145" spans="1:10" s="88" customFormat="1" ht="13.8" x14ac:dyDescent="0.2">
      <c r="A145" s="37" t="s">
        <v>1091</v>
      </c>
      <c r="B145" s="42" t="s">
        <v>1092</v>
      </c>
      <c r="C145" s="38">
        <v>0</v>
      </c>
      <c r="D145" s="38">
        <v>5246197.8099999996</v>
      </c>
      <c r="E145" s="38">
        <v>5246197.8099999996</v>
      </c>
      <c r="F145" s="38">
        <v>5099330.57</v>
      </c>
      <c r="G145" s="38">
        <v>5099330.57</v>
      </c>
      <c r="H145" s="55">
        <v>5024714.0199999996</v>
      </c>
      <c r="I145" s="49">
        <v>95.778203605326894</v>
      </c>
      <c r="J145" s="38">
        <v>1841039.25</v>
      </c>
    </row>
    <row r="146" spans="1:10" s="88" customFormat="1" ht="13.8" x14ac:dyDescent="0.2">
      <c r="A146" s="37" t="s">
        <v>1093</v>
      </c>
      <c r="B146" s="42" t="s">
        <v>1094</v>
      </c>
      <c r="C146" s="38">
        <v>0</v>
      </c>
      <c r="D146" s="38">
        <v>10748992.07</v>
      </c>
      <c r="E146" s="38">
        <v>10748992.07</v>
      </c>
      <c r="F146" s="38">
        <v>10031006.619999999</v>
      </c>
      <c r="G146" s="38">
        <v>9385195.7400000002</v>
      </c>
      <c r="H146" s="55">
        <v>9144827.8499999996</v>
      </c>
      <c r="I146" s="49">
        <v>85.076142864807196</v>
      </c>
      <c r="J146" s="38">
        <v>6928917.3200000003</v>
      </c>
    </row>
    <row r="147" spans="1:10" s="88" customFormat="1" ht="13.8" x14ac:dyDescent="0.2">
      <c r="A147" s="37" t="s">
        <v>1095</v>
      </c>
      <c r="B147" s="42" t="s">
        <v>1096</v>
      </c>
      <c r="C147" s="38">
        <v>0</v>
      </c>
      <c r="D147" s="38">
        <v>14117810.140000001</v>
      </c>
      <c r="E147" s="38">
        <v>14117810.140000001</v>
      </c>
      <c r="F147" s="38">
        <v>13991847.15</v>
      </c>
      <c r="G147" s="38">
        <v>13896989.42</v>
      </c>
      <c r="H147" s="55">
        <v>13786286.800000001</v>
      </c>
      <c r="I147" s="49">
        <v>97.651736801157995</v>
      </c>
      <c r="J147" s="38">
        <v>8576133.5</v>
      </c>
    </row>
    <row r="148" spans="1:10" s="88" customFormat="1" ht="13.8" x14ac:dyDescent="0.2">
      <c r="A148" s="37" t="s">
        <v>1097</v>
      </c>
      <c r="B148" s="42" t="s">
        <v>1098</v>
      </c>
      <c r="C148" s="38">
        <v>30000000</v>
      </c>
      <c r="D148" s="38">
        <v>-30000000</v>
      </c>
      <c r="E148" s="38">
        <v>0</v>
      </c>
      <c r="F148" s="38">
        <v>0</v>
      </c>
      <c r="G148" s="38">
        <v>0</v>
      </c>
      <c r="H148" s="55">
        <v>0</v>
      </c>
      <c r="I148" s="49">
        <v>0</v>
      </c>
      <c r="J148" s="38">
        <v>0</v>
      </c>
    </row>
    <row r="149" spans="1:10" s="88" customFormat="1" ht="13.8" x14ac:dyDescent="0.2">
      <c r="A149" s="37" t="s">
        <v>1099</v>
      </c>
      <c r="B149" s="42" t="s">
        <v>1100</v>
      </c>
      <c r="C149" s="38">
        <v>2768104.99</v>
      </c>
      <c r="D149" s="38">
        <v>441125.69</v>
      </c>
      <c r="E149" s="38">
        <v>3209230.68</v>
      </c>
      <c r="F149" s="38">
        <v>3912142.23</v>
      </c>
      <c r="G149" s="38">
        <v>3746095.99</v>
      </c>
      <c r="H149" s="55">
        <v>2809416.86</v>
      </c>
      <c r="I149" s="49">
        <v>87.541755022733398</v>
      </c>
      <c r="J149" s="38">
        <v>1958135.5</v>
      </c>
    </row>
    <row r="150" spans="1:10" s="88" customFormat="1" ht="13.8" x14ac:dyDescent="0.2">
      <c r="A150" s="133" t="s">
        <v>262</v>
      </c>
      <c r="B150" s="134" t="s">
        <v>68</v>
      </c>
      <c r="C150" s="66">
        <v>8546300921.4300003</v>
      </c>
      <c r="D150" s="66">
        <v>563269680.63999999</v>
      </c>
      <c r="E150" s="66">
        <v>9109570602.0699997</v>
      </c>
      <c r="F150" s="66">
        <v>8595739930.1700001</v>
      </c>
      <c r="G150" s="66">
        <v>8517455809.1499996</v>
      </c>
      <c r="H150" s="68">
        <v>8251321222.7700005</v>
      </c>
      <c r="I150" s="67">
        <v>90.578596766076103</v>
      </c>
      <c r="J150" s="66">
        <v>7475192218.5699997</v>
      </c>
    </row>
    <row r="151" spans="1:10" ht="13.8" x14ac:dyDescent="0.3">
      <c r="A151" s="69" t="s">
        <v>61</v>
      </c>
      <c r="B151" s="69"/>
      <c r="C151" s="69"/>
      <c r="D151" s="69"/>
      <c r="E151" s="69"/>
      <c r="F151" s="69"/>
      <c r="G151" s="69"/>
      <c r="H151" s="69"/>
      <c r="I151" s="69"/>
      <c r="J151" s="69"/>
    </row>
  </sheetData>
  <mergeCells count="4">
    <mergeCell ref="A2:J2"/>
    <mergeCell ref="A5:B6"/>
    <mergeCell ref="A1:J1"/>
    <mergeCell ref="A150:B150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51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2025-06-03T07:38:34Z</cp:lastPrinted>
  <dcterms:created xsi:type="dcterms:W3CDTF">2014-04-10T11:24:13Z</dcterms:created>
  <dcterms:modified xsi:type="dcterms:W3CDTF">2025-06-03T07:39:04Z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DICIEMBRE PROVISIONAL 2024 a 1 de junio de 2025.xlsx</vt:lpwstr>
  </property>
</Properties>
</file>