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nillas\user\aeiconta\CIMCA\PUBLICACION MENSUAL WEB CCAA\2023\11 NOVIEMBRE\Definitivos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PROGRAMA'!$C$5:$F$165</definedName>
    <definedName name="_xlnm._FilterDatabase" localSheetId="10" hidden="1">'GTOS CAP VI X PROYECTO'!$A$4:$L$718</definedName>
    <definedName name="_xlnm._FilterDatabase" localSheetId="4" hidden="1">'GTOS X SECC Y X CAP'!$A$4:$D$190</definedName>
    <definedName name="_xlnm._FilterDatabase" localSheetId="6" hidden="1">'ING X SOCIEDAD Y X CAP'!$A$4:$I$82</definedName>
    <definedName name="_xlnm._FilterDatabase" localSheetId="3" hidden="1">'INGR X CONCEPTO'!$A$4:$J$115</definedName>
    <definedName name="_xlnm.Print_Area" localSheetId="8">'GASTOS X FINANCIACIÓN'!$A$1:$J$151</definedName>
    <definedName name="_xlnm.Print_Area" localSheetId="10">'GTOS CAP VI X PROYECTO'!$A$1:$L$718</definedName>
    <definedName name="_xlnm.Print_Area" localSheetId="6">'ING X SOCIEDAD Y X CAP'!$A$1:$I$82</definedName>
    <definedName name="_xlnm.Print_Area" localSheetId="1">'INGRESOS X CAP'!$A$1:$H$19</definedName>
    <definedName name="_xlnm.Print_Area" localSheetId="9">'INGRESOS X FINANCIACIÓN'!$A$1:$H$162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58" i="22" l="1"/>
  <c r="G159" i="22"/>
  <c r="G160" i="22"/>
  <c r="G161" i="22"/>
  <c r="G154" i="22" l="1"/>
  <c r="G156" i="22"/>
  <c r="G153" i="22"/>
  <c r="G157" i="22"/>
  <c r="G155" i="22"/>
  <c r="G152" i="22" l="1"/>
  <c r="G151" i="22" l="1"/>
  <c r="G149" i="22"/>
  <c r="G147" i="22"/>
  <c r="G146" i="22"/>
  <c r="G150" i="22"/>
  <c r="G148" i="22"/>
  <c r="G145" i="22" l="1"/>
  <c r="G144" i="22"/>
  <c r="G143" i="22" l="1"/>
  <c r="G141" i="22"/>
  <c r="G142" i="22"/>
  <c r="G139" i="22" l="1"/>
  <c r="G140" i="22"/>
  <c r="G137" i="22" l="1"/>
  <c r="G136" i="22"/>
  <c r="G138" i="22"/>
  <c r="G135" i="22" l="1"/>
  <c r="G133" i="22"/>
  <c r="G134" i="22"/>
  <c r="G132" i="22" l="1"/>
  <c r="G117" i="22" l="1"/>
  <c r="G124" i="22"/>
  <c r="G123" i="22"/>
  <c r="G121" i="22"/>
  <c r="G116" i="22"/>
  <c r="G128" i="22"/>
  <c r="G126" i="22"/>
  <c r="G131" i="22"/>
  <c r="G119" i="22"/>
  <c r="G127" i="22"/>
  <c r="G130" i="22"/>
  <c r="G129" i="22"/>
  <c r="G125" i="22"/>
  <c r="G122" i="22"/>
  <c r="G120" i="22"/>
  <c r="G118" i="22"/>
  <c r="H14" i="25" l="1"/>
  <c r="G110" i="22" l="1"/>
  <c r="G108" i="22"/>
  <c r="G109" i="22"/>
  <c r="G106" i="22"/>
  <c r="G114" i="22"/>
  <c r="G112" i="22"/>
  <c r="G105" i="22"/>
  <c r="G104" i="22"/>
  <c r="G107" i="22"/>
  <c r="G113" i="22"/>
  <c r="G115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G59" i="22" l="1"/>
  <c r="G78" i="22"/>
  <c r="G66" i="22"/>
  <c r="G77" i="22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<sst xmlns="http://schemas.openxmlformats.org/spreadsheetml/2006/main" count="6534" uniqueCount="2470">
  <si>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</si>
  <si>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</si>
  <si>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</si>
  <si>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</si>
  <si>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</si>
  <si>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</si>
  <si>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</si>
  <si>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</si>
  <si>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</si>
  <si>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</si>
  <si>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</si>
  <si>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</si>
  <si>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</si>
  <si>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</si>
  <si>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</si>
  <si>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</si>
  <si>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</si>
  <si>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</si>
  <si>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</si>
  <si>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</si>
  <si>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</si>
  <si>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</si>
  <si>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</si>
  <si>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</si>
  <si>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</si>
  <si>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</si>
  <si>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</si>
  <si>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</si>
  <si>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</si>
  <si>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</si>
  <si>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</si>
  <si>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</si>
  <si>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</si>
  <si>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</si>
  <si>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</si>
  <si>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</si>
  <si>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</si>
  <si>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</si>
  <si>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</si>
  <si>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</si>
  <si>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</si>
  <si>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</si>
  <si>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</si>
  <si>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</si>
  <si>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</si>
  <si>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</si>
  <si>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</si>
  <si>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</si>
  <si>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</si>
  <si>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</si>
  <si>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</si>
  <si>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</si>
  <si>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</si>
  <si>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</si>
  <si>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</si>
  <si>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</si>
  <si>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</si>
  <si>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</si>
  <si>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</si>
  <si>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</si>
  <si>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</si>
  <si>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</si>
  <si>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</si>
  <si>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30/11/2023</t>
  </si>
  <si>
    <t>EJECUCIÓN DEL PRESUPUESTO CONSOLIDADO DE INGRESOS A FECHA 30/11/2023</t>
  </si>
  <si>
    <t>EJECUCIÓN DEL PRESUPUESTO CONSOLIDADO DE INGRESOS  A FECHA 30/11/2023</t>
  </si>
  <si>
    <t>EJECUCIÓN PROYECTOS DE INVERSIÓN  (CAPÍTULO VI) A FECHA 30/11/2023</t>
  </si>
  <si>
    <t>DATOS CONTABILIZADOS (actualizados a fecha 26 de diciembre)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</si>
  <si>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</si>
  <si>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</si>
  <si>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</si>
  <si>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</si>
  <si>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</si>
  <si>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</si>
  <si>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</si>
  <si>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</si>
  <si>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</si>
  <si>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</si>
  <si>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</si>
  <si>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</si>
  <si>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</si>
  <si>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</si>
  <si>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</si>
  <si>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</si>
  <si>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</si>
  <si>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</si>
  <si>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</si>
  <si>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</si>
  <si>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</si>
  <si>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</si>
  <si>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</si>
  <si>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</si>
  <si>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</si>
  <si>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</si>
  <si>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</si>
  <si>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</si>
  <si>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</si>
  <si>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</si>
  <si>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</si>
  <si>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</si>
  <si>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</si>
  <si>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</si>
  <si>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</si>
  <si>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</si>
  <si>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</si>
  <si>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</si>
  <si>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</si>
  <si>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</si>
  <si>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</si>
  <si>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</si>
  <si>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</si>
  <si>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</si>
  <si>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</si>
  <si>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</si>
  <si>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</si>
  <si>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</si>
  <si>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</si>
  <si>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</si>
  <si>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</si>
  <si>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</si>
  <si>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</si>
  <si>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</si>
  <si>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</si>
  <si>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</si>
  <si>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</si>
  <si>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</si>
  <si>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</si>
  <si>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</si>
  <si>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</si>
  <si>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</si>
  <si>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</si>
  <si>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</si>
  <si>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</si>
  <si>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</si>
  <si>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</si>
  <si>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</si>
  <si>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</si>
  <si>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</si>
  <si>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</si>
  <si>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</si>
  <si>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</si>
  <si>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</si>
  <si>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</si>
  <si>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</si>
  <si>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</si>
  <si>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</si>
  <si>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</si>
  <si>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</si>
  <si>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</si>
  <si>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</si>
  <si>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</si>
  <si>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</si>
  <si>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</si>
  <si>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</si>
  <si>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</si>
  <si>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</si>
  <si>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</si>
  <si>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</si>
  <si>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</si>
  <si>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</si>
  <si>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</si>
  <si>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</si>
  <si>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</si>
  <si>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</si>
  <si>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</si>
  <si>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</si>
  <si>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</si>
  <si>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</si>
  <si>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</si>
  <si>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</si>
  <si>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</si>
  <si>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</si>
  <si>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</si>
  <si>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</si>
  <si>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</si>
  <si>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</si>
  <si>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</si>
  <si>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</si>
  <si>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</si>
  <si>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</si>
  <si>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</si>
  <si>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</si>
  <si>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</si>
  <si>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</si>
  <si>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</si>
  <si>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</si>
  <si>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</si>
  <si>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</si>
  <si>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</si>
  <si>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</si>
  <si>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</si>
  <si>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</si>
  <si>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</si>
  <si>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</si>
  <si>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</si>
  <si>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</si>
  <si>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</si>
  <si>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</si>
  <si>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</si>
  <si>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</si>
  <si>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</si>
  <si>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</si>
  <si>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</si>
  <si>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</si>
  <si>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</si>
  <si>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</si>
  <si>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</si>
  <si>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</si>
  <si>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</si>
  <si>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</si>
  <si>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</si>
  <si>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</si>
  <si>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</si>
  <si>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</si>
  <si>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</si>
  <si>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</si>
  <si>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</si>
  <si>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</si>
  <si>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</si>
  <si>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</si>
  <si>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</si>
  <si>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</si>
  <si>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</si>
  <si>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</si>
  <si>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</si>
  <si>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</si>
  <si>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</si>
  <si>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</si>
  <si>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</si>
  <si>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</si>
  <si>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</si>
  <si>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</si>
  <si>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</si>
  <si>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</si>
  <si>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</si>
  <si>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</si>
  <si>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</si>
  <si>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</si>
  <si>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</si>
  <si>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</si>
  <si>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</si>
  <si>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</si>
  <si>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</si>
  <si>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</si>
  <si>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</si>
  <si>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</si>
  <si>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</si>
  <si>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</si>
  <si>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</si>
  <si>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</si>
  <si>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</si>
  <si>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</si>
  <si>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</si>
  <si>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</si>
  <si>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</si>
  <si>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</si>
  <si>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</si>
  <si>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</si>
  <si>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</si>
  <si>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</si>
  <si>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</si>
  <si>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</si>
  <si>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</si>
  <si>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</si>
  <si>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</si>
  <si>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</si>
  <si>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</si>
  <si>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</si>
  <si>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</si>
  <si>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</si>
  <si>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</si>
  <si>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</si>
  <si>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</si>
  <si>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</si>
  <si>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</si>
  <si>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</si>
  <si>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</si>
  <si>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</si>
  <si>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</si>
  <si>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</si>
  <si>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S/ Tendidos aéreos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</si>
  <si>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</si>
  <si>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</si>
  <si>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</si>
  <si>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</si>
  <si>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</si>
  <si>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</si>
  <si>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</si>
  <si>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</si>
  <si>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</si>
  <si>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</si>
  <si>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</si>
  <si>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</si>
  <si>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</si>
  <si>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</si>
  <si>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</si>
  <si>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</si>
  <si>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</si>
  <si>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</si>
  <si>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</si>
  <si>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</si>
  <si>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</si>
  <si>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</si>
  <si>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</si>
  <si>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</si>
  <si>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</si>
  <si>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</si>
  <si>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</si>
  <si>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</si>
  <si>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</si>
  <si>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</si>
  <si>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</si>
  <si>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</si>
  <si>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</si>
  <si>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</si>
  <si>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</si>
  <si>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</si>
  <si>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397</t>
  </si>
  <si>
    <t>Sanciones Tributarias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</si>
  <si>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</si>
  <si>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</si>
  <si>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</si>
  <si>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</si>
  <si>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</si>
  <si>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</si>
  <si>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</si>
  <si>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</si>
  <si>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</si>
  <si>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</si>
  <si>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</si>
  <si>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</si>
  <si>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</si>
  <si>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</si>
  <si>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</si>
  <si>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</si>
  <si>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</si>
  <si>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</si>
  <si>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</si>
  <si>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</si>
  <si>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</si>
  <si>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</si>
  <si>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</si>
  <si>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</si>
  <si>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</si>
  <si>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</si>
  <si>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</si>
  <si>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</si>
  <si>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</si>
  <si>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</si>
  <si>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</si>
  <si>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</si>
  <si>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</si>
  <si>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</si>
  <si>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</si>
  <si>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</si>
  <si>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494</t>
  </si>
  <si>
    <t>REACT-UE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</si>
  <si>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</si>
  <si>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</si>
  <si>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</si>
  <si>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</si>
  <si>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</si>
  <si>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</si>
  <si>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</si>
  <si>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</si>
  <si>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</si>
  <si>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</si>
  <si>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</si>
  <si>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</si>
  <si>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</si>
  <si>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</si>
  <si>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</si>
  <si>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</si>
  <si>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</si>
  <si>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</si>
  <si>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</si>
  <si>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</si>
  <si>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</si>
  <si>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</si>
  <si>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</si>
  <si>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</si>
  <si>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</si>
  <si>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</si>
  <si>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</si>
  <si>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</si>
  <si>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620</t>
  </si>
  <si>
    <t>Venta de inmuebles</t>
  </si>
  <si>
    <t>702</t>
  </si>
  <si>
    <t>Subvenciones de Medio Ambiente</t>
  </si>
  <si>
    <t>703</t>
  </si>
  <si>
    <t>Subvenciones de Economía y Hacienda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</si>
  <si>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</si>
  <si>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</si>
  <si>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</si>
  <si>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</si>
  <si>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</si>
  <si>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</si>
  <si>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</si>
  <si>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</si>
  <si>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</si>
  <si>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</si>
  <si>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</si>
  <si>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</si>
  <si>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</si>
  <si>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</si>
  <si>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</si>
  <si>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</si>
  <si>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</si>
  <si>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</si>
  <si>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</si>
  <si>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</si>
  <si>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761</t>
  </si>
  <si>
    <t>De Ayuntamientos</t>
  </si>
  <si>
    <t>Aportaciones De Empresas</t>
  </si>
  <si>
    <t>Aportaciones De Familias Y Otras Instituciones</t>
  </si>
  <si>
    <t>792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</si>
  <si>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</si>
  <si>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</si>
  <si>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</si>
  <si>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</si>
  <si>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</si>
  <si>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</si>
  <si>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</si>
  <si>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840</t>
  </si>
  <si>
    <t>Títulos representativos de propiedad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</si>
  <si>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</si>
  <si>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</si>
  <si>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</si>
  <si>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</si>
  <si>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</si>
  <si>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</si>
  <si>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</si>
  <si>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</si>
  <si>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</si>
  <si>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</si>
  <si>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</si>
  <si>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</si>
  <si>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</si>
  <si>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</si>
  <si>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</si>
  <si>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</si>
  <si>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</si>
  <si>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</si>
  <si>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</si>
  <si>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</si>
  <si>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</si>
  <si>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</si>
  <si>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</si>
  <si>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</si>
  <si>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</si>
  <si>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</si>
  <si>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</si>
  <si>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</si>
  <si>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</si>
  <si>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</si>
  <si>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</si>
  <si>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</si>
  <si>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</si>
  <si>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</si>
  <si>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</si>
  <si>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</si>
  <si>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</si>
  <si>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</si>
  <si>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</si>
  <si>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</si>
  <si>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</si>
  <si>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</si>
  <si>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</si>
  <si>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</si>
  <si>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</si>
  <si>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</si>
  <si>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</si>
  <si>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</si>
  <si>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</si>
  <si>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</si>
  <si>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</si>
  <si>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</si>
  <si>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</si>
  <si>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</si>
  <si>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</si>
  <si>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</si>
  <si>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</si>
  <si>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</si>
  <si>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</si>
  <si>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</si>
  <si>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</si>
  <si>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</si>
  <si>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</si>
  <si>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</si>
  <si>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</si>
  <si>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</si>
  <si>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</si>
  <si>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</si>
  <si>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</si>
  <si>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</si>
  <si>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</si>
  <si>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</si>
  <si>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</si>
  <si>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</si>
  <si>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</si>
  <si>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</si>
  <si>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</si>
  <si>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</si>
  <si>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</si>
  <si>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</si>
  <si>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</si>
  <si>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</si>
  <si>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</si>
  <si>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</si>
  <si>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</si>
  <si>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</si>
  <si>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</si>
  <si>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</si>
  <si>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</si>
  <si>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</si>
  <si>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</si>
  <si>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</si>
  <si>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</si>
  <si>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</si>
  <si>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</si>
  <si>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</si>
  <si>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</si>
  <si>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</si>
  <si>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</si>
  <si>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</si>
  <si>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</si>
  <si>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</si>
  <si>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</si>
  <si>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</si>
  <si>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</si>
  <si>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</si>
  <si>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</si>
  <si>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</si>
  <si>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</si>
  <si>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</si>
  <si>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</si>
  <si>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</si>
  <si>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</si>
  <si>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</si>
  <si>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</si>
  <si>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</si>
  <si>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</si>
  <si>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</si>
  <si>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</si>
  <si>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</si>
  <si>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</si>
  <si>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</si>
  <si>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</si>
  <si>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</si>
  <si>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</si>
  <si>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</si>
  <si>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</si>
  <si>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</si>
  <si>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</si>
  <si>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</si>
  <si>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</si>
  <si>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</si>
  <si>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</si>
  <si>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</si>
  <si>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</si>
  <si>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</si>
  <si>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</si>
  <si>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</si>
  <si>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</si>
  <si>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</si>
  <si>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</si>
  <si>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</si>
  <si>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</si>
  <si>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</si>
  <si>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</si>
  <si>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</si>
  <si>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</si>
  <si>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</si>
  <si>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</si>
  <si>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</si>
  <si>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</si>
  <si>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</si>
  <si>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</si>
  <si>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</si>
  <si>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</si>
  <si>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</si>
  <si>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</si>
  <si>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</si>
  <si>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</si>
  <si>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</si>
  <si>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</si>
  <si>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</si>
  <si>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</si>
  <si>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</si>
  <si>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</si>
  <si>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</si>
  <si>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</si>
  <si>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</si>
  <si>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</si>
  <si>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</si>
  <si>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</si>
  <si>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</si>
  <si>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</si>
  <si>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</si>
  <si>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</si>
  <si>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</si>
  <si>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</si>
  <si>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</si>
  <si>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</si>
  <si>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</si>
  <si>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</si>
  <si>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</si>
  <si>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</si>
  <si>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</si>
  <si>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</si>
  <si>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</si>
  <si>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</si>
  <si>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</si>
  <si>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</si>
  <si>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</si>
  <si>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</si>
  <si>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</si>
  <si>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</si>
  <si>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</si>
  <si>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</si>
  <si>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</si>
  <si>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</si>
  <si>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</si>
  <si>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</si>
  <si>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</si>
  <si>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</si>
  <si>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</si>
  <si>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</si>
  <si>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</si>
  <si>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</si>
  <si>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</si>
  <si>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</si>
  <si>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</si>
  <si>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</si>
  <si>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</si>
  <si>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</si>
  <si>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</si>
  <si>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</si>
  <si>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</si>
  <si>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</si>
  <si>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</si>
  <si>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</si>
  <si>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</si>
  <si>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</si>
  <si>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</si>
  <si>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</si>
  <si>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</si>
  <si>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</si>
  <si>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</si>
  <si>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</si>
  <si>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</si>
  <si>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</si>
  <si>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</si>
  <si>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</si>
  <si>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</si>
  <si>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</si>
  <si>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</si>
  <si>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</si>
  <si>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</si>
  <si>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</si>
  <si>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</si>
  <si>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</si>
  <si>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</si>
  <si>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</si>
  <si>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</si>
  <si>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</si>
  <si>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</si>
  <si>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</si>
  <si>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</si>
  <si>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</si>
  <si>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</si>
  <si>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</si>
  <si>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</si>
  <si>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</si>
  <si>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</si>
  <si>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</si>
  <si>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</si>
  <si>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</si>
  <si>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</si>
  <si>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</si>
  <si>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</si>
  <si>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</si>
  <si>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</si>
  <si>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</si>
  <si>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</si>
  <si>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</si>
  <si>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</si>
  <si>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</si>
  <si>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</si>
  <si>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</si>
  <si>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</si>
  <si>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</si>
  <si>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</si>
  <si>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</si>
  <si>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</si>
  <si>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</si>
  <si>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</si>
  <si>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</si>
  <si>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</si>
  <si>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</si>
  <si>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</si>
  <si>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</si>
  <si>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</si>
  <si>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</si>
  <si>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</si>
  <si>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</si>
  <si>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</si>
  <si>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</si>
  <si>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</si>
  <si>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</si>
  <si>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</si>
  <si>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</si>
  <si>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</si>
  <si>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</si>
  <si>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</si>
  <si>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</si>
  <si>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</si>
  <si>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</si>
  <si>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</si>
  <si>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</si>
  <si>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</si>
  <si>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</si>
  <si>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</si>
  <si>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</si>
  <si>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</si>
  <si>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</si>
  <si>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</si>
  <si>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</si>
  <si>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</si>
  <si>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</si>
  <si>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</si>
  <si>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</si>
  <si>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</si>
  <si>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</si>
  <si>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</si>
  <si>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6124</t>
  </si>
  <si>
    <t>Corporación Empresarial Pública de Aragón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</si>
  <si>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</si>
  <si>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</si>
  <si>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</si>
  <si>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</si>
  <si>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</si>
  <si>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</si>
  <si>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</si>
  <si>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</si>
  <si>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</si>
  <si>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</si>
  <si>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</si>
  <si>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</si>
  <si>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</si>
  <si>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</si>
  <si>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</si>
  <si>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</si>
  <si>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</si>
  <si>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</si>
  <si>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</si>
  <si>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</si>
  <si>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</si>
  <si>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</si>
  <si>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</si>
  <si>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</si>
  <si>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</si>
  <si>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</si>
  <si>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</si>
  <si>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</si>
  <si>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</si>
  <si>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</si>
  <si>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</si>
  <si>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</si>
  <si>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</si>
  <si>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</si>
  <si>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</si>
  <si>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</si>
  <si>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</si>
  <si>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</si>
  <si>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</si>
  <si>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</si>
  <si>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</si>
  <si>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</si>
  <si>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</si>
  <si>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</si>
  <si>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</si>
  <si>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</si>
  <si>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</si>
  <si>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</si>
  <si>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</si>
  <si>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</si>
  <si>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</si>
  <si>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</si>
  <si>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</si>
  <si>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</si>
  <si>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</si>
  <si>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</si>
  <si>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</si>
  <si>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</si>
  <si>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</si>
  <si>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</si>
  <si>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</si>
  <si>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</si>
  <si>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</si>
  <si>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</si>
  <si>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</si>
  <si>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</si>
  <si>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</si>
  <si>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</si>
  <si>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</si>
  <si>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</si>
  <si>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</si>
  <si>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11202</t>
  </si>
  <si>
    <t>PROGRAMA OPERATIVO FONDO SOCIAL EUROPEO 2021-2027</t>
  </si>
  <si>
    <t>11209</t>
  </si>
  <si>
    <t>EUROPA REACT-UE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</si>
  <si>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</si>
  <si>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</si>
  <si>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</si>
  <si>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</si>
  <si>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</si>
  <si>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</si>
  <si>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</si>
  <si>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</si>
  <si>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</si>
  <si>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</si>
  <si>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</si>
  <si>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</si>
  <si>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</si>
  <si>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</si>
  <si>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14208</t>
  </si>
  <si>
    <t>14209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</si>
  <si>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</si>
  <si>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</si>
  <si>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</si>
  <si>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</si>
  <si>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</si>
  <si>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</si>
  <si>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</si>
  <si>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</si>
  <si>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19001</t>
  </si>
  <si>
    <t>UNION EUROPEA  (PUNTO INFORMACIÓN EUROPEA)</t>
  </si>
  <si>
    <t>19003</t>
  </si>
  <si>
    <t>PROGRAMA LIFE</t>
  </si>
  <si>
    <t>19007</t>
  </si>
  <si>
    <t>PROGRAMA LIFE SURFING</t>
  </si>
  <si>
    <t>19008</t>
  </si>
  <si>
    <t>PROYECTO MATILDE</t>
  </si>
  <si>
    <t>19011</t>
  </si>
  <si>
    <t>FONDO HORIZONTE EUROPA</t>
  </si>
  <si>
    <t>19012</t>
  </si>
  <si>
    <t>FONDO DIGITAL EUROPA</t>
  </si>
  <si>
    <t>19013</t>
  </si>
  <si>
    <t>FONDO TRANSICIÓN JUSTA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</si>
  <si>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</si>
  <si>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</si>
  <si>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</si>
  <si>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</si>
  <si>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</si>
  <si>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</si>
  <si>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</si>
  <si>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</si>
  <si>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</si>
  <si>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</si>
  <si>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32222</t>
  </si>
  <si>
    <t>FONDO ESPECIAL DE TERUEL (FITE 2022)</t>
  </si>
  <si>
    <t>32223</t>
  </si>
  <si>
    <t>FONDO ESPECIAL DE TERUEL (FITE 2023)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</si>
  <si>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</si>
  <si>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</si>
  <si>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</si>
  <si>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</si>
  <si>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</si>
  <si>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</si>
  <si>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</si>
  <si>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</si>
  <si>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</si>
  <si>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</si>
  <si>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</si>
  <si>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</si>
  <si>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</si>
  <si>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</si>
  <si>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</si>
  <si>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</si>
  <si>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</si>
  <si>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</si>
  <si>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</si>
  <si>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</si>
  <si>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</si>
  <si>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</si>
  <si>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</si>
  <si>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</si>
  <si>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</si>
  <si>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</si>
  <si>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</si>
  <si>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</si>
  <si>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</si>
  <si>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</si>
  <si>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</si>
  <si>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</si>
  <si>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</si>
  <si>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</si>
  <si>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</si>
  <si>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</si>
  <si>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</si>
  <si>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</si>
  <si>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</si>
  <si>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</si>
  <si>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</si>
  <si>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</si>
  <si>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</si>
  <si>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</si>
  <si>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</si>
  <si>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</si>
  <si>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</si>
  <si>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</si>
  <si>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</si>
  <si>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</si>
  <si>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</si>
  <si>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</si>
  <si>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</si>
  <si>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</si>
  <si>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</si>
  <si>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</si>
  <si>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</si>
  <si>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</si>
  <si>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</si>
  <si>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</si>
  <si>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</si>
  <si>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</si>
  <si>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</si>
  <si>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</si>
  <si>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</si>
  <si>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</si>
  <si>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</si>
  <si>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</si>
  <si>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</si>
  <si>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</si>
  <si>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</si>
  <si>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</si>
  <si>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34069</t>
  </si>
  <si>
    <t>Real Decreto Ley 4/2023 - sector apícola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</si>
  <si>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</si>
  <si>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</si>
  <si>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</si>
  <si>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</si>
  <si>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</si>
  <si>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</si>
  <si>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</si>
  <si>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</si>
  <si>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</si>
  <si>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</si>
  <si>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</si>
  <si>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</si>
  <si>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</si>
  <si>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</si>
  <si>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</si>
  <si>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</si>
  <si>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</si>
  <si>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</si>
  <si>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</si>
  <si>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</si>
  <si>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</si>
  <si>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</si>
  <si>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</si>
  <si>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</si>
  <si>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</si>
  <si>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</si>
  <si>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</si>
  <si>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</si>
  <si>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</si>
  <si>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</si>
  <si>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</si>
  <si>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</si>
  <si>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</si>
  <si>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</si>
  <si>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</si>
  <si>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</si>
  <si>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</si>
  <si>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</si>
  <si>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</si>
  <si>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</si>
  <si>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</si>
  <si>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</si>
  <si>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</si>
  <si>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</si>
  <si>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</si>
  <si>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</si>
  <si>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</si>
  <si>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</si>
  <si>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</si>
  <si>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</si>
  <si>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</si>
  <si>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</si>
  <si>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</si>
  <si>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</si>
  <si>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</si>
  <si>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</si>
  <si>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</si>
  <si>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</si>
  <si>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</si>
  <si>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</si>
  <si>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</si>
  <si>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</si>
  <si>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39130</t>
  </si>
  <si>
    <t>ASIST. SANITARIA A REFUGIADOS PROG. REASENTAMIENTO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</si>
  <si>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</si>
  <si>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</si>
  <si>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</si>
  <si>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</si>
  <si>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</si>
  <si>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</si>
  <si>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39143</t>
  </si>
  <si>
    <t>PROG. EFIC. ENERG. EN EXPLOTACIONES AGROPECUARIAS</t>
  </si>
  <si>
    <t>39144</t>
  </si>
  <si>
    <t>C.S. SISTEMA CUALIFICACIONES FP PARA EL EMPLEO</t>
  </si>
  <si>
    <t>39145</t>
  </si>
  <si>
    <t>MEMORIA DEMOCRÁTICA</t>
  </si>
  <si>
    <t>39148</t>
  </si>
  <si>
    <t>C.S. RETO DEMOGRÁFICO</t>
  </si>
  <si>
    <t>39150</t>
  </si>
  <si>
    <t>BONO ALQUILER JOVEN 2022-2023</t>
  </si>
  <si>
    <t>39152</t>
  </si>
  <si>
    <t>CONV. MAPA IGP TRUFA NEGRA TERUEL</t>
  </si>
  <si>
    <t>39157</t>
  </si>
  <si>
    <t>PLAN ESTATAL DE VIVIENDA 2022-2025</t>
  </si>
  <si>
    <t>39158</t>
  </si>
  <si>
    <t>Mº.TTES. AYUDAS DIRECTAS TRANS. PUBLICO TERRESTRE</t>
  </si>
  <si>
    <t>39403</t>
  </si>
  <si>
    <t>INAEM.PROGRAMA 1ERA.EXPERIENCIA PROF. AAPP</t>
  </si>
  <si>
    <t>39404</t>
  </si>
  <si>
    <t>EMISION BONOS DIGITALES</t>
  </si>
  <si>
    <t>39405</t>
  </si>
  <si>
    <t>INAEM. PROGRAMA INVESTIGO</t>
  </si>
  <si>
    <t>39407</t>
  </si>
  <si>
    <t>AYUDAS REGIMEN PROTECC. TEMP. CONFLICTO UCRANIA</t>
  </si>
  <si>
    <t>39409</t>
  </si>
  <si>
    <t>CS EDUCACIÓN - PCT BIENESTAR EMOCIONAL AMB. EDUCAT</t>
  </si>
  <si>
    <t>39410</t>
  </si>
  <si>
    <t>CS EDUCACIÓN - PCT EDUCACIÓN INCLUSIVA</t>
  </si>
  <si>
    <t>39412</t>
  </si>
  <si>
    <t>SUBVENCIONES EN MATERIA DE INVESTIGACIÓN BIOMÉDICA</t>
  </si>
  <si>
    <t>39413</t>
  </si>
  <si>
    <t>EXPERIENCIAS TURISMO ESPAÑA</t>
  </si>
  <si>
    <t>39414</t>
  </si>
  <si>
    <t>SUBVENCIÓN EN INVERSIONES EN BIOSEGURIDAD</t>
  </si>
  <si>
    <t>39500</t>
  </si>
  <si>
    <t>C.S. CULTURA. AYUDAS GUIONES</t>
  </si>
  <si>
    <t>51001</t>
  </si>
  <si>
    <t>MANTENIMIENTO COLEGIOS PÚBLICOS</t>
  </si>
  <si>
    <t>51007</t>
  </si>
  <si>
    <t>DPH CENTRO DE INVEST. Y EXPER. TRUFICULTURA</t>
  </si>
  <si>
    <t>51008</t>
  </si>
  <si>
    <t>TRANSFERENCIA DPZ  INVESTIGACIÓN AGROALIMENTARIA</t>
  </si>
  <si>
    <t>53003</t>
  </si>
  <si>
    <t>AYUNTAMIENTOS-CONV. OBRAS Y MEJORAS INSTALACIONES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</si>
  <si>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</si>
  <si>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</si>
  <si>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</si>
  <si>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</si>
  <si>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</si>
  <si>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</si>
  <si>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</si>
  <si>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</si>
  <si>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</si>
  <si>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</si>
  <si>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</si>
  <si>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</si>
  <si>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72028</t>
  </si>
  <si>
    <t>HERENCIA Dª. CARMEN TORTAJADA DOÑATE</t>
  </si>
  <si>
    <t>72029</t>
  </si>
  <si>
    <t>FUNDACIÓN ESPAÑOLA DE ENDOCRINOLOGÍA</t>
  </si>
  <si>
    <t>72031</t>
  </si>
  <si>
    <t>DONACIÓN M.P. SIERRA ÁLVAREZ C.A. EL PINAR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</si>
  <si>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</si>
  <si>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</si>
  <si>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</si>
  <si>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</si>
  <si>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</si>
  <si>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</si>
  <si>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</si>
  <si>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</si>
  <si>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91219</t>
  </si>
  <si>
    <t>REC. PROPIOS COFINANCIADO FITE 2019</t>
  </si>
  <si>
    <t>91220</t>
  </si>
  <si>
    <t>REC. PROPIOS COFINANCIADO FITE 2020</t>
  </si>
  <si>
    <t>91221</t>
  </si>
  <si>
    <t>REC. PROPIOS COFINANCIADO FITE 2021</t>
  </si>
  <si>
    <t>91222</t>
  </si>
  <si>
    <t>REC. PROPIOS COFINANCIADO FITE 2022</t>
  </si>
  <si>
    <t>91223</t>
  </si>
  <si>
    <t>REC. PROPIOS COFINANCIADO FITE 2023</t>
  </si>
  <si>
    <t>91324</t>
  </si>
  <si>
    <t>FONDOS PROPIOS CONFINANCIADORES DEL MRR</t>
  </si>
  <si>
    <t>11101</t>
  </si>
  <si>
    <t>PROGRAMA OPERATIVO FONDO SOCIAL EUROPEO 2007-2013</t>
  </si>
  <si>
    <t>12102</t>
  </si>
  <si>
    <t>FEADER 2007-2013</t>
  </si>
  <si>
    <t>FEADER  2023-2027</t>
  </si>
  <si>
    <t>Prog. Interreg. Europe FEDER</t>
  </si>
  <si>
    <t>14202</t>
  </si>
  <si>
    <t>POCTEFA 2014-2020</t>
  </si>
  <si>
    <t>32218</t>
  </si>
  <si>
    <t>FONDO ESPECIAL DE TERUEL (FITE 2018)</t>
  </si>
  <si>
    <t>32454</t>
  </si>
  <si>
    <t>NEXT GENERATION EU MRR COMPE.DIGITALES INFANCIA</t>
  </si>
  <si>
    <t>33003</t>
  </si>
  <si>
    <t>C.S.EMPLEO- MINISTERIO EMPLEO Y SEGURIDAD SOCIAL</t>
  </si>
  <si>
    <t>34046</t>
  </si>
  <si>
    <t>C.S. AGRICULTURA - CONCENTRACIÓN PARCELARIA</t>
  </si>
  <si>
    <t>34068</t>
  </si>
  <si>
    <t>AYUDAS MINIMIS OPFH CENTRALES ACONDICIONA.</t>
  </si>
  <si>
    <t>35011</t>
  </si>
  <si>
    <t>PLAN DE ACCION A FAVOR PERS .SITUACION DEPENDENCIA</t>
  </si>
  <si>
    <t>36004</t>
  </si>
  <si>
    <t>C.S. MEDIO AMBIENTE - PREV. LUCHA INCENDIOS FOREST</t>
  </si>
  <si>
    <t>CSMA-INFRAESTRUCTURAS GESTIÓN RESIDUOS CCLL</t>
  </si>
  <si>
    <t>36014</t>
  </si>
  <si>
    <t>PIMA. CAMBIO CLIMATICO</t>
  </si>
  <si>
    <t>39001</t>
  </si>
  <si>
    <t>PLANES DE VIVIENDA</t>
  </si>
  <si>
    <t>39116</t>
  </si>
  <si>
    <t>FONDO ESTATAL DE EMPLEO Y SOSTENIBILIDAD SOCIAL</t>
  </si>
  <si>
    <t>Plan Estatal Vivienda 2018-2021</t>
  </si>
  <si>
    <t>Cº. MAPAMA. Actuaciones descontam.Lindano</t>
  </si>
  <si>
    <t>39136</t>
  </si>
  <si>
    <t>PLAN MOVES II</t>
  </si>
  <si>
    <t>39159</t>
  </si>
  <si>
    <t>CS EDUCACIÓN - PROGRAMA CÓDIGO ESCUELA 4.0</t>
  </si>
  <si>
    <t>91003</t>
  </si>
  <si>
    <t>INGRESOS FINANC.INCONDICIONAL</t>
  </si>
  <si>
    <t>91218</t>
  </si>
  <si>
    <t>REC. PROPIOS COFINANCIADO FITE 2018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</si>
  <si>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</si>
  <si>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</si>
  <si>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</si>
  <si>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</si>
  <si>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</si>
  <si>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</si>
  <si>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</si>
  <si>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</si>
  <si>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</si>
  <si>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</si>
  <si>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</si>
  <si>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2020/000042</t>
  </si>
  <si>
    <t>INVERSION SGT</t>
  </si>
  <si>
    <t>2021/000148</t>
  </si>
  <si>
    <t>COMUNIDADES ARAGONESAS EN EL EXTERIOR</t>
  </si>
  <si>
    <t>2023/000003</t>
  </si>
  <si>
    <t>2009/000344</t>
  </si>
  <si>
    <t>EQUIPAMIENTO CESA</t>
  </si>
  <si>
    <t>2006/000775</t>
  </si>
  <si>
    <t>AYUDAS EQUIPAMIENTO DE LA POLICIAL LOCAL</t>
  </si>
  <si>
    <t>2006/003463</t>
  </si>
  <si>
    <t>2008/000225</t>
  </si>
  <si>
    <t>2008/000227</t>
  </si>
  <si>
    <t>2008/000683</t>
  </si>
  <si>
    <t>APLICACIONES INFORMATICAS</t>
  </si>
  <si>
    <t>2008/000862</t>
  </si>
  <si>
    <t>NUEVO EDIFICIO JUZGADOS EN FRAGA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</si>
  <si>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</si>
  <si>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</si>
  <si>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</si>
  <si>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</si>
  <si>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</si>
  <si>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</si>
  <si>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</si>
  <si>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</si>
  <si>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</si>
  <si>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</si>
  <si>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</si>
  <si>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</si>
  <si>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</si>
  <si>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</si>
  <si>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2013/000401</t>
  </si>
  <si>
    <t>EQUIPAMIENTO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</si>
  <si>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</si>
  <si>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</si>
  <si>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</si>
  <si>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</si>
  <si>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</si>
  <si>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2018/000299</t>
  </si>
  <si>
    <t>ANDORRA (TE) - CEE GLORIA FUERTES</t>
  </si>
  <si>
    <t>2019/000113</t>
  </si>
  <si>
    <t>ACTUACIONES INVERSORAS EN MATERIA DE PROTECCIÓN CIVIL</t>
  </si>
  <si>
    <t>2019/000143</t>
  </si>
  <si>
    <t>2020/000066</t>
  </si>
  <si>
    <t>INVERSIONES EN MATERIA DE PROTECCIÓN CIVIL Y EMERGENCIAS</t>
  </si>
  <si>
    <t>2020/000218</t>
  </si>
  <si>
    <t>2020/000219</t>
  </si>
  <si>
    <t>APLICACIONES INFORMÁTICAS RELACIONES INSTITUCIONALES</t>
  </si>
  <si>
    <t>2021/000111</t>
  </si>
  <si>
    <t>2021/000118</t>
  </si>
  <si>
    <t>2021/000126</t>
  </si>
  <si>
    <t>2021/000138</t>
  </si>
  <si>
    <t>2021/000139</t>
  </si>
  <si>
    <t>2021/000234</t>
  </si>
  <si>
    <t>2021/000328</t>
  </si>
  <si>
    <t>2022/000318</t>
  </si>
  <si>
    <t>APLICACIONES INFORMÁTICAS EN MATERIA DE JUEGO</t>
  </si>
  <si>
    <t>2023/000080</t>
  </si>
  <si>
    <t>2023/000110</t>
  </si>
  <si>
    <t>2023/000134</t>
  </si>
  <si>
    <t>2023/000144</t>
  </si>
  <si>
    <t>ADQUISICIÓN DE APLICACIONES INFORMÁTICOS</t>
  </si>
  <si>
    <t>2023/000263</t>
  </si>
  <si>
    <t>2006/000160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</si>
  <si>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</si>
  <si>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</si>
  <si>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</si>
  <si>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</si>
  <si>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</si>
  <si>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</si>
  <si>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2021/000019</t>
  </si>
  <si>
    <t>OBRAS Y EQUIPAMIENTO</t>
  </si>
  <si>
    <t>2021/000150</t>
  </si>
  <si>
    <t>PLAN FONDOS DE RECUPERACIÓN, TRANSFORMACIÓN Y RESILIENCIA</t>
  </si>
  <si>
    <t>2023/000175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</si>
  <si>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</si>
  <si>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</si>
  <si>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</si>
  <si>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</si>
  <si>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</si>
  <si>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</si>
  <si>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</si>
  <si>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2006/002599</t>
  </si>
  <si>
    <t>2007/000276</t>
  </si>
  <si>
    <t>ACTUACIONES EN EDIFICIOS EN ZARAGOZA</t>
  </si>
  <si>
    <t>2008/000390</t>
  </si>
  <si>
    <t>ACTUACIONES  EN EDIFCIOS</t>
  </si>
  <si>
    <t>2012/000004</t>
  </si>
  <si>
    <t>2013/000215</t>
  </si>
  <si>
    <t>ACTUACIÓN EN EDIFICIOS DE HUESCA</t>
  </si>
  <si>
    <t>2013/000277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</si>
  <si>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</si>
  <si>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</si>
  <si>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</si>
  <si>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</si>
  <si>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</si>
  <si>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2017/000251</t>
  </si>
  <si>
    <t>2022/000118</t>
  </si>
  <si>
    <t>PLAN PIREP EDIFICIOS INTERDEPARTAMENTALES</t>
  </si>
  <si>
    <t>2022/000123</t>
  </si>
  <si>
    <t>APLICACIÓN ELABORACIÓN PRESUPUESTO. MRR</t>
  </si>
  <si>
    <t>2022/000141</t>
  </si>
  <si>
    <t>CONVENIO DE COLABORACIÓN ENTRE EL GOBIERNO DE ARAGÓN Y SEPES</t>
  </si>
  <si>
    <t>2022/000159</t>
  </si>
  <si>
    <t>2023/000084</t>
  </si>
  <si>
    <t>2006/001190</t>
  </si>
  <si>
    <t>PARQUES Y EDIFICIOS</t>
  </si>
  <si>
    <t>2006/001217</t>
  </si>
  <si>
    <t>MARQUESINAS</t>
  </si>
  <si>
    <t>2006/002715</t>
  </si>
  <si>
    <t>2006/003093</t>
  </si>
  <si>
    <t>EQUIPOS PARA PROCESOS DE INFORMACIÓN</t>
  </si>
  <si>
    <t>2006/003546</t>
  </si>
  <si>
    <t>OBRAS REPARACIÓN VIA VERDE OJOS NEGROS</t>
  </si>
  <si>
    <t>2008/000171</t>
  </si>
  <si>
    <t>EQUIPOS PROCESOS INFORMACION</t>
  </si>
  <si>
    <t>2008/000340</t>
  </si>
  <si>
    <t>CONSERVACIÓN Y MANTENIMIENTO MARQUESINAS TIPO URBANAS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</si>
  <si>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</si>
  <si>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</si>
  <si>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</si>
  <si>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</si>
  <si>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</si>
  <si>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</si>
  <si>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</si>
  <si>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</si>
  <si>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</si>
  <si>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</si>
  <si>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</si>
  <si>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</si>
  <si>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</si>
  <si>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</si>
  <si>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</si>
  <si>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2011/000181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</si>
  <si>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</si>
  <si>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</si>
  <si>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</si>
  <si>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</si>
  <si>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</si>
  <si>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</si>
  <si>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</si>
  <si>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</si>
  <si>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</si>
  <si>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</si>
  <si>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</si>
  <si>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</si>
  <si>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</si>
  <si>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</si>
  <si>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</si>
  <si>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2013/000329</t>
  </si>
  <si>
    <t>SUMINISTRO COMBUSTIBLE MAQUINARA</t>
  </si>
  <si>
    <t>2014/000063</t>
  </si>
  <si>
    <t>CARTOGRAFIA DERIVADA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</si>
  <si>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</si>
  <si>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</si>
  <si>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</si>
  <si>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</si>
  <si>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</si>
  <si>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</si>
  <si>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2015/000145</t>
  </si>
  <si>
    <t>CONEXION A-138 Y A-139 POR PLAN. FASE I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</si>
  <si>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</si>
  <si>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</si>
  <si>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</si>
  <si>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</si>
  <si>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</si>
  <si>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</si>
  <si>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</si>
  <si>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</si>
  <si>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</si>
  <si>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</si>
  <si>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</si>
  <si>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</si>
  <si>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</si>
  <si>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</si>
  <si>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</si>
  <si>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</si>
  <si>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</si>
  <si>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</si>
  <si>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</si>
  <si>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</si>
  <si>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</si>
  <si>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</si>
  <si>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2017/000160</t>
  </si>
  <si>
    <t>MARCAS VIALES EN LA PROVINCIA DE ZARAGOZA 2017</t>
  </si>
  <si>
    <t>2017/000235</t>
  </si>
  <si>
    <t>MATERIAL DE TRANSPORTE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</si>
  <si>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</si>
  <si>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</si>
  <si>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</si>
  <si>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</si>
  <si>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</si>
  <si>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2017/000358</t>
  </si>
  <si>
    <t>PROYECTO POCTEFA</t>
  </si>
  <si>
    <t>2017/000376</t>
  </si>
  <si>
    <t>PROMOCIÓN Y DINAMIZACIÓN ESTACIÓN CANFRANC</t>
  </si>
  <si>
    <t>2018/000050</t>
  </si>
  <si>
    <t>POCTEFA</t>
  </si>
  <si>
    <t>2018/000166</t>
  </si>
  <si>
    <t>2018/000303</t>
  </si>
  <si>
    <t>TRAMOS DE CONCENTRACIÓN DE ACCIDENTES (TCAS) 2018</t>
  </si>
  <si>
    <t>2018/000335</t>
  </si>
  <si>
    <t>2018/000349</t>
  </si>
  <si>
    <t>2018/000435</t>
  </si>
  <si>
    <t>2019/000248</t>
  </si>
  <si>
    <t>2020/000084</t>
  </si>
  <si>
    <t>2020/000204</t>
  </si>
  <si>
    <t>2020/000209</t>
  </si>
  <si>
    <t>ASISTENCIAS TÉCNICAS Y PROYECTOS</t>
  </si>
  <si>
    <t>2020/000223</t>
  </si>
  <si>
    <t>2020/000230</t>
  </si>
  <si>
    <t>2020/000231</t>
  </si>
  <si>
    <t>2020/000256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</si>
  <si>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</si>
  <si>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</si>
  <si>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</si>
  <si>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</si>
  <si>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</si>
  <si>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</si>
  <si>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</si>
  <si>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</si>
  <si>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</si>
  <si>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</si>
  <si>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2021/000079</t>
  </si>
  <si>
    <t>2021/000090</t>
  </si>
  <si>
    <t>2021/000096</t>
  </si>
  <si>
    <t>2021/000130</t>
  </si>
  <si>
    <t>2021/000156</t>
  </si>
  <si>
    <t>2021/000211</t>
  </si>
  <si>
    <t>MEJORA A-130 TRAMO:CONCHEL-POMAR-SANTALECINA</t>
  </si>
  <si>
    <t>2021/000212</t>
  </si>
  <si>
    <t>MESA INSTITUCIONAL DE LA BICICLETA</t>
  </si>
  <si>
    <t>2021/000213</t>
  </si>
  <si>
    <t>MEJORA A-125 TRAMO:AYERBE-ERLA (AYERBE-BISCARRUES-ARBISA)</t>
  </si>
  <si>
    <t>2021/000214</t>
  </si>
  <si>
    <t>2021/000215</t>
  </si>
  <si>
    <t>MEJORA A-1508 (CALAMOCHA -VIVEL DEL RIO MARTIN)</t>
  </si>
  <si>
    <t>2021/000216</t>
  </si>
  <si>
    <t>2021/000217</t>
  </si>
  <si>
    <t>2021/000222</t>
  </si>
  <si>
    <t>TERRENOS EXPROPIACIONES 2022-2026</t>
  </si>
  <si>
    <t>2021/000239</t>
  </si>
  <si>
    <t>2021/000317</t>
  </si>
  <si>
    <t>AUTOCONSUMO- PROGRAMA 5- COMPONENTE 8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</si>
  <si>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</si>
  <si>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</si>
  <si>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</si>
  <si>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</si>
  <si>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</si>
  <si>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</si>
  <si>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2022/000070</t>
  </si>
  <si>
    <t>EMERGENCIAS EN LA PROVINCIA DE ZARAGOZA EN 2022</t>
  </si>
  <si>
    <t>2022/000083</t>
  </si>
  <si>
    <t>2022/000103</t>
  </si>
  <si>
    <t>ESTUDIO INFORMATIVO ACCESO SUR A LA ESTACIÓN DE JAVALAMBRE</t>
  </si>
  <si>
    <t>2022/000137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</si>
  <si>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</si>
  <si>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</si>
  <si>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</si>
  <si>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</si>
  <si>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</si>
  <si>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</si>
  <si>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2022/000211</t>
  </si>
  <si>
    <t>2022/000216</t>
  </si>
  <si>
    <t>2022/000249</t>
  </si>
  <si>
    <t>2022/000317</t>
  </si>
  <si>
    <t>2023/000092</t>
  </si>
  <si>
    <t>FITE 2022 A3 ACONDICIONAMIENTO Y MEJORA CARRETERA OAJ</t>
  </si>
  <si>
    <t>2023/000112</t>
  </si>
  <si>
    <t>EMERGENCIAS 2023 PROVINCIA DE ZARAGOZA</t>
  </si>
  <si>
    <t>2023/000114</t>
  </si>
  <si>
    <t>EMERGENCIAS 2023 PROVINCIA DE TERUEL</t>
  </si>
  <si>
    <t>2023/000129</t>
  </si>
  <si>
    <t>MEJORA DE LA SEGURIDAD VIAL EN RAA</t>
  </si>
  <si>
    <t>2023/000131</t>
  </si>
  <si>
    <t>ADQUISICION DE VEHICULOS</t>
  </si>
  <si>
    <t>2023/000137</t>
  </si>
  <si>
    <t>CENTRO GEOGRAFICO DE ARAGON</t>
  </si>
  <si>
    <t>2006/000094</t>
  </si>
  <si>
    <t>2006/000103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</si>
  <si>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</si>
  <si>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</si>
  <si>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</si>
  <si>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</si>
  <si>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</si>
  <si>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</si>
  <si>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</si>
  <si>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</si>
  <si>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</si>
  <si>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</si>
  <si>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</si>
  <si>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</si>
  <si>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</si>
  <si>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</si>
  <si>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</si>
  <si>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2006/001010</t>
  </si>
  <si>
    <t>2006/001088</t>
  </si>
  <si>
    <t>2006/001095</t>
  </si>
  <si>
    <t>C.P.ZONA CAUDE (TERUEL)</t>
  </si>
  <si>
    <t>2006/001420</t>
  </si>
  <si>
    <t>AULA MEDIO AMBIENTE URBANO</t>
  </si>
  <si>
    <t>2006/001810</t>
  </si>
  <si>
    <t>CONCENT.PARCELARIA LAGUERUELA</t>
  </si>
  <si>
    <t>2006/001902</t>
  </si>
  <si>
    <t>2006/001982</t>
  </si>
  <si>
    <t>ASISTENCIA TECNICA VIGILANCIA AMBIENTAL Y SEGURIDAD Y SALUD</t>
  </si>
  <si>
    <t>2006/002019</t>
  </si>
  <si>
    <t>ADQUISICION VEHICULOS DEPARTAMENTO</t>
  </si>
  <si>
    <t>2006/002125</t>
  </si>
  <si>
    <t>PAGO INDEMNIZACIONES COORDINCACIÓN EXTINCIÓN INCENDIOS</t>
  </si>
  <si>
    <t>2006/003668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</si>
  <si>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</si>
  <si>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</si>
  <si>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</si>
  <si>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</si>
  <si>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</si>
  <si>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</si>
  <si>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</si>
  <si>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2007/000949</t>
  </si>
  <si>
    <t>GESTIÓN DE ÁRBOLES SINGULARES EN HUESCA</t>
  </si>
  <si>
    <t>2008/000048</t>
  </si>
  <si>
    <t>2008/000592</t>
  </si>
  <si>
    <t>2008/000764</t>
  </si>
  <si>
    <t>2008/000767</t>
  </si>
  <si>
    <t>ZB01914 MEJORA HÁBITAT DEL VISÓN EUROPEO</t>
  </si>
  <si>
    <t>2008/001351</t>
  </si>
  <si>
    <t>PROGRAMA DE SEGUIMIENTO DE LA POBLACIÓN DE VISÓN EUROPEO</t>
  </si>
  <si>
    <t>2009/001015</t>
  </si>
  <si>
    <t>2009/001422</t>
  </si>
  <si>
    <t>2010/000430</t>
  </si>
  <si>
    <t>2011/000188</t>
  </si>
  <si>
    <t>2011/000232</t>
  </si>
  <si>
    <t>2012/000163</t>
  </si>
  <si>
    <t>2012/000232</t>
  </si>
  <si>
    <t>2013/000192</t>
  </si>
  <si>
    <t>2013/000321</t>
  </si>
  <si>
    <t>C.P. DE CELLA (TERUEL)</t>
  </si>
  <si>
    <t>2015/000174</t>
  </si>
  <si>
    <t>REGADIO SOCIAL SARRIÓN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</si>
  <si>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</si>
  <si>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</si>
  <si>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</si>
  <si>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</si>
  <si>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</si>
  <si>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</si>
  <si>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</si>
  <si>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</si>
  <si>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</si>
  <si>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</si>
  <si>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</si>
  <si>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</si>
  <si>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2016/000196</t>
  </si>
  <si>
    <t>2016/000202</t>
  </si>
  <si>
    <t>2016/000203</t>
  </si>
  <si>
    <t>MMTO BASES MEDIOS AEREOS ZA</t>
  </si>
  <si>
    <t>2016/000204</t>
  </si>
  <si>
    <t>MANTENIMIENTO BASES HELITRANSPORTADAS HU</t>
  </si>
  <si>
    <t>2016/000306</t>
  </si>
  <si>
    <t>OBRAS TRANSFORMACIÓN EN  REGADIO SOCIAL CALCON</t>
  </si>
  <si>
    <t>2016/000404</t>
  </si>
  <si>
    <t>2017/000148</t>
  </si>
  <si>
    <t>2017/000252</t>
  </si>
  <si>
    <t>2017/000402</t>
  </si>
  <si>
    <t>TRABAJOS CONCENTRACIÓN PARCELARIA ZONA DE BAÑÓN</t>
  </si>
  <si>
    <t>2018/000033</t>
  </si>
  <si>
    <t>COORDINACIÓN Y PLANIFICACIÓN FORESTAL</t>
  </si>
  <si>
    <t>2018/000035</t>
  </si>
  <si>
    <t>CONSTRUCCIÓN Y MEJORA CAMINOS E INFRAESTRUCTURAS MUP</t>
  </si>
  <si>
    <t>2018/000036</t>
  </si>
  <si>
    <t>CONSERVCIÓN Y PROMOCIÓN RECURSOS GENÉTICOS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</si>
  <si>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</si>
  <si>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</si>
  <si>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</si>
  <si>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</si>
  <si>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</si>
  <si>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</si>
  <si>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</si>
  <si>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</si>
  <si>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</si>
  <si>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</si>
  <si>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</si>
  <si>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</si>
  <si>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</si>
  <si>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2018/000055</t>
  </si>
  <si>
    <t>ACTUACIONES GESTIÓN FORESTAL SOSTENIBLE</t>
  </si>
  <si>
    <t>2018/000064</t>
  </si>
  <si>
    <t>GESTIÓN FINCA ALFRANCA</t>
  </si>
  <si>
    <t>2018/000068</t>
  </si>
  <si>
    <t>ACTUACIONES PRUG 17 ESPACIOS NATURALES PROTEGIDOS</t>
  </si>
  <si>
    <t>2018/000070</t>
  </si>
  <si>
    <t>PLAN GESTIÓN ORDINARIA PN ORDESA Y MONTE PERDIDO</t>
  </si>
  <si>
    <t>2018/000121</t>
  </si>
  <si>
    <t>EFICIENCIA ENERGÉTICA PARA MITIGACIÓN DEL CAMBIO CLIMÁTICO</t>
  </si>
  <si>
    <t>2018/000167</t>
  </si>
  <si>
    <t>2018/000235</t>
  </si>
  <si>
    <t>ADQUISICIÓN INSTRUMENTAL CONTROLES DE SANIDAD ANIMAL</t>
  </si>
  <si>
    <t>2018/000274</t>
  </si>
  <si>
    <t>2018/000278</t>
  </si>
  <si>
    <t>C.PARCELARIA GURREA DE GALLEGO SUPERÍMETRO GURREA NORTE</t>
  </si>
  <si>
    <t>2018/000325</t>
  </si>
  <si>
    <t>CONCENTRACION PARCELARIA FUENTES DE EBRO</t>
  </si>
  <si>
    <t>2018/000341</t>
  </si>
  <si>
    <t>OBRAS DE CONCENTRACIÓN PARCELARIA GELSA</t>
  </si>
  <si>
    <t>2018/000342</t>
  </si>
  <si>
    <t>ACTUACIONES CONCENTRACIÓN PARCELARIA GALLOCANTA</t>
  </si>
  <si>
    <t>2019/000083</t>
  </si>
  <si>
    <t>2019/000084</t>
  </si>
  <si>
    <t>2019/000132</t>
  </si>
  <si>
    <t>CONCENTR. PARC. PINA DE EBRO</t>
  </si>
  <si>
    <t>2019/000135</t>
  </si>
  <si>
    <t>C.P. VILLARREAL DE HUERVA (ZARAGOZA)</t>
  </si>
  <si>
    <t>2019/000147</t>
  </si>
  <si>
    <t>ASISTENCIA JURIDICA ACTUACIONES INFRAESTRUCTURAS RURALES</t>
  </si>
  <si>
    <t>2019/000244</t>
  </si>
  <si>
    <t>CLAREOS EN 92 HECTAREAS DEL MUP 262 "LAS FAJAS" DE ZUERA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</si>
  <si>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</si>
  <si>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</si>
  <si>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</si>
  <si>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</si>
  <si>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</si>
  <si>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</si>
  <si>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</si>
  <si>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</si>
  <si>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2020/000070</t>
  </si>
  <si>
    <t>ADQUISICION EQUIPAMIENTO EXTINCION DE INCENDIOS</t>
  </si>
  <si>
    <t>2020/000154</t>
  </si>
  <si>
    <t>ORDENACIÓN MUPS ZARAGOZA</t>
  </si>
  <si>
    <t>2021/000022</t>
  </si>
  <si>
    <t>GESTIÓN UNIFICADA</t>
  </si>
  <si>
    <t>2021/000112</t>
  </si>
  <si>
    <t>OBRAS CONDUCCIÓN "VALDURRIOS" SECTORES VIII-A</t>
  </si>
  <si>
    <t>2021/000117</t>
  </si>
  <si>
    <t>2021/000174</t>
  </si>
  <si>
    <t>GESTIÓN FINCA DE LA ALFRANCA</t>
  </si>
  <si>
    <t>2021/000182</t>
  </si>
  <si>
    <t>2021/000183</t>
  </si>
  <si>
    <t>EBRO RESILIENCE</t>
  </si>
  <si>
    <t>2021/000246</t>
  </si>
  <si>
    <t>REPOBLACIÓN MUP 250 T.M. TARAZONA</t>
  </si>
  <si>
    <t>2021/000247</t>
  </si>
  <si>
    <t>REPOBLACIÓN MUP 51 EN EL T.M. DE TABUENCA</t>
  </si>
  <si>
    <t>2021/000248</t>
  </si>
  <si>
    <t>PROYECTOS ORDENACION VARIOS T.M. DE LA PROVINCIA DE TERUEL</t>
  </si>
  <si>
    <t>2021/000265</t>
  </si>
  <si>
    <t>MRR PROYECTO 141</t>
  </si>
  <si>
    <t>2021/000266</t>
  </si>
  <si>
    <t>MRR PROYECTO 142</t>
  </si>
  <si>
    <t>2021/000267</t>
  </si>
  <si>
    <t>MRR PROYECTO 143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</si>
  <si>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</si>
  <si>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</si>
  <si>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</si>
  <si>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</si>
  <si>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</si>
  <si>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2021/000286</t>
  </si>
  <si>
    <t>OBRAS EN AZUDES MONTÓN Y VILLAFELICHE</t>
  </si>
  <si>
    <t>2021/000305</t>
  </si>
  <si>
    <t>2021/000330</t>
  </si>
  <si>
    <t>HUMEDAL LAGUNA DE SARIÑENA</t>
  </si>
  <si>
    <t>2021/000348</t>
  </si>
  <si>
    <t>PLAN DE ACCIÓN DE ECONOMÍA CIRCULAR</t>
  </si>
  <si>
    <t>2022/000007</t>
  </si>
  <si>
    <t>SUMINISTROS EXTINCION Y OTRAS INVERSIONES</t>
  </si>
  <si>
    <t>2022/000038</t>
  </si>
  <si>
    <t>ACTUACIONES PREVENCIÓN DE RIESGOS Y EXTINCIÓN DE INCENDIOS</t>
  </si>
  <si>
    <t>2022/000092</t>
  </si>
  <si>
    <t>2022/000095</t>
  </si>
  <si>
    <t>2022/000105</t>
  </si>
  <si>
    <t>2022/000107</t>
  </si>
  <si>
    <t>2022/000108</t>
  </si>
  <si>
    <t xml:space="preserve"> FONDOS MRR- LIMPIEZA VEHÍCULOS DE GANADO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</si>
  <si>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</si>
  <si>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</si>
  <si>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</si>
  <si>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</si>
  <si>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</si>
  <si>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</si>
  <si>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</si>
  <si>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2022/000163</t>
  </si>
  <si>
    <t>2022/000182</t>
  </si>
  <si>
    <t>2022/000186</t>
  </si>
  <si>
    <t>REPOSICIÓN DE MARRAS DE LOS MUP 335, 336 Y 243</t>
  </si>
  <si>
    <t>2022/000257</t>
  </si>
  <si>
    <t>2022/000262</t>
  </si>
  <si>
    <t>ORDENACION DE MONTES EN RUBIALES Y MONTALBAN</t>
  </si>
  <si>
    <t>2022/000265</t>
  </si>
  <si>
    <t>ACTUACIÓN HCH FEDER 21-27</t>
  </si>
  <si>
    <t>2022/000269</t>
  </si>
  <si>
    <t>MRR TRATAMIENTOS SELVÍCOLAS</t>
  </si>
  <si>
    <t>2022/000270</t>
  </si>
  <si>
    <t>TF 23751 MEJORAS GANADERAS MUP 165 TM ALCALÁ DE LA SELVA</t>
  </si>
  <si>
    <t>2022/000274</t>
  </si>
  <si>
    <t>TF 23734 RESTAURACION MUP 85 LA ZOMA</t>
  </si>
  <si>
    <t>2022/000276</t>
  </si>
  <si>
    <t>TF 23733 REPOBLACIÓN MUP 84 LA ZOMA</t>
  </si>
  <si>
    <t>2022/000285</t>
  </si>
  <si>
    <t>ZF 21144 ADECUACIÓN BALSA INCENDIOS TM ARIZA</t>
  </si>
  <si>
    <t>2022/000286</t>
  </si>
  <si>
    <t>MRR ACONDICIONAMIENTO ZONAS DESAGÜE DE TORRENTES CANALIZADOS</t>
  </si>
  <si>
    <t>2022/000291</t>
  </si>
  <si>
    <t>ACTUACIONES PRUG ESPACIOS NATURALES PROTEGIDOS PDR 2023-2027</t>
  </si>
  <si>
    <t>2022/000293</t>
  </si>
  <si>
    <t>2022/000304</t>
  </si>
  <si>
    <t>2022/000309</t>
  </si>
  <si>
    <t>2022/000349</t>
  </si>
  <si>
    <t>SALVAMENTO Y EXTINCION INCENDIOS EN BASES HELITRANSPORTADAS</t>
  </si>
  <si>
    <t>2023/000016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</si>
  <si>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</si>
  <si>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</si>
  <si>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</si>
  <si>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</si>
  <si>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</si>
  <si>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</si>
  <si>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</si>
  <si>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</si>
  <si>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2023/000047</t>
  </si>
  <si>
    <t>2023/000052</t>
  </si>
  <si>
    <t>PROYECTO LIFE: EBRO RESILIENCE</t>
  </si>
  <si>
    <t>2023/000079</t>
  </si>
  <si>
    <t>ADQUISICIÓN SILO ÉPILA</t>
  </si>
  <si>
    <t>2023/000087</t>
  </si>
  <si>
    <t>INSTITUTO FORMACION AGROAMBIENTAL JACA</t>
  </si>
  <si>
    <t>2023/000089</t>
  </si>
  <si>
    <t>SUMINISTROS EXTINCION Y OTRAS INVERSIONE</t>
  </si>
  <si>
    <t>2023/000094</t>
  </si>
  <si>
    <t>2023/000095</t>
  </si>
  <si>
    <t>2023/000097</t>
  </si>
  <si>
    <t>2023/000107</t>
  </si>
  <si>
    <t>TRABAJOS CONCENTRACION PARCELARIA ARCUSA Y MEDIANO</t>
  </si>
  <si>
    <t>2023/000117</t>
  </si>
  <si>
    <t>OBRAS DE CONCENTRACIÓN PARCELARIA DE LA ZONA DE CALCÓN</t>
  </si>
  <si>
    <t>2023/000118</t>
  </si>
  <si>
    <t>2023/000121</t>
  </si>
  <si>
    <t>REGADIO DE MAZALEÓN</t>
  </si>
  <si>
    <t>2023/000125</t>
  </si>
  <si>
    <t>2023/000133</t>
  </si>
  <si>
    <t>CONCENTRACIÓN PARCELARIA DE MUNIESA (TERUEL)</t>
  </si>
  <si>
    <t>2023/000145</t>
  </si>
  <si>
    <t>2023/000153</t>
  </si>
  <si>
    <t>2023/000156</t>
  </si>
  <si>
    <t>2023/000157</t>
  </si>
  <si>
    <t>CONSTRUCCIÓN BALSA MUP 25 NOGUERA DE ALBARRACÍN</t>
  </si>
  <si>
    <t>2023/000158</t>
  </si>
  <si>
    <t>MEJORA RED VIARIA MUP 25 Y 47</t>
  </si>
  <si>
    <t>2023/000159</t>
  </si>
  <si>
    <t>ORDENACIÓN EL PUEYO DE ARAGUAS</t>
  </si>
  <si>
    <t>2023/000160</t>
  </si>
  <si>
    <t>REDACCION 2ª REVISIÓN PMO 43 TRAMACASTILLA</t>
  </si>
  <si>
    <t>2023/000162</t>
  </si>
  <si>
    <t>ORDENACION MUP H3102 AYTO BORAU</t>
  </si>
  <si>
    <t>2023/000165</t>
  </si>
  <si>
    <t>RESTAURACIÓN IIFF CASTEJÓN DE TORNOS Y BURBAGUENA</t>
  </si>
  <si>
    <t>2023/000166</t>
  </si>
  <si>
    <t>REPLANTEO MOJONES COMARCA MATARRAÑA</t>
  </si>
  <si>
    <t>2023/000167</t>
  </si>
  <si>
    <t>REPLANTEO PIQUETAS DESLINDE MUP TE-176</t>
  </si>
  <si>
    <t>2023/000168</t>
  </si>
  <si>
    <t>ZF 31230 ACONDICIONAMIENTO BASE BREA</t>
  </si>
  <si>
    <t>2023/000170</t>
  </si>
  <si>
    <t>CONSTRUCCION PUESTO FIJO VIGILANCIA EN PUY MONÉ</t>
  </si>
  <si>
    <t>2023/000171</t>
  </si>
  <si>
    <t>ORDENACIONES TERUEL 2023/2024</t>
  </si>
  <si>
    <t>2023/000173</t>
  </si>
  <si>
    <t>INSTALACIÓN PLACAS SOLARES EDIFICIOS MONTAÑANA</t>
  </si>
  <si>
    <t>2023/000176</t>
  </si>
  <si>
    <t>TF 33809 CLARAS RODALES MUP 16 CALOMARDE</t>
  </si>
  <si>
    <t>2023/000178</t>
  </si>
  <si>
    <t>ZF 31236 AMOJONAMIENTO MUP 159 MURILLO DE GÁLLEGO</t>
  </si>
  <si>
    <t>2023/000179</t>
  </si>
  <si>
    <t>HF 32034 ORGANIZACIÓN ARCHIVO VÍAS PEC H</t>
  </si>
  <si>
    <t>2023/000180</t>
  </si>
  <si>
    <t>HF 32035 ADECUACIÓN CARTOGRAFÍA VÍAS PEC H</t>
  </si>
  <si>
    <t>2023/000181</t>
  </si>
  <si>
    <t>2023/000182</t>
  </si>
  <si>
    <t>CLAREO PINAR MUP 91 T.M. LA FUEVA</t>
  </si>
  <si>
    <t>2023/000183</t>
  </si>
  <si>
    <t>2023/000184</t>
  </si>
  <si>
    <t>ELIMINACION RESTOS DE CORTAS EN MUP 12 ALBARRACIN</t>
  </si>
  <si>
    <t>2023/000185</t>
  </si>
  <si>
    <t>2023/000186</t>
  </si>
  <si>
    <t>MEJORA LIMITES EN LOS TERMINOS MUNICIPALES DE TERUEL</t>
  </si>
  <si>
    <t>2023/000187</t>
  </si>
  <si>
    <t>MEJORA RED VIARIA FRIAS ALBARRACIN</t>
  </si>
  <si>
    <t>2023/000188</t>
  </si>
  <si>
    <t>REPARACION CASA FORESTAL MUNIESA</t>
  </si>
  <si>
    <t>2023/000189</t>
  </si>
  <si>
    <t>RESALVEO T.M. TORRECILLA DEL REBOLLAR</t>
  </si>
  <si>
    <t>2023/000190</t>
  </si>
  <si>
    <t>MEJORA RED VIARIA MUP 16 CALOMARDE</t>
  </si>
  <si>
    <t>2023/000191</t>
  </si>
  <si>
    <t>APERTURA PISTA MUP 293 T.M. PEÑAS DE RIGLOS</t>
  </si>
  <si>
    <t>2023/000192</t>
  </si>
  <si>
    <t>TF 33798 RESALVEO, PISTA MUP 126 TM FONFRÍA</t>
  </si>
  <si>
    <t>2023/000193</t>
  </si>
  <si>
    <t>MEJORA INF. MUP 491, 497 Y 531 (MONZÓN)</t>
  </si>
  <si>
    <t>2023/000194</t>
  </si>
  <si>
    <t>2023/000195</t>
  </si>
  <si>
    <t>AMOJONAMIENTO TM PEÑAS DE RIGLOS</t>
  </si>
  <si>
    <t>2023/000196</t>
  </si>
  <si>
    <t>CONSERVACIÓN PISTA FORESTAL EN JACETANIA</t>
  </si>
  <si>
    <t>2023/000197</t>
  </si>
  <si>
    <t>MEJORA GANADERA MUP 39 Y 40 T.M. TORMÓN</t>
  </si>
  <si>
    <t>2023/000198</t>
  </si>
  <si>
    <t>MEJORA RED VIARIA MONTE 4 ALBARRACIN</t>
  </si>
  <si>
    <t>2023/000199</t>
  </si>
  <si>
    <t>VARIAS OBRAS IIFF PROVINCIA DE ZARAGOZA 2022</t>
  </si>
  <si>
    <t>2023/000201</t>
  </si>
  <si>
    <t>HF 32048 ESTUDIO MASA FORESTAL MUP 406</t>
  </si>
  <si>
    <t>2023/000202</t>
  </si>
  <si>
    <t>HF 32024 ENGRAVADO PISTA MUP 357 SABIÑÁNIGO</t>
  </si>
  <si>
    <t>2023/000203</t>
  </si>
  <si>
    <t>HF 32025 RESTAURACIÓN OBRAS HIDROLÓGICAS TM BIESCAS</t>
  </si>
  <si>
    <t>2023/000204</t>
  </si>
  <si>
    <t>ZF 31229 PODA CHOPERAS MUP 478 Y 483</t>
  </si>
  <si>
    <t>2023/000206</t>
  </si>
  <si>
    <t>HF 32032 MEJORA FIRME EN PISTA MUP 343 "MONFALCÓ"</t>
  </si>
  <si>
    <t>2023/000207</t>
  </si>
  <si>
    <t>CONSTRUCCION ABREVADERO Y VALLADO T.M. NUENO</t>
  </si>
  <si>
    <t>2023/000218</t>
  </si>
  <si>
    <t>ADECUACIÓN INFRAESTRUCTURAS VIARIAS MUP 230 (BIESCAS)</t>
  </si>
  <si>
    <t>2023/000247</t>
  </si>
  <si>
    <t>2023/000255</t>
  </si>
  <si>
    <t>MEJORA PASCICOLAS EN EL GRUPO DE MONTES ORDENADOS DE LUESIA</t>
  </si>
  <si>
    <t>2023/000276</t>
  </si>
  <si>
    <t>MEJORA Y MANTO PISTAS EN EL MUP 420</t>
  </si>
  <si>
    <t>2023/000301</t>
  </si>
  <si>
    <t>ZF 31234 CONSTRUCCIÓN CAMINOS MUPS 288 Y 158</t>
  </si>
  <si>
    <t>2023/000324</t>
  </si>
  <si>
    <t>MEJORA Y MANTO DE CAMINOS EN MUP 114 DE LUESMA</t>
  </si>
  <si>
    <t>2023/000328</t>
  </si>
  <si>
    <t>2023/000331</t>
  </si>
  <si>
    <t>CLAREO DE REGENERADO TRAS INCENDIO EN EL MUP 335 (CALANDA)</t>
  </si>
  <si>
    <t>2023/000332</t>
  </si>
  <si>
    <t>TF 33819 PTOS AGUA MUP 313 CASTELLOTE</t>
  </si>
  <si>
    <t>2023/000333</t>
  </si>
  <si>
    <t>2023/000338</t>
  </si>
  <si>
    <t>OBRAS DISMINUCION DENSIDAD ARBOLADOR MUP 427, T.M. MUNIESA</t>
  </si>
  <si>
    <t>2023/000342</t>
  </si>
  <si>
    <t>CONSTRUCCION DEPOSITO DEFENSA INCENDIOS EN RAFALES</t>
  </si>
  <si>
    <t>2023/000346</t>
  </si>
  <si>
    <t>TF 33805 MEJORA RED VIARIA MUP 8 ALBARRACIÓN</t>
  </si>
  <si>
    <t>2023/000348</t>
  </si>
  <si>
    <t>MEJORA RED VIARIA MUP 20 - GEA DE ALBARRACIN</t>
  </si>
  <si>
    <t>2023/000350</t>
  </si>
  <si>
    <t>HF 32043 ASISTENCIA TÉCNICA VVPP YEBRA DE BASA</t>
  </si>
  <si>
    <t>2023/000361</t>
  </si>
  <si>
    <t>2023/000366</t>
  </si>
  <si>
    <t>2023/000371</t>
  </si>
  <si>
    <t>TF 33841 REPARACIÓN ARQUETAS CANTAVIEJA</t>
  </si>
  <si>
    <t>2006/000140</t>
  </si>
  <si>
    <t>MOBILIARIO DE EQUIPAMIENTO DE OFICINAS</t>
  </si>
  <si>
    <t>2006/001297</t>
  </si>
  <si>
    <t>2006/002073</t>
  </si>
  <si>
    <t>2006/002074</t>
  </si>
  <si>
    <t>EQUIPAMIENTO TECNICO UNIDADES ADMINISTRATIVAS DE ZARAGOZA</t>
  </si>
  <si>
    <t>2006/002079</t>
  </si>
  <si>
    <t>EQUIPAMIENTO UNIDADES ADMINISTRATIVAS SERVICIOS PROVINCIALES</t>
  </si>
  <si>
    <t>2006/002080</t>
  </si>
  <si>
    <t>2008/000226</t>
  </si>
  <si>
    <t>ESTUDIOS, INFORMES Y ASISTENCIAS TECNICAS</t>
  </si>
  <si>
    <t>2008/000488</t>
  </si>
  <si>
    <t>MANTENIMIENTO EDIFICIOS E INSTALACIONES</t>
  </si>
  <si>
    <t>2015/000429</t>
  </si>
  <si>
    <t>ADQUISICIÓN VEHÍCULO CONSEJERA</t>
  </si>
  <si>
    <t>2021/000164</t>
  </si>
  <si>
    <t>PLATAFORMA EMPRENDIMIENTO Y TRABAJADOR</t>
  </si>
  <si>
    <t>2022/000088</t>
  </si>
  <si>
    <t>APLICACIÓN ISSLA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</si>
  <si>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</si>
  <si>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</si>
  <si>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</si>
  <si>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</si>
  <si>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</si>
  <si>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</si>
  <si>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</si>
  <si>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</si>
  <si>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</si>
  <si>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</si>
  <si>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</si>
  <si>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</si>
  <si>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GASTOS GESTIÓN CENTRALIZADA</t>
  </si>
  <si>
    <t>2022/000255</t>
  </si>
  <si>
    <t>SALUD DIGITAL ATENCIÓN PRIMARIA</t>
  </si>
  <si>
    <t>2006/000848</t>
  </si>
  <si>
    <t>2006/001784</t>
  </si>
  <si>
    <t>2008/000443</t>
  </si>
  <si>
    <t>VEHÍCULO OFICIAL PARA USO DEL DEPARTAMENTO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</si>
  <si>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</si>
  <si>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</si>
  <si>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</si>
  <si>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</si>
  <si>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</si>
  <si>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</si>
  <si>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</si>
  <si>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</si>
  <si>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</si>
  <si>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</si>
  <si>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</si>
  <si>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</si>
  <si>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</si>
  <si>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</si>
  <si>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</si>
  <si>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</si>
  <si>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</si>
  <si>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</si>
  <si>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</si>
  <si>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</si>
  <si>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</si>
  <si>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</si>
  <si>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2022/000128</t>
  </si>
  <si>
    <t>SERVICIOS DIGITALES DE ARAGÓN</t>
  </si>
  <si>
    <t>2022/000136</t>
  </si>
  <si>
    <t>DATOS ABIERTOS</t>
  </si>
  <si>
    <t>2022/000247</t>
  </si>
  <si>
    <t>EVOLUCIÓN PORTAL GOBIERNO DE ARAGÓN</t>
  </si>
  <si>
    <t>2023/000082</t>
  </si>
  <si>
    <t>2023/000149</t>
  </si>
  <si>
    <t>DESARROLLO APLICACIONES INFORMÁTICAS</t>
  </si>
  <si>
    <t>2006/002016</t>
  </si>
  <si>
    <t>2006/002029</t>
  </si>
  <si>
    <t>2006/002104</t>
  </si>
  <si>
    <t>2006/002140</t>
  </si>
  <si>
    <t>RESTAURACIÓN DEL CASTILLO DE MESONES DE ISUELA</t>
  </si>
  <si>
    <t>2006/002169</t>
  </si>
  <si>
    <t>IGLESIA DE LA MANTERÍA. ZARAGOZA</t>
  </si>
  <si>
    <t>2006/002210</t>
  </si>
  <si>
    <t>2006/002269</t>
  </si>
  <si>
    <t>2006/002284</t>
  </si>
  <si>
    <t>2006/002303</t>
  </si>
  <si>
    <t>MOBILIARIO Y ENSERES BIBLIOTECA DE ARAGON</t>
  </si>
  <si>
    <t>2006/002310</t>
  </si>
  <si>
    <t>ACUEDUCTO ROMANO DE ALBARRACÍN, GEA DE ALBARRACÍN Y CELLA</t>
  </si>
  <si>
    <t>2006/002482</t>
  </si>
  <si>
    <t>YACIMIENTO ARQUEOLÓGICO VILLA FORTUTATUS, EN FRAGA (HUESCA)</t>
  </si>
  <si>
    <t>2006/002693</t>
  </si>
  <si>
    <t>2006/002740</t>
  </si>
  <si>
    <t>AMPLIACIÓN CEIP "SOBRARÍAS" DE ALCAÑIZ (TERUEL)</t>
  </si>
  <si>
    <t>2006/002985</t>
  </si>
  <si>
    <t>2006/002998</t>
  </si>
  <si>
    <t>2006/003137</t>
  </si>
  <si>
    <t>REAL MONASTERIO DE SANTA MARÍA DE SIJENA</t>
  </si>
  <si>
    <t>2006/003449</t>
  </si>
  <si>
    <t>AZUARA VILLA ROMANA "LA MALENA"</t>
  </si>
  <si>
    <t>2007/000283</t>
  </si>
  <si>
    <t>RESTAURACION BIENES MUEBLES</t>
  </si>
  <si>
    <t>2007/000307</t>
  </si>
  <si>
    <t>CAMINO DE SANTIAGO</t>
  </si>
  <si>
    <t>2007/000383</t>
  </si>
  <si>
    <t>2007/000646</t>
  </si>
  <si>
    <t>2007/000704</t>
  </si>
  <si>
    <t>REHABILITACIÓN INTEGRAL DEL C.P. "ENSANCHE" DE TERUEL</t>
  </si>
  <si>
    <t>2007/000745</t>
  </si>
  <si>
    <t>2007/000765</t>
  </si>
  <si>
    <t>MONASTERIO DE SAN VICTORIÁN</t>
  </si>
  <si>
    <t>2007/001041</t>
  </si>
  <si>
    <t>2007/001248</t>
  </si>
  <si>
    <t>CARTUJA AULA DEI- ESTUDIO RESTAURACION DECORACION MURAL</t>
  </si>
  <si>
    <t>2007/001381</t>
  </si>
  <si>
    <t>AMPLIACIÓN C.E.I.P. "PARQUE GOYA I" DE ZARAGOZA</t>
  </si>
  <si>
    <t>2007/001412</t>
  </si>
  <si>
    <t>2007/001698</t>
  </si>
  <si>
    <t>IGLESIA PARROQUIAL DE SAN PABLO DE ZARAGOZA</t>
  </si>
  <si>
    <t>2007/004015</t>
  </si>
  <si>
    <t>ADQUISICION OBRAS DE ARTE O ARQUELOGICAS MUSEO DE ZARAGOZA</t>
  </si>
  <si>
    <t>2008/000324</t>
  </si>
  <si>
    <t>PLAN DE ADQUISICIONES DE PATRIMONIO CULT</t>
  </si>
  <si>
    <t>2008/000956</t>
  </si>
  <si>
    <t>2008/001357</t>
  </si>
  <si>
    <t>2009/000172</t>
  </si>
  <si>
    <t>INVERSIONES EN ARCHIVOS Y MUSEOS</t>
  </si>
  <si>
    <t>2009/000467</t>
  </si>
  <si>
    <t>AMPLIACIÓN C.P. "RAMÓN Y CAJAL" DE LA LA JOYOSA (ZARAGOZA)</t>
  </si>
  <si>
    <t>2009/000615</t>
  </si>
  <si>
    <t>2009/000659</t>
  </si>
  <si>
    <t>2009/000678</t>
  </si>
  <si>
    <t>2009/000748</t>
  </si>
  <si>
    <t>MONASTERIO DE SAN JUAN DE LA PEÑA</t>
  </si>
  <si>
    <t>2009/001250</t>
  </si>
  <si>
    <t>MONASTERIO SANTO SEPULCRO DE ZARAGOZA</t>
  </si>
  <si>
    <t>2009/001344</t>
  </si>
  <si>
    <t>NUEVO C.E.I.P. (6+12) UDS. Bº SANTA ISABEL DE ZARAGOZA</t>
  </si>
  <si>
    <t>2010/000036</t>
  </si>
  <si>
    <t>PORTADA DE SANTA MARIA DE UNCASTILLO</t>
  </si>
  <si>
    <t>2010/000384</t>
  </si>
  <si>
    <t>HÍJAR-IGLESIA DE SAN ANTONIO ABAD</t>
  </si>
  <si>
    <t>2010/000500</t>
  </si>
  <si>
    <t>2010/000600</t>
  </si>
  <si>
    <t>NUEVO COLEGIO DE EDUCACION INFANTIL Y PRIMARIA EN BARBASTRO</t>
  </si>
  <si>
    <t>2010/000653</t>
  </si>
  <si>
    <t>AMPLIACION C INFANTIL VALDESPARTERA II SAN JORGE DE ZARAGOZA</t>
  </si>
  <si>
    <t>2011/000034</t>
  </si>
  <si>
    <t>MANTEN. Y ATENCION YACIMIENTO AZAILA</t>
  </si>
  <si>
    <t>2011/000233</t>
  </si>
  <si>
    <t>AMPLIACIÓN COMEDOR C.P. "MIGUEL ARTAZOS"  UTEBO (ZARAGOZA)</t>
  </si>
  <si>
    <t>2012/000157</t>
  </si>
  <si>
    <t>NUEVO CEIP (6+12) UDS. EN MARÍA DE HUERVA (ZARAGOZA)</t>
  </si>
  <si>
    <t>2013/000008</t>
  </si>
  <si>
    <t>IGLESIA DE BIEL-PINTURA DE LA CRIPTA</t>
  </si>
  <si>
    <t>2013/000268</t>
  </si>
  <si>
    <t>CONSTRUCCION NUEVO I.E.S. EN LA PUEBLA DE ALFINDEL</t>
  </si>
  <si>
    <t>2014/000016</t>
  </si>
  <si>
    <t>NUEVA APLICACION INFORMATICA</t>
  </si>
  <si>
    <t>2014/000018</t>
  </si>
  <si>
    <t>REFORMA CEIP ANEJAS TERUEL</t>
  </si>
  <si>
    <t>2014/000024</t>
  </si>
  <si>
    <t>CEIP SADABA</t>
  </si>
  <si>
    <t>2014/000025</t>
  </si>
  <si>
    <t>CEIP ZARAGOZA  SUR</t>
  </si>
  <si>
    <t>2014/000030</t>
  </si>
  <si>
    <t>DOTACION FONDOS BIBLIOGRAFICOS</t>
  </si>
  <si>
    <t>2014/000188</t>
  </si>
  <si>
    <t>ESCUELA ARTES/SUPERIOR DISEÑO ZARAGOZA</t>
  </si>
  <si>
    <t>2014/000227</t>
  </si>
  <si>
    <t>IES "LOS ENLACES" ZARAGOZA</t>
  </si>
  <si>
    <t>2014/000272</t>
  </si>
  <si>
    <t>I.E.S. "CORONA DE ARAGÓN" ZARAGOZA</t>
  </si>
  <si>
    <t>2014/000350</t>
  </si>
  <si>
    <t>I.E.S.VIRGEN DEL PILAR. ZARAGOZA</t>
  </si>
  <si>
    <t>2015/000149</t>
  </si>
  <si>
    <t>EJEA DE LOS CABALLEROS - CEIP RECTOR MAMES ESPERABE</t>
  </si>
  <si>
    <t>2015/000190</t>
  </si>
  <si>
    <t>HUESCA - IES SIERRA DE GUARA</t>
  </si>
  <si>
    <t>2015/000418</t>
  </si>
  <si>
    <t>CENTRO INTEGRADO PUBLICO PARQUE VENECIA</t>
  </si>
  <si>
    <t>2015/000419</t>
  </si>
  <si>
    <t>CENTRO INTEGRADO PUBLICO ARCO SUR</t>
  </si>
  <si>
    <t>2016/000006</t>
  </si>
  <si>
    <t>ARCHIVOS Y MUSEOS</t>
  </si>
  <si>
    <t>2016/000027</t>
  </si>
  <si>
    <t>RENOVACION EQUIP INFORMAT  BIBLIOTECAS</t>
  </si>
  <si>
    <t>2016/000028</t>
  </si>
  <si>
    <t>OTRAS INSTALACIONES DE LA DG DEPORTE</t>
  </si>
  <si>
    <t>2016/000137</t>
  </si>
  <si>
    <t>ADQUISICION OBRAS PABLO SERRANO</t>
  </si>
  <si>
    <t>2016/000186</t>
  </si>
  <si>
    <t>ZARAGOZA-CENTRO INTEGRADO PUBLICO VALDESPARTERA IV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</si>
  <si>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</si>
  <si>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</si>
  <si>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</si>
  <si>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</si>
  <si>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</si>
  <si>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</si>
  <si>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</si>
  <si>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</si>
  <si>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2018/000339</t>
  </si>
  <si>
    <t>MUSEO DE LA GUERRA CIVIL. BATALLA DE TERUEL</t>
  </si>
  <si>
    <t>2018/000365</t>
  </si>
  <si>
    <t>MURALLA DE UNCASTILLO</t>
  </si>
  <si>
    <t>2019/000101</t>
  </si>
  <si>
    <t>ZARAGOZA - CPI PARQUE VENECIA II</t>
  </si>
  <si>
    <t>2019/000134</t>
  </si>
  <si>
    <t>ZARAGOZA - CPI ANA MARIA NAVALES (ARCOSUR II)</t>
  </si>
  <si>
    <t>2020/000063</t>
  </si>
  <si>
    <t>INSTALACIONES FORMACION PROFESIONAL AERONAUTICA</t>
  </si>
  <si>
    <t>2020/000125</t>
  </si>
  <si>
    <t>IGLESIA PARROQUIAL SAN PEDRO SINUES</t>
  </si>
  <si>
    <t>2020/000181</t>
  </si>
  <si>
    <t>COLEGIATA DE SANTA MARIA EN DAROCA (ZARAGOZA)</t>
  </si>
  <si>
    <t>2021/000092</t>
  </si>
  <si>
    <t>PALACIO CONDES ARGILLO MORATA JALON</t>
  </si>
  <si>
    <t>2021/000095</t>
  </si>
  <si>
    <t>IGLESIA SAN ESTEBAN SOS REY CATOLICO</t>
  </si>
  <si>
    <t>2021/000119</t>
  </si>
  <si>
    <t>2021/000120</t>
  </si>
  <si>
    <t>OE-REACT-UE4-INVERS TRANSICION VERDE EDU</t>
  </si>
  <si>
    <t>2021/000134</t>
  </si>
  <si>
    <t>VEHÍCULOS</t>
  </si>
  <si>
    <t>2021/000184</t>
  </si>
  <si>
    <t>FONZ. PALACIO DE LOS BARONES DE VALDEOLIVOS</t>
  </si>
  <si>
    <t>2021/000301</t>
  </si>
  <si>
    <t>MRR 19.1 DOTACIÓN DISPOSITIVOS MÓVILES</t>
  </si>
  <si>
    <t>2022/000062</t>
  </si>
  <si>
    <t>2022/000135</t>
  </si>
  <si>
    <t>AUTOCONSUMO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</si>
  <si>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</si>
  <si>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</si>
  <si>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</si>
  <si>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</si>
  <si>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</si>
  <si>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</si>
  <si>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</si>
  <si>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</si>
  <si>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2022/000225</t>
  </si>
  <si>
    <t>COLEGIATA DE CASPE</t>
  </si>
  <si>
    <t>2022/000240</t>
  </si>
  <si>
    <t>TIC´S PROGRAMA OPERATIVO 2021-2027</t>
  </si>
  <si>
    <t>2022/000241</t>
  </si>
  <si>
    <t>2022/000251</t>
  </si>
  <si>
    <t>2022/000319</t>
  </si>
  <si>
    <t>IES NUEVO EN MONZON (HUYESCA)</t>
  </si>
  <si>
    <t>2022/000324</t>
  </si>
  <si>
    <t>PLAN PRESCRIPCION ACT.FISICA SALUDABLE</t>
  </si>
  <si>
    <t>2023/000057</t>
  </si>
  <si>
    <t>YACIMIENTO DE SEGEDA EN T.M. DE MARA</t>
  </si>
  <si>
    <t>2023/000058</t>
  </si>
  <si>
    <t>SAN PELAY DE GAVIN</t>
  </si>
  <si>
    <t>2023/000059</t>
  </si>
  <si>
    <t>IGLESIA DE SANTA ENGRACIA</t>
  </si>
  <si>
    <t>2023/000060</t>
  </si>
  <si>
    <t>IGLESIA YEBRA DE BASA</t>
  </si>
  <si>
    <t>2023/000063</t>
  </si>
  <si>
    <t>RECUPERACIÓN MEMORIA DEMOCRÁTICA</t>
  </si>
  <si>
    <t>2023/000154</t>
  </si>
  <si>
    <t>2023/000161</t>
  </si>
  <si>
    <t>IGLESIA PARROQUIAL DEL SALVADOR EN AGÜERO (HUESCA)</t>
  </si>
  <si>
    <t>2023/000370</t>
  </si>
  <si>
    <t>MINISERIE DOCUMENTAL "ATAÚDES BLANCOS"</t>
  </si>
  <si>
    <t>2006/000167</t>
  </si>
  <si>
    <t>2006/000193</t>
  </si>
  <si>
    <t>2006/000227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</si>
  <si>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</si>
  <si>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</si>
  <si>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</si>
  <si>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</si>
  <si>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</si>
  <si>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</si>
  <si>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</si>
  <si>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</si>
  <si>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</si>
  <si>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</si>
  <si>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2015/000302</t>
  </si>
  <si>
    <t>INSTALACIONES DEL CENTRO DE ARTESANÍA</t>
  </si>
  <si>
    <t>2015/000433</t>
  </si>
  <si>
    <t>REHABILITACIÓN ESPACIOS MINEROS AVALES</t>
  </si>
  <si>
    <t>2016/000165</t>
  </si>
  <si>
    <t>2018/000333</t>
  </si>
  <si>
    <t>VEHICULOS D.G. TURISMO</t>
  </si>
  <si>
    <t>2020/000083</t>
  </si>
  <si>
    <t>2020/000228</t>
  </si>
  <si>
    <t>PROGRAMA PREE. REHABILITACION</t>
  </si>
  <si>
    <t>2021/000097</t>
  </si>
  <si>
    <t>INVERSIONES TURISMO</t>
  </si>
  <si>
    <t>2021/000155</t>
  </si>
  <si>
    <t>PROGRAMA DE AYUDAS MOVES III</t>
  </si>
  <si>
    <t>2021/000315</t>
  </si>
  <si>
    <t>AUTOCONSUMO- PROGRAMA 4- COMPONENTE 7</t>
  </si>
  <si>
    <t>2021/000346</t>
  </si>
  <si>
    <t>PROGRAMA PREE 5000</t>
  </si>
  <si>
    <t>2021/000371</t>
  </si>
  <si>
    <t>CONVENIO ITJ RESTAURACIÓN MINAS DE MEQUINENZA</t>
  </si>
  <si>
    <t>2022/000117</t>
  </si>
  <si>
    <t>RENOVABLES TÉRMICAS PROGRAMA 2</t>
  </si>
  <si>
    <t>2006/001742</t>
  </si>
  <si>
    <t>MODERNIZACIÓN SERVICIO PÚBLICO DE EMPLEO</t>
  </si>
  <si>
    <t>2006/052008</t>
  </si>
  <si>
    <t>OBRAS REFORMA Y AMPLIACION HOSPITAL DE BARBASTRO</t>
  </si>
  <si>
    <t>2006/052010</t>
  </si>
  <si>
    <t>2007/052098</t>
  </si>
  <si>
    <t>OBRAS CPD HOSPITAL SAN JORGE HUESCA</t>
  </si>
  <si>
    <t>2007/052101</t>
  </si>
  <si>
    <t>OBRAS ACELERADOR LINEAL HOSP. CLINICO (ZARAGOZA)</t>
  </si>
  <si>
    <t>2008/052027</t>
  </si>
  <si>
    <t>OBRAS NUEVO HOSPITAL TERUEL</t>
  </si>
  <si>
    <t>2009/052027</t>
  </si>
  <si>
    <t>HOSPITAL ALCAÑIZ</t>
  </si>
  <si>
    <t>2010/052035</t>
  </si>
  <si>
    <t>OBRAS CENTRO DE SALUD PERPETUO SOCORRO (HU)</t>
  </si>
  <si>
    <t>2012/052032</t>
  </si>
  <si>
    <t>PLAN FORMACION CONTINUA (INAP)</t>
  </si>
  <si>
    <t>2016/052032</t>
  </si>
  <si>
    <t>PLAN DE ALTA TECNOLOGIA</t>
  </si>
  <si>
    <t>2017/052004</t>
  </si>
  <si>
    <t>C.S. UTEBO (ZARAGOZA)</t>
  </si>
  <si>
    <t>2017/052007</t>
  </si>
  <si>
    <t>OBRAS CENTRO SALUD BARBASTRO (HUESCA)</t>
  </si>
  <si>
    <t>2018/052001</t>
  </si>
  <si>
    <t>REDAC.PROYECTO OBRAS CONST. CS BARRIO JESÚS (Z)</t>
  </si>
  <si>
    <t>2021/052028</t>
  </si>
  <si>
    <t>PLAN DE NECESIDADES 2021</t>
  </si>
  <si>
    <t>2022/052001</t>
  </si>
  <si>
    <t>PLAN INVEAT</t>
  </si>
  <si>
    <t>2022/052002</t>
  </si>
  <si>
    <t>CS BARBASTRO</t>
  </si>
  <si>
    <t>2022/052028</t>
  </si>
  <si>
    <t>PLAN DE NECESIDADES 2022</t>
  </si>
  <si>
    <t>2022/052029</t>
  </si>
  <si>
    <t>PROGRAMA AUTOCONSUMO</t>
  </si>
  <si>
    <t>2022/052030</t>
  </si>
  <si>
    <t>PLAN DE ATENCIÓN PRIMARIA Y COMUNITARIA</t>
  </si>
  <si>
    <t>2023/052025</t>
  </si>
  <si>
    <t>BOLSA ACTUACIONES ATENCIÓN PRIMARIA</t>
  </si>
  <si>
    <t>2023/052028</t>
  </si>
  <si>
    <t>PLAN DE NECESIDADES 2023</t>
  </si>
  <si>
    <t>2023/052030</t>
  </si>
  <si>
    <t>PLAN DE ATENCION PRIMARIA Y COMUNITARIA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</si>
  <si>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</si>
  <si>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</si>
  <si>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</si>
  <si>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</si>
  <si>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</si>
  <si>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</si>
  <si>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</si>
  <si>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</si>
  <si>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</si>
  <si>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</si>
  <si>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</si>
  <si>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</si>
  <si>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</si>
  <si>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</si>
  <si>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2006/530040</t>
  </si>
  <si>
    <t>2006/530041</t>
  </si>
  <si>
    <t>EQUIPAMIENTO DE CENTROS DE LA PROVINCIA DE ZARAGOZA</t>
  </si>
  <si>
    <t>2006/530042</t>
  </si>
  <si>
    <t>2006/530043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</si>
  <si>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</si>
  <si>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</si>
  <si>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</si>
  <si>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</si>
  <si>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</si>
  <si>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</si>
  <si>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</si>
  <si>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</si>
  <si>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</si>
  <si>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</si>
  <si>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</si>
  <si>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</si>
  <si>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</si>
  <si>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</si>
  <si>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2021/530007</t>
  </si>
  <si>
    <t>CONFERENCIA SECTORIAL DE IGUALDAD_PLAN CORRESPONSABLES</t>
  </si>
  <si>
    <t>2007/000195</t>
  </si>
  <si>
    <t>ACTUACIONES URGENTES EN ALBERGUES Y OTRAS INSTALACIONES</t>
  </si>
  <si>
    <t>2018/000254</t>
  </si>
  <si>
    <t>PORTAL WEB IAJ</t>
  </si>
  <si>
    <t>2006/001868</t>
  </si>
  <si>
    <t>2006/001871</t>
  </si>
  <si>
    <t>2021/000153</t>
  </si>
  <si>
    <t>CONECTIVIDAD</t>
  </si>
  <si>
    <t>2021/000386</t>
  </si>
  <si>
    <t>CONECTIVIDAD MRR</t>
  </si>
  <si>
    <t>2022/000120</t>
  </si>
  <si>
    <t>RED DE SEGURIDAD Y EMERGENCIAS - REACT</t>
  </si>
  <si>
    <t>2022/000221</t>
  </si>
  <si>
    <t>MRR COMP.11-GENERALIZ.NUBE HIBRIDA</t>
  </si>
  <si>
    <t>2022/000222</t>
  </si>
  <si>
    <t>MRR COMP.11-INCORP ARAGON RED NACIONAL DE SOC</t>
  </si>
  <si>
    <t>2006/000020</t>
  </si>
  <si>
    <t>MANTENIMIENTO ESTACION DEPURADORA AGUAS RESIDUALES DE TERUEL</t>
  </si>
  <si>
    <t>2006/000079</t>
  </si>
  <si>
    <t>PROGRAMA INFORMATICO SIGEDAR</t>
  </si>
  <si>
    <t>2007/001449</t>
  </si>
  <si>
    <t>2016/000423</t>
  </si>
  <si>
    <t>MANTENIMIENTO APLICACIONES INFORMATICAS GAIAA, VICA Y WICA</t>
  </si>
  <si>
    <t>2016/000445</t>
  </si>
  <si>
    <t>PLAN DEPURACION PIRINEOS REVISION CONTRATOS CONCESION</t>
  </si>
  <si>
    <t>2016/000454</t>
  </si>
  <si>
    <t>CANTAVIEJA (T) ESTACION DEP. AGUAS RESIDUALES</t>
  </si>
  <si>
    <t>2016/000455</t>
  </si>
  <si>
    <t>IGLESUELA DEL CID (T) EST.DEP AGUAS RESIDUALES</t>
  </si>
  <si>
    <t>2016/000466</t>
  </si>
  <si>
    <t>BENASQUE (H) ESTACION DEPURADORA DE AGUAS RESIDUALES.</t>
  </si>
  <si>
    <t>2017/000241</t>
  </si>
  <si>
    <t>MAELLA (Z) EDAR CONSTRUCCION Y FUNCIONAMIENTO</t>
  </si>
  <si>
    <t>2017/000386</t>
  </si>
  <si>
    <t>APLICACION GESTION DOCUMENTAL Y DE EXPEDIENTES</t>
  </si>
  <si>
    <t>2018/000125</t>
  </si>
  <si>
    <t>PARQUE BREA COLECTOR</t>
  </si>
  <si>
    <t>2018/000126</t>
  </si>
  <si>
    <t>REVISION PASD</t>
  </si>
  <si>
    <t>2018/000322</t>
  </si>
  <si>
    <t>LOTE B  PROYECTO REFORMA EDAR DE PINSORO TM EJEA CABALLEROS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</si>
  <si>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</si>
  <si>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</si>
  <si>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</si>
  <si>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</si>
  <si>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</si>
  <si>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</si>
  <si>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</si>
  <si>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</si>
  <si>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</si>
  <si>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</si>
  <si>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2019/000085</t>
  </si>
  <si>
    <t>2019/000114</t>
  </si>
  <si>
    <t>EDAR DE VILLANUA (HUESCA)</t>
  </si>
  <si>
    <t>2020/000004</t>
  </si>
  <si>
    <t>EQUIPAMIENTO DEL INSTITUTO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</si>
  <si>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</si>
  <si>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</si>
  <si>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</si>
  <si>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</si>
  <si>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</si>
  <si>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</si>
  <si>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</si>
  <si>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</si>
  <si>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</si>
  <si>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</si>
  <si>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</si>
  <si>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</si>
  <si>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</si>
  <si>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</si>
  <si>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</si>
  <si>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</si>
  <si>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</si>
  <si>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</si>
  <si>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2022/000314</t>
  </si>
  <si>
    <t>ADQUISICION VEHICULO IAA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</si>
  <si>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</si>
  <si>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</si>
  <si>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</si>
  <si>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</si>
  <si>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</si>
  <si>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</si>
  <si>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</si>
  <si>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</si>
  <si>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</si>
  <si>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2023/000015</t>
  </si>
  <si>
    <t>2023/000116</t>
  </si>
  <si>
    <t>EDAR DE ASTUN</t>
  </si>
  <si>
    <t>2023/000119</t>
  </si>
  <si>
    <t>PROYECTO CONEXION VERTIDOS A EBAR DE RICLA</t>
  </si>
  <si>
    <t>2023/000130</t>
  </si>
  <si>
    <t>2023/000146</t>
  </si>
  <si>
    <t>REPARACION DEL DRENAJE DEL COLECTOR DE LA EDAR DE CALAMOCHA</t>
  </si>
  <si>
    <t>2023/000329</t>
  </si>
  <si>
    <t>TABLETS  TRABAJOS TECNICOS IAA</t>
  </si>
  <si>
    <t>2023/000368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</si>
  <si>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</si>
  <si>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</si>
  <si>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</si>
  <si>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</si>
  <si>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</si>
  <si>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</si>
  <si>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</si>
  <si>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</si>
  <si>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</si>
  <si>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</si>
  <si>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</si>
  <si>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</si>
  <si>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</si>
  <si>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</si>
  <si>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</si>
  <si>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</si>
  <si>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2006/003264</t>
  </si>
  <si>
    <t>2007/001831</t>
  </si>
  <si>
    <t>INSTALACIÓN Y EQUIPAMIENTO OFICINA DELEG.INAGA EN HUESCA</t>
  </si>
  <si>
    <t>2022/000002</t>
  </si>
  <si>
    <t>PROYECTO BOLSA PARA ADQUISICION MOBILIARIO OFICINA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</si>
  <si>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</si>
  <si>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</si>
  <si>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</si>
  <si>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</si>
  <si>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</si>
  <si>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</si>
  <si>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</si>
  <si>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2022/000037</t>
  </si>
  <si>
    <t>ARAGON DIH</t>
  </si>
  <si>
    <t>2022/000320</t>
  </si>
  <si>
    <t>DESAFIO XXI EMPRENDIMIENTO JUVENIL. PROGRAMA FSE +</t>
  </si>
  <si>
    <t>2023/000067</t>
  </si>
  <si>
    <t>HY2MARKET</t>
  </si>
  <si>
    <t>2023/000227</t>
  </si>
  <si>
    <t>ACADEMIA RURAL DIGITAL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</si>
  <si>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</si>
  <si>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</si>
  <si>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</si>
  <si>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</si>
  <si>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</si>
  <si>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FORMACIÓN DE LOS POLICÍAS LOCALES PARA ERRADICAR LA VIOLENCIA DE GÉNERO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</si>
  <si>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</si>
  <si>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</si>
  <si>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</si>
  <si>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APLICACIÓN WEB PARA GESTIÓN DE AUTORIZACIONES DE ESPECTÁCULOS PÚBLICOS.AST</t>
  </si>
  <si>
    <t>EQUIPAMIENTO "PROYECTO 0". MECANISMO PARA LA RECUPERACIÓN YRESILIENCIA</t>
  </si>
  <si>
    <t>APLICACIONES "PROYECTO 0". MECANISMO PARA LA RECUPERACIÓN YRESILENCIA</t>
  </si>
  <si>
    <t>OBRAS DE MANTENIMIENTO DE EDIFICIOS DEL DEPARTAMENTO DE PRESIDENCIA Y RR.II.</t>
  </si>
  <si>
    <t>DIGITALIZACIÓN DE LAS HOJAS REGISTRALES FÍSICAS PARA WEB REGISTRO ASOCIACIONES</t>
  </si>
  <si>
    <t>OBRAS DE REFORMA DEL PALACIO DE LOS LUNA DE ZARAGOZA. SEDE DEL TSJA Y FS</t>
  </si>
  <si>
    <t>CENTRO INTEGRADO DE COORDINACIÓN DE EMERGENCIAS DE ARAGÓN (CICEA)</t>
  </si>
  <si>
    <t>OBRAS EN EDIFICIOS DEL DEPARTAMENTO DE PRESIDENCIA Y RELACIONES INSTITUCIONALES</t>
  </si>
  <si>
    <t>ADQUISICIÓN DE MOBILIARIO,EQUIPOS INFORMATICOS, ETC. PARA LOS SERVICIOS DE INTERIOR</t>
  </si>
  <si>
    <t>EQUIPAMIENTO DEL DEPARTAMENTO DE CIUDADANIA Y DERECHOS SOCIALES</t>
  </si>
  <si>
    <t>APLICACIONES INFORMATICAS DEPARTAMENTO CIUDADANIA Y DERECHOS SOCIALES</t>
  </si>
  <si>
    <t>OBRAS DE MANTENIMIENTO DE INMUEBLES ADSCRITOS AL DEPARTAMENTO DE HACIENDA Y ADMINISTRACIÓN PÚBLICA</t>
  </si>
  <si>
    <t>PLAN DE FORMACION CONTINUA EN LA ADMINISTRACIÓN  DE LA C.AUTONOMA  ARAGON</t>
  </si>
  <si>
    <t>SISTEMA DE GESTIÓN DE RECURSOS HUMANOS DEL GOBIERNO DE ARAGÓN.</t>
  </si>
  <si>
    <t>ADQUISICIÓN VEHÍCULOS PARA EL POOL DE LA ADMINISTRACIÓN DE LA CAA</t>
  </si>
  <si>
    <t>DERRIBO DEL ANTIGÜO CENTRO "BUEN PASTOR"DE MENORES DEL BUENPASTOR EN ZARAGOZA</t>
  </si>
  <si>
    <t>COMPRA DE TERRENOS Y BIENES NATURALES DE INTERÉS PÚBLICO PARA LA CAA</t>
  </si>
  <si>
    <t>OBRAS DE REHABILITACIÓN DEL EDIFICIO "CENTRO ARAGONÉS" EN BARCELONA</t>
  </si>
  <si>
    <t>CONCESION DE OBRA PUBLICA AUTOPISTA VILLAFRANCA-EL BURGO DEEBRO</t>
  </si>
  <si>
    <t>CARTOGRAFIA ESCALA 1/5000 CON MODELO DATOS BASE TOPOGRAFICAARMONIZADA</t>
  </si>
  <si>
    <t>SUMINISTRO DE SEÑALES VERTICALES PARA CARRETERAS DE LA PROV.  DE  ZARAGOZA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</si>
  <si>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</si>
  <si>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</si>
  <si>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</si>
  <si>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</si>
  <si>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</si>
  <si>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</si>
  <si>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</si>
  <si>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REDACCIÓN PROYECTO DE ACONDICIONAMIENTO DE LA A-1412. TRAMOMAELLA-LÍMITE PROVINCIA</t>
  </si>
  <si>
    <t>EQUIPAMIENTO MOBILIARIO OFICINAS DG MOVILIDAD E INFRAESTRUCTURAS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</si>
  <si>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</si>
  <si>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</si>
  <si>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</si>
  <si>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ASISTENCIA TÉCNICA REDACCIÓN PLIEGOS CLAUSULAS ADMINISTARTIVAS Y TÉCNICAS DE LA CONCESIÓN IMA/1-01</t>
  </si>
  <si>
    <t>PLAN EXTRAORDINARIO DE INVERSIONES EN LA RED AUTONÓMICA DE CARRETERAS</t>
  </si>
  <si>
    <t>PROGRAMA ORDINARIO DE INVERSIONES EN CARRETERAS DE LA RAA 2021-2025</t>
  </si>
  <si>
    <t>ACONDICIONAMIENTO DE LA CARRETERA A-1504 DE CALATAYUD A CARIÑENA N-II-PEREJILES</t>
  </si>
  <si>
    <t>ACONDICIONAMIENTO CARRETERA A-1102 DE VILLANUEVA A CASTEJÓNVALDEJASA F 2</t>
  </si>
  <si>
    <t>REFUERZO DE LA CARRETERA A-1104 PK 0+000 AL 10+000 INTERSECCIÓN A-129-FARLETE</t>
  </si>
  <si>
    <t>ACONDICIONAMIENTO DE LA A-1409 DE ALCAÑIZ A AGUAVIVA POR CASTELSERÁS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</si>
  <si>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</si>
  <si>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</si>
  <si>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</si>
  <si>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REFUERZO Y ENSANCHE DE LA A-1601 DE SOS REY CATÓLICO A N-240, PK. 24+000 AL 32+000</t>
  </si>
  <si>
    <t>ARRENDAMIENTO FINANCIERO VEHÍCULOS Y MAQUINARIA DE LA D.GRAL. DE CARRETERAS 2022-2026</t>
  </si>
  <si>
    <t>SERVICIOS DE ASISTENCIA A LA VIALIDAD INVERNAL PARA EL PERIODO 2021-2026</t>
  </si>
  <si>
    <t>MEJORA DE TRAZADO EN LA CARRETERA A-2613 PK. 2+700 AL 4+200TRAMO LASCUARRE-CASTIGALEU</t>
  </si>
  <si>
    <t>MEJORA DE LA A-1210 DE LA A-23 ALMUDÉVAR-GRAÑÉN.TRAMO:ALMUDÉVAR-TARDIENTA</t>
  </si>
  <si>
    <t>MEJORA DE LA A-2511, DE BURBÁGUENA A SEGURA DE LOS BAÑOS POR FONFRÍA. TRAMO: FERRERUELA-LAGUERUELA</t>
  </si>
  <si>
    <t>MEJORA DE LA A-2520 DE A-23 LA PUEBLA DE VALVERDE-JAVALAMBRE.TRAMO:LA PUEBLA-ESTACIÓN JAVALAMBRE</t>
  </si>
  <si>
    <t>REFUERZOS EN A-225 Y 1511 ALCORISA-MORELLA Y N-330-ORIHUELADEL TREMEDAL</t>
  </si>
  <si>
    <t>ESTUDIO INFORMATIVO DE LA CONEXIÓN DE LOS VALLES DEL ÉSERA Y DEL CINCA. HU-V-6432-A-138</t>
  </si>
  <si>
    <t>NUEVOS DESARROLLOS DE INFORMACION URBANISTICA Y TRAMITACIONTELEMATICA</t>
  </si>
  <si>
    <t>ESTUDIO INFORMATIVO DE LA VARIANTE OESTE DE EPILA CONEXIÓN A-122 CON A-1305</t>
  </si>
  <si>
    <t>REDACCIÓN PROYECTO ACONDICIONAMIENTO A-1229 DE LASCELLAS A PUENTE BUERA</t>
  </si>
  <si>
    <t>ACONDICIONAMIENTO DE LA CARRETERA A-1504 CALATAYUD CARIÑENA. TRAMO TORRES DE PEREJILES-MARA</t>
  </si>
  <si>
    <t>REFUERZO DE FIRME Y MEJORA SEGURIDAD VIAL EN A-1301 AINZÓN-TABUENCA Y A-1223 BERBEGAL-PERALTA</t>
  </si>
  <si>
    <t>REFUERZO Y ENSANCHE DE LA A-1508 DE CALAMOCHA A VIVEL DEL RÍO MARTÍN, PK 1+550 A 10+106</t>
  </si>
  <si>
    <t>RB84013 GESTIÓN DE LOS CENTROS DE INTERPRETACIÓN DE LOS ESPACIOS NATURALES PROTEGIDOS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</si>
  <si>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</si>
  <si>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</si>
  <si>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</si>
  <si>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</si>
  <si>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GESTION Y SEGUIMIENTO DEL PROGRAMA DE DESARROLLO RURAL 2007/2013</t>
  </si>
  <si>
    <t>ASISTENCIA T. CONCENTRACION PARCELARIA MONFLORITE, POMPENILLO Y BELLESTAR</t>
  </si>
  <si>
    <t>MANTENIMIENTO Y CULTIVO DE LOS VIVEROS PÚBLICOS DE LA PROVINCIA DE ZARAGOZA</t>
  </si>
  <si>
    <t>ADQUISICIÓN LICENCIAS Y EQUIPOS DE PROCESOS DE INFORMAC. CARTOGRAFIA Y CONC.</t>
  </si>
  <si>
    <t>DESARROLLOS INFORMATICOS GESTION Y CONTROL DPTO. AGRICULTURA, G. Y M.A.</t>
  </si>
  <si>
    <t>RED DE EVALUACIÓN FITOSANITARIA EN LAS MASAS FORESTALES DE ARAGON</t>
  </si>
  <si>
    <t>HB02044 SEGUIMIENTO DE LAS POBLACIONES DE OSO PARDO EN EL PIRINEO ARAGONÉS</t>
  </si>
  <si>
    <t>MATERIAL DIVERSO PARA EL SERVICIO DE BIODIVERSIDAD DE LA D.G. DE SOSTENIBILIDAD</t>
  </si>
  <si>
    <t>MANTENIMIENTO Y MEJORA SISTEMA INFORMATICO INTEGRADO GESTION - CONTROL PAC</t>
  </si>
  <si>
    <t>LLEVANZA SISTEMA INTEGRADO DE GESTION Y DECLARACION DE PARCELAS DE LA PAC</t>
  </si>
  <si>
    <t>MEJORAS AL SISTEMA INTEGRADO DE APROVECHAMIENTOS FORESTALES(SIAF), AÑO EN CURSO</t>
  </si>
  <si>
    <t>MANTENIMIENTO DE INFRAESTRUCTURAS DE EXTINCIÓN Y PUESTOS FIJOS DE VIGILANCIA PARA EL AÑO 2011</t>
  </si>
  <si>
    <t>MATERIAL DIVERSO PARA EL PARQUE NACIONAL DE ORDESA Y MONTE PERDIDO DE LA DG. COMENA</t>
  </si>
  <si>
    <t>ZB01900 ATENCIÓN VETERINARIA Y CONSERVACIÓN FAUNA EN CENTRORECUPERACIÓN FAUNA SILVESTRE LA ALFRANCA</t>
  </si>
  <si>
    <t>MANT Y AMPLIACION CERTIFICACION FORESTAL REGIONAL EN LA C.A. ARAGÓN AÑO EN CURSO</t>
  </si>
  <si>
    <t>HB92010 GESTIÓN DE LOS ESPACIOS NATURALES PROTEGIDOS DE LA PROVINCIA DE HUESCA</t>
  </si>
  <si>
    <t>CONCENTRACION PARCELARIA DEL REGADIO SECTOR V CANAL DEL FLUMEN EN ALMUNIENTE (HU)</t>
  </si>
  <si>
    <t>CONCENTRACION PARCELARIA DE REGADIO EN COM. REGANTES GRAÑEN-FLUMEN</t>
  </si>
  <si>
    <t>CONCENTRACION PARCELARIA ZONA DE REGADIO DE TORRALBA DE ARAGON (HUESCA)</t>
  </si>
  <si>
    <t>GASTOS MANTENIMIENTO PARA BASES HELITRANSPORTADAS DE LA PROVINCIA DE TERUEL 2016</t>
  </si>
  <si>
    <t>ACTUACIONES DE DESCONTAMINACION DE LOS ESPACIOS CONTAMINADOS POR HCH EN SABIÑANIGO (HUESCA)</t>
  </si>
  <si>
    <t>PROYECTO DE LAS BALSAS DE RIEGO (SAN GREGORIO II Y LA PORTELLADA)EN ONTIÑENA</t>
  </si>
  <si>
    <t>ADQUISICION DE INSTRUMENTAL PARA EL CONTROL DE LA CALIDAD DEL AIRE</t>
  </si>
  <si>
    <t>CREACIÓN Y MANTENIMIENTO DE CAMINOS PARA PREVENCIÓN DE INCENDIOS</t>
  </si>
  <si>
    <t>CONCENTRACIÓN PARCELARIA DE HIJAR (TERUEL), SUBPERÍMETRO DESECANO</t>
  </si>
  <si>
    <t>CONCENTRACION PARCELARIA DE LA ZONA DE REGADIO DE LANAJA (HUESCA)</t>
  </si>
  <si>
    <t>MATERIAL DIVERSO PARA EL SERVICIO PROVINCIAL DE TERUEL DEL DPTO. DESARROLLO RURAL Y SOSTENIBILIDAD</t>
  </si>
  <si>
    <t>MATERIAL DIVERSO PARA EL SERVICIO PROVINCIAL DE ZARAGOZA DEL DPTO. DESARROLLO RURAL Y SOSTENIBILIDAD</t>
  </si>
  <si>
    <t>CONSTRUCCIÓN BASE ATENCIÓN CONJUNTA EMERGENCIAS SANITARIAS Y DE INCENDIOS FORESTALES</t>
  </si>
  <si>
    <t>VACIADO EMERGENCIA PRESAS VILLARROYA DE LA SIERRA Y VALCABRERA</t>
  </si>
  <si>
    <t>CONSERVACIÓN DE LA BIODIVERSIDAD EN EL MECANISMO DE RECUPERACIÓN Y RESILIENCIA</t>
  </si>
  <si>
    <t>CREACIÓN DE UNA HERRAMIENTA DE GESTIÓN Y PLANIFICACIÓN DE LOS INCENDIOS FORESTALES EN ARAGÓN</t>
  </si>
  <si>
    <t>REDACCION DE PROYECTOS DE OBRAS DE CONCENTRACION PARCELARIAY OTROS DOC. TECNICOS</t>
  </si>
  <si>
    <t>REDACCION PROYECTOS DE ORDENACION DE MONMTES GESTIONADOS POR ARAGÓN</t>
  </si>
  <si>
    <t>AYUDAS EN MATERIA DE GESTION FORESTAL SOSTENIBLE PARA PARTICULARES FONDOS MRR</t>
  </si>
  <si>
    <t>RESTAURACION MUP AFECTADOS POR INCENDIOS FORESTALES EN PROVINCIA ZARAGOZA</t>
  </si>
  <si>
    <t>RB24054 NUEVAS INFRAESTRUCTURAS RELACIONADAS CON LA MOVILIDAD EN LOS VALLES DE PINETA Y ESCUAÍN</t>
  </si>
  <si>
    <t>REDACCION DE PROYECTOS DE ORDENACIÓN DE MONTES EN LA PROVINCIA DE ZARAGOZA</t>
  </si>
  <si>
    <t>REPOBLACIÓN FORESTAL EN LOS RODALES 6B, 8B Y 9B DEL MUP 274(MONTERDE DE ALBARRACIN)</t>
  </si>
  <si>
    <t>BASE OPERACIONES PARA PREVENCION Y EXTINCION INCENDIOS FORESTALES CALAMOCHA</t>
  </si>
  <si>
    <t>PLAN GESTIÓN ORDINARIA DEL PARQUE NACIONAL DE ORDESA Y MONTE PERDIDO, PDR 2023-2027</t>
  </si>
  <si>
    <t>CONSTRUCCION CAMINO PARA PREVENCION Y EXTINCION INCENDIOS EN LUNA</t>
  </si>
  <si>
    <t>TRABAJOS DE CONCENTRACIÓN PARCELARIA SUBPERIMETRO REGADIO SAMPER CALANDA</t>
  </si>
  <si>
    <t>TRABAJOS DE CONCENTRACIÓN PARCELARIA VARIAS ZONAS PROV. TERUEL</t>
  </si>
  <si>
    <t>OBRAS DE LA CONCENTRACIÓN PARCELARIA DE LA ZONA DE ALBERO BAJO (HUESCA)</t>
  </si>
  <si>
    <t>RESTAURACION ZONA AFECTADA POR INCENDIOS FORESTALES EN PRADILLA DE EBRO</t>
  </si>
  <si>
    <t>RECONSTRUCCION DE OBRAS DE DEFENSA HISTORICAS DEL MUP 406 LOS ARAÑONES -CANFRANC-</t>
  </si>
  <si>
    <t>ESTABILIZACIÓN CAUCE BARRANCO HOSPITAL EN MUP 259 , VALLE DE HECHO</t>
  </si>
  <si>
    <t>CONSTRUCCION APRISCO MUP 40 VALDEPLATA DE CALCENA (P.N. MONCAYO)</t>
  </si>
  <si>
    <t>ASISTENCIA TÉCNICA INVESTIGACIÓN PREVIA CLASIFICIACIÓN VIASPECUARIAS</t>
  </si>
  <si>
    <t>PROYECTOS  DE I+D+I LINEAS PRIORITARIAS Y MULTIDISCIPLINAR 2024-2026</t>
  </si>
  <si>
    <t>ASISTENCIA TECNICA CLASIFICACIÓN VIAS PECUARIAS CALANDA, CASTELSERAS Y TORREVELILLA</t>
  </si>
  <si>
    <t>MEJORA DE INFRAESTRUCTURAS GANADERAS EN EL MU 274 (MONTERDEDE ALBARRACIN)</t>
  </si>
  <si>
    <t>MANTO PISTAS FORESTALES PARA PREVENCION Y EXT. INCENCIOS ENMUP 390 CALDEARENAS</t>
  </si>
  <si>
    <t>MANTO. VARIOS PUNTOS DE AGUA PARA EXT. Y PREV. INCENDIOS ENPROV. HUESCA</t>
  </si>
  <si>
    <t>MANTO Y MEJORA RED VIARIA EN PISTA PITARQUE-CAÑADA DE BENATANDUZ</t>
  </si>
  <si>
    <t>REPARACION DEPOSTITOS DEFESA INCENDIOS EN AMA 24 CUENCAS MINERAS</t>
  </si>
  <si>
    <t>DESBROCE DE APOYO A INFRAESTRUCTURAS DEFENSA CONTRA INCENDIOS</t>
  </si>
  <si>
    <t>OBRAS DE MANTENIMIENTO DE EDIFICIOS ADSCRITOS A LA DIRECCION GENERAL DE TRABAJO</t>
  </si>
  <si>
    <t>OBRAS, INFRAESTRUCTURAS E INSTALACIONES BASICAS CENTROS TRABAJO</t>
  </si>
  <si>
    <t>EQUIPAMIENTO Y SISTEMAS PROCESO DATOS UNIDADES SERVICIOS CENTRALES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</si>
  <si>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</si>
  <si>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</si>
  <si>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</si>
  <si>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</si>
  <si>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</si>
  <si>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</si>
  <si>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</si>
  <si>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</si>
  <si>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</si>
  <si>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AMPLIACIÓN I.E.S "BENJAMÍN JARNÉS" DE FUENTES DE EBRO (ZARAGOZA)</t>
  </si>
  <si>
    <t>OTRAS ACTUACIONES EN INFRAESTRUCTURAS DE EDUCACIÓN SECUNDARIA EN LA PROVINCIA DE TERUEL</t>
  </si>
  <si>
    <t>SUSTITUCIÓN DE LA CARPINTERÍA EXTERIOR DEN EL C.P. "CERVANTES" DE EJEA DE LOS C. (ZARAGOZA)</t>
  </si>
  <si>
    <t>EQUIPAMIENTO ADMINISTRATIVO PARA SERVICIOS CENTRALES Y SERVICIOS PROVINCIALES</t>
  </si>
  <si>
    <t>AMPLIACIÓN DEL INSTITUTO DE EDUCACIÓN SECUNDARIA "SANTIAGO HERNÁNDEZ" DE ZARAGOZA</t>
  </si>
  <si>
    <t>CONSTRUCCIÓN ASEOS Y VESTUARIOS EN EL C.E.I.P. "JUAN XXIII"DE HUESCA</t>
  </si>
  <si>
    <t>OBRAS VARIAS PREVENCIÓN RIESGOS LABORALES C.P. "SAN BRAULIO" DE ZARAGOZA</t>
  </si>
  <si>
    <t>AMPLIACIÓN AULAS Y PORCHE PLANTA BAJA C.E.I.P. "MIGUEL ARTIGAS" DE PINSEQUE (ZARAGOZA)</t>
  </si>
  <si>
    <t>NUEVO CENTRO DE EDUCACIÓN PRIMARIA DE 18 UDS. EN Bº MIRALBUENO DE ZARAGOZA</t>
  </si>
  <si>
    <t>NUEVO COLEGIO DE EDUCACIÓN INFANTIL DE 9 UDS. Bº "ROSALES DEL CANAL" DE ZARAGOZA</t>
  </si>
  <si>
    <t>NUEVO EDIFICIO DE EDUCACIÓN INFANTIL EN EL C.P. DE EL BRUGODE EBRO (ZARAGOZA)</t>
  </si>
  <si>
    <t>EQUIPAMIENTO DE COCINA-OFFICE PARA VARIOS CENTROS DE EDUCACIÓN INFANTIL Y PRIMARIA DE ARAGÓN</t>
  </si>
  <si>
    <t>NUEVO INSTITUTO DE EDUCACIÓN SECUNDARIA (20+8) UNIDADES EN BARRIO  PARQUE GOYA II DE ZARAGOZA</t>
  </si>
  <si>
    <t>OE-REACT-UE5.- APOYO INVERSIONES INFRAESTRUCTURAS SERVICIOSBASICOS EDUCACION</t>
  </si>
  <si>
    <t>APLICACIÓN INFORMÁTICA PARA JUEGOS DEPORTIVOS EN EDAD ESCOLAR</t>
  </si>
  <si>
    <t>RECINTO AMURALLADO IGLESIA SAN MIGUEL VILLARREAL DE HUERVA (Z)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</si>
  <si>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</si>
  <si>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</si>
  <si>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</si>
  <si>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REC PATRIMONIAL EN TERRITORIO FINES TURISTIC.ILUMINACIONES Y SEÑALIZACIONES TURÍSTICAS</t>
  </si>
  <si>
    <t>ESTUDIOS, PROYECTOS E INFORMES TÉCNICOS RELACIONADOS CON ELSECTOR TURISMO</t>
  </si>
  <si>
    <t>AYUDAS ECONÓMICAS EMPRESAS INDUSTRIALES Y LAS PYME ARAGONESAS</t>
  </si>
  <si>
    <t>INVERS. PARA MEJORA DE LOS SERVICIOS Y DEL ENTORNO EMPRESARIAL E INDUSTRIAL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</si>
  <si>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</si>
  <si>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</si>
  <si>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</si>
  <si>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EXPROPIACION TERRENOS AFECTADOS OBRAS PLAN ESPECIAL DEPURACION 1ª FASE</t>
  </si>
  <si>
    <t>CONSTRUCCION Y FUNCIONAMIENTO INICIAL DE LA EDAR DE FORMIGAL-SALLENT DE GALLEGO (HUESCA)</t>
  </si>
  <si>
    <t>CONSTRUCCION Y FUNCIONAMIENTO INICIAL DE LA EDAR DE HECHO-SIRESA (HUESCA)</t>
  </si>
  <si>
    <t>APOYO TECNICO AREAS INFRAEST CICLO AGUA Y COORDINACION SEGUIMIENTO PLANES</t>
  </si>
  <si>
    <t>CONVOCATORIA PROTOCOLOS PARA ASEGURAR ABASTEC AGUA EELL FRENTE A INCENDIOS</t>
  </si>
  <si>
    <t>COLECTOR AGUAS RESIDUALES DE PIEDRAFITA DE JACA A TRAMACASTILLA DE TENA</t>
  </si>
  <si>
    <t>ACTUACIONES DE EMERGENCIA DE DESINFECCION DEL AGUA CONSUMO VARIAS LOCALIDADES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</si>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</sst>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0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717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7109375" bestFit="1" customWidth="1"/>
    <col min="4" max="4" width="18.85546875" customWidth="1"/>
    <col min="5" max="5" width="20.42578125" bestFit="1" customWidth="1"/>
    <col min="6" max="8" width="19.7109375" bestFit="1" customWidth="1"/>
    <col min="9" max="9" width="18.85546875" customWidth="1"/>
    <col min="10" max="10" width="19.7109375" bestFit="1" customWidth="1"/>
  </cols>
  <sheetData>
    <row r="1" spans="1:10" s="76" customFormat="1" ht="18.75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53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2686955736.7199998</v>
      </c>
      <c r="D7" s="17">
        <v>2712323.09</v>
      </c>
      <c r="E7" s="17">
        <v>2689668059.8099999</v>
      </c>
      <c r="F7" s="17">
        <v>2328573283</v>
      </c>
      <c r="G7" s="17">
        <v>2328573283</v>
      </c>
      <c r="H7" s="17">
        <v>2327867006.8400002</v>
      </c>
      <c r="I7" s="19">
        <v>86.548486842069394</v>
      </c>
      <c r="J7" s="17">
        <v>2291748404.8899999</v>
      </c>
    </row>
    <row r="8" spans="1:10" ht="13.8" x14ac:dyDescent="0.2">
      <c r="A8" s="16" t="s">
        <v>5</v>
      </c>
      <c r="B8" s="16" t="s">
        <v>6</v>
      </c>
      <c r="C8" s="17">
        <v>1169137199.8199999</v>
      </c>
      <c r="D8" s="17">
        <v>133269000.47</v>
      </c>
      <c r="E8" s="17">
        <v>1302406200.29</v>
      </c>
      <c r="F8" s="17">
        <v>1163255395.6300001</v>
      </c>
      <c r="G8" s="17">
        <v>1131064606.6700001</v>
      </c>
      <c r="H8" s="17">
        <v>958971165.03999996</v>
      </c>
      <c r="I8" s="19">
        <v>73.630727865582202</v>
      </c>
      <c r="J8" s="17">
        <v>909203512.67999995</v>
      </c>
    </row>
    <row r="9" spans="1:10" ht="13.8" x14ac:dyDescent="0.2">
      <c r="A9" s="16" t="s">
        <v>15</v>
      </c>
      <c r="B9" s="16" t="s">
        <v>16</v>
      </c>
      <c r="C9" s="17">
        <v>151237716.49000001</v>
      </c>
      <c r="D9" s="17">
        <v>-11913833.83</v>
      </c>
      <c r="E9" s="17">
        <v>139323882.66</v>
      </c>
      <c r="F9" s="17">
        <v>115265481.37</v>
      </c>
      <c r="G9" s="17">
        <v>115265480.73999999</v>
      </c>
      <c r="H9" s="17">
        <v>109098631.88</v>
      </c>
      <c r="I9" s="19">
        <v>78.305764810071807</v>
      </c>
      <c r="J9" s="17">
        <v>108956495.72</v>
      </c>
    </row>
    <row r="10" spans="1:10" ht="13.8" x14ac:dyDescent="0.2">
      <c r="A10" s="16" t="s">
        <v>7</v>
      </c>
      <c r="B10" s="16" t="s">
        <v>8</v>
      </c>
      <c r="C10" s="17">
        <v>1819628542.79</v>
      </c>
      <c r="D10" s="17">
        <v>67743778.469999999</v>
      </c>
      <c r="E10" s="17">
        <v>1887372321.26</v>
      </c>
      <c r="F10" s="17">
        <v>1542983958.1600001</v>
      </c>
      <c r="G10" s="17">
        <v>1503681887.52</v>
      </c>
      <c r="H10" s="17">
        <v>1347901005.4300001</v>
      </c>
      <c r="I10" s="19">
        <v>71.416804742063206</v>
      </c>
      <c r="J10" s="17">
        <v>1306351099.3099999</v>
      </c>
    </row>
    <row r="11" spans="1:10" ht="13.8" x14ac:dyDescent="0.2">
      <c r="A11" s="16" t="s">
        <v>17</v>
      </c>
      <c r="B11" s="16" t="s">
        <v>18</v>
      </c>
      <c r="C11" s="17">
        <v>31991615.309999999</v>
      </c>
      <c r="D11" s="17">
        <v>-10166521.65</v>
      </c>
      <c r="E11" s="17">
        <v>21825093.66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428814804.07999998</v>
      </c>
      <c r="D12" s="17">
        <v>85477210.420000002</v>
      </c>
      <c r="E12" s="17">
        <v>514292014.5</v>
      </c>
      <c r="F12" s="17">
        <v>368438494.82999998</v>
      </c>
      <c r="G12" s="17">
        <v>339923111.44</v>
      </c>
      <c r="H12" s="17">
        <v>213374301.06</v>
      </c>
      <c r="I12" s="19">
        <v>41.488939171541404</v>
      </c>
      <c r="J12" s="17">
        <v>204234626.61000001</v>
      </c>
    </row>
    <row r="13" spans="1:10" ht="13.8" x14ac:dyDescent="0.2">
      <c r="A13" s="16" t="s">
        <v>11</v>
      </c>
      <c r="B13" s="16" t="s">
        <v>12</v>
      </c>
      <c r="C13" s="17">
        <v>613797406.47000003</v>
      </c>
      <c r="D13" s="17">
        <v>128965472.18000001</v>
      </c>
      <c r="E13" s="17">
        <v>742762878.64999998</v>
      </c>
      <c r="F13" s="17">
        <v>479478403.01999998</v>
      </c>
      <c r="G13" s="17">
        <v>385629796.80000001</v>
      </c>
      <c r="H13" s="17">
        <v>174218173.09</v>
      </c>
      <c r="I13" s="19">
        <v>23.455422732844202</v>
      </c>
      <c r="J13" s="17">
        <v>152787587.68000001</v>
      </c>
    </row>
    <row r="14" spans="1:10" ht="13.8" x14ac:dyDescent="0.2">
      <c r="A14" s="121" t="s">
        <v>30</v>
      </c>
      <c r="B14" s="122"/>
      <c r="C14" s="20">
        <f>SUM(C7:C13)</f>
        <v>6901563021.6800003</v>
      </c>
      <c r="D14" s="20">
        <f t="shared" ref="D14:J14" si="0">SUM(D7:D13)</f>
        <v>396087429.14999998</v>
      </c>
      <c r="E14" s="20">
        <f t="shared" si="0"/>
        <v>7297650450.829999</v>
      </c>
      <c r="F14" s="20">
        <f t="shared" si="0"/>
        <v>5997995016.0100002</v>
      </c>
      <c r="G14" s="20">
        <f t="shared" si="0"/>
        <v>5804138166.1700001</v>
      </c>
      <c r="H14" s="20">
        <f>SUM(H7:H13)</f>
        <v>5131430283.3400011</v>
      </c>
      <c r="I14" s="31">
        <f>H14*100/E14</f>
        <v>70.316197218741507</v>
      </c>
      <c r="J14" s="20">
        <f t="shared" si="0"/>
        <v>4973281726.8899994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1345776644.21</v>
      </c>
      <c r="D16" s="17">
        <v>0</v>
      </c>
      <c r="E16" s="17">
        <v>1345776644.21</v>
      </c>
      <c r="F16" s="17">
        <v>1337311681.72</v>
      </c>
      <c r="G16" s="17">
        <v>1337311681.72</v>
      </c>
      <c r="H16" s="17">
        <v>1291082685.97</v>
      </c>
      <c r="I16" s="19">
        <v>95.935881449918696</v>
      </c>
      <c r="J16" s="17">
        <v>1290508206.1600001</v>
      </c>
    </row>
    <row r="17" spans="1:10" ht="13.8" x14ac:dyDescent="0.2">
      <c r="A17" s="121" t="s">
        <v>31</v>
      </c>
      <c r="B17" s="122"/>
      <c r="C17" s="20">
        <f>SUM(C15:C16)</f>
        <v>1348026644.21</v>
      </c>
      <c r="D17" s="20">
        <f t="shared" ref="D17:J17" si="1">SUM(D15:D16)</f>
        <v>0</v>
      </c>
      <c r="E17" s="20">
        <f t="shared" si="1"/>
        <v>1348026644.21</v>
      </c>
      <c r="F17" s="20">
        <f t="shared" si="1"/>
        <v>1339561681.72</v>
      </c>
      <c r="G17" s="20">
        <f t="shared" si="1"/>
        <v>1339561681.72</v>
      </c>
      <c r="H17" s="20">
        <f t="shared" si="1"/>
        <v>1291082685.97</v>
      </c>
      <c r="I17" s="31">
        <f t="shared" ref="I17:I18" si="2">H17*100/E17</f>
        <v>95.775754249028836</v>
      </c>
      <c r="J17" s="20">
        <f t="shared" si="1"/>
        <v>1290508206.1600001</v>
      </c>
    </row>
    <row r="18" spans="1:10" ht="13.8" x14ac:dyDescent="0.2">
      <c r="A18" s="115" t="s">
        <v>33</v>
      </c>
      <c r="B18" s="116"/>
      <c r="C18" s="21">
        <f>+C14+C17</f>
        <v>8249589665.8900003</v>
      </c>
      <c r="D18" s="21">
        <f t="shared" ref="D18:J18" si="3">+D14+D17</f>
        <v>396087429.14999998</v>
      </c>
      <c r="E18" s="21">
        <f t="shared" si="3"/>
        <v>8645677095.039999</v>
      </c>
      <c r="F18" s="21">
        <f t="shared" si="3"/>
        <v>7337556697.7300005</v>
      </c>
      <c r="G18" s="21">
        <f t="shared" si="3"/>
        <v>7143699847.8900003</v>
      </c>
      <c r="H18" s="21">
        <f t="shared" si="3"/>
        <v>6422512969.3100014</v>
      </c>
      <c r="I18" s="32">
        <f t="shared" si="2"/>
        <v>74.285829770285773</v>
      </c>
      <c r="J18" s="21">
        <f t="shared" si="3"/>
        <v>6263789933.0499992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2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J1" s="89"/>
    </row>
    <row r="2" spans="1:10" s="76" customFormat="1" ht="18" x14ac:dyDescent="0.35">
      <c r="A2" s="114" t="s">
        <v>50</v>
      </c>
      <c r="B2" s="114"/>
      <c r="C2" s="114"/>
      <c r="D2" s="114"/>
      <c r="E2" s="114"/>
      <c r="F2" s="114"/>
      <c r="G2" s="114"/>
      <c r="H2" s="114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5" t="s">
        <v>48</v>
      </c>
      <c r="B5" s="136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7"/>
      <c r="B6" s="138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1090</v>
      </c>
      <c r="B7" s="42" t="s">
        <v>1091</v>
      </c>
      <c r="C7" s="38">
        <v>0</v>
      </c>
      <c r="D7" s="38">
        <v>0</v>
      </c>
      <c r="E7" s="38">
        <v>0</v>
      </c>
      <c r="F7" s="38">
        <v>158.36000000000001</v>
      </c>
      <c r="G7" s="35">
        <f>IF(E7=0,0,F7*100/E7)</f>
        <v>0</v>
      </c>
      <c r="H7" s="55">
        <v>158.36000000000001</v>
      </c>
    </row>
    <row r="8" spans="1:10" ht="13.8" x14ac:dyDescent="0.2">
      <c r="A8" s="37" t="s">
        <v>806</v>
      </c>
      <c r="B8" s="42" t="s">
        <v>807</v>
      </c>
      <c r="C8" s="38">
        <v>307097.58</v>
      </c>
      <c r="D8" s="38">
        <v>0</v>
      </c>
      <c r="E8" s="38">
        <v>307097.58</v>
      </c>
      <c r="F8" s="38">
        <v>51613.919999999998</v>
      </c>
      <c r="G8" s="35">
        <f t="shared" ref="G8:G67" si="0">IF(E8=0,0,F8*100/E8)</f>
        <v>16.807009680766615</v>
      </c>
      <c r="H8" s="55">
        <v>37846.44</v>
      </c>
    </row>
    <row r="9" spans="1:10" ht="13.8" x14ac:dyDescent="0.2">
      <c r="A9" s="37" t="s">
        <v>808</v>
      </c>
      <c r="B9" s="42" t="s">
        <v>809</v>
      </c>
      <c r="C9" s="38">
        <v>10265030.890000001</v>
      </c>
      <c r="D9" s="38">
        <v>-484333.38</v>
      </c>
      <c r="E9" s="38">
        <v>9780697.5099999998</v>
      </c>
      <c r="F9" s="38">
        <v>803568</v>
      </c>
      <c r="G9" s="35">
        <f t="shared" si="0"/>
        <v>8.2158557626223949</v>
      </c>
      <c r="H9" s="55">
        <v>0</v>
      </c>
    </row>
    <row r="10" spans="1:10" ht="13.8" x14ac:dyDescent="0.2">
      <c r="A10" s="37" t="s">
        <v>810</v>
      </c>
      <c r="B10" s="42" t="s">
        <v>811</v>
      </c>
      <c r="C10" s="38">
        <v>1134131.74</v>
      </c>
      <c r="D10" s="38">
        <v>0</v>
      </c>
      <c r="E10" s="38">
        <v>1134131.74</v>
      </c>
      <c r="F10" s="38">
        <v>3053099.34</v>
      </c>
      <c r="G10" s="35">
        <f t="shared" si="0"/>
        <v>269.20147213232917</v>
      </c>
      <c r="H10" s="55">
        <v>3051058.27</v>
      </c>
    </row>
    <row r="11" spans="1:10" ht="13.8" x14ac:dyDescent="0.2">
      <c r="A11" s="37" t="s">
        <v>812</v>
      </c>
      <c r="B11" s="42" t="s">
        <v>813</v>
      </c>
      <c r="C11" s="38">
        <v>451384566.05000001</v>
      </c>
      <c r="D11" s="38">
        <v>0</v>
      </c>
      <c r="E11" s="38">
        <v>451384566.05000001</v>
      </c>
      <c r="F11" s="38">
        <v>99861509.260000005</v>
      </c>
      <c r="G11" s="35">
        <f t="shared" si="0"/>
        <v>22.123376998436918</v>
      </c>
      <c r="H11" s="55">
        <v>99861509.260000005</v>
      </c>
    </row>
    <row r="12" spans="1:10" ht="13.8" x14ac:dyDescent="0.2">
      <c r="A12" s="37" t="s">
        <v>1092</v>
      </c>
      <c r="B12" s="42" t="s">
        <v>1093</v>
      </c>
      <c r="C12" s="38">
        <v>0</v>
      </c>
      <c r="D12" s="38">
        <v>0</v>
      </c>
      <c r="E12" s="38">
        <v>0</v>
      </c>
      <c r="F12" s="38">
        <v>-7332.36</v>
      </c>
      <c r="G12" s="35">
        <f t="shared" si="0"/>
        <v>0</v>
      </c>
      <c r="H12" s="55">
        <v>-7332.36</v>
      </c>
    </row>
    <row r="13" spans="1:10" ht="13.8" x14ac:dyDescent="0.2">
      <c r="A13" s="37" t="s">
        <v>814</v>
      </c>
      <c r="B13" s="42" t="s">
        <v>815</v>
      </c>
      <c r="C13" s="38">
        <v>71685612.75</v>
      </c>
      <c r="D13" s="38">
        <v>-56382.98</v>
      </c>
      <c r="E13" s="38">
        <v>71629229.769999996</v>
      </c>
      <c r="F13" s="38">
        <v>32145184.719999999</v>
      </c>
      <c r="G13" s="35">
        <f t="shared" si="0"/>
        <v>44.877188856026422</v>
      </c>
      <c r="H13" s="55">
        <v>32145184.719999999</v>
      </c>
    </row>
    <row r="14" spans="1:10" ht="13.8" x14ac:dyDescent="0.2">
      <c r="A14" s="37" t="s">
        <v>816</v>
      </c>
      <c r="B14" s="42" t="s">
        <v>817</v>
      </c>
      <c r="C14" s="38">
        <v>14726175.210000001</v>
      </c>
      <c r="D14" s="38">
        <v>0</v>
      </c>
      <c r="E14" s="38">
        <v>14726175.210000001</v>
      </c>
      <c r="F14" s="38">
        <v>2088357.94</v>
      </c>
      <c r="G14" s="35">
        <f t="shared" si="0"/>
        <v>14.181265061832711</v>
      </c>
      <c r="H14" s="55">
        <v>2088357.94</v>
      </c>
    </row>
    <row r="15" spans="1:10" ht="13.8" x14ac:dyDescent="0.2">
      <c r="A15" s="37" t="s">
        <v>818</v>
      </c>
      <c r="B15" s="42" t="s">
        <v>1094</v>
      </c>
      <c r="C15" s="38">
        <v>12429754.359999999</v>
      </c>
      <c r="D15" s="38">
        <v>0</v>
      </c>
      <c r="E15" s="38">
        <v>12429754.359999999</v>
      </c>
      <c r="F15" s="38">
        <v>0</v>
      </c>
      <c r="G15" s="35">
        <f t="shared" si="0"/>
        <v>0</v>
      </c>
      <c r="H15" s="55">
        <v>0</v>
      </c>
    </row>
    <row r="16" spans="1:10" ht="13.8" x14ac:dyDescent="0.2">
      <c r="A16" s="37" t="s">
        <v>820</v>
      </c>
      <c r="B16" s="42" t="s">
        <v>821</v>
      </c>
      <c r="C16" s="38">
        <v>9916.67</v>
      </c>
      <c r="D16" s="38">
        <v>0</v>
      </c>
      <c r="E16" s="38">
        <v>9916.67</v>
      </c>
      <c r="F16" s="38">
        <v>14450</v>
      </c>
      <c r="G16" s="35">
        <f t="shared" si="0"/>
        <v>145.71423673471034</v>
      </c>
      <c r="H16" s="55">
        <v>14450</v>
      </c>
    </row>
    <row r="17" spans="1:8" ht="13.8" x14ac:dyDescent="0.2">
      <c r="A17" s="37" t="s">
        <v>822</v>
      </c>
      <c r="B17" s="42" t="s">
        <v>1095</v>
      </c>
      <c r="C17" s="38">
        <v>16188.73</v>
      </c>
      <c r="D17" s="38">
        <v>0</v>
      </c>
      <c r="E17" s="38">
        <v>16188.73</v>
      </c>
      <c r="F17" s="38">
        <v>19884.96</v>
      </c>
      <c r="G17" s="35">
        <f t="shared" si="0"/>
        <v>122.83211839347497</v>
      </c>
      <c r="H17" s="55">
        <v>19884.96</v>
      </c>
    </row>
    <row r="18" spans="1:8" ht="13.8" x14ac:dyDescent="0.2">
      <c r="A18" s="37" t="s">
        <v>824</v>
      </c>
      <c r="B18" s="42" t="s">
        <v>825</v>
      </c>
      <c r="C18" s="38">
        <v>3100646.85</v>
      </c>
      <c r="D18" s="38">
        <v>0</v>
      </c>
      <c r="E18" s="38">
        <v>3100646.85</v>
      </c>
      <c r="F18" s="38">
        <v>7364696.3899999997</v>
      </c>
      <c r="G18" s="35">
        <f t="shared" si="0"/>
        <v>237.52128979151558</v>
      </c>
      <c r="H18" s="55">
        <v>7364696.3899999997</v>
      </c>
    </row>
    <row r="19" spans="1:8" ht="13.8" x14ac:dyDescent="0.2">
      <c r="A19" s="37" t="s">
        <v>1096</v>
      </c>
      <c r="B19" s="42" t="s">
        <v>1097</v>
      </c>
      <c r="C19" s="38">
        <v>0</v>
      </c>
      <c r="D19" s="38">
        <v>0</v>
      </c>
      <c r="E19" s="38">
        <v>0</v>
      </c>
      <c r="F19" s="38">
        <v>89960.55</v>
      </c>
      <c r="G19" s="35">
        <f t="shared" si="0"/>
        <v>0</v>
      </c>
      <c r="H19" s="55">
        <v>89960.55</v>
      </c>
    </row>
    <row r="20" spans="1:8" ht="13.8" x14ac:dyDescent="0.2">
      <c r="A20" s="37" t="s">
        <v>826</v>
      </c>
      <c r="B20" s="42" t="s">
        <v>823</v>
      </c>
      <c r="C20" s="38">
        <v>6868.45</v>
      </c>
      <c r="D20" s="38">
        <v>0</v>
      </c>
      <c r="E20" s="38">
        <v>6868.45</v>
      </c>
      <c r="F20" s="38">
        <v>85413.06</v>
      </c>
      <c r="G20" s="35">
        <f t="shared" si="0"/>
        <v>1243.5565520605087</v>
      </c>
      <c r="H20" s="55">
        <v>85413.06</v>
      </c>
    </row>
    <row r="21" spans="1:8" ht="13.8" x14ac:dyDescent="0.2">
      <c r="A21" s="37" t="s">
        <v>827</v>
      </c>
      <c r="B21" s="42" t="s">
        <v>811</v>
      </c>
      <c r="C21" s="38">
        <v>60987775.840000004</v>
      </c>
      <c r="D21" s="38">
        <v>5006149.0599999996</v>
      </c>
      <c r="E21" s="38">
        <v>65993924.899999999</v>
      </c>
      <c r="F21" s="38">
        <v>459745.91</v>
      </c>
      <c r="G21" s="35">
        <f t="shared" si="0"/>
        <v>0.6966488365355582</v>
      </c>
      <c r="H21" s="55">
        <v>459745.91</v>
      </c>
    </row>
    <row r="22" spans="1:8" ht="13.8" x14ac:dyDescent="0.2">
      <c r="A22" s="37" t="s">
        <v>828</v>
      </c>
      <c r="B22" s="42" t="s">
        <v>829</v>
      </c>
      <c r="C22" s="38">
        <v>13343964.630000001</v>
      </c>
      <c r="D22" s="38">
        <v>0</v>
      </c>
      <c r="E22" s="38">
        <v>13343964.630000001</v>
      </c>
      <c r="F22" s="38">
        <v>0</v>
      </c>
      <c r="G22" s="35">
        <f t="shared" si="0"/>
        <v>0</v>
      </c>
      <c r="H22" s="55">
        <v>0</v>
      </c>
    </row>
    <row r="23" spans="1:8" ht="13.8" x14ac:dyDescent="0.2">
      <c r="A23" s="37" t="s">
        <v>830</v>
      </c>
      <c r="B23" s="42" t="s">
        <v>831</v>
      </c>
      <c r="C23" s="38">
        <v>6800</v>
      </c>
      <c r="D23" s="38">
        <v>0</v>
      </c>
      <c r="E23" s="38">
        <v>6800</v>
      </c>
      <c r="F23" s="38">
        <v>0</v>
      </c>
      <c r="G23" s="35">
        <f t="shared" si="0"/>
        <v>0</v>
      </c>
      <c r="H23" s="55">
        <v>0</v>
      </c>
    </row>
    <row r="24" spans="1:8" ht="13.8" x14ac:dyDescent="0.2">
      <c r="A24" s="37" t="s">
        <v>832</v>
      </c>
      <c r="B24" s="42" t="s">
        <v>833</v>
      </c>
      <c r="C24" s="38">
        <v>57600</v>
      </c>
      <c r="D24" s="38">
        <v>0</v>
      </c>
      <c r="E24" s="38">
        <v>57600</v>
      </c>
      <c r="F24" s="38">
        <v>0</v>
      </c>
      <c r="G24" s="35">
        <f t="shared" si="0"/>
        <v>0</v>
      </c>
      <c r="H24" s="55">
        <v>0</v>
      </c>
    </row>
    <row r="25" spans="1:8" ht="13.8" x14ac:dyDescent="0.2">
      <c r="A25" s="37" t="s">
        <v>834</v>
      </c>
      <c r="B25" s="42" t="s">
        <v>835</v>
      </c>
      <c r="C25" s="38">
        <v>40663.96</v>
      </c>
      <c r="D25" s="38">
        <v>0</v>
      </c>
      <c r="E25" s="38">
        <v>40663.96</v>
      </c>
      <c r="F25" s="38">
        <v>0</v>
      </c>
      <c r="G25" s="35">
        <f t="shared" si="0"/>
        <v>0</v>
      </c>
      <c r="H25" s="55">
        <v>0</v>
      </c>
    </row>
    <row r="26" spans="1:8" ht="13.8" x14ac:dyDescent="0.2">
      <c r="A26" s="37" t="s">
        <v>836</v>
      </c>
      <c r="B26" s="42" t="s">
        <v>837</v>
      </c>
      <c r="C26" s="38">
        <v>34200</v>
      </c>
      <c r="D26" s="38">
        <v>0</v>
      </c>
      <c r="E26" s="38">
        <v>34200</v>
      </c>
      <c r="F26" s="38">
        <v>34200</v>
      </c>
      <c r="G26" s="35">
        <f t="shared" si="0"/>
        <v>100</v>
      </c>
      <c r="H26" s="55">
        <v>34200</v>
      </c>
    </row>
    <row r="27" spans="1:8" ht="13.8" x14ac:dyDescent="0.2">
      <c r="A27" s="37" t="s">
        <v>838</v>
      </c>
      <c r="B27" s="42" t="s">
        <v>839</v>
      </c>
      <c r="C27" s="38">
        <v>49491</v>
      </c>
      <c r="D27" s="38">
        <v>0</v>
      </c>
      <c r="E27" s="38">
        <v>49491</v>
      </c>
      <c r="F27" s="38">
        <v>0</v>
      </c>
      <c r="G27" s="35">
        <f t="shared" si="0"/>
        <v>0</v>
      </c>
      <c r="H27" s="55">
        <v>0</v>
      </c>
    </row>
    <row r="28" spans="1:8" ht="13.8" x14ac:dyDescent="0.2">
      <c r="A28" s="37" t="s">
        <v>840</v>
      </c>
      <c r="B28" s="42" t="s">
        <v>841</v>
      </c>
      <c r="C28" s="38">
        <v>89785</v>
      </c>
      <c r="D28" s="38">
        <v>0</v>
      </c>
      <c r="E28" s="38">
        <v>89785</v>
      </c>
      <c r="F28" s="38">
        <v>0</v>
      </c>
      <c r="G28" s="35">
        <f t="shared" si="0"/>
        <v>0</v>
      </c>
      <c r="H28" s="55">
        <v>0</v>
      </c>
    </row>
    <row r="29" spans="1:8" ht="13.8" x14ac:dyDescent="0.2">
      <c r="A29" s="37" t="s">
        <v>842</v>
      </c>
      <c r="B29" s="42" t="s">
        <v>843</v>
      </c>
      <c r="C29" s="38">
        <v>675</v>
      </c>
      <c r="D29" s="38">
        <v>0</v>
      </c>
      <c r="E29" s="38">
        <v>675</v>
      </c>
      <c r="F29" s="38">
        <v>1733.26</v>
      </c>
      <c r="G29" s="35">
        <f t="shared" si="0"/>
        <v>256.77925925925928</v>
      </c>
      <c r="H29" s="55">
        <v>1733.26</v>
      </c>
    </row>
    <row r="30" spans="1:8" ht="13.8" x14ac:dyDescent="0.2">
      <c r="A30" s="37" t="s">
        <v>844</v>
      </c>
      <c r="B30" s="42" t="s">
        <v>845</v>
      </c>
      <c r="C30" s="38">
        <v>61343.25</v>
      </c>
      <c r="D30" s="38">
        <v>0</v>
      </c>
      <c r="E30" s="38">
        <v>61343.25</v>
      </c>
      <c r="F30" s="38">
        <v>0</v>
      </c>
      <c r="G30" s="35">
        <f t="shared" si="0"/>
        <v>0</v>
      </c>
      <c r="H30" s="55">
        <v>0</v>
      </c>
    </row>
    <row r="31" spans="1:8" ht="13.8" x14ac:dyDescent="0.2">
      <c r="A31" s="37" t="s">
        <v>846</v>
      </c>
      <c r="B31" s="42" t="s">
        <v>847</v>
      </c>
      <c r="C31" s="38">
        <v>72372</v>
      </c>
      <c r="D31" s="38">
        <v>0</v>
      </c>
      <c r="E31" s="38">
        <v>72372</v>
      </c>
      <c r="F31" s="38">
        <v>0</v>
      </c>
      <c r="G31" s="35">
        <f t="shared" si="0"/>
        <v>0</v>
      </c>
      <c r="H31" s="55">
        <v>0</v>
      </c>
    </row>
    <row r="32" spans="1:8" ht="13.8" x14ac:dyDescent="0.2">
      <c r="A32" s="37" t="s">
        <v>848</v>
      </c>
      <c r="B32" s="42" t="s">
        <v>849</v>
      </c>
      <c r="C32" s="38">
        <v>17511581.16</v>
      </c>
      <c r="D32" s="38">
        <v>-15565849.92</v>
      </c>
      <c r="E32" s="38">
        <v>1945731.24</v>
      </c>
      <c r="F32" s="38">
        <v>0</v>
      </c>
      <c r="G32" s="35">
        <f t="shared" si="0"/>
        <v>0</v>
      </c>
      <c r="H32" s="55">
        <v>0</v>
      </c>
    </row>
    <row r="33" spans="1:8" ht="13.8" x14ac:dyDescent="0.2">
      <c r="A33" s="37" t="s">
        <v>850</v>
      </c>
      <c r="B33" s="42" t="s">
        <v>851</v>
      </c>
      <c r="C33" s="38">
        <v>2519368.36</v>
      </c>
      <c r="D33" s="38">
        <v>7123.21</v>
      </c>
      <c r="E33" s="38">
        <v>2526491.5699999998</v>
      </c>
      <c r="F33" s="38">
        <v>5855275.1500000004</v>
      </c>
      <c r="G33" s="35">
        <f t="shared" si="0"/>
        <v>231.75518254351431</v>
      </c>
      <c r="H33" s="55">
        <v>5801187.1500000004</v>
      </c>
    </row>
    <row r="34" spans="1:8" ht="13.8" x14ac:dyDescent="0.2">
      <c r="A34" s="37" t="s">
        <v>852</v>
      </c>
      <c r="B34" s="42" t="s">
        <v>853</v>
      </c>
      <c r="C34" s="38">
        <v>4108120.1</v>
      </c>
      <c r="D34" s="38">
        <v>0</v>
      </c>
      <c r="E34" s="38">
        <v>4108120.1</v>
      </c>
      <c r="F34" s="38">
        <v>631107.37</v>
      </c>
      <c r="G34" s="35">
        <f t="shared" si="0"/>
        <v>15.362437188727759</v>
      </c>
      <c r="H34" s="55">
        <v>631107.37</v>
      </c>
    </row>
    <row r="35" spans="1:8" ht="13.8" x14ac:dyDescent="0.2">
      <c r="A35" s="37" t="s">
        <v>1098</v>
      </c>
      <c r="B35" s="42" t="s">
        <v>1099</v>
      </c>
      <c r="C35" s="38">
        <v>0</v>
      </c>
      <c r="D35" s="38">
        <v>0</v>
      </c>
      <c r="E35" s="38">
        <v>0</v>
      </c>
      <c r="F35" s="38">
        <v>28364.31</v>
      </c>
      <c r="G35" s="35">
        <f t="shared" si="0"/>
        <v>0</v>
      </c>
      <c r="H35" s="55">
        <v>21010</v>
      </c>
    </row>
    <row r="36" spans="1:8" ht="13.8" x14ac:dyDescent="0.2">
      <c r="A36" s="37" t="s">
        <v>854</v>
      </c>
      <c r="B36" s="42" t="s">
        <v>855</v>
      </c>
      <c r="C36" s="38">
        <v>0</v>
      </c>
      <c r="D36" s="38">
        <v>2240.48</v>
      </c>
      <c r="E36" s="38">
        <v>2240.48</v>
      </c>
      <c r="F36" s="38">
        <v>987043.38</v>
      </c>
      <c r="G36" s="35">
        <f t="shared" si="0"/>
        <v>44054.9962508034</v>
      </c>
      <c r="H36" s="55">
        <v>987043.38</v>
      </c>
    </row>
    <row r="37" spans="1:8" ht="13.8" x14ac:dyDescent="0.2">
      <c r="A37" s="37" t="s">
        <v>856</v>
      </c>
      <c r="B37" s="42" t="s">
        <v>857</v>
      </c>
      <c r="C37" s="38">
        <v>0</v>
      </c>
      <c r="D37" s="38">
        <v>63360.72</v>
      </c>
      <c r="E37" s="38">
        <v>63360.72</v>
      </c>
      <c r="F37" s="38">
        <v>172409.33</v>
      </c>
      <c r="G37" s="35">
        <f t="shared" si="0"/>
        <v>272.10759284301059</v>
      </c>
      <c r="H37" s="55">
        <v>172409.33</v>
      </c>
    </row>
    <row r="38" spans="1:8" ht="13.8" x14ac:dyDescent="0.2">
      <c r="A38" s="37" t="s">
        <v>858</v>
      </c>
      <c r="B38" s="42" t="s">
        <v>859</v>
      </c>
      <c r="C38" s="38">
        <v>0</v>
      </c>
      <c r="D38" s="38">
        <v>775.79</v>
      </c>
      <c r="E38" s="38">
        <v>775.79</v>
      </c>
      <c r="F38" s="38">
        <v>103333.45</v>
      </c>
      <c r="G38" s="35">
        <f t="shared" si="0"/>
        <v>13319.770814266749</v>
      </c>
      <c r="H38" s="55">
        <v>103333.45</v>
      </c>
    </row>
    <row r="39" spans="1:8" ht="13.8" x14ac:dyDescent="0.2">
      <c r="A39" s="37" t="s">
        <v>862</v>
      </c>
      <c r="B39" s="42" t="s">
        <v>863</v>
      </c>
      <c r="C39" s="38">
        <v>30000000</v>
      </c>
      <c r="D39" s="38">
        <v>0</v>
      </c>
      <c r="E39" s="38">
        <v>30000000</v>
      </c>
      <c r="F39" s="38">
        <v>0</v>
      </c>
      <c r="G39" s="35">
        <f t="shared" si="0"/>
        <v>0</v>
      </c>
      <c r="H39" s="55">
        <v>0</v>
      </c>
    </row>
    <row r="40" spans="1:8" ht="13.8" x14ac:dyDescent="0.2">
      <c r="A40" s="37" t="s">
        <v>864</v>
      </c>
      <c r="B40" s="42" t="s">
        <v>865</v>
      </c>
      <c r="C40" s="38">
        <v>50279651.340000004</v>
      </c>
      <c r="D40" s="38">
        <v>37009483.659999996</v>
      </c>
      <c r="E40" s="38">
        <v>87289135</v>
      </c>
      <c r="F40" s="38">
        <v>14485000</v>
      </c>
      <c r="G40" s="35">
        <f t="shared" si="0"/>
        <v>16.594276023012487</v>
      </c>
      <c r="H40" s="55">
        <v>6657466</v>
      </c>
    </row>
    <row r="41" spans="1:8" ht="13.8" x14ac:dyDescent="0.2">
      <c r="A41" s="37" t="s">
        <v>866</v>
      </c>
      <c r="B41" s="42" t="s">
        <v>867</v>
      </c>
      <c r="C41" s="38">
        <v>6978125.5099999998</v>
      </c>
      <c r="D41" s="38">
        <v>15127487.41</v>
      </c>
      <c r="E41" s="38">
        <v>22105612.920000002</v>
      </c>
      <c r="F41" s="38">
        <v>0</v>
      </c>
      <c r="G41" s="35">
        <f t="shared" si="0"/>
        <v>0</v>
      </c>
      <c r="H41" s="55">
        <v>0</v>
      </c>
    </row>
    <row r="42" spans="1:8" ht="13.8" x14ac:dyDescent="0.2">
      <c r="A42" s="37" t="s">
        <v>868</v>
      </c>
      <c r="B42" s="42" t="s">
        <v>869</v>
      </c>
      <c r="C42" s="38">
        <v>9636410.25</v>
      </c>
      <c r="D42" s="38">
        <v>864271.63</v>
      </c>
      <c r="E42" s="38">
        <v>10500681.880000001</v>
      </c>
      <c r="F42" s="38">
        <v>753079</v>
      </c>
      <c r="G42" s="35">
        <f t="shared" si="0"/>
        <v>7.1717152143647258</v>
      </c>
      <c r="H42" s="55">
        <v>753079</v>
      </c>
    </row>
    <row r="43" spans="1:8" ht="13.8" x14ac:dyDescent="0.2">
      <c r="A43" s="37" t="s">
        <v>870</v>
      </c>
      <c r="B43" s="42" t="s">
        <v>871</v>
      </c>
      <c r="C43" s="38">
        <v>13392119.65</v>
      </c>
      <c r="D43" s="38">
        <v>2197600.89</v>
      </c>
      <c r="E43" s="38">
        <v>15589720.539999999</v>
      </c>
      <c r="F43" s="38">
        <v>7748186.4100000001</v>
      </c>
      <c r="G43" s="35">
        <f t="shared" si="0"/>
        <v>49.700611310637392</v>
      </c>
      <c r="H43" s="55">
        <v>7744436.4100000001</v>
      </c>
    </row>
    <row r="44" spans="1:8" ht="13.8" x14ac:dyDescent="0.2">
      <c r="A44" s="37" t="s">
        <v>872</v>
      </c>
      <c r="B44" s="42" t="s">
        <v>873</v>
      </c>
      <c r="C44" s="38">
        <v>21483418.329999998</v>
      </c>
      <c r="D44" s="38">
        <v>1609853.51</v>
      </c>
      <c r="E44" s="38">
        <v>23093271.84</v>
      </c>
      <c r="F44" s="38">
        <v>16550859.16</v>
      </c>
      <c r="G44" s="35">
        <f t="shared" si="0"/>
        <v>71.669615612163511</v>
      </c>
      <c r="H44" s="55">
        <v>4144698.57</v>
      </c>
    </row>
    <row r="45" spans="1:8" ht="13.8" x14ac:dyDescent="0.2">
      <c r="A45" s="37" t="s">
        <v>874</v>
      </c>
      <c r="B45" s="42" t="s">
        <v>875</v>
      </c>
      <c r="C45" s="38">
        <v>44080022.090000004</v>
      </c>
      <c r="D45" s="38">
        <v>19594522.48</v>
      </c>
      <c r="E45" s="38">
        <v>63674544.57</v>
      </c>
      <c r="F45" s="38">
        <v>35745440.289999999</v>
      </c>
      <c r="G45" s="35">
        <f t="shared" si="0"/>
        <v>56.137724315724931</v>
      </c>
      <c r="H45" s="55">
        <v>132018.64000000001</v>
      </c>
    </row>
    <row r="46" spans="1:8" ht="13.8" x14ac:dyDescent="0.2">
      <c r="A46" s="37" t="s">
        <v>876</v>
      </c>
      <c r="B46" s="42" t="s">
        <v>877</v>
      </c>
      <c r="C46" s="38">
        <v>56149459.07</v>
      </c>
      <c r="D46" s="38">
        <v>19957816.390000001</v>
      </c>
      <c r="E46" s="38">
        <v>76107275.459999993</v>
      </c>
      <c r="F46" s="38">
        <v>183506.2</v>
      </c>
      <c r="G46" s="35">
        <f t="shared" si="0"/>
        <v>0.24111518759654732</v>
      </c>
      <c r="H46" s="55">
        <v>183506.2</v>
      </c>
    </row>
    <row r="47" spans="1:8" ht="13.8" x14ac:dyDescent="0.2">
      <c r="A47" s="37" t="s">
        <v>878</v>
      </c>
      <c r="B47" s="42" t="s">
        <v>879</v>
      </c>
      <c r="C47" s="38">
        <v>81710075.299999997</v>
      </c>
      <c r="D47" s="38">
        <v>26974170.34</v>
      </c>
      <c r="E47" s="38">
        <v>108684245.64</v>
      </c>
      <c r="F47" s="38">
        <v>31036466.920000002</v>
      </c>
      <c r="G47" s="35">
        <f t="shared" si="0"/>
        <v>28.556546293566381</v>
      </c>
      <c r="H47" s="55">
        <v>30146466.920000002</v>
      </c>
    </row>
    <row r="48" spans="1:8" ht="13.8" x14ac:dyDescent="0.2">
      <c r="A48" s="37" t="s">
        <v>880</v>
      </c>
      <c r="B48" s="42" t="s">
        <v>881</v>
      </c>
      <c r="C48" s="38">
        <v>45508334.409999996</v>
      </c>
      <c r="D48" s="38">
        <v>38720888.060000002</v>
      </c>
      <c r="E48" s="38">
        <v>84229222.469999999</v>
      </c>
      <c r="F48" s="38">
        <v>19176970.039999999</v>
      </c>
      <c r="G48" s="35">
        <f t="shared" si="0"/>
        <v>22.767597132729414</v>
      </c>
      <c r="H48" s="55">
        <v>19176970.039999999</v>
      </c>
    </row>
    <row r="49" spans="1:8" ht="13.8" x14ac:dyDescent="0.2">
      <c r="A49" s="37" t="s">
        <v>882</v>
      </c>
      <c r="B49" s="42" t="s">
        <v>883</v>
      </c>
      <c r="C49" s="38">
        <v>17201973.399999999</v>
      </c>
      <c r="D49" s="38">
        <v>9264332.9900000002</v>
      </c>
      <c r="E49" s="38">
        <v>26466306.390000001</v>
      </c>
      <c r="F49" s="38">
        <v>294961.81</v>
      </c>
      <c r="G49" s="35">
        <f t="shared" si="0"/>
        <v>1.1144804479080921</v>
      </c>
      <c r="H49" s="55">
        <v>294961.81</v>
      </c>
    </row>
    <row r="50" spans="1:8" ht="13.8" x14ac:dyDescent="0.2">
      <c r="A50" s="37" t="s">
        <v>884</v>
      </c>
      <c r="B50" s="42" t="s">
        <v>885</v>
      </c>
      <c r="C50" s="38">
        <v>1319660.52</v>
      </c>
      <c r="D50" s="38">
        <v>1830303.31</v>
      </c>
      <c r="E50" s="38">
        <v>3149963.83</v>
      </c>
      <c r="F50" s="38">
        <v>984752.36</v>
      </c>
      <c r="G50" s="35">
        <f t="shared" si="0"/>
        <v>31.262338653583839</v>
      </c>
      <c r="H50" s="55">
        <v>984752.36</v>
      </c>
    </row>
    <row r="51" spans="1:8" ht="13.8" x14ac:dyDescent="0.2">
      <c r="A51" s="37" t="s">
        <v>886</v>
      </c>
      <c r="B51" s="42" t="s">
        <v>887</v>
      </c>
      <c r="C51" s="38">
        <v>20484749.84</v>
      </c>
      <c r="D51" s="38">
        <v>-4246915.4800000004</v>
      </c>
      <c r="E51" s="38">
        <v>16237834.359999999</v>
      </c>
      <c r="F51" s="38">
        <v>6912677.9900000002</v>
      </c>
      <c r="G51" s="35">
        <f t="shared" si="0"/>
        <v>42.571428164266607</v>
      </c>
      <c r="H51" s="55">
        <v>6912677.9900000002</v>
      </c>
    </row>
    <row r="52" spans="1:8" ht="13.8" x14ac:dyDescent="0.2">
      <c r="A52" s="37" t="s">
        <v>888</v>
      </c>
      <c r="B52" s="42" t="s">
        <v>889</v>
      </c>
      <c r="C52" s="38">
        <v>9206250</v>
      </c>
      <c r="D52" s="38">
        <v>900000</v>
      </c>
      <c r="E52" s="38">
        <v>10106250</v>
      </c>
      <c r="F52" s="38">
        <v>5919725</v>
      </c>
      <c r="G52" s="35">
        <f t="shared" si="0"/>
        <v>58.574891774891775</v>
      </c>
      <c r="H52" s="55">
        <v>5919725</v>
      </c>
    </row>
    <row r="53" spans="1:8" ht="13.8" x14ac:dyDescent="0.2">
      <c r="A53" s="37" t="s">
        <v>890</v>
      </c>
      <c r="B53" s="42" t="s">
        <v>891</v>
      </c>
      <c r="C53" s="38">
        <v>39887709.32</v>
      </c>
      <c r="D53" s="38">
        <v>25558420.68</v>
      </c>
      <c r="E53" s="38">
        <v>65446130</v>
      </c>
      <c r="F53" s="38">
        <v>55440000</v>
      </c>
      <c r="G53" s="35">
        <f t="shared" si="0"/>
        <v>84.710891232224114</v>
      </c>
      <c r="H53" s="55">
        <v>55440000</v>
      </c>
    </row>
    <row r="54" spans="1:8" ht="13.8" x14ac:dyDescent="0.2">
      <c r="A54" s="37" t="s">
        <v>892</v>
      </c>
      <c r="B54" s="42" t="s">
        <v>893</v>
      </c>
      <c r="C54" s="38">
        <v>2710196</v>
      </c>
      <c r="D54" s="38">
        <v>0</v>
      </c>
      <c r="E54" s="38">
        <v>2710196</v>
      </c>
      <c r="F54" s="38">
        <v>0</v>
      </c>
      <c r="G54" s="35">
        <f t="shared" si="0"/>
        <v>0</v>
      </c>
      <c r="H54" s="55">
        <v>0</v>
      </c>
    </row>
    <row r="55" spans="1:8" ht="13.8" x14ac:dyDescent="0.2">
      <c r="A55" s="37" t="s">
        <v>894</v>
      </c>
      <c r="B55" s="42" t="s">
        <v>895</v>
      </c>
      <c r="C55" s="38">
        <v>4168383</v>
      </c>
      <c r="D55" s="38">
        <v>0</v>
      </c>
      <c r="E55" s="38">
        <v>4168383</v>
      </c>
      <c r="F55" s="38">
        <v>0</v>
      </c>
      <c r="G55" s="35">
        <f t="shared" si="0"/>
        <v>0</v>
      </c>
      <c r="H55" s="55">
        <v>0</v>
      </c>
    </row>
    <row r="56" spans="1:8" ht="13.8" x14ac:dyDescent="0.2">
      <c r="A56" s="37" t="s">
        <v>896</v>
      </c>
      <c r="B56" s="42" t="s">
        <v>897</v>
      </c>
      <c r="C56" s="38">
        <v>4354804.42</v>
      </c>
      <c r="D56" s="38">
        <v>6000643.5899999999</v>
      </c>
      <c r="E56" s="38">
        <v>10355448.01</v>
      </c>
      <c r="F56" s="38">
        <v>3728571.72</v>
      </c>
      <c r="G56" s="35">
        <f t="shared" si="0"/>
        <v>36.005894833322621</v>
      </c>
      <c r="H56" s="55">
        <v>3728571.72</v>
      </c>
    </row>
    <row r="57" spans="1:8" ht="13.8" x14ac:dyDescent="0.2">
      <c r="A57" s="37" t="s">
        <v>898</v>
      </c>
      <c r="B57" s="42" t="s">
        <v>899</v>
      </c>
      <c r="C57" s="38">
        <v>1549210.81</v>
      </c>
      <c r="D57" s="38">
        <v>0</v>
      </c>
      <c r="E57" s="38">
        <v>1549210.81</v>
      </c>
      <c r="F57" s="38">
        <v>0</v>
      </c>
      <c r="G57" s="35">
        <f t="shared" si="0"/>
        <v>0</v>
      </c>
      <c r="H57" s="55">
        <v>0</v>
      </c>
    </row>
    <row r="58" spans="1:8" ht="13.8" x14ac:dyDescent="0.2">
      <c r="A58" s="37" t="s">
        <v>900</v>
      </c>
      <c r="B58" s="42" t="s">
        <v>901</v>
      </c>
      <c r="C58" s="38">
        <v>5953823.8600000003</v>
      </c>
      <c r="D58" s="38">
        <v>0</v>
      </c>
      <c r="E58" s="38">
        <v>5953823.8600000003</v>
      </c>
      <c r="F58" s="38">
        <v>0</v>
      </c>
      <c r="G58" s="35">
        <f t="shared" si="0"/>
        <v>0</v>
      </c>
      <c r="H58" s="55">
        <v>0</v>
      </c>
    </row>
    <row r="59" spans="1:8" ht="13.8" x14ac:dyDescent="0.2">
      <c r="A59" s="37" t="s">
        <v>902</v>
      </c>
      <c r="B59" s="42" t="s">
        <v>903</v>
      </c>
      <c r="C59" s="38">
        <v>3117944.41</v>
      </c>
      <c r="D59" s="38">
        <v>23096.32</v>
      </c>
      <c r="E59" s="38">
        <v>3141040.73</v>
      </c>
      <c r="F59" s="38">
        <v>1578284</v>
      </c>
      <c r="G59" s="35">
        <f t="shared" si="0"/>
        <v>50.247167600402307</v>
      </c>
      <c r="H59" s="55">
        <v>1578284</v>
      </c>
    </row>
    <row r="60" spans="1:8" ht="13.8" x14ac:dyDescent="0.2">
      <c r="A60" s="37" t="s">
        <v>904</v>
      </c>
      <c r="B60" s="42" t="s">
        <v>905</v>
      </c>
      <c r="C60" s="38">
        <v>1945731.24</v>
      </c>
      <c r="D60" s="38">
        <v>15565849.92</v>
      </c>
      <c r="E60" s="38">
        <v>17511581.16</v>
      </c>
      <c r="F60" s="38">
        <v>0</v>
      </c>
      <c r="G60" s="35">
        <f t="shared" si="0"/>
        <v>0</v>
      </c>
      <c r="H60" s="55">
        <v>0</v>
      </c>
    </row>
    <row r="61" spans="1:8" ht="13.8" x14ac:dyDescent="0.2">
      <c r="A61" s="37" t="s">
        <v>906</v>
      </c>
      <c r="B61" s="42" t="s">
        <v>907</v>
      </c>
      <c r="C61" s="38">
        <v>0</v>
      </c>
      <c r="D61" s="38">
        <v>5301615</v>
      </c>
      <c r="E61" s="38">
        <v>5301615</v>
      </c>
      <c r="F61" s="38">
        <v>10603230</v>
      </c>
      <c r="G61" s="35">
        <f t="shared" si="0"/>
        <v>200</v>
      </c>
      <c r="H61" s="55">
        <v>5301615</v>
      </c>
    </row>
    <row r="62" spans="1:8" ht="13.8" x14ac:dyDescent="0.2">
      <c r="A62" s="37" t="s">
        <v>908</v>
      </c>
      <c r="B62" s="42" t="s">
        <v>909</v>
      </c>
      <c r="C62" s="38">
        <v>0</v>
      </c>
      <c r="D62" s="38">
        <v>1706489.77</v>
      </c>
      <c r="E62" s="38">
        <v>1706489.77</v>
      </c>
      <c r="F62" s="38">
        <v>1706489.77</v>
      </c>
      <c r="G62" s="35">
        <f t="shared" si="0"/>
        <v>100</v>
      </c>
      <c r="H62" s="55">
        <v>0</v>
      </c>
    </row>
    <row r="63" spans="1:8" ht="13.8" x14ac:dyDescent="0.2">
      <c r="A63" s="37" t="s">
        <v>1100</v>
      </c>
      <c r="B63" s="42" t="s">
        <v>1101</v>
      </c>
      <c r="C63" s="38">
        <v>0</v>
      </c>
      <c r="D63" s="38">
        <v>0</v>
      </c>
      <c r="E63" s="38">
        <v>0</v>
      </c>
      <c r="F63" s="38">
        <v>1131600</v>
      </c>
      <c r="G63" s="35">
        <f t="shared" si="0"/>
        <v>0</v>
      </c>
      <c r="H63" s="55">
        <v>1131600</v>
      </c>
    </row>
    <row r="64" spans="1:8" ht="13.8" x14ac:dyDescent="0.2">
      <c r="A64" s="37" t="s">
        <v>910</v>
      </c>
      <c r="B64" s="42" t="s">
        <v>911</v>
      </c>
      <c r="C64" s="38">
        <v>2117358.4500000002</v>
      </c>
      <c r="D64" s="38">
        <v>336680.55</v>
      </c>
      <c r="E64" s="38">
        <v>2454039</v>
      </c>
      <c r="F64" s="38">
        <v>1631690.51</v>
      </c>
      <c r="G64" s="35">
        <f t="shared" si="0"/>
        <v>66.489999140192964</v>
      </c>
      <c r="H64" s="55">
        <v>0</v>
      </c>
    </row>
    <row r="65" spans="1:8" ht="13.8" x14ac:dyDescent="0.2">
      <c r="A65" s="37" t="s">
        <v>1102</v>
      </c>
      <c r="B65" s="42" t="s">
        <v>1103</v>
      </c>
      <c r="C65" s="38">
        <v>0</v>
      </c>
      <c r="D65" s="38">
        <v>0</v>
      </c>
      <c r="E65" s="38">
        <v>0</v>
      </c>
      <c r="F65" s="38">
        <v>596.55999999999995</v>
      </c>
      <c r="G65" s="35">
        <f t="shared" si="0"/>
        <v>0</v>
      </c>
      <c r="H65" s="55">
        <v>596.55999999999995</v>
      </c>
    </row>
    <row r="66" spans="1:8" ht="13.8" x14ac:dyDescent="0.2">
      <c r="A66" s="37" t="s">
        <v>912</v>
      </c>
      <c r="B66" s="42" t="s">
        <v>913</v>
      </c>
      <c r="C66" s="38">
        <v>30694200.32</v>
      </c>
      <c r="D66" s="38">
        <v>5871769.0800000001</v>
      </c>
      <c r="E66" s="38">
        <v>36565969.399999999</v>
      </c>
      <c r="F66" s="38">
        <v>35492757.659999996</v>
      </c>
      <c r="G66" s="35">
        <f t="shared" si="0"/>
        <v>97.064998528385786</v>
      </c>
      <c r="H66" s="55">
        <v>15340904.4</v>
      </c>
    </row>
    <row r="67" spans="1:8" ht="13.8" x14ac:dyDescent="0.2">
      <c r="A67" s="37" t="s">
        <v>914</v>
      </c>
      <c r="B67" s="42" t="s">
        <v>915</v>
      </c>
      <c r="C67" s="38">
        <v>36754443.149999999</v>
      </c>
      <c r="D67" s="38">
        <v>10831393.85</v>
      </c>
      <c r="E67" s="38">
        <v>47585837</v>
      </c>
      <c r="F67" s="38">
        <v>46879303.060000002</v>
      </c>
      <c r="G67" s="35">
        <f t="shared" si="0"/>
        <v>98.515243222473941</v>
      </c>
      <c r="H67" s="55">
        <v>234004.85</v>
      </c>
    </row>
    <row r="68" spans="1:8" ht="13.8" x14ac:dyDescent="0.2">
      <c r="A68" s="37" t="s">
        <v>916</v>
      </c>
      <c r="B68" s="42" t="s">
        <v>917</v>
      </c>
      <c r="C68" s="38">
        <v>0</v>
      </c>
      <c r="D68" s="38">
        <v>441616.32</v>
      </c>
      <c r="E68" s="38">
        <v>441616.32</v>
      </c>
      <c r="F68" s="38">
        <v>441616.32</v>
      </c>
      <c r="G68" s="35">
        <f>IF(E68=0,0,F68*100/E68)</f>
        <v>100</v>
      </c>
      <c r="H68" s="55">
        <v>441616.32</v>
      </c>
    </row>
    <row r="69" spans="1:8" ht="13.8" x14ac:dyDescent="0.2">
      <c r="A69" s="37" t="s">
        <v>918</v>
      </c>
      <c r="B69" s="42" t="s">
        <v>919</v>
      </c>
      <c r="C69" s="38">
        <v>190495.32</v>
      </c>
      <c r="D69" s="38">
        <v>0</v>
      </c>
      <c r="E69" s="38">
        <v>190495.32</v>
      </c>
      <c r="F69" s="38">
        <v>179672.02</v>
      </c>
      <c r="G69" s="35">
        <f t="shared" ref="G69:G76" si="1">IF(E69=0,0,F69*100/E69)</f>
        <v>94.318338109303681</v>
      </c>
      <c r="H69" s="55">
        <v>179672.02</v>
      </c>
    </row>
    <row r="70" spans="1:8" ht="13.8" x14ac:dyDescent="0.2">
      <c r="A70" s="37" t="s">
        <v>920</v>
      </c>
      <c r="B70" s="42" t="s">
        <v>921</v>
      </c>
      <c r="C70" s="38">
        <v>180000</v>
      </c>
      <c r="D70" s="38">
        <v>0</v>
      </c>
      <c r="E70" s="38">
        <v>180000</v>
      </c>
      <c r="F70" s="38">
        <v>155356.70000000001</v>
      </c>
      <c r="G70" s="35">
        <f t="shared" si="1"/>
        <v>86.309277777777794</v>
      </c>
      <c r="H70" s="55">
        <v>155356.70000000001</v>
      </c>
    </row>
    <row r="71" spans="1:8" ht="13.8" x14ac:dyDescent="0.2">
      <c r="A71" s="37" t="s">
        <v>922</v>
      </c>
      <c r="B71" s="42" t="s">
        <v>923</v>
      </c>
      <c r="C71" s="38">
        <v>355651.93</v>
      </c>
      <c r="D71" s="38">
        <v>0</v>
      </c>
      <c r="E71" s="38">
        <v>355651.93</v>
      </c>
      <c r="F71" s="38">
        <v>295605</v>
      </c>
      <c r="G71" s="35">
        <f t="shared" si="1"/>
        <v>83.116377296195182</v>
      </c>
      <c r="H71" s="55">
        <v>295605</v>
      </c>
    </row>
    <row r="72" spans="1:8" ht="13.8" x14ac:dyDescent="0.2">
      <c r="A72" s="37" t="s">
        <v>924</v>
      </c>
      <c r="B72" s="42" t="s">
        <v>925</v>
      </c>
      <c r="C72" s="38">
        <v>44000</v>
      </c>
      <c r="D72" s="38">
        <v>0</v>
      </c>
      <c r="E72" s="38">
        <v>44000</v>
      </c>
      <c r="F72" s="38">
        <v>0</v>
      </c>
      <c r="G72" s="35">
        <f t="shared" si="1"/>
        <v>0</v>
      </c>
      <c r="H72" s="55">
        <v>0</v>
      </c>
    </row>
    <row r="73" spans="1:8" ht="13.8" x14ac:dyDescent="0.2">
      <c r="A73" s="37" t="s">
        <v>926</v>
      </c>
      <c r="B73" s="42" t="s">
        <v>927</v>
      </c>
      <c r="C73" s="38">
        <v>825791.89</v>
      </c>
      <c r="D73" s="38">
        <v>0</v>
      </c>
      <c r="E73" s="38">
        <v>825791.89</v>
      </c>
      <c r="F73" s="38">
        <v>670674.87</v>
      </c>
      <c r="G73" s="35">
        <f t="shared" si="1"/>
        <v>81.215967136708016</v>
      </c>
      <c r="H73" s="55">
        <v>670674.87</v>
      </c>
    </row>
    <row r="74" spans="1:8" ht="13.8" x14ac:dyDescent="0.2">
      <c r="A74" s="37" t="s">
        <v>928</v>
      </c>
      <c r="B74" s="42" t="s">
        <v>929</v>
      </c>
      <c r="C74" s="38">
        <v>722166.15</v>
      </c>
      <c r="D74" s="38">
        <v>0</v>
      </c>
      <c r="E74" s="38">
        <v>722166.15</v>
      </c>
      <c r="F74" s="38">
        <v>278376.78000000003</v>
      </c>
      <c r="G74" s="35">
        <f t="shared" si="1"/>
        <v>38.547469997036004</v>
      </c>
      <c r="H74" s="55">
        <v>278376.78000000003</v>
      </c>
    </row>
    <row r="75" spans="1:8" s="88" customFormat="1" ht="13.8" x14ac:dyDescent="0.2">
      <c r="A75" s="37" t="s">
        <v>930</v>
      </c>
      <c r="B75" s="42" t="s">
        <v>931</v>
      </c>
      <c r="C75" s="38">
        <v>50000</v>
      </c>
      <c r="D75" s="38">
        <v>0</v>
      </c>
      <c r="E75" s="38">
        <v>50000</v>
      </c>
      <c r="F75" s="38">
        <v>21760.01</v>
      </c>
      <c r="G75" s="35">
        <f t="shared" si="1"/>
        <v>43.520020000000002</v>
      </c>
      <c r="H75" s="55">
        <v>21760.01</v>
      </c>
    </row>
    <row r="76" spans="1:8" s="88" customFormat="1" ht="13.8" x14ac:dyDescent="0.2">
      <c r="A76" s="37" t="s">
        <v>932</v>
      </c>
      <c r="B76" s="42" t="s">
        <v>933</v>
      </c>
      <c r="C76" s="38">
        <v>125000</v>
      </c>
      <c r="D76" s="38">
        <v>0</v>
      </c>
      <c r="E76" s="38">
        <v>125000</v>
      </c>
      <c r="F76" s="38">
        <v>82405.06</v>
      </c>
      <c r="G76" s="35">
        <f t="shared" si="1"/>
        <v>65.924047999999999</v>
      </c>
      <c r="H76" s="55">
        <v>82405.06</v>
      </c>
    </row>
    <row r="77" spans="1:8" s="88" customFormat="1" ht="13.8" x14ac:dyDescent="0.2">
      <c r="A77" s="37" t="s">
        <v>1104</v>
      </c>
      <c r="B77" s="42" t="s">
        <v>1105</v>
      </c>
      <c r="C77" s="38">
        <v>0</v>
      </c>
      <c r="D77" s="38">
        <v>0</v>
      </c>
      <c r="E77" s="38">
        <v>0</v>
      </c>
      <c r="F77" s="38">
        <v>526.96</v>
      </c>
      <c r="G77" s="35">
        <f t="shared" ref="G77:G78" si="2">IF(E77=0,0,F77*100/E77)</f>
        <v>0</v>
      </c>
      <c r="H77" s="55">
        <v>526.96</v>
      </c>
    </row>
    <row r="78" spans="1:8" s="88" customFormat="1" ht="13.8" x14ac:dyDescent="0.2">
      <c r="A78" s="37" t="s">
        <v>934</v>
      </c>
      <c r="B78" s="42" t="s">
        <v>935</v>
      </c>
      <c r="C78" s="38">
        <v>18295810.379999999</v>
      </c>
      <c r="D78" s="38">
        <v>0</v>
      </c>
      <c r="E78" s="38">
        <v>18295810.379999999</v>
      </c>
      <c r="F78" s="38">
        <v>15529017.4</v>
      </c>
      <c r="G78" s="35">
        <f t="shared" si="2"/>
        <v>84.877450506239896</v>
      </c>
      <c r="H78" s="55">
        <v>15529017.4</v>
      </c>
    </row>
    <row r="79" spans="1:8" s="88" customFormat="1" ht="13.8" x14ac:dyDescent="0.2">
      <c r="A79" s="37" t="s">
        <v>1106</v>
      </c>
      <c r="B79" s="42" t="s">
        <v>1107</v>
      </c>
      <c r="C79" s="38">
        <v>0</v>
      </c>
      <c r="D79" s="38">
        <v>0</v>
      </c>
      <c r="E79" s="38">
        <v>0</v>
      </c>
      <c r="F79" s="38">
        <v>179704.47</v>
      </c>
      <c r="G79" s="35">
        <f t="shared" ref="G79" si="3">IF(E79=0,0,F79*100/E79)</f>
        <v>0</v>
      </c>
      <c r="H79" s="55">
        <v>179704.47</v>
      </c>
    </row>
    <row r="80" spans="1:8" s="88" customFormat="1" ht="13.8" x14ac:dyDescent="0.2">
      <c r="A80" s="37" t="s">
        <v>936</v>
      </c>
      <c r="B80" s="42" t="s">
        <v>937</v>
      </c>
      <c r="C80" s="38">
        <v>0</v>
      </c>
      <c r="D80" s="38">
        <v>229250</v>
      </c>
      <c r="E80" s="38">
        <v>229250</v>
      </c>
      <c r="F80" s="38">
        <v>229250</v>
      </c>
      <c r="G80" s="35">
        <f t="shared" ref="G80:G88" si="4">IF(E80=0,0,F80*100/E80)</f>
        <v>100</v>
      </c>
      <c r="H80" s="55">
        <v>229250</v>
      </c>
    </row>
    <row r="81" spans="1:8" s="88" customFormat="1" ht="13.8" x14ac:dyDescent="0.2">
      <c r="A81" s="37" t="s">
        <v>938</v>
      </c>
      <c r="B81" s="42" t="s">
        <v>939</v>
      </c>
      <c r="C81" s="38">
        <v>6500</v>
      </c>
      <c r="D81" s="38">
        <v>0</v>
      </c>
      <c r="E81" s="38">
        <v>6500</v>
      </c>
      <c r="F81" s="38">
        <v>1463.4</v>
      </c>
      <c r="G81" s="35">
        <f t="shared" si="4"/>
        <v>22.513846153846153</v>
      </c>
      <c r="H81" s="55">
        <v>1463.4</v>
      </c>
    </row>
    <row r="82" spans="1:8" s="88" customFormat="1" ht="13.8" x14ac:dyDescent="0.2">
      <c r="A82" s="37" t="s">
        <v>1108</v>
      </c>
      <c r="B82" s="42" t="s">
        <v>1109</v>
      </c>
      <c r="C82" s="38">
        <v>0</v>
      </c>
      <c r="D82" s="38">
        <v>0</v>
      </c>
      <c r="E82" s="38">
        <v>0</v>
      </c>
      <c r="F82" s="38">
        <v>91355546.030000001</v>
      </c>
      <c r="G82" s="35">
        <f t="shared" si="4"/>
        <v>0</v>
      </c>
      <c r="H82" s="55">
        <v>91355546.030000001</v>
      </c>
    </row>
    <row r="83" spans="1:8" s="88" customFormat="1" ht="13.8" x14ac:dyDescent="0.2">
      <c r="A83" s="37" t="s">
        <v>940</v>
      </c>
      <c r="B83" s="42" t="s">
        <v>941</v>
      </c>
      <c r="C83" s="38">
        <v>51600</v>
      </c>
      <c r="D83" s="38">
        <v>0</v>
      </c>
      <c r="E83" s="38">
        <v>51600</v>
      </c>
      <c r="F83" s="38">
        <v>137832.25</v>
      </c>
      <c r="G83" s="35">
        <f t="shared" si="4"/>
        <v>267.11676356589146</v>
      </c>
      <c r="H83" s="55">
        <v>137832.25</v>
      </c>
    </row>
    <row r="84" spans="1:8" s="88" customFormat="1" ht="13.8" x14ac:dyDescent="0.2">
      <c r="A84" s="37" t="s">
        <v>942</v>
      </c>
      <c r="B84" s="42" t="s">
        <v>943</v>
      </c>
      <c r="C84" s="38">
        <v>3635318</v>
      </c>
      <c r="D84" s="38">
        <v>0</v>
      </c>
      <c r="E84" s="38">
        <v>3635318</v>
      </c>
      <c r="F84" s="38">
        <v>3736478.33</v>
      </c>
      <c r="G84" s="35">
        <f t="shared" si="4"/>
        <v>102.78270924304283</v>
      </c>
      <c r="H84" s="55">
        <v>2827648.83</v>
      </c>
    </row>
    <row r="85" spans="1:8" s="88" customFormat="1" ht="13.8" x14ac:dyDescent="0.2">
      <c r="A85" s="37" t="s">
        <v>944</v>
      </c>
      <c r="B85" s="42" t="s">
        <v>945</v>
      </c>
      <c r="C85" s="38">
        <v>657292</v>
      </c>
      <c r="D85" s="38">
        <v>1654253.99</v>
      </c>
      <c r="E85" s="38">
        <v>2311545.9900000002</v>
      </c>
      <c r="F85" s="38">
        <v>2311545.9900000002</v>
      </c>
      <c r="G85" s="35">
        <f t="shared" si="4"/>
        <v>100</v>
      </c>
      <c r="H85" s="55">
        <v>1733659.49</v>
      </c>
    </row>
    <row r="86" spans="1:8" s="88" customFormat="1" ht="13.8" x14ac:dyDescent="0.2">
      <c r="A86" s="37" t="s">
        <v>946</v>
      </c>
      <c r="B86" s="42" t="s">
        <v>947</v>
      </c>
      <c r="C86" s="38">
        <v>0</v>
      </c>
      <c r="D86" s="38">
        <v>10523445.83</v>
      </c>
      <c r="E86" s="38">
        <v>10523445.83</v>
      </c>
      <c r="F86" s="38">
        <v>11330855.02</v>
      </c>
      <c r="G86" s="35">
        <f t="shared" si="4"/>
        <v>107.67247917690854</v>
      </c>
      <c r="H86" s="55">
        <v>807409.19</v>
      </c>
    </row>
    <row r="87" spans="1:8" s="88" customFormat="1" ht="13.8" x14ac:dyDescent="0.2">
      <c r="A87" s="37" t="s">
        <v>948</v>
      </c>
      <c r="B87" s="42" t="s">
        <v>949</v>
      </c>
      <c r="C87" s="38">
        <v>810500</v>
      </c>
      <c r="D87" s="38">
        <v>0</v>
      </c>
      <c r="E87" s="38">
        <v>810500</v>
      </c>
      <c r="F87" s="38">
        <v>810500</v>
      </c>
      <c r="G87" s="35">
        <f t="shared" si="4"/>
        <v>100</v>
      </c>
      <c r="H87" s="55">
        <v>607875</v>
      </c>
    </row>
    <row r="88" spans="1:8" s="88" customFormat="1" ht="13.8" x14ac:dyDescent="0.2">
      <c r="A88" s="37" t="s">
        <v>1110</v>
      </c>
      <c r="B88" s="42" t="s">
        <v>1111</v>
      </c>
      <c r="C88" s="38">
        <v>0</v>
      </c>
      <c r="D88" s="38">
        <v>0</v>
      </c>
      <c r="E88" s="38">
        <v>0</v>
      </c>
      <c r="F88" s="38">
        <v>14.9</v>
      </c>
      <c r="G88" s="35">
        <f t="shared" si="4"/>
        <v>0</v>
      </c>
      <c r="H88" s="55">
        <v>14.9</v>
      </c>
    </row>
    <row r="89" spans="1:8" s="88" customFormat="1" ht="13.8" x14ac:dyDescent="0.2">
      <c r="A89" s="37" t="s">
        <v>950</v>
      </c>
      <c r="B89" s="42" t="s">
        <v>951</v>
      </c>
      <c r="C89" s="38">
        <v>286528</v>
      </c>
      <c r="D89" s="38">
        <v>0</v>
      </c>
      <c r="E89" s="38">
        <v>286528</v>
      </c>
      <c r="F89" s="38">
        <v>0</v>
      </c>
      <c r="G89" s="35">
        <f t="shared" ref="G89:G99" si="5">IF(E89=0,0,F89*100/E89)</f>
        <v>0</v>
      </c>
      <c r="H89" s="55">
        <v>0</v>
      </c>
    </row>
    <row r="90" spans="1:8" s="88" customFormat="1" ht="13.8" x14ac:dyDescent="0.2">
      <c r="A90" s="37" t="s">
        <v>952</v>
      </c>
      <c r="B90" s="42" t="s">
        <v>953</v>
      </c>
      <c r="C90" s="38">
        <v>175662.98</v>
      </c>
      <c r="D90" s="38">
        <v>0</v>
      </c>
      <c r="E90" s="38">
        <v>175662.98</v>
      </c>
      <c r="F90" s="38">
        <v>0</v>
      </c>
      <c r="G90" s="35">
        <f t="shared" si="5"/>
        <v>0</v>
      </c>
      <c r="H90" s="55">
        <v>0</v>
      </c>
    </row>
    <row r="91" spans="1:8" s="88" customFormat="1" ht="13.8" x14ac:dyDescent="0.2">
      <c r="A91" s="37" t="s">
        <v>954</v>
      </c>
      <c r="B91" s="42" t="s">
        <v>1112</v>
      </c>
      <c r="C91" s="38">
        <v>62000</v>
      </c>
      <c r="D91" s="38">
        <v>0</v>
      </c>
      <c r="E91" s="38">
        <v>62000</v>
      </c>
      <c r="F91" s="38">
        <v>0</v>
      </c>
      <c r="G91" s="35">
        <f t="shared" si="5"/>
        <v>0</v>
      </c>
      <c r="H91" s="55">
        <v>0</v>
      </c>
    </row>
    <row r="92" spans="1:8" s="88" customFormat="1" ht="13.8" x14ac:dyDescent="0.2">
      <c r="A92" s="37" t="s">
        <v>1113</v>
      </c>
      <c r="B92" s="42" t="s">
        <v>1114</v>
      </c>
      <c r="C92" s="38">
        <v>0</v>
      </c>
      <c r="D92" s="38">
        <v>0</v>
      </c>
      <c r="E92" s="38">
        <v>0</v>
      </c>
      <c r="F92" s="38">
        <v>725531.71</v>
      </c>
      <c r="G92" s="35">
        <f t="shared" si="5"/>
        <v>0</v>
      </c>
      <c r="H92" s="55">
        <v>725531.71</v>
      </c>
    </row>
    <row r="93" spans="1:8" s="88" customFormat="1" ht="13.8" x14ac:dyDescent="0.2">
      <c r="A93" s="37" t="s">
        <v>956</v>
      </c>
      <c r="B93" s="42" t="s">
        <v>957</v>
      </c>
      <c r="C93" s="38">
        <v>100000</v>
      </c>
      <c r="D93" s="38">
        <v>0</v>
      </c>
      <c r="E93" s="38">
        <v>100000</v>
      </c>
      <c r="F93" s="38">
        <v>0</v>
      </c>
      <c r="G93" s="35">
        <f t="shared" si="5"/>
        <v>0</v>
      </c>
      <c r="H93" s="55">
        <v>0</v>
      </c>
    </row>
    <row r="94" spans="1:8" s="88" customFormat="1" ht="13.8" x14ac:dyDescent="0.2">
      <c r="A94" s="37" t="s">
        <v>958</v>
      </c>
      <c r="B94" s="42" t="s">
        <v>959</v>
      </c>
      <c r="C94" s="38">
        <v>8975000</v>
      </c>
      <c r="D94" s="38">
        <v>1214546.6599999999</v>
      </c>
      <c r="E94" s="38">
        <v>10189546.66</v>
      </c>
      <c r="F94" s="38">
        <v>10193143.199999999</v>
      </c>
      <c r="G94" s="35">
        <f t="shared" si="5"/>
        <v>100.03529636911244</v>
      </c>
      <c r="H94" s="55">
        <v>10193143.199999999</v>
      </c>
    </row>
    <row r="95" spans="1:8" s="88" customFormat="1" ht="13.8" x14ac:dyDescent="0.2">
      <c r="A95" s="37" t="s">
        <v>1115</v>
      </c>
      <c r="B95" s="42" t="s">
        <v>1116</v>
      </c>
      <c r="C95" s="38">
        <v>0</v>
      </c>
      <c r="D95" s="38">
        <v>0</v>
      </c>
      <c r="E95" s="38">
        <v>0</v>
      </c>
      <c r="F95" s="38">
        <v>422541</v>
      </c>
      <c r="G95" s="35">
        <f t="shared" si="5"/>
        <v>0</v>
      </c>
      <c r="H95" s="55">
        <v>422541</v>
      </c>
    </row>
    <row r="96" spans="1:8" s="88" customFormat="1" ht="13.8" x14ac:dyDescent="0.2">
      <c r="A96" s="37" t="s">
        <v>960</v>
      </c>
      <c r="B96" s="42" t="s">
        <v>961</v>
      </c>
      <c r="C96" s="38">
        <v>60000</v>
      </c>
      <c r="D96" s="38">
        <v>0</v>
      </c>
      <c r="E96" s="38">
        <v>60000</v>
      </c>
      <c r="F96" s="38">
        <v>0</v>
      </c>
      <c r="G96" s="35">
        <f t="shared" si="5"/>
        <v>0</v>
      </c>
      <c r="H96" s="55">
        <v>0</v>
      </c>
    </row>
    <row r="97" spans="1:8" s="88" customFormat="1" ht="13.8" x14ac:dyDescent="0.2">
      <c r="A97" s="37" t="s">
        <v>962</v>
      </c>
      <c r="B97" s="42" t="s">
        <v>963</v>
      </c>
      <c r="C97" s="38">
        <v>63000</v>
      </c>
      <c r="D97" s="38">
        <v>0</v>
      </c>
      <c r="E97" s="38">
        <v>63000</v>
      </c>
      <c r="F97" s="38">
        <v>26948.560000000001</v>
      </c>
      <c r="G97" s="35">
        <f t="shared" si="5"/>
        <v>42.775492063492067</v>
      </c>
      <c r="H97" s="55">
        <v>26948.560000000001</v>
      </c>
    </row>
    <row r="98" spans="1:8" s="88" customFormat="1" ht="13.8" x14ac:dyDescent="0.2">
      <c r="A98" s="37" t="s">
        <v>964</v>
      </c>
      <c r="B98" s="42" t="s">
        <v>965</v>
      </c>
      <c r="C98" s="38">
        <v>43152.94</v>
      </c>
      <c r="D98" s="38">
        <v>22780.35</v>
      </c>
      <c r="E98" s="38">
        <v>65933.289999999994</v>
      </c>
      <c r="F98" s="38">
        <v>65933.289999999994</v>
      </c>
      <c r="G98" s="35">
        <f t="shared" si="5"/>
        <v>100</v>
      </c>
      <c r="H98" s="55">
        <v>65933.289999999994</v>
      </c>
    </row>
    <row r="99" spans="1:8" s="88" customFormat="1" ht="13.8" x14ac:dyDescent="0.2">
      <c r="A99" s="37" t="s">
        <v>966</v>
      </c>
      <c r="B99" s="42" t="s">
        <v>967</v>
      </c>
      <c r="C99" s="38">
        <v>472000</v>
      </c>
      <c r="D99" s="38">
        <v>0</v>
      </c>
      <c r="E99" s="38">
        <v>472000</v>
      </c>
      <c r="F99" s="38">
        <v>465132.46</v>
      </c>
      <c r="G99" s="35">
        <f t="shared" si="5"/>
        <v>98.545012711864402</v>
      </c>
      <c r="H99" s="55">
        <v>465132.46</v>
      </c>
    </row>
    <row r="100" spans="1:8" s="88" customFormat="1" ht="13.8" x14ac:dyDescent="0.2">
      <c r="A100" s="37" t="s">
        <v>968</v>
      </c>
      <c r="B100" s="42" t="s">
        <v>969</v>
      </c>
      <c r="C100" s="38">
        <v>5000</v>
      </c>
      <c r="D100" s="38">
        <v>0</v>
      </c>
      <c r="E100" s="38">
        <v>5000</v>
      </c>
      <c r="F100" s="38">
        <v>0</v>
      </c>
      <c r="G100" s="35">
        <f t="shared" ref="G100:G103" si="6">IF(E100=0,0,F100*100/E100)</f>
        <v>0</v>
      </c>
      <c r="H100" s="55">
        <v>0</v>
      </c>
    </row>
    <row r="101" spans="1:8" s="88" customFormat="1" ht="13.8" x14ac:dyDescent="0.2">
      <c r="A101" s="37" t="s">
        <v>970</v>
      </c>
      <c r="B101" s="42" t="s">
        <v>971</v>
      </c>
      <c r="C101" s="38">
        <v>130000</v>
      </c>
      <c r="D101" s="38">
        <v>18260070</v>
      </c>
      <c r="E101" s="38">
        <v>18390070</v>
      </c>
      <c r="F101" s="38">
        <v>18390070</v>
      </c>
      <c r="G101" s="35">
        <f t="shared" si="6"/>
        <v>100</v>
      </c>
      <c r="H101" s="55">
        <v>0</v>
      </c>
    </row>
    <row r="102" spans="1:8" s="88" customFormat="1" ht="13.8" x14ac:dyDescent="0.2">
      <c r="A102" s="37" t="s">
        <v>972</v>
      </c>
      <c r="B102" s="42" t="s">
        <v>973</v>
      </c>
      <c r="C102" s="38">
        <v>2200000</v>
      </c>
      <c r="D102" s="38">
        <v>0</v>
      </c>
      <c r="E102" s="38">
        <v>2200000</v>
      </c>
      <c r="F102" s="38">
        <v>2131811.87</v>
      </c>
      <c r="G102" s="35">
        <f t="shared" si="6"/>
        <v>96.900539545454549</v>
      </c>
      <c r="H102" s="55">
        <v>2131811.87</v>
      </c>
    </row>
    <row r="103" spans="1:8" s="88" customFormat="1" ht="13.8" x14ac:dyDescent="0.2">
      <c r="A103" s="37" t="s">
        <v>974</v>
      </c>
      <c r="B103" s="42" t="s">
        <v>975</v>
      </c>
      <c r="C103" s="38">
        <v>0</v>
      </c>
      <c r="D103" s="38">
        <v>2008440</v>
      </c>
      <c r="E103" s="38">
        <v>2008440</v>
      </c>
      <c r="F103" s="38">
        <v>2008440</v>
      </c>
      <c r="G103" s="35">
        <f t="shared" si="6"/>
        <v>100</v>
      </c>
      <c r="H103" s="55">
        <v>2008440</v>
      </c>
    </row>
    <row r="104" spans="1:8" s="88" customFormat="1" ht="13.8" x14ac:dyDescent="0.2">
      <c r="A104" s="37" t="s">
        <v>976</v>
      </c>
      <c r="B104" s="42" t="s">
        <v>977</v>
      </c>
      <c r="C104" s="38">
        <v>100000</v>
      </c>
      <c r="D104" s="38">
        <v>14486.35</v>
      </c>
      <c r="E104" s="38">
        <v>114486.35</v>
      </c>
      <c r="F104" s="38">
        <v>110469.46</v>
      </c>
      <c r="G104" s="35">
        <f t="shared" ref="G104:G115" si="7">IF(E104=0,0,F104*100/E104)</f>
        <v>96.491380850206156</v>
      </c>
      <c r="H104" s="55">
        <v>110469.46</v>
      </c>
    </row>
    <row r="105" spans="1:8" s="88" customFormat="1" ht="13.8" x14ac:dyDescent="0.2">
      <c r="A105" s="37" t="s">
        <v>978</v>
      </c>
      <c r="B105" s="42" t="s">
        <v>979</v>
      </c>
      <c r="C105" s="38">
        <v>750000</v>
      </c>
      <c r="D105" s="38">
        <v>0</v>
      </c>
      <c r="E105" s="38">
        <v>750000</v>
      </c>
      <c r="F105" s="38">
        <v>0</v>
      </c>
      <c r="G105" s="35">
        <f t="shared" si="7"/>
        <v>0</v>
      </c>
      <c r="H105" s="55">
        <v>0</v>
      </c>
    </row>
    <row r="106" spans="1:8" s="88" customFormat="1" ht="13.8" x14ac:dyDescent="0.2">
      <c r="A106" s="37" t="s">
        <v>980</v>
      </c>
      <c r="B106" s="42" t="s">
        <v>981</v>
      </c>
      <c r="C106" s="38">
        <v>1141267</v>
      </c>
      <c r="D106" s="38">
        <v>820000</v>
      </c>
      <c r="E106" s="38">
        <v>1961267</v>
      </c>
      <c r="F106" s="38">
        <v>1044456.79</v>
      </c>
      <c r="G106" s="35">
        <f t="shared" si="7"/>
        <v>53.25418670685837</v>
      </c>
      <c r="H106" s="55">
        <v>13886.79</v>
      </c>
    </row>
    <row r="107" spans="1:8" s="88" customFormat="1" ht="13.8" x14ac:dyDescent="0.2">
      <c r="A107" s="37" t="s">
        <v>982</v>
      </c>
      <c r="B107" s="42" t="s">
        <v>983</v>
      </c>
      <c r="C107" s="38">
        <v>300000</v>
      </c>
      <c r="D107" s="38">
        <v>0</v>
      </c>
      <c r="E107" s="38">
        <v>300000</v>
      </c>
      <c r="F107" s="38">
        <v>5760</v>
      </c>
      <c r="G107" s="35">
        <f t="shared" si="7"/>
        <v>1.92</v>
      </c>
      <c r="H107" s="55">
        <v>5760</v>
      </c>
    </row>
    <row r="108" spans="1:8" s="88" customFormat="1" ht="13.8" x14ac:dyDescent="0.2">
      <c r="A108" s="37" t="s">
        <v>984</v>
      </c>
      <c r="B108" s="42" t="s">
        <v>985</v>
      </c>
      <c r="C108" s="38">
        <v>0</v>
      </c>
      <c r="D108" s="38">
        <v>1200422</v>
      </c>
      <c r="E108" s="38">
        <v>1200422</v>
      </c>
      <c r="F108" s="38">
        <v>1200422</v>
      </c>
      <c r="G108" s="35">
        <f t="shared" si="7"/>
        <v>100</v>
      </c>
      <c r="H108" s="55">
        <v>1200422</v>
      </c>
    </row>
    <row r="109" spans="1:8" s="88" customFormat="1" ht="13.8" x14ac:dyDescent="0.2">
      <c r="A109" s="37" t="s">
        <v>986</v>
      </c>
      <c r="B109" s="42" t="s">
        <v>987</v>
      </c>
      <c r="C109" s="38">
        <v>96899.99</v>
      </c>
      <c r="D109" s="38">
        <v>1762300</v>
      </c>
      <c r="E109" s="38">
        <v>1859199.99</v>
      </c>
      <c r="F109" s="38">
        <v>1461718.53</v>
      </c>
      <c r="G109" s="35">
        <f t="shared" si="7"/>
        <v>78.620833576919281</v>
      </c>
      <c r="H109" s="55">
        <v>1461718.53</v>
      </c>
    </row>
    <row r="110" spans="1:8" s="88" customFormat="1" ht="13.8" x14ac:dyDescent="0.2">
      <c r="A110" s="37" t="s">
        <v>988</v>
      </c>
      <c r="B110" s="42" t="s">
        <v>989</v>
      </c>
      <c r="C110" s="38">
        <v>0</v>
      </c>
      <c r="D110" s="38">
        <v>1207903.7</v>
      </c>
      <c r="E110" s="38">
        <v>1207903.7</v>
      </c>
      <c r="F110" s="38">
        <v>1207903.7</v>
      </c>
      <c r="G110" s="35">
        <f t="shared" si="7"/>
        <v>100</v>
      </c>
      <c r="H110" s="55">
        <v>0</v>
      </c>
    </row>
    <row r="111" spans="1:8" s="88" customFormat="1" ht="13.8" x14ac:dyDescent="0.2">
      <c r="A111" s="37" t="s">
        <v>990</v>
      </c>
      <c r="B111" s="42" t="s">
        <v>991</v>
      </c>
      <c r="C111" s="38">
        <v>373400</v>
      </c>
      <c r="D111" s="38">
        <v>260846.77</v>
      </c>
      <c r="E111" s="38">
        <v>634246.77</v>
      </c>
      <c r="F111" s="38">
        <v>640524.21</v>
      </c>
      <c r="G111" s="35">
        <f t="shared" si="7"/>
        <v>100.98974725563048</v>
      </c>
      <c r="H111" s="55">
        <v>381223.17</v>
      </c>
    </row>
    <row r="112" spans="1:8" s="88" customFormat="1" ht="13.8" x14ac:dyDescent="0.2">
      <c r="A112" s="37" t="s">
        <v>992</v>
      </c>
      <c r="B112" s="42" t="s">
        <v>993</v>
      </c>
      <c r="C112" s="38">
        <v>200000</v>
      </c>
      <c r="D112" s="38">
        <v>0</v>
      </c>
      <c r="E112" s="38">
        <v>200000</v>
      </c>
      <c r="F112" s="38">
        <v>210373.49</v>
      </c>
      <c r="G112" s="35">
        <f t="shared" si="7"/>
        <v>105.186745</v>
      </c>
      <c r="H112" s="55">
        <v>210373.49</v>
      </c>
    </row>
    <row r="113" spans="1:8" s="88" customFormat="1" ht="13.8" x14ac:dyDescent="0.2">
      <c r="A113" s="37" t="s">
        <v>1117</v>
      </c>
      <c r="B113" s="42" t="s">
        <v>1118</v>
      </c>
      <c r="C113" s="38">
        <v>0</v>
      </c>
      <c r="D113" s="38">
        <v>0</v>
      </c>
      <c r="E113" s="38">
        <v>0</v>
      </c>
      <c r="F113" s="38">
        <v>-12487.29</v>
      </c>
      <c r="G113" s="35">
        <f t="shared" si="7"/>
        <v>0</v>
      </c>
      <c r="H113" s="55">
        <v>-12487.29</v>
      </c>
    </row>
    <row r="114" spans="1:8" s="88" customFormat="1" ht="13.8" x14ac:dyDescent="0.2">
      <c r="A114" s="37" t="s">
        <v>994</v>
      </c>
      <c r="B114" s="42" t="s">
        <v>995</v>
      </c>
      <c r="C114" s="38">
        <v>560000</v>
      </c>
      <c r="D114" s="38">
        <v>0</v>
      </c>
      <c r="E114" s="38">
        <v>560000</v>
      </c>
      <c r="F114" s="38">
        <v>816249.07</v>
      </c>
      <c r="G114" s="35">
        <f t="shared" si="7"/>
        <v>145.75876249999999</v>
      </c>
      <c r="H114" s="55">
        <v>811946.82</v>
      </c>
    </row>
    <row r="115" spans="1:8" s="88" customFormat="1" ht="13.8" x14ac:dyDescent="0.2">
      <c r="A115" s="37" t="s">
        <v>996</v>
      </c>
      <c r="B115" s="42" t="s">
        <v>1119</v>
      </c>
      <c r="C115" s="38">
        <v>0</v>
      </c>
      <c r="D115" s="38">
        <v>2468072.25</v>
      </c>
      <c r="E115" s="38">
        <v>2468072.25</v>
      </c>
      <c r="F115" s="38">
        <v>22833.119999999999</v>
      </c>
      <c r="G115" s="35">
        <f t="shared" si="7"/>
        <v>0.925139853584108</v>
      </c>
      <c r="H115" s="55">
        <v>22833.119999999999</v>
      </c>
    </row>
    <row r="116" spans="1:8" s="88" customFormat="1" ht="13.8" x14ac:dyDescent="0.2">
      <c r="A116" s="37" t="s">
        <v>998</v>
      </c>
      <c r="B116" s="42" t="s">
        <v>1120</v>
      </c>
      <c r="C116" s="38">
        <v>200000</v>
      </c>
      <c r="D116" s="38">
        <v>0</v>
      </c>
      <c r="E116" s="38">
        <v>200000</v>
      </c>
      <c r="F116" s="38">
        <v>0</v>
      </c>
      <c r="G116" s="35">
        <f t="shared" ref="G116:G130" si="8">IF(E116=0,0,F116*100/E116)</f>
        <v>0</v>
      </c>
      <c r="H116" s="55">
        <v>0</v>
      </c>
    </row>
    <row r="117" spans="1:8" s="88" customFormat="1" ht="13.8" x14ac:dyDescent="0.2">
      <c r="A117" s="37" t="s">
        <v>1000</v>
      </c>
      <c r="B117" s="42" t="s">
        <v>1001</v>
      </c>
      <c r="C117" s="38">
        <v>0</v>
      </c>
      <c r="D117" s="38">
        <v>0</v>
      </c>
      <c r="E117" s="38">
        <v>0</v>
      </c>
      <c r="F117" s="38">
        <v>92123</v>
      </c>
      <c r="G117" s="35">
        <f t="shared" si="8"/>
        <v>0</v>
      </c>
      <c r="H117" s="55">
        <v>92123</v>
      </c>
    </row>
    <row r="118" spans="1:8" s="88" customFormat="1" ht="13.8" x14ac:dyDescent="0.2">
      <c r="A118" s="37" t="s">
        <v>1002</v>
      </c>
      <c r="B118" s="42" t="s">
        <v>1003</v>
      </c>
      <c r="C118" s="38">
        <v>123000</v>
      </c>
      <c r="D118" s="38">
        <v>548000</v>
      </c>
      <c r="E118" s="38">
        <v>671000</v>
      </c>
      <c r="F118" s="38">
        <v>671000</v>
      </c>
      <c r="G118" s="35">
        <f t="shared" si="8"/>
        <v>100</v>
      </c>
      <c r="H118" s="55">
        <v>671000</v>
      </c>
    </row>
    <row r="119" spans="1:8" s="88" customFormat="1" ht="13.8" x14ac:dyDescent="0.2">
      <c r="A119" s="37" t="s">
        <v>1004</v>
      </c>
      <c r="B119" s="42" t="s">
        <v>1005</v>
      </c>
      <c r="C119" s="38">
        <v>2823716.71</v>
      </c>
      <c r="D119" s="38">
        <v>3443525.42</v>
      </c>
      <c r="E119" s="38">
        <v>6267242.1299999999</v>
      </c>
      <c r="F119" s="38">
        <v>6573200.6799999997</v>
      </c>
      <c r="G119" s="35">
        <f t="shared" si="8"/>
        <v>104.88186898884024</v>
      </c>
      <c r="H119" s="55">
        <v>5958.55</v>
      </c>
    </row>
    <row r="120" spans="1:8" s="88" customFormat="1" ht="13.8" x14ac:dyDescent="0.2">
      <c r="A120" s="37" t="s">
        <v>1121</v>
      </c>
      <c r="B120" s="42" t="s">
        <v>1122</v>
      </c>
      <c r="C120" s="38">
        <v>0</v>
      </c>
      <c r="D120" s="38">
        <v>0</v>
      </c>
      <c r="E120" s="38">
        <v>0</v>
      </c>
      <c r="F120" s="38">
        <v>621.76</v>
      </c>
      <c r="G120" s="35">
        <f t="shared" si="8"/>
        <v>0</v>
      </c>
      <c r="H120" s="55">
        <v>621.76</v>
      </c>
    </row>
    <row r="121" spans="1:8" s="88" customFormat="1" ht="13.8" x14ac:dyDescent="0.2">
      <c r="A121" s="37" t="s">
        <v>1006</v>
      </c>
      <c r="B121" s="42" t="s">
        <v>1007</v>
      </c>
      <c r="C121" s="38">
        <v>3100000</v>
      </c>
      <c r="D121" s="38">
        <v>6297952.7000000002</v>
      </c>
      <c r="E121" s="38">
        <v>9397952.6999999993</v>
      </c>
      <c r="F121" s="38">
        <v>9400765.4199999999</v>
      </c>
      <c r="G121" s="35">
        <f t="shared" si="8"/>
        <v>100.02992907167963</v>
      </c>
      <c r="H121" s="55">
        <v>9400765.4199999999</v>
      </c>
    </row>
    <row r="122" spans="1:8" s="88" customFormat="1" ht="13.8" x14ac:dyDescent="0.2">
      <c r="A122" s="37" t="s">
        <v>1008</v>
      </c>
      <c r="B122" s="42" t="s">
        <v>1009</v>
      </c>
      <c r="C122" s="38">
        <v>2118763.1</v>
      </c>
      <c r="D122" s="38">
        <v>0</v>
      </c>
      <c r="E122" s="38">
        <v>2118763.1</v>
      </c>
      <c r="F122" s="38">
        <v>445000</v>
      </c>
      <c r="G122" s="35">
        <f t="shared" si="8"/>
        <v>21.002819994363691</v>
      </c>
      <c r="H122" s="55">
        <v>445000</v>
      </c>
    </row>
    <row r="123" spans="1:8" s="88" customFormat="1" ht="13.8" x14ac:dyDescent="0.2">
      <c r="A123" s="37" t="s">
        <v>1010</v>
      </c>
      <c r="B123" s="42" t="s">
        <v>1011</v>
      </c>
      <c r="C123" s="38">
        <v>27428304.809999999</v>
      </c>
      <c r="D123" s="38">
        <v>0</v>
      </c>
      <c r="E123" s="38">
        <v>27428304.809999999</v>
      </c>
      <c r="F123" s="38">
        <v>31026817.16</v>
      </c>
      <c r="G123" s="35">
        <f t="shared" si="8"/>
        <v>113.11970380571252</v>
      </c>
      <c r="H123" s="55">
        <v>27062208</v>
      </c>
    </row>
    <row r="124" spans="1:8" s="88" customFormat="1" ht="13.8" x14ac:dyDescent="0.2">
      <c r="A124" s="37" t="s">
        <v>1012</v>
      </c>
      <c r="B124" s="42" t="s">
        <v>1013</v>
      </c>
      <c r="C124" s="38">
        <v>0</v>
      </c>
      <c r="D124" s="38">
        <v>116321.77</v>
      </c>
      <c r="E124" s="38">
        <v>116321.77</v>
      </c>
      <c r="F124" s="38">
        <v>116321.77</v>
      </c>
      <c r="G124" s="35">
        <f t="shared" si="8"/>
        <v>100</v>
      </c>
      <c r="H124" s="55">
        <v>66770.399999999994</v>
      </c>
    </row>
    <row r="125" spans="1:8" s="88" customFormat="1" ht="13.8" x14ac:dyDescent="0.2">
      <c r="A125" s="37" t="s">
        <v>1014</v>
      </c>
      <c r="B125" s="42" t="s">
        <v>1015</v>
      </c>
      <c r="C125" s="38">
        <v>0</v>
      </c>
      <c r="D125" s="38">
        <v>1548174.71</v>
      </c>
      <c r="E125" s="38">
        <v>1548174.71</v>
      </c>
      <c r="F125" s="38">
        <v>1548174.71</v>
      </c>
      <c r="G125" s="35">
        <f t="shared" si="8"/>
        <v>100</v>
      </c>
      <c r="H125" s="55">
        <v>1548174.71</v>
      </c>
    </row>
    <row r="126" spans="1:8" s="88" customFormat="1" ht="13.8" x14ac:dyDescent="0.2">
      <c r="A126" s="37" t="s">
        <v>1016</v>
      </c>
      <c r="B126" s="42" t="s">
        <v>1017</v>
      </c>
      <c r="C126" s="38">
        <v>7600000</v>
      </c>
      <c r="D126" s="38">
        <v>7600000</v>
      </c>
      <c r="E126" s="38">
        <v>15200000</v>
      </c>
      <c r="F126" s="38">
        <v>7600000</v>
      </c>
      <c r="G126" s="35">
        <f t="shared" si="8"/>
        <v>50</v>
      </c>
      <c r="H126" s="55">
        <v>7600000</v>
      </c>
    </row>
    <row r="127" spans="1:8" s="88" customFormat="1" ht="13.8" x14ac:dyDescent="0.2">
      <c r="A127" s="37" t="s">
        <v>1018</v>
      </c>
      <c r="B127" s="42" t="s">
        <v>1019</v>
      </c>
      <c r="C127" s="38">
        <v>0</v>
      </c>
      <c r="D127" s="38">
        <v>100000</v>
      </c>
      <c r="E127" s="38">
        <v>100000</v>
      </c>
      <c r="F127" s="38">
        <v>100000</v>
      </c>
      <c r="G127" s="35">
        <f t="shared" si="8"/>
        <v>100</v>
      </c>
      <c r="H127" s="55">
        <v>100000</v>
      </c>
    </row>
    <row r="128" spans="1:8" s="88" customFormat="1" ht="13.8" x14ac:dyDescent="0.2">
      <c r="A128" s="37" t="s">
        <v>1020</v>
      </c>
      <c r="B128" s="42" t="s">
        <v>1021</v>
      </c>
      <c r="C128" s="38">
        <v>13642000</v>
      </c>
      <c r="D128" s="38">
        <v>380000</v>
      </c>
      <c r="E128" s="38">
        <v>14022000</v>
      </c>
      <c r="F128" s="38">
        <v>13385250.49</v>
      </c>
      <c r="G128" s="35">
        <f t="shared" si="8"/>
        <v>95.458925188988729</v>
      </c>
      <c r="H128" s="55">
        <v>13385250.49</v>
      </c>
    </row>
    <row r="129" spans="1:8" s="88" customFormat="1" ht="13.8" x14ac:dyDescent="0.2">
      <c r="A129" s="37" t="s">
        <v>1022</v>
      </c>
      <c r="B129" s="42" t="s">
        <v>1023</v>
      </c>
      <c r="C129" s="38">
        <v>0</v>
      </c>
      <c r="D129" s="38">
        <v>0</v>
      </c>
      <c r="E129" s="38">
        <v>0</v>
      </c>
      <c r="F129" s="38">
        <v>582604.29</v>
      </c>
      <c r="G129" s="35">
        <f t="shared" si="8"/>
        <v>0</v>
      </c>
      <c r="H129" s="55">
        <v>582132.05000000005</v>
      </c>
    </row>
    <row r="130" spans="1:8" s="88" customFormat="1" ht="13.8" x14ac:dyDescent="0.2">
      <c r="A130" s="37" t="s">
        <v>1123</v>
      </c>
      <c r="B130" s="42" t="s">
        <v>1124</v>
      </c>
      <c r="C130" s="38">
        <v>0</v>
      </c>
      <c r="D130" s="38">
        <v>0</v>
      </c>
      <c r="E130" s="38">
        <v>0</v>
      </c>
      <c r="F130" s="38">
        <v>9154706</v>
      </c>
      <c r="G130" s="35">
        <f t="shared" si="8"/>
        <v>0</v>
      </c>
      <c r="H130" s="55">
        <v>9154706</v>
      </c>
    </row>
    <row r="131" spans="1:8" s="88" customFormat="1" ht="13.8" x14ac:dyDescent="0.2">
      <c r="A131" s="37" t="s">
        <v>1024</v>
      </c>
      <c r="B131" s="42" t="s">
        <v>1025</v>
      </c>
      <c r="C131" s="38">
        <v>359773.07</v>
      </c>
      <c r="D131" s="38">
        <v>160456.72</v>
      </c>
      <c r="E131" s="38">
        <v>520229.79</v>
      </c>
      <c r="F131" s="38">
        <v>64217.760000000002</v>
      </c>
      <c r="G131" s="35">
        <f t="shared" ref="G131" si="9">IF(E131=0,0,F131*100/E131)</f>
        <v>12.344114319174226</v>
      </c>
      <c r="H131" s="55">
        <v>64217.760000000002</v>
      </c>
    </row>
    <row r="132" spans="1:8" s="88" customFormat="1" ht="13.8" x14ac:dyDescent="0.2">
      <c r="A132" s="37" t="s">
        <v>1026</v>
      </c>
      <c r="B132" s="42" t="s">
        <v>1027</v>
      </c>
      <c r="C132" s="38">
        <v>603840</v>
      </c>
      <c r="D132" s="38">
        <v>0</v>
      </c>
      <c r="E132" s="38">
        <v>603840</v>
      </c>
      <c r="F132" s="38">
        <v>115840</v>
      </c>
      <c r="G132" s="35">
        <f t="shared" ref="G132" si="10">IF(E132=0,0,F132*100/E132)</f>
        <v>19.183889772125067</v>
      </c>
      <c r="H132" s="55">
        <v>115840</v>
      </c>
    </row>
    <row r="133" spans="1:8" s="88" customFormat="1" ht="13.8" x14ac:dyDescent="0.2">
      <c r="A133" s="37" t="s">
        <v>1028</v>
      </c>
      <c r="B133" s="42" t="s">
        <v>1029</v>
      </c>
      <c r="C133" s="38">
        <v>114167.35</v>
      </c>
      <c r="D133" s="38">
        <v>66217.679999999993</v>
      </c>
      <c r="E133" s="38">
        <v>180385.03</v>
      </c>
      <c r="F133" s="38">
        <v>66217.679999999993</v>
      </c>
      <c r="G133" s="35">
        <f t="shared" ref="G133:G135" si="11">IF(E133=0,0,F133*100/E133)</f>
        <v>36.709077244381085</v>
      </c>
      <c r="H133" s="55">
        <v>66217.679999999993</v>
      </c>
    </row>
    <row r="134" spans="1:8" s="88" customFormat="1" ht="13.8" x14ac:dyDescent="0.2">
      <c r="A134" s="37" t="s">
        <v>1030</v>
      </c>
      <c r="B134" s="42" t="s">
        <v>1031</v>
      </c>
      <c r="C134" s="38">
        <v>270540</v>
      </c>
      <c r="D134" s="38">
        <v>198007.2</v>
      </c>
      <c r="E134" s="38">
        <v>468547.2</v>
      </c>
      <c r="F134" s="38">
        <v>471787.2</v>
      </c>
      <c r="G134" s="35">
        <f t="shared" si="11"/>
        <v>100.691499170201</v>
      </c>
      <c r="H134" s="55">
        <v>471787.2</v>
      </c>
    </row>
    <row r="135" spans="1:8" s="88" customFormat="1" ht="13.8" x14ac:dyDescent="0.2">
      <c r="A135" s="37" t="s">
        <v>1032</v>
      </c>
      <c r="B135" s="42" t="s">
        <v>1033</v>
      </c>
      <c r="C135" s="38">
        <v>0</v>
      </c>
      <c r="D135" s="38">
        <v>156652</v>
      </c>
      <c r="E135" s="38">
        <v>156652</v>
      </c>
      <c r="F135" s="38">
        <v>156652</v>
      </c>
      <c r="G135" s="35">
        <f t="shared" si="11"/>
        <v>100</v>
      </c>
      <c r="H135" s="55">
        <v>156652</v>
      </c>
    </row>
    <row r="136" spans="1:8" s="88" customFormat="1" ht="13.8" x14ac:dyDescent="0.2">
      <c r="A136" s="37" t="s">
        <v>1034</v>
      </c>
      <c r="B136" s="42" t="s">
        <v>1035</v>
      </c>
      <c r="C136" s="38">
        <v>0</v>
      </c>
      <c r="D136" s="38">
        <v>1170631</v>
      </c>
      <c r="E136" s="38">
        <v>1170631</v>
      </c>
      <c r="F136" s="38">
        <v>1170631</v>
      </c>
      <c r="G136" s="35">
        <f t="shared" ref="G136:G138" si="12">IF(E136=0,0,F136*100/E136)</f>
        <v>100</v>
      </c>
      <c r="H136" s="55">
        <v>1170631</v>
      </c>
    </row>
    <row r="137" spans="1:8" s="88" customFormat="1" ht="13.8" x14ac:dyDescent="0.2">
      <c r="A137" s="37" t="s">
        <v>1036</v>
      </c>
      <c r="B137" s="42" t="s">
        <v>1037</v>
      </c>
      <c r="C137" s="38">
        <v>0</v>
      </c>
      <c r="D137" s="38">
        <v>1696274</v>
      </c>
      <c r="E137" s="38">
        <v>1696274</v>
      </c>
      <c r="F137" s="38">
        <v>1709558</v>
      </c>
      <c r="G137" s="35">
        <f t="shared" si="12"/>
        <v>100.78312819744923</v>
      </c>
      <c r="H137" s="55">
        <v>0</v>
      </c>
    </row>
    <row r="138" spans="1:8" s="88" customFormat="1" ht="13.8" x14ac:dyDescent="0.2">
      <c r="A138" s="37" t="s">
        <v>1038</v>
      </c>
      <c r="B138" s="42" t="s">
        <v>1039</v>
      </c>
      <c r="C138" s="38">
        <v>0</v>
      </c>
      <c r="D138" s="38">
        <v>200000</v>
      </c>
      <c r="E138" s="38">
        <v>200000</v>
      </c>
      <c r="F138" s="38">
        <v>200000</v>
      </c>
      <c r="G138" s="35">
        <f t="shared" si="12"/>
        <v>100</v>
      </c>
      <c r="H138" s="55">
        <v>200000</v>
      </c>
    </row>
    <row r="139" spans="1:8" s="88" customFormat="1" ht="13.8" x14ac:dyDescent="0.2">
      <c r="A139" s="37" t="s">
        <v>1040</v>
      </c>
      <c r="B139" s="42" t="s">
        <v>1041</v>
      </c>
      <c r="C139" s="38">
        <v>0</v>
      </c>
      <c r="D139" s="38">
        <v>0</v>
      </c>
      <c r="E139" s="38">
        <v>0</v>
      </c>
      <c r="F139" s="38">
        <v>46348.92</v>
      </c>
      <c r="G139" s="35">
        <f t="shared" ref="G139:G140" si="13">IF(E139=0,0,F139*100/E139)</f>
        <v>0</v>
      </c>
      <c r="H139" s="55">
        <v>0</v>
      </c>
    </row>
    <row r="140" spans="1:8" s="88" customFormat="1" ht="13.8" x14ac:dyDescent="0.2">
      <c r="A140" s="37" t="s">
        <v>1042</v>
      </c>
      <c r="B140" s="42" t="s">
        <v>1043</v>
      </c>
      <c r="C140" s="38">
        <v>0</v>
      </c>
      <c r="D140" s="38">
        <v>180000</v>
      </c>
      <c r="E140" s="38">
        <v>180000</v>
      </c>
      <c r="F140" s="38">
        <v>180000</v>
      </c>
      <c r="G140" s="35">
        <f t="shared" si="13"/>
        <v>100</v>
      </c>
      <c r="H140" s="55">
        <v>0</v>
      </c>
    </row>
    <row r="141" spans="1:8" s="88" customFormat="1" ht="13.8" x14ac:dyDescent="0.2">
      <c r="A141" s="37" t="s">
        <v>1044</v>
      </c>
      <c r="B141" s="42" t="s">
        <v>1045</v>
      </c>
      <c r="C141" s="38">
        <v>0</v>
      </c>
      <c r="D141" s="38">
        <v>800000</v>
      </c>
      <c r="E141" s="38">
        <v>800000</v>
      </c>
      <c r="F141" s="38">
        <v>800000</v>
      </c>
      <c r="G141" s="35">
        <f t="shared" ref="G141:G143" si="14">IF(E141=0,0,F141*100/E141)</f>
        <v>100</v>
      </c>
      <c r="H141" s="55">
        <v>400000</v>
      </c>
    </row>
    <row r="142" spans="1:8" s="88" customFormat="1" ht="13.8" x14ac:dyDescent="0.2">
      <c r="A142" s="37" t="s">
        <v>1046</v>
      </c>
      <c r="B142" s="42" t="s">
        <v>1047</v>
      </c>
      <c r="C142" s="38">
        <v>55000</v>
      </c>
      <c r="D142" s="38">
        <v>0</v>
      </c>
      <c r="E142" s="38">
        <v>55000</v>
      </c>
      <c r="F142" s="38">
        <v>0</v>
      </c>
      <c r="G142" s="35">
        <f t="shared" si="14"/>
        <v>0</v>
      </c>
      <c r="H142" s="55">
        <v>0</v>
      </c>
    </row>
    <row r="143" spans="1:8" s="88" customFormat="1" ht="13.8" x14ac:dyDescent="0.2">
      <c r="A143" s="37" t="s">
        <v>1048</v>
      </c>
      <c r="B143" s="42" t="s">
        <v>1049</v>
      </c>
      <c r="C143" s="38">
        <v>0</v>
      </c>
      <c r="D143" s="38">
        <v>150000</v>
      </c>
      <c r="E143" s="38">
        <v>150000</v>
      </c>
      <c r="F143" s="38">
        <v>150000</v>
      </c>
      <c r="G143" s="35">
        <f t="shared" si="14"/>
        <v>100</v>
      </c>
      <c r="H143" s="55">
        <v>150000</v>
      </c>
    </row>
    <row r="144" spans="1:8" s="88" customFormat="1" ht="13.8" x14ac:dyDescent="0.2">
      <c r="A144" s="37" t="s">
        <v>1050</v>
      </c>
      <c r="B144" s="42" t="s">
        <v>1051</v>
      </c>
      <c r="C144" s="38">
        <v>0</v>
      </c>
      <c r="D144" s="38">
        <v>279198.71999999997</v>
      </c>
      <c r="E144" s="38">
        <v>279198.71999999997</v>
      </c>
      <c r="F144" s="38">
        <v>279198.71999999997</v>
      </c>
      <c r="G144" s="35">
        <f t="shared" ref="G144:G145" si="15">IF(E144=0,0,F144*100/E144)</f>
        <v>100</v>
      </c>
      <c r="H144" s="55">
        <v>0</v>
      </c>
    </row>
    <row r="145" spans="1:8" s="88" customFormat="1" ht="13.8" x14ac:dyDescent="0.2">
      <c r="A145" s="37" t="s">
        <v>1052</v>
      </c>
      <c r="B145" s="42" t="s">
        <v>1053</v>
      </c>
      <c r="C145" s="38">
        <v>650000</v>
      </c>
      <c r="D145" s="38">
        <v>0</v>
      </c>
      <c r="E145" s="38">
        <v>650000</v>
      </c>
      <c r="F145" s="38">
        <v>650000</v>
      </c>
      <c r="G145" s="35">
        <f t="shared" si="15"/>
        <v>100</v>
      </c>
      <c r="H145" s="55">
        <v>0</v>
      </c>
    </row>
    <row r="146" spans="1:8" s="88" customFormat="1" ht="13.8" x14ac:dyDescent="0.2">
      <c r="A146" s="37" t="s">
        <v>1054</v>
      </c>
      <c r="B146" s="42" t="s">
        <v>1055</v>
      </c>
      <c r="C146" s="38">
        <v>596904.30000000005</v>
      </c>
      <c r="D146" s="38">
        <v>7000</v>
      </c>
      <c r="E146" s="38">
        <v>603904.30000000005</v>
      </c>
      <c r="F146" s="38">
        <v>518911.55</v>
      </c>
      <c r="G146" s="35">
        <f t="shared" ref="G146:G151" si="16">IF(E146=0,0,F146*100/E146)</f>
        <v>85.926122731697717</v>
      </c>
      <c r="H146" s="55">
        <v>311024.55</v>
      </c>
    </row>
    <row r="147" spans="1:8" s="88" customFormat="1" ht="13.8" x14ac:dyDescent="0.2">
      <c r="A147" s="37" t="s">
        <v>1056</v>
      </c>
      <c r="B147" s="42" t="s">
        <v>1057</v>
      </c>
      <c r="C147" s="38">
        <v>1083973.48</v>
      </c>
      <c r="D147" s="38">
        <v>0</v>
      </c>
      <c r="E147" s="38">
        <v>1083973.48</v>
      </c>
      <c r="F147" s="38">
        <v>19947.330000000002</v>
      </c>
      <c r="G147" s="35">
        <f t="shared" si="16"/>
        <v>1.8402046145999811</v>
      </c>
      <c r="H147" s="55">
        <v>19947.330000000002</v>
      </c>
    </row>
    <row r="148" spans="1:8" s="88" customFormat="1" ht="13.8" x14ac:dyDescent="0.2">
      <c r="A148" s="37" t="s">
        <v>1058</v>
      </c>
      <c r="B148" s="42" t="s">
        <v>1059</v>
      </c>
      <c r="C148" s="38">
        <v>1677156.09</v>
      </c>
      <c r="D148" s="38">
        <v>0</v>
      </c>
      <c r="E148" s="38">
        <v>1677156.09</v>
      </c>
      <c r="F148" s="38">
        <v>2139031.27</v>
      </c>
      <c r="G148" s="35">
        <f t="shared" si="16"/>
        <v>127.53918867503859</v>
      </c>
      <c r="H148" s="55">
        <v>2093288.92</v>
      </c>
    </row>
    <row r="149" spans="1:8" s="88" customFormat="1" ht="13.8" x14ac:dyDescent="0.2">
      <c r="A149" s="37" t="s">
        <v>1060</v>
      </c>
      <c r="B149" s="42" t="s">
        <v>1061</v>
      </c>
      <c r="C149" s="38">
        <v>817531.5</v>
      </c>
      <c r="D149" s="38">
        <v>0</v>
      </c>
      <c r="E149" s="38">
        <v>817531.5</v>
      </c>
      <c r="F149" s="38">
        <v>1021007.42</v>
      </c>
      <c r="G149" s="35">
        <f t="shared" si="16"/>
        <v>124.88906176703894</v>
      </c>
      <c r="H149" s="55">
        <v>703135.07</v>
      </c>
    </row>
    <row r="150" spans="1:8" s="88" customFormat="1" ht="13.8" x14ac:dyDescent="0.2">
      <c r="A150" s="37" t="s">
        <v>1062</v>
      </c>
      <c r="B150" s="42" t="s">
        <v>1063</v>
      </c>
      <c r="C150" s="38">
        <v>0</v>
      </c>
      <c r="D150" s="38">
        <v>1213312.23</v>
      </c>
      <c r="E150" s="38">
        <v>1213312.23</v>
      </c>
      <c r="F150" s="38">
        <v>1213312.23</v>
      </c>
      <c r="G150" s="35">
        <f t="shared" si="16"/>
        <v>100</v>
      </c>
      <c r="H150" s="55">
        <v>1213312.23</v>
      </c>
    </row>
    <row r="151" spans="1:8" s="88" customFormat="1" ht="13.8" x14ac:dyDescent="0.2">
      <c r="A151" s="37" t="s">
        <v>1064</v>
      </c>
      <c r="B151" s="42" t="s">
        <v>1065</v>
      </c>
      <c r="C151" s="38">
        <v>0</v>
      </c>
      <c r="D151" s="38">
        <v>135221.70000000001</v>
      </c>
      <c r="E151" s="38">
        <v>135221.70000000001</v>
      </c>
      <c r="F151" s="38">
        <v>0</v>
      </c>
      <c r="G151" s="35">
        <f t="shared" si="16"/>
        <v>0</v>
      </c>
      <c r="H151" s="55">
        <v>0</v>
      </c>
    </row>
    <row r="152" spans="1:8" s="88" customFormat="1" ht="13.8" x14ac:dyDescent="0.2">
      <c r="A152" s="37" t="s">
        <v>1066</v>
      </c>
      <c r="B152" s="42" t="s">
        <v>1067</v>
      </c>
      <c r="C152" s="38">
        <v>0</v>
      </c>
      <c r="D152" s="38">
        <v>14036</v>
      </c>
      <c r="E152" s="38">
        <v>14036</v>
      </c>
      <c r="F152" s="38">
        <v>14036</v>
      </c>
      <c r="G152" s="35">
        <f t="shared" ref="G152" si="17">IF(E152=0,0,F152*100/E152)</f>
        <v>100</v>
      </c>
      <c r="H152" s="55">
        <v>14036</v>
      </c>
    </row>
    <row r="153" spans="1:8" s="88" customFormat="1" ht="13.8" x14ac:dyDescent="0.2">
      <c r="A153" s="37" t="s">
        <v>1068</v>
      </c>
      <c r="B153" s="42" t="s">
        <v>1069</v>
      </c>
      <c r="C153" s="38">
        <v>0</v>
      </c>
      <c r="D153" s="38">
        <v>4500</v>
      </c>
      <c r="E153" s="38">
        <v>4500</v>
      </c>
      <c r="F153" s="38">
        <v>4500</v>
      </c>
      <c r="G153" s="35">
        <f t="shared" ref="G153:G157" si="18">IF(E153=0,0,F153*100/E153)</f>
        <v>100</v>
      </c>
      <c r="H153" s="55">
        <v>4500</v>
      </c>
    </row>
    <row r="154" spans="1:8" s="88" customFormat="1" ht="13.8" x14ac:dyDescent="0.2">
      <c r="A154" s="37" t="s">
        <v>1125</v>
      </c>
      <c r="B154" s="42" t="s">
        <v>1126</v>
      </c>
      <c r="C154" s="38">
        <v>6871547174.6300001</v>
      </c>
      <c r="D154" s="38">
        <v>106376035.51000001</v>
      </c>
      <c r="E154" s="38">
        <v>6977923210.1400003</v>
      </c>
      <c r="F154" s="38">
        <v>6190151469.3299999</v>
      </c>
      <c r="G154" s="35">
        <f t="shared" si="18"/>
        <v>88.710512897802516</v>
      </c>
      <c r="H154" s="55">
        <v>6138930589.0200005</v>
      </c>
    </row>
    <row r="155" spans="1:8" s="88" customFormat="1" ht="13.8" x14ac:dyDescent="0.2">
      <c r="A155" s="37" t="s">
        <v>1074</v>
      </c>
      <c r="B155" s="42" t="s">
        <v>1075</v>
      </c>
      <c r="C155" s="38">
        <v>0</v>
      </c>
      <c r="D155" s="38">
        <v>0</v>
      </c>
      <c r="E155" s="38">
        <v>0</v>
      </c>
      <c r="F155" s="38">
        <v>-149330.04</v>
      </c>
      <c r="G155" s="35">
        <f t="shared" si="18"/>
        <v>0</v>
      </c>
      <c r="H155" s="55">
        <v>-175073.08</v>
      </c>
    </row>
    <row r="156" spans="1:8" s="88" customFormat="1" ht="13.8" x14ac:dyDescent="0.2">
      <c r="A156" s="37" t="s">
        <v>1076</v>
      </c>
      <c r="B156" s="42" t="s">
        <v>1077</v>
      </c>
      <c r="C156" s="38">
        <v>68100000</v>
      </c>
      <c r="D156" s="38">
        <v>0</v>
      </c>
      <c r="E156" s="38">
        <v>68100000</v>
      </c>
      <c r="F156" s="38">
        <v>60502432.719999999</v>
      </c>
      <c r="G156" s="35">
        <f t="shared" si="18"/>
        <v>88.843513538913356</v>
      </c>
      <c r="H156" s="55">
        <v>24052026.219999999</v>
      </c>
    </row>
    <row r="157" spans="1:8" s="88" customFormat="1" ht="13.8" x14ac:dyDescent="0.2">
      <c r="A157" s="37" t="s">
        <v>1127</v>
      </c>
      <c r="B157" s="42" t="s">
        <v>1128</v>
      </c>
      <c r="C157" s="38">
        <v>0</v>
      </c>
      <c r="D157" s="38">
        <v>0</v>
      </c>
      <c r="E157" s="38">
        <v>0</v>
      </c>
      <c r="F157" s="38">
        <v>28364.31</v>
      </c>
      <c r="G157" s="35">
        <f t="shared" si="18"/>
        <v>0</v>
      </c>
      <c r="H157" s="55">
        <v>21010</v>
      </c>
    </row>
    <row r="158" spans="1:8" s="88" customFormat="1" ht="13.8" x14ac:dyDescent="0.2">
      <c r="A158" s="37" t="s">
        <v>1078</v>
      </c>
      <c r="B158" s="42" t="s">
        <v>1079</v>
      </c>
      <c r="C158" s="38">
        <v>0</v>
      </c>
      <c r="D158" s="38">
        <v>2240.48</v>
      </c>
      <c r="E158" s="38">
        <v>2240.48</v>
      </c>
      <c r="F158" s="38">
        <v>563985.98</v>
      </c>
      <c r="G158" s="35">
        <f t="shared" ref="G158:G161" si="19">IF(E158=0,0,F158*100/E158)</f>
        <v>25172.551417553383</v>
      </c>
      <c r="H158" s="55">
        <v>563985.98</v>
      </c>
    </row>
    <row r="159" spans="1:8" s="88" customFormat="1" ht="13.8" x14ac:dyDescent="0.2">
      <c r="A159" s="37" t="s">
        <v>1080</v>
      </c>
      <c r="B159" s="42" t="s">
        <v>1081</v>
      </c>
      <c r="C159" s="38">
        <v>0</v>
      </c>
      <c r="D159" s="38">
        <v>63360.72</v>
      </c>
      <c r="E159" s="38">
        <v>63360.72</v>
      </c>
      <c r="F159" s="38">
        <v>158409.34</v>
      </c>
      <c r="G159" s="35">
        <f t="shared" si="19"/>
        <v>250.01190011729665</v>
      </c>
      <c r="H159" s="55">
        <v>158409.34</v>
      </c>
    </row>
    <row r="160" spans="1:8" s="88" customFormat="1" ht="13.8" x14ac:dyDescent="0.2">
      <c r="A160" s="37" t="s">
        <v>1082</v>
      </c>
      <c r="B160" s="42" t="s">
        <v>1083</v>
      </c>
      <c r="C160" s="38">
        <v>0</v>
      </c>
      <c r="D160" s="38">
        <v>775.79</v>
      </c>
      <c r="E160" s="38">
        <v>775.79</v>
      </c>
      <c r="F160" s="38">
        <v>103333.42</v>
      </c>
      <c r="G160" s="35">
        <f t="shared" si="19"/>
        <v>13319.766947240878</v>
      </c>
      <c r="H160" s="55">
        <v>103333.42</v>
      </c>
    </row>
    <row r="161" spans="1:8" s="88" customFormat="1" ht="13.8" x14ac:dyDescent="0.2">
      <c r="A161" s="129" t="s">
        <v>264</v>
      </c>
      <c r="B161" s="130" t="s">
        <v>70</v>
      </c>
      <c r="C161" s="66">
        <v>8249589665.8900003</v>
      </c>
      <c r="D161" s="66">
        <v>404969185.5</v>
      </c>
      <c r="E161" s="66">
        <v>8654558851.3899994</v>
      </c>
      <c r="F161" s="66">
        <v>6963760348.8599997</v>
      </c>
      <c r="G161" s="71">
        <f t="shared" si="19"/>
        <v>80.463492922479318</v>
      </c>
      <c r="H161" s="68">
        <v>6695473916.79</v>
      </c>
    </row>
    <row r="162" spans="1:8" ht="13.8" x14ac:dyDescent="0.3">
      <c r="A162" s="39" t="s">
        <v>61</v>
      </c>
      <c r="B162" s="39"/>
      <c r="C162" s="39"/>
      <c r="D162" s="39"/>
      <c r="E162" s="39"/>
      <c r="F162" s="39"/>
      <c r="G162" s="39"/>
      <c r="H162" s="53"/>
    </row>
  </sheetData>
  <mergeCells count="4">
    <mergeCell ref="A2:H2"/>
    <mergeCell ref="A5:B6"/>
    <mergeCell ref="A1:H1"/>
    <mergeCell ref="A161:B161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2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8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22.28515625" style="63" customWidth="1"/>
    <col min="11" max="11" width="16.85546875" style="64" customWidth="1"/>
    <col min="12" max="12" width="18.85546875" style="63" bestFit="1" customWidth="1"/>
  </cols>
  <sheetData>
    <row r="1" spans="1:12" s="76" customFormat="1" ht="26.25" customHeight="1" x14ac:dyDescent="0.35">
      <c r="A1" s="139" t="s">
        <v>66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67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7" t="s">
        <v>45</v>
      </c>
      <c r="B5" s="118"/>
      <c r="C5" s="117" t="s">
        <v>51</v>
      </c>
      <c r="D5" s="118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9"/>
      <c r="B6" s="120"/>
      <c r="C6" s="119"/>
      <c r="D6" s="120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428</v>
      </c>
      <c r="B7" s="16" t="s">
        <v>429</v>
      </c>
      <c r="C7" s="16" t="s">
        <v>1129</v>
      </c>
      <c r="D7" s="16" t="s">
        <v>1130</v>
      </c>
      <c r="E7" s="85">
        <v>394900.47999999998</v>
      </c>
      <c r="F7" s="85">
        <v>0</v>
      </c>
      <c r="G7" s="85">
        <v>394900.47999999998</v>
      </c>
      <c r="H7" s="85">
        <v>394900.47999999998</v>
      </c>
      <c r="I7" s="85">
        <v>394900.47999999998</v>
      </c>
      <c r="J7" s="85">
        <v>394900.47999999998</v>
      </c>
      <c r="K7" s="111">
        <v>100</v>
      </c>
      <c r="L7" s="85">
        <v>197450.23999999999</v>
      </c>
    </row>
    <row r="8" spans="1:12" ht="13.8" x14ac:dyDescent="0.2">
      <c r="A8" s="37" t="s">
        <v>70</v>
      </c>
      <c r="B8" s="16" t="s">
        <v>70</v>
      </c>
      <c r="C8" s="16" t="s">
        <v>1131</v>
      </c>
      <c r="D8" s="16" t="s">
        <v>1132</v>
      </c>
      <c r="E8" s="85">
        <v>15500</v>
      </c>
      <c r="F8" s="85">
        <v>0</v>
      </c>
      <c r="G8" s="85">
        <v>15500</v>
      </c>
      <c r="H8" s="85">
        <v>15500</v>
      </c>
      <c r="I8" s="85">
        <v>15500</v>
      </c>
      <c r="J8" s="85">
        <v>15500</v>
      </c>
      <c r="K8" s="111">
        <v>100</v>
      </c>
      <c r="L8" s="85">
        <v>7750</v>
      </c>
    </row>
    <row r="9" spans="1:12" ht="13.8" x14ac:dyDescent="0.2">
      <c r="A9" s="37" t="s">
        <v>70</v>
      </c>
      <c r="B9" s="16" t="s">
        <v>70</v>
      </c>
      <c r="C9" s="16" t="s">
        <v>1133</v>
      </c>
      <c r="D9" s="16" t="s">
        <v>1134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32600</v>
      </c>
      <c r="K9" s="111">
        <v>100</v>
      </c>
      <c r="L9" s="85">
        <v>0</v>
      </c>
    </row>
    <row r="10" spans="1:12" ht="13.8" x14ac:dyDescent="0.2">
      <c r="A10" s="37" t="s">
        <v>70</v>
      </c>
      <c r="B10" s="16" t="s">
        <v>70</v>
      </c>
      <c r="C10" s="16" t="s">
        <v>1135</v>
      </c>
      <c r="D10" s="16" t="s">
        <v>1136</v>
      </c>
      <c r="E10" s="85">
        <v>69762.45</v>
      </c>
      <c r="F10" s="85">
        <v>0</v>
      </c>
      <c r="G10" s="85">
        <v>69762.45</v>
      </c>
      <c r="H10" s="85">
        <v>69762.45</v>
      </c>
      <c r="I10" s="85">
        <v>69762.45</v>
      </c>
      <c r="J10" s="85">
        <v>69762.45</v>
      </c>
      <c r="K10" s="111">
        <v>100</v>
      </c>
      <c r="L10" s="85">
        <v>0</v>
      </c>
    </row>
    <row r="11" spans="1:12" ht="13.8" x14ac:dyDescent="0.2">
      <c r="A11" s="37" t="s">
        <v>70</v>
      </c>
      <c r="B11" s="16" t="s">
        <v>70</v>
      </c>
      <c r="C11" s="27" t="s">
        <v>127</v>
      </c>
      <c r="D11" s="27" t="s">
        <v>70</v>
      </c>
      <c r="E11" s="90">
        <v>512762.93</v>
      </c>
      <c r="F11" s="90">
        <v>0</v>
      </c>
      <c r="G11" s="90">
        <v>512762.93</v>
      </c>
      <c r="H11" s="90">
        <v>512762.93</v>
      </c>
      <c r="I11" s="90">
        <v>512762.93</v>
      </c>
      <c r="J11" s="90">
        <v>512762.93</v>
      </c>
      <c r="K11" s="112">
        <v>100</v>
      </c>
      <c r="L11" s="90">
        <v>205200.24</v>
      </c>
    </row>
    <row r="12" spans="1:12" ht="13.8" x14ac:dyDescent="0.2">
      <c r="A12" s="37" t="s">
        <v>430</v>
      </c>
      <c r="B12" s="16" t="s">
        <v>431</v>
      </c>
      <c r="C12" s="16" t="s">
        <v>1137</v>
      </c>
      <c r="D12" s="16" t="s">
        <v>1138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111">
        <v>0</v>
      </c>
      <c r="L12" s="85">
        <v>0</v>
      </c>
    </row>
    <row r="13" spans="1:12" ht="13.8" x14ac:dyDescent="0.2">
      <c r="A13" s="37" t="s">
        <v>70</v>
      </c>
      <c r="B13" s="16" t="s">
        <v>70</v>
      </c>
      <c r="C13" s="16" t="s">
        <v>1139</v>
      </c>
      <c r="D13" s="16" t="s">
        <v>2291</v>
      </c>
      <c r="E13" s="85">
        <v>114352.02</v>
      </c>
      <c r="F13" s="85">
        <v>-18052.02</v>
      </c>
      <c r="G13" s="85">
        <v>96300</v>
      </c>
      <c r="H13" s="85">
        <v>55653.1</v>
      </c>
      <c r="I13" s="85">
        <v>55653.1</v>
      </c>
      <c r="J13" s="85">
        <v>55653.1</v>
      </c>
      <c r="K13" s="111">
        <v>57.791381100726902</v>
      </c>
      <c r="L13" s="85">
        <v>53720.97</v>
      </c>
    </row>
    <row r="14" spans="1:12" ht="13.8" x14ac:dyDescent="0.2">
      <c r="A14" s="37" t="s">
        <v>70</v>
      </c>
      <c r="B14" s="16" t="s">
        <v>70</v>
      </c>
      <c r="C14" s="27" t="s">
        <v>127</v>
      </c>
      <c r="D14" s="27" t="s">
        <v>70</v>
      </c>
      <c r="E14" s="90">
        <v>114752.02</v>
      </c>
      <c r="F14" s="90">
        <v>-18052.02</v>
      </c>
      <c r="G14" s="90">
        <v>96700</v>
      </c>
      <c r="H14" s="90">
        <v>55653.1</v>
      </c>
      <c r="I14" s="90">
        <v>55653.1</v>
      </c>
      <c r="J14" s="90">
        <v>55653.1</v>
      </c>
      <c r="K14" s="112">
        <v>57.552326783867599</v>
      </c>
      <c r="L14" s="90">
        <v>53720.97</v>
      </c>
    </row>
    <row r="15" spans="1:12" ht="13.8" x14ac:dyDescent="0.2">
      <c r="A15" s="37" t="s">
        <v>436</v>
      </c>
      <c r="B15" s="16" t="s">
        <v>437</v>
      </c>
      <c r="C15" s="16" t="s">
        <v>1140</v>
      </c>
      <c r="D15" s="16" t="s">
        <v>1141</v>
      </c>
      <c r="E15" s="85">
        <v>5625.94</v>
      </c>
      <c r="F15" s="85">
        <v>-4625.9399999999996</v>
      </c>
      <c r="G15" s="85">
        <v>1000</v>
      </c>
      <c r="H15" s="85">
        <v>296.20999999999998</v>
      </c>
      <c r="I15" s="85">
        <v>296.20999999999998</v>
      </c>
      <c r="J15" s="85">
        <v>296.20999999999998</v>
      </c>
      <c r="K15" s="111">
        <v>29.620999999999999</v>
      </c>
      <c r="L15" s="85">
        <v>296.20999999999998</v>
      </c>
    </row>
    <row r="16" spans="1:12" ht="13.8" x14ac:dyDescent="0.2">
      <c r="A16" s="37" t="s">
        <v>70</v>
      </c>
      <c r="B16" s="16" t="s">
        <v>70</v>
      </c>
      <c r="C16" s="16" t="s">
        <v>1142</v>
      </c>
      <c r="D16" s="16" t="s">
        <v>1143</v>
      </c>
      <c r="E16" s="85">
        <v>1000</v>
      </c>
      <c r="F16" s="85">
        <v>0</v>
      </c>
      <c r="G16" s="85">
        <v>1000</v>
      </c>
      <c r="H16" s="85">
        <v>0</v>
      </c>
      <c r="I16" s="85">
        <v>0</v>
      </c>
      <c r="J16" s="85">
        <v>0</v>
      </c>
      <c r="K16" s="111">
        <v>0</v>
      </c>
      <c r="L16" s="85">
        <v>0</v>
      </c>
    </row>
    <row r="17" spans="1:12" ht="13.8" x14ac:dyDescent="0.2">
      <c r="A17" s="37" t="s">
        <v>70</v>
      </c>
      <c r="B17" s="16" t="s">
        <v>70</v>
      </c>
      <c r="C17" s="16" t="s">
        <v>1144</v>
      </c>
      <c r="D17" s="16" t="s">
        <v>70</v>
      </c>
      <c r="E17" s="85">
        <v>0</v>
      </c>
      <c r="F17" s="85">
        <v>54450</v>
      </c>
      <c r="G17" s="85">
        <v>54450</v>
      </c>
      <c r="H17" s="85">
        <v>42350</v>
      </c>
      <c r="I17" s="85">
        <v>42350</v>
      </c>
      <c r="J17" s="85">
        <v>0</v>
      </c>
      <c r="K17" s="111">
        <v>0</v>
      </c>
      <c r="L17" s="85">
        <v>0</v>
      </c>
    </row>
    <row r="18" spans="1:12" ht="13.8" x14ac:dyDescent="0.2">
      <c r="A18" s="37" t="s">
        <v>70</v>
      </c>
      <c r="B18" s="16" t="s">
        <v>70</v>
      </c>
      <c r="C18" s="27" t="s">
        <v>127</v>
      </c>
      <c r="D18" s="27" t="s">
        <v>70</v>
      </c>
      <c r="E18" s="90">
        <v>6625.94</v>
      </c>
      <c r="F18" s="90">
        <v>49824.06</v>
      </c>
      <c r="G18" s="90">
        <v>56450</v>
      </c>
      <c r="H18" s="90">
        <v>42646.21</v>
      </c>
      <c r="I18" s="90">
        <v>42646.21</v>
      </c>
      <c r="J18" s="90">
        <v>296.20999999999998</v>
      </c>
      <c r="K18" s="112">
        <v>0.52472984942427003</v>
      </c>
      <c r="L18" s="90">
        <v>296.20999999999998</v>
      </c>
    </row>
    <row r="19" spans="1:12" ht="13.8" x14ac:dyDescent="0.2">
      <c r="A19" s="37" t="s">
        <v>438</v>
      </c>
      <c r="B19" s="16" t="s">
        <v>439</v>
      </c>
      <c r="C19" s="16" t="s">
        <v>1145</v>
      </c>
      <c r="D19" s="16" t="s">
        <v>1146</v>
      </c>
      <c r="E19" s="85">
        <v>100</v>
      </c>
      <c r="F19" s="85">
        <v>0</v>
      </c>
      <c r="G19" s="85">
        <v>100</v>
      </c>
      <c r="H19" s="85">
        <v>0</v>
      </c>
      <c r="I19" s="85">
        <v>0</v>
      </c>
      <c r="J19" s="85">
        <v>0</v>
      </c>
      <c r="K19" s="111">
        <v>0</v>
      </c>
      <c r="L19" s="85">
        <v>0</v>
      </c>
    </row>
    <row r="20" spans="1:12" ht="13.8" x14ac:dyDescent="0.2">
      <c r="A20" s="37" t="s">
        <v>70</v>
      </c>
      <c r="B20" s="16" t="s">
        <v>70</v>
      </c>
      <c r="C20" s="27" t="s">
        <v>127</v>
      </c>
      <c r="D20" s="27" t="s">
        <v>70</v>
      </c>
      <c r="E20" s="90">
        <v>100</v>
      </c>
      <c r="F20" s="90">
        <v>0</v>
      </c>
      <c r="G20" s="90">
        <v>100</v>
      </c>
      <c r="H20" s="90">
        <v>0</v>
      </c>
      <c r="I20" s="90">
        <v>0</v>
      </c>
      <c r="J20" s="90">
        <v>0</v>
      </c>
      <c r="K20" s="112">
        <v>0</v>
      </c>
      <c r="L20" s="90">
        <v>0</v>
      </c>
    </row>
    <row r="21" spans="1:12" ht="13.8" x14ac:dyDescent="0.2">
      <c r="A21" s="37" t="s">
        <v>440</v>
      </c>
      <c r="B21" s="16" t="s">
        <v>441</v>
      </c>
      <c r="C21" s="16" t="s">
        <v>1147</v>
      </c>
      <c r="D21" s="16" t="s">
        <v>1148</v>
      </c>
      <c r="E21" s="85">
        <v>25000</v>
      </c>
      <c r="F21" s="85">
        <v>0</v>
      </c>
      <c r="G21" s="85">
        <v>25000</v>
      </c>
      <c r="H21" s="85">
        <v>0</v>
      </c>
      <c r="I21" s="85">
        <v>0</v>
      </c>
      <c r="J21" s="85">
        <v>0</v>
      </c>
      <c r="K21" s="111">
        <v>0</v>
      </c>
      <c r="L21" s="85">
        <v>0</v>
      </c>
    </row>
    <row r="22" spans="1:12" ht="13.8" x14ac:dyDescent="0.2">
      <c r="A22" s="37" t="s">
        <v>70</v>
      </c>
      <c r="B22" s="16" t="s">
        <v>70</v>
      </c>
      <c r="C22" s="16" t="s">
        <v>1149</v>
      </c>
      <c r="D22" s="16" t="s">
        <v>2292</v>
      </c>
      <c r="E22" s="85">
        <v>75000</v>
      </c>
      <c r="F22" s="85">
        <v>0</v>
      </c>
      <c r="G22" s="85">
        <v>75000</v>
      </c>
      <c r="H22" s="85">
        <v>27139.52</v>
      </c>
      <c r="I22" s="85">
        <v>27139.52</v>
      </c>
      <c r="J22" s="85">
        <v>1141.52</v>
      </c>
      <c r="K22" s="111">
        <v>1.52202666666667</v>
      </c>
      <c r="L22" s="85">
        <v>1141.52</v>
      </c>
    </row>
    <row r="23" spans="1:12" ht="13.8" x14ac:dyDescent="0.2">
      <c r="A23" s="37" t="s">
        <v>70</v>
      </c>
      <c r="B23" s="16" t="s">
        <v>70</v>
      </c>
      <c r="C23" s="16" t="s">
        <v>1150</v>
      </c>
      <c r="D23" s="16" t="s">
        <v>2293</v>
      </c>
      <c r="E23" s="85">
        <v>20000</v>
      </c>
      <c r="F23" s="85">
        <v>0</v>
      </c>
      <c r="G23" s="85">
        <v>20000</v>
      </c>
      <c r="H23" s="85">
        <v>3131.77</v>
      </c>
      <c r="I23" s="85">
        <v>3131.77</v>
      </c>
      <c r="J23" s="85">
        <v>3131.77</v>
      </c>
      <c r="K23" s="111">
        <v>15.658849999999999</v>
      </c>
      <c r="L23" s="85">
        <v>3131.77</v>
      </c>
    </row>
    <row r="24" spans="1:12" ht="13.8" x14ac:dyDescent="0.2">
      <c r="A24" s="37" t="s">
        <v>70</v>
      </c>
      <c r="B24" s="16" t="s">
        <v>70</v>
      </c>
      <c r="C24" s="16" t="s">
        <v>1151</v>
      </c>
      <c r="D24" s="16" t="s">
        <v>2294</v>
      </c>
      <c r="E24" s="85">
        <v>51511.05</v>
      </c>
      <c r="F24" s="85">
        <v>-16511.05</v>
      </c>
      <c r="G24" s="85">
        <v>35000</v>
      </c>
      <c r="H24" s="85">
        <v>0</v>
      </c>
      <c r="I24" s="85">
        <v>0</v>
      </c>
      <c r="J24" s="85">
        <v>0</v>
      </c>
      <c r="K24" s="111">
        <v>0</v>
      </c>
      <c r="L24" s="85">
        <v>0</v>
      </c>
    </row>
    <row r="25" spans="1:12" ht="13.8" x14ac:dyDescent="0.2">
      <c r="A25" s="37" t="s">
        <v>70</v>
      </c>
      <c r="B25" s="16" t="s">
        <v>70</v>
      </c>
      <c r="C25" s="16" t="s">
        <v>1152</v>
      </c>
      <c r="D25" s="16" t="s">
        <v>1153</v>
      </c>
      <c r="E25" s="85">
        <v>0</v>
      </c>
      <c r="F25" s="85">
        <v>0</v>
      </c>
      <c r="G25" s="85">
        <v>0</v>
      </c>
      <c r="H25" s="85">
        <v>732090.56</v>
      </c>
      <c r="I25" s="85">
        <v>732090.56</v>
      </c>
      <c r="J25" s="85">
        <v>291814.11</v>
      </c>
      <c r="K25" s="111">
        <v>0</v>
      </c>
      <c r="L25" s="85">
        <v>291814.11</v>
      </c>
    </row>
    <row r="26" spans="1:12" ht="13.8" x14ac:dyDescent="0.2">
      <c r="A26" s="37" t="s">
        <v>70</v>
      </c>
      <c r="B26" s="16" t="s">
        <v>70</v>
      </c>
      <c r="C26" s="16" t="s">
        <v>1154</v>
      </c>
      <c r="D26" s="16" t="s">
        <v>1155</v>
      </c>
      <c r="E26" s="85">
        <v>0</v>
      </c>
      <c r="F26" s="85">
        <v>0</v>
      </c>
      <c r="G26" s="85">
        <v>0</v>
      </c>
      <c r="H26" s="85">
        <v>12116.79</v>
      </c>
      <c r="I26" s="85">
        <v>12116.79</v>
      </c>
      <c r="J26" s="85">
        <v>12116.79</v>
      </c>
      <c r="K26" s="111">
        <v>0</v>
      </c>
      <c r="L26" s="85">
        <v>12116.79</v>
      </c>
    </row>
    <row r="27" spans="1:12" ht="13.8" x14ac:dyDescent="0.2">
      <c r="A27" s="37" t="s">
        <v>70</v>
      </c>
      <c r="B27" s="16" t="s">
        <v>70</v>
      </c>
      <c r="C27" s="16" t="s">
        <v>1156</v>
      </c>
      <c r="D27" s="16" t="s">
        <v>1157</v>
      </c>
      <c r="E27" s="85">
        <v>4000</v>
      </c>
      <c r="F27" s="85">
        <v>0</v>
      </c>
      <c r="G27" s="85">
        <v>4000</v>
      </c>
      <c r="H27" s="85">
        <v>624.79999999999995</v>
      </c>
      <c r="I27" s="85">
        <v>624.79999999999995</v>
      </c>
      <c r="J27" s="85">
        <v>624.79999999999995</v>
      </c>
      <c r="K27" s="111">
        <v>15.62</v>
      </c>
      <c r="L27" s="85">
        <v>624.79999999999995</v>
      </c>
    </row>
    <row r="28" spans="1:12" ht="13.8" x14ac:dyDescent="0.2">
      <c r="A28" s="37" t="s">
        <v>70</v>
      </c>
      <c r="B28" s="16" t="s">
        <v>70</v>
      </c>
      <c r="C28" s="16" t="s">
        <v>1158</v>
      </c>
      <c r="D28" s="16" t="s">
        <v>1159</v>
      </c>
      <c r="E28" s="85">
        <v>25000</v>
      </c>
      <c r="F28" s="85">
        <v>0</v>
      </c>
      <c r="G28" s="85">
        <v>25000</v>
      </c>
      <c r="H28" s="85">
        <v>21833.01</v>
      </c>
      <c r="I28" s="85">
        <v>21833.01</v>
      </c>
      <c r="J28" s="85">
        <v>2780.71</v>
      </c>
      <c r="K28" s="111">
        <v>11.12284</v>
      </c>
      <c r="L28" s="85">
        <v>2780.71</v>
      </c>
    </row>
    <row r="29" spans="1:12" ht="13.8" x14ac:dyDescent="0.2">
      <c r="A29" s="37" t="s">
        <v>70</v>
      </c>
      <c r="B29" s="16" t="s">
        <v>70</v>
      </c>
      <c r="C29" s="16" t="s">
        <v>1160</v>
      </c>
      <c r="D29" s="16" t="s">
        <v>1161</v>
      </c>
      <c r="E29" s="85">
        <v>200000</v>
      </c>
      <c r="F29" s="85">
        <v>-40200</v>
      </c>
      <c r="G29" s="85">
        <v>159800</v>
      </c>
      <c r="H29" s="85">
        <v>45445.04</v>
      </c>
      <c r="I29" s="85">
        <v>45445.04</v>
      </c>
      <c r="J29" s="85">
        <v>23733.73</v>
      </c>
      <c r="K29" s="111">
        <v>14.8521464330413</v>
      </c>
      <c r="L29" s="85">
        <v>23733.73</v>
      </c>
    </row>
    <row r="30" spans="1:12" ht="13.8" x14ac:dyDescent="0.2">
      <c r="A30" s="37" t="s">
        <v>70</v>
      </c>
      <c r="B30" s="16" t="s">
        <v>70</v>
      </c>
      <c r="C30" s="16" t="s">
        <v>1162</v>
      </c>
      <c r="D30" s="16" t="s">
        <v>1163</v>
      </c>
      <c r="E30" s="85">
        <v>0</v>
      </c>
      <c r="F30" s="85">
        <v>0</v>
      </c>
      <c r="G30" s="85">
        <v>0</v>
      </c>
      <c r="H30" s="85">
        <v>94162.26</v>
      </c>
      <c r="I30" s="85">
        <v>94162.26</v>
      </c>
      <c r="J30" s="85">
        <v>86111.11</v>
      </c>
      <c r="K30" s="111">
        <v>0</v>
      </c>
      <c r="L30" s="85">
        <v>86111.11</v>
      </c>
    </row>
    <row r="31" spans="1:12" ht="13.8" x14ac:dyDescent="0.2">
      <c r="A31" s="37" t="s">
        <v>70</v>
      </c>
      <c r="B31" s="16" t="s">
        <v>70</v>
      </c>
      <c r="C31" s="16" t="s">
        <v>1164</v>
      </c>
      <c r="D31" s="16" t="s">
        <v>1165</v>
      </c>
      <c r="E31" s="85">
        <v>90000</v>
      </c>
      <c r="F31" s="85">
        <v>0</v>
      </c>
      <c r="G31" s="85">
        <v>90000</v>
      </c>
      <c r="H31" s="85">
        <v>6302.89</v>
      </c>
      <c r="I31" s="85">
        <v>6302.89</v>
      </c>
      <c r="J31" s="85">
        <v>6302.89</v>
      </c>
      <c r="K31" s="111">
        <v>7.0032111111111099</v>
      </c>
      <c r="L31" s="85">
        <v>6302.89</v>
      </c>
    </row>
    <row r="32" spans="1:12" ht="13.8" x14ac:dyDescent="0.2">
      <c r="A32" s="37" t="s">
        <v>70</v>
      </c>
      <c r="B32" s="16" t="s">
        <v>70</v>
      </c>
      <c r="C32" s="16" t="s">
        <v>1166</v>
      </c>
      <c r="D32" s="16" t="s">
        <v>1167</v>
      </c>
      <c r="E32" s="85">
        <v>2805560</v>
      </c>
      <c r="F32" s="85">
        <v>560000</v>
      </c>
      <c r="G32" s="85">
        <v>3365560</v>
      </c>
      <c r="H32" s="85">
        <v>810790.21</v>
      </c>
      <c r="I32" s="85">
        <v>810790.21</v>
      </c>
      <c r="J32" s="85">
        <v>369947.67</v>
      </c>
      <c r="K32" s="111">
        <v>10.992157917256</v>
      </c>
      <c r="L32" s="85">
        <v>369947.67</v>
      </c>
    </row>
    <row r="33" spans="1:12" ht="13.8" x14ac:dyDescent="0.2">
      <c r="A33" s="37" t="s">
        <v>70</v>
      </c>
      <c r="B33" s="16" t="s">
        <v>70</v>
      </c>
      <c r="C33" s="16" t="s">
        <v>1168</v>
      </c>
      <c r="D33" s="16" t="s">
        <v>1169</v>
      </c>
      <c r="E33" s="85">
        <v>250000</v>
      </c>
      <c r="F33" s="85">
        <v>0</v>
      </c>
      <c r="G33" s="85">
        <v>250000</v>
      </c>
      <c r="H33" s="85">
        <v>0</v>
      </c>
      <c r="I33" s="85">
        <v>0</v>
      </c>
      <c r="J33" s="85">
        <v>0</v>
      </c>
      <c r="K33" s="111">
        <v>0</v>
      </c>
      <c r="L33" s="85">
        <v>0</v>
      </c>
    </row>
    <row r="34" spans="1:12" ht="13.8" x14ac:dyDescent="0.2">
      <c r="A34" s="37" t="s">
        <v>70</v>
      </c>
      <c r="B34" s="16" t="s">
        <v>70</v>
      </c>
      <c r="C34" s="16" t="s">
        <v>1170</v>
      </c>
      <c r="D34" s="16" t="s">
        <v>1171</v>
      </c>
      <c r="E34" s="85">
        <v>0</v>
      </c>
      <c r="F34" s="85">
        <v>0</v>
      </c>
      <c r="G34" s="85">
        <v>0</v>
      </c>
      <c r="H34" s="85">
        <v>18989.72</v>
      </c>
      <c r="I34" s="85">
        <v>18989.72</v>
      </c>
      <c r="J34" s="85">
        <v>18989.66</v>
      </c>
      <c r="K34" s="111">
        <v>0</v>
      </c>
      <c r="L34" s="85">
        <v>18989.66</v>
      </c>
    </row>
    <row r="35" spans="1:12" ht="13.8" x14ac:dyDescent="0.2">
      <c r="A35" s="37" t="s">
        <v>70</v>
      </c>
      <c r="B35" s="16" t="s">
        <v>70</v>
      </c>
      <c r="C35" s="16" t="s">
        <v>1172</v>
      </c>
      <c r="D35" s="16" t="s">
        <v>1173</v>
      </c>
      <c r="E35" s="85">
        <v>20000</v>
      </c>
      <c r="F35" s="85">
        <v>0</v>
      </c>
      <c r="G35" s="85">
        <v>20000</v>
      </c>
      <c r="H35" s="85">
        <v>1589.77</v>
      </c>
      <c r="I35" s="85">
        <v>1589.77</v>
      </c>
      <c r="J35" s="85">
        <v>1589.77</v>
      </c>
      <c r="K35" s="111">
        <v>7.9488500000000002</v>
      </c>
      <c r="L35" s="85">
        <v>1589.77</v>
      </c>
    </row>
    <row r="36" spans="1:12" ht="13.8" x14ac:dyDescent="0.2">
      <c r="A36" s="37" t="s">
        <v>70</v>
      </c>
      <c r="B36" s="16" t="s">
        <v>70</v>
      </c>
      <c r="C36" s="16" t="s">
        <v>1174</v>
      </c>
      <c r="D36" s="16" t="s">
        <v>1175</v>
      </c>
      <c r="E36" s="85">
        <v>10374500.810000001</v>
      </c>
      <c r="F36" s="85">
        <v>0</v>
      </c>
      <c r="G36" s="85">
        <v>10374500.810000001</v>
      </c>
      <c r="H36" s="85">
        <v>5671.35</v>
      </c>
      <c r="I36" s="85">
        <v>5671.35</v>
      </c>
      <c r="J36" s="85">
        <v>5671.35</v>
      </c>
      <c r="K36" s="111">
        <v>5.4666244707730002E-2</v>
      </c>
      <c r="L36" s="85">
        <v>5671.35</v>
      </c>
    </row>
    <row r="37" spans="1:12" ht="13.8" x14ac:dyDescent="0.2">
      <c r="A37" s="37" t="s">
        <v>70</v>
      </c>
      <c r="B37" s="16" t="s">
        <v>70</v>
      </c>
      <c r="C37" s="16" t="s">
        <v>1176</v>
      </c>
      <c r="D37" s="16" t="s">
        <v>2295</v>
      </c>
      <c r="E37" s="85">
        <v>142800</v>
      </c>
      <c r="F37" s="85">
        <v>-142800</v>
      </c>
      <c r="G37" s="85">
        <v>0</v>
      </c>
      <c r="H37" s="85">
        <v>0</v>
      </c>
      <c r="I37" s="85">
        <v>0</v>
      </c>
      <c r="J37" s="85">
        <v>0</v>
      </c>
      <c r="K37" s="111">
        <v>0</v>
      </c>
      <c r="L37" s="85">
        <v>0</v>
      </c>
    </row>
    <row r="38" spans="1:12" ht="13.8" x14ac:dyDescent="0.2">
      <c r="A38" s="37" t="s">
        <v>70</v>
      </c>
      <c r="B38" s="16" t="s">
        <v>70</v>
      </c>
      <c r="C38" s="16" t="s">
        <v>1177</v>
      </c>
      <c r="D38" s="16" t="s">
        <v>1178</v>
      </c>
      <c r="E38" s="85">
        <v>0</v>
      </c>
      <c r="F38" s="85">
        <v>200000</v>
      </c>
      <c r="G38" s="85">
        <v>200000</v>
      </c>
      <c r="H38" s="85">
        <v>88271.89</v>
      </c>
      <c r="I38" s="85">
        <v>88271.89</v>
      </c>
      <c r="J38" s="85">
        <v>36497.01</v>
      </c>
      <c r="K38" s="111">
        <v>18.248505000000002</v>
      </c>
      <c r="L38" s="85">
        <v>36497.01</v>
      </c>
    </row>
    <row r="39" spans="1:12" ht="13.8" x14ac:dyDescent="0.2">
      <c r="A39" s="37" t="s">
        <v>70</v>
      </c>
      <c r="B39" s="16" t="s">
        <v>70</v>
      </c>
      <c r="C39" s="16" t="s">
        <v>1179</v>
      </c>
      <c r="D39" s="16" t="s">
        <v>1180</v>
      </c>
      <c r="E39" s="85">
        <v>0</v>
      </c>
      <c r="F39" s="85">
        <v>0</v>
      </c>
      <c r="G39" s="85">
        <v>0</v>
      </c>
      <c r="H39" s="85">
        <v>9066.89</v>
      </c>
      <c r="I39" s="85">
        <v>9066.89</v>
      </c>
      <c r="J39" s="85">
        <v>9066.89</v>
      </c>
      <c r="K39" s="111">
        <v>0</v>
      </c>
      <c r="L39" s="85">
        <v>9066.89</v>
      </c>
    </row>
    <row r="40" spans="1:12" ht="13.8" x14ac:dyDescent="0.2">
      <c r="A40" s="37" t="s">
        <v>70</v>
      </c>
      <c r="B40" s="16" t="s">
        <v>70</v>
      </c>
      <c r="C40" s="16" t="s">
        <v>1181</v>
      </c>
      <c r="D40" s="16" t="s">
        <v>2296</v>
      </c>
      <c r="E40" s="85">
        <v>0</v>
      </c>
      <c r="F40" s="85">
        <v>0</v>
      </c>
      <c r="G40" s="85">
        <v>0</v>
      </c>
      <c r="H40" s="85">
        <v>3341.09</v>
      </c>
      <c r="I40" s="85">
        <v>3341.09</v>
      </c>
      <c r="J40" s="85">
        <v>3341.09</v>
      </c>
      <c r="K40" s="111">
        <v>0</v>
      </c>
      <c r="L40" s="85">
        <v>3341.09</v>
      </c>
    </row>
    <row r="41" spans="1:12" ht="13.8" x14ac:dyDescent="0.2">
      <c r="A41" s="37" t="s">
        <v>70</v>
      </c>
      <c r="B41" s="16" t="s">
        <v>70</v>
      </c>
      <c r="C41" s="16" t="s">
        <v>1182</v>
      </c>
      <c r="D41" s="16" t="s">
        <v>1183</v>
      </c>
      <c r="E41" s="85">
        <v>757028.79</v>
      </c>
      <c r="F41" s="85">
        <v>-180925.88</v>
      </c>
      <c r="G41" s="85">
        <v>576102.91</v>
      </c>
      <c r="H41" s="85">
        <v>54935.56</v>
      </c>
      <c r="I41" s="85">
        <v>54935.56</v>
      </c>
      <c r="J41" s="85">
        <v>40579.03</v>
      </c>
      <c r="K41" s="111">
        <v>7.0437120340183696</v>
      </c>
      <c r="L41" s="85">
        <v>40579.03</v>
      </c>
    </row>
    <row r="42" spans="1:12" ht="13.8" x14ac:dyDescent="0.2">
      <c r="A42" s="37" t="s">
        <v>70</v>
      </c>
      <c r="B42" s="16" t="s">
        <v>70</v>
      </c>
      <c r="C42" s="16" t="s">
        <v>1184</v>
      </c>
      <c r="D42" s="16" t="s">
        <v>2297</v>
      </c>
      <c r="E42" s="85">
        <v>3000</v>
      </c>
      <c r="F42" s="85">
        <v>0</v>
      </c>
      <c r="G42" s="85">
        <v>3000</v>
      </c>
      <c r="H42" s="85">
        <v>0</v>
      </c>
      <c r="I42" s="85">
        <v>0</v>
      </c>
      <c r="J42" s="85">
        <v>0</v>
      </c>
      <c r="K42" s="111">
        <v>0</v>
      </c>
      <c r="L42" s="85">
        <v>0</v>
      </c>
    </row>
    <row r="43" spans="1:12" ht="13.8" x14ac:dyDescent="0.2">
      <c r="A43" s="37" t="s">
        <v>70</v>
      </c>
      <c r="B43" s="16" t="s">
        <v>70</v>
      </c>
      <c r="C43" s="16" t="s">
        <v>1185</v>
      </c>
      <c r="D43" s="16" t="s">
        <v>1186</v>
      </c>
      <c r="E43" s="85">
        <v>7300</v>
      </c>
      <c r="F43" s="85">
        <v>0</v>
      </c>
      <c r="G43" s="85">
        <v>7300</v>
      </c>
      <c r="H43" s="85">
        <v>0</v>
      </c>
      <c r="I43" s="85">
        <v>0</v>
      </c>
      <c r="J43" s="85">
        <v>0</v>
      </c>
      <c r="K43" s="111">
        <v>0</v>
      </c>
      <c r="L43" s="85">
        <v>0</v>
      </c>
    </row>
    <row r="44" spans="1:12" ht="13.8" x14ac:dyDescent="0.2">
      <c r="A44" s="37" t="s">
        <v>70</v>
      </c>
      <c r="B44" s="16" t="s">
        <v>70</v>
      </c>
      <c r="C44" s="16" t="s">
        <v>1187</v>
      </c>
      <c r="D44" s="16" t="s">
        <v>2298</v>
      </c>
      <c r="E44" s="85">
        <v>0</v>
      </c>
      <c r="F44" s="85">
        <v>436385.12</v>
      </c>
      <c r="G44" s="85">
        <v>436385.12</v>
      </c>
      <c r="H44" s="85">
        <v>391263.7</v>
      </c>
      <c r="I44" s="85">
        <v>391263.7</v>
      </c>
      <c r="J44" s="85">
        <v>350632.47</v>
      </c>
      <c r="K44" s="111">
        <v>80.349318510218694</v>
      </c>
      <c r="L44" s="85">
        <v>350632.47</v>
      </c>
    </row>
    <row r="45" spans="1:12" ht="13.8" x14ac:dyDescent="0.2">
      <c r="A45" s="37" t="s">
        <v>70</v>
      </c>
      <c r="B45" s="16" t="s">
        <v>70</v>
      </c>
      <c r="C45" s="16" t="s">
        <v>1188</v>
      </c>
      <c r="D45" s="16" t="s">
        <v>2299</v>
      </c>
      <c r="E45" s="85">
        <v>0</v>
      </c>
      <c r="F45" s="85">
        <v>0</v>
      </c>
      <c r="G45" s="85">
        <v>0</v>
      </c>
      <c r="H45" s="85">
        <v>564703.71</v>
      </c>
      <c r="I45" s="85">
        <v>564703.71</v>
      </c>
      <c r="J45" s="85">
        <v>484029.46</v>
      </c>
      <c r="K45" s="111">
        <v>0</v>
      </c>
      <c r="L45" s="85">
        <v>484029.46</v>
      </c>
    </row>
    <row r="46" spans="1:12" ht="13.8" x14ac:dyDescent="0.2">
      <c r="A46" s="37" t="s">
        <v>70</v>
      </c>
      <c r="B46" s="16" t="s">
        <v>70</v>
      </c>
      <c r="C46" s="16" t="s">
        <v>1189</v>
      </c>
      <c r="D46" s="16" t="s">
        <v>2300</v>
      </c>
      <c r="E46" s="85">
        <v>44263.88</v>
      </c>
      <c r="F46" s="85">
        <v>0</v>
      </c>
      <c r="G46" s="85">
        <v>44263.88</v>
      </c>
      <c r="H46" s="85">
        <v>54210.95</v>
      </c>
      <c r="I46" s="85">
        <v>54210.95</v>
      </c>
      <c r="J46" s="85">
        <v>0</v>
      </c>
      <c r="K46" s="111">
        <v>0</v>
      </c>
      <c r="L46" s="85">
        <v>0</v>
      </c>
    </row>
    <row r="47" spans="1:12" ht="13.8" x14ac:dyDescent="0.2">
      <c r="A47" s="37" t="s">
        <v>70</v>
      </c>
      <c r="B47" s="16" t="s">
        <v>70</v>
      </c>
      <c r="C47" s="16" t="s">
        <v>1190</v>
      </c>
      <c r="D47" s="16" t="s">
        <v>2301</v>
      </c>
      <c r="E47" s="85">
        <v>0</v>
      </c>
      <c r="F47" s="85">
        <v>487732.63</v>
      </c>
      <c r="G47" s="85">
        <v>487732.63</v>
      </c>
      <c r="H47" s="85">
        <v>2394797.66</v>
      </c>
      <c r="I47" s="85">
        <v>2331461.42</v>
      </c>
      <c r="J47" s="85">
        <v>142460.85999999999</v>
      </c>
      <c r="K47" s="111">
        <v>29.208802371906099</v>
      </c>
      <c r="L47" s="85">
        <v>142460.85999999999</v>
      </c>
    </row>
    <row r="48" spans="1:12" ht="13.8" x14ac:dyDescent="0.2">
      <c r="A48" s="37" t="s">
        <v>70</v>
      </c>
      <c r="B48" s="16" t="s">
        <v>70</v>
      </c>
      <c r="C48" s="16" t="s">
        <v>1191</v>
      </c>
      <c r="D48" s="16" t="s">
        <v>2302</v>
      </c>
      <c r="E48" s="85">
        <v>0</v>
      </c>
      <c r="F48" s="85">
        <v>376539</v>
      </c>
      <c r="G48" s="85">
        <v>376539</v>
      </c>
      <c r="H48" s="85">
        <v>3044371.97</v>
      </c>
      <c r="I48" s="85">
        <v>1556195.56</v>
      </c>
      <c r="J48" s="85">
        <v>648022.01</v>
      </c>
      <c r="K48" s="111">
        <v>172.09957268702601</v>
      </c>
      <c r="L48" s="85">
        <v>648022.01</v>
      </c>
    </row>
    <row r="49" spans="1:12" ht="13.8" x14ac:dyDescent="0.2">
      <c r="A49" s="37" t="s">
        <v>70</v>
      </c>
      <c r="B49" s="16" t="s">
        <v>70</v>
      </c>
      <c r="C49" s="16" t="s">
        <v>1192</v>
      </c>
      <c r="D49" s="16" t="s">
        <v>2303</v>
      </c>
      <c r="E49" s="85">
        <v>108464.5</v>
      </c>
      <c r="F49" s="85">
        <v>-108464.5</v>
      </c>
      <c r="G49" s="85">
        <v>0</v>
      </c>
      <c r="H49" s="85">
        <v>0</v>
      </c>
      <c r="I49" s="85">
        <v>0</v>
      </c>
      <c r="J49" s="85">
        <v>0</v>
      </c>
      <c r="K49" s="111">
        <v>0</v>
      </c>
      <c r="L49" s="85">
        <v>0</v>
      </c>
    </row>
    <row r="50" spans="1:12" ht="13.8" x14ac:dyDescent="0.2">
      <c r="A50" s="37" t="s">
        <v>70</v>
      </c>
      <c r="B50" s="16" t="s">
        <v>70</v>
      </c>
      <c r="C50" s="16" t="s">
        <v>1193</v>
      </c>
      <c r="D50" s="16" t="s">
        <v>2304</v>
      </c>
      <c r="E50" s="85">
        <v>44203.55</v>
      </c>
      <c r="F50" s="85">
        <v>0</v>
      </c>
      <c r="G50" s="85">
        <v>44203.55</v>
      </c>
      <c r="H50" s="85">
        <v>44203.55</v>
      </c>
      <c r="I50" s="85">
        <v>44203.55</v>
      </c>
      <c r="J50" s="85">
        <v>43024.93</v>
      </c>
      <c r="K50" s="111">
        <v>97.333653066326093</v>
      </c>
      <c r="L50" s="85">
        <v>0</v>
      </c>
    </row>
    <row r="51" spans="1:12" ht="13.8" x14ac:dyDescent="0.2">
      <c r="A51" s="37" t="s">
        <v>70</v>
      </c>
      <c r="B51" s="16" t="s">
        <v>70</v>
      </c>
      <c r="C51" s="16" t="s">
        <v>1194</v>
      </c>
      <c r="D51" s="16" t="s">
        <v>1195</v>
      </c>
      <c r="E51" s="85">
        <v>121532.57</v>
      </c>
      <c r="F51" s="85">
        <v>0</v>
      </c>
      <c r="G51" s="85">
        <v>121532.57</v>
      </c>
      <c r="H51" s="85">
        <v>14420.18</v>
      </c>
      <c r="I51" s="85">
        <v>14420.18</v>
      </c>
      <c r="J51" s="85">
        <v>0</v>
      </c>
      <c r="K51" s="111">
        <v>0</v>
      </c>
      <c r="L51" s="85">
        <v>0</v>
      </c>
    </row>
    <row r="52" spans="1:12" ht="13.8" x14ac:dyDescent="0.2">
      <c r="A52" s="37" t="s">
        <v>70</v>
      </c>
      <c r="B52" s="16" t="s">
        <v>70</v>
      </c>
      <c r="C52" s="16" t="s">
        <v>1196</v>
      </c>
      <c r="D52" s="16" t="s">
        <v>2305</v>
      </c>
      <c r="E52" s="85">
        <v>0</v>
      </c>
      <c r="F52" s="85">
        <v>0</v>
      </c>
      <c r="G52" s="85">
        <v>0</v>
      </c>
      <c r="H52" s="85">
        <v>1461024.77</v>
      </c>
      <c r="I52" s="85">
        <v>1401616.23</v>
      </c>
      <c r="J52" s="85">
        <v>0</v>
      </c>
      <c r="K52" s="111">
        <v>0</v>
      </c>
      <c r="L52" s="85">
        <v>0</v>
      </c>
    </row>
    <row r="53" spans="1:12" ht="13.8" x14ac:dyDescent="0.2">
      <c r="A53" s="37" t="s">
        <v>70</v>
      </c>
      <c r="B53" s="16" t="s">
        <v>70</v>
      </c>
      <c r="C53" s="16" t="s">
        <v>1197</v>
      </c>
      <c r="D53" s="16" t="s">
        <v>2306</v>
      </c>
      <c r="E53" s="85">
        <v>0</v>
      </c>
      <c r="F53" s="85">
        <v>0</v>
      </c>
      <c r="G53" s="85">
        <v>0</v>
      </c>
      <c r="H53" s="85">
        <v>33275</v>
      </c>
      <c r="I53" s="85">
        <v>33275</v>
      </c>
      <c r="J53" s="85">
        <v>33275</v>
      </c>
      <c r="K53" s="111">
        <v>0</v>
      </c>
      <c r="L53" s="85">
        <v>33275</v>
      </c>
    </row>
    <row r="54" spans="1:12" ht="13.8" x14ac:dyDescent="0.2">
      <c r="A54" s="37" t="s">
        <v>70</v>
      </c>
      <c r="B54" s="16" t="s">
        <v>70</v>
      </c>
      <c r="C54" s="16" t="s">
        <v>1198</v>
      </c>
      <c r="D54" s="16" t="s">
        <v>2307</v>
      </c>
      <c r="E54" s="85">
        <v>0</v>
      </c>
      <c r="F54" s="85">
        <v>0</v>
      </c>
      <c r="G54" s="85">
        <v>0</v>
      </c>
      <c r="H54" s="85">
        <v>3323.87</v>
      </c>
      <c r="I54" s="85">
        <v>3323.87</v>
      </c>
      <c r="J54" s="85">
        <v>3323.87</v>
      </c>
      <c r="K54" s="111">
        <v>0</v>
      </c>
      <c r="L54" s="85">
        <v>3323.87</v>
      </c>
    </row>
    <row r="55" spans="1:12" ht="13.8" x14ac:dyDescent="0.2">
      <c r="A55" s="37" t="s">
        <v>70</v>
      </c>
      <c r="B55" s="16" t="s">
        <v>70</v>
      </c>
      <c r="C55" s="16" t="s">
        <v>1199</v>
      </c>
      <c r="D55" s="16" t="s">
        <v>1200</v>
      </c>
      <c r="E55" s="85">
        <v>0</v>
      </c>
      <c r="F55" s="85">
        <v>0</v>
      </c>
      <c r="G55" s="85">
        <v>0</v>
      </c>
      <c r="H55" s="85">
        <v>32244.13</v>
      </c>
      <c r="I55" s="85">
        <v>32244.13</v>
      </c>
      <c r="J55" s="85">
        <v>0</v>
      </c>
      <c r="K55" s="111">
        <v>0</v>
      </c>
      <c r="L55" s="85">
        <v>0</v>
      </c>
    </row>
    <row r="56" spans="1:12" ht="13.8" x14ac:dyDescent="0.2">
      <c r="A56" s="37" t="s">
        <v>70</v>
      </c>
      <c r="B56" s="16" t="s">
        <v>70</v>
      </c>
      <c r="C56" s="16" t="s">
        <v>1201</v>
      </c>
      <c r="D56" s="16" t="s">
        <v>2308</v>
      </c>
      <c r="E56" s="85">
        <v>0</v>
      </c>
      <c r="F56" s="85">
        <v>0</v>
      </c>
      <c r="G56" s="85">
        <v>0</v>
      </c>
      <c r="H56" s="85">
        <v>0</v>
      </c>
      <c r="I56" s="85">
        <v>0</v>
      </c>
      <c r="J56" s="85">
        <v>0</v>
      </c>
      <c r="K56" s="111">
        <v>0</v>
      </c>
      <c r="L56" s="85">
        <v>0</v>
      </c>
    </row>
    <row r="57" spans="1:12" ht="13.8" x14ac:dyDescent="0.2">
      <c r="A57" s="37" t="s">
        <v>70</v>
      </c>
      <c r="B57" s="16" t="s">
        <v>70</v>
      </c>
      <c r="C57" s="27" t="s">
        <v>127</v>
      </c>
      <c r="D57" s="27" t="s">
        <v>70</v>
      </c>
      <c r="E57" s="90">
        <v>15169165.15</v>
      </c>
      <c r="F57" s="90">
        <v>1571755.32</v>
      </c>
      <c r="G57" s="90">
        <v>16740920.470000001</v>
      </c>
      <c r="H57" s="90">
        <v>9973342.6099999994</v>
      </c>
      <c r="I57" s="90">
        <v>8362421.4199999999</v>
      </c>
      <c r="J57" s="90">
        <v>2618208.5</v>
      </c>
      <c r="K57" s="112">
        <v>15.639573132742999</v>
      </c>
      <c r="L57" s="90">
        <v>2575183.5699999998</v>
      </c>
    </row>
    <row r="58" spans="1:12" ht="13.8" x14ac:dyDescent="0.2">
      <c r="A58" s="37" t="s">
        <v>442</v>
      </c>
      <c r="B58" s="16" t="s">
        <v>443</v>
      </c>
      <c r="C58" s="16" t="s">
        <v>1202</v>
      </c>
      <c r="D58" s="16" t="s">
        <v>2309</v>
      </c>
      <c r="E58" s="85">
        <v>100000</v>
      </c>
      <c r="F58" s="85">
        <v>0</v>
      </c>
      <c r="G58" s="85">
        <v>100000</v>
      </c>
      <c r="H58" s="85">
        <v>1395.06</v>
      </c>
      <c r="I58" s="85">
        <v>1395.06</v>
      </c>
      <c r="J58" s="85">
        <v>1395.06</v>
      </c>
      <c r="K58" s="111">
        <v>1.39506</v>
      </c>
      <c r="L58" s="85">
        <v>1395.06</v>
      </c>
    </row>
    <row r="59" spans="1:12" ht="13.8" x14ac:dyDescent="0.2">
      <c r="A59" s="37" t="s">
        <v>70</v>
      </c>
      <c r="B59" s="16" t="s">
        <v>70</v>
      </c>
      <c r="C59" s="16" t="s">
        <v>1203</v>
      </c>
      <c r="D59" s="16" t="s">
        <v>1204</v>
      </c>
      <c r="E59" s="85">
        <v>40000</v>
      </c>
      <c r="F59" s="85">
        <v>-10000</v>
      </c>
      <c r="G59" s="85">
        <v>30000</v>
      </c>
      <c r="H59" s="85">
        <v>0</v>
      </c>
      <c r="I59" s="85">
        <v>0</v>
      </c>
      <c r="J59" s="85">
        <v>0</v>
      </c>
      <c r="K59" s="111">
        <v>0</v>
      </c>
      <c r="L59" s="85">
        <v>0</v>
      </c>
    </row>
    <row r="60" spans="1:12" ht="13.8" x14ac:dyDescent="0.2">
      <c r="A60" s="37" t="s">
        <v>70</v>
      </c>
      <c r="B60" s="16" t="s">
        <v>70</v>
      </c>
      <c r="C60" s="16" t="s">
        <v>1205</v>
      </c>
      <c r="D60" s="16" t="s">
        <v>1206</v>
      </c>
      <c r="E60" s="85">
        <v>0</v>
      </c>
      <c r="F60" s="85">
        <v>106000</v>
      </c>
      <c r="G60" s="85">
        <v>106000</v>
      </c>
      <c r="H60" s="85">
        <v>3630</v>
      </c>
      <c r="I60" s="85">
        <v>3630</v>
      </c>
      <c r="J60" s="85">
        <v>3630</v>
      </c>
      <c r="K60" s="111">
        <v>3.4245283018867898</v>
      </c>
      <c r="L60" s="85">
        <v>3630</v>
      </c>
    </row>
    <row r="61" spans="1:12" ht="13.8" x14ac:dyDescent="0.2">
      <c r="A61" s="37" t="s">
        <v>70</v>
      </c>
      <c r="B61" s="16" t="s">
        <v>70</v>
      </c>
      <c r="C61" s="16" t="s">
        <v>1207</v>
      </c>
      <c r="D61" s="16" t="s">
        <v>1208</v>
      </c>
      <c r="E61" s="85">
        <v>874202.53</v>
      </c>
      <c r="F61" s="85">
        <v>-19202.53</v>
      </c>
      <c r="G61" s="85">
        <v>855000</v>
      </c>
      <c r="H61" s="85">
        <v>840152.82</v>
      </c>
      <c r="I61" s="85">
        <v>840152.82</v>
      </c>
      <c r="J61" s="85">
        <v>839511.05</v>
      </c>
      <c r="K61" s="111">
        <v>98.188426900584801</v>
      </c>
      <c r="L61" s="85">
        <v>827538.83</v>
      </c>
    </row>
    <row r="62" spans="1:12" ht="13.8" x14ac:dyDescent="0.2">
      <c r="A62" s="37" t="s">
        <v>70</v>
      </c>
      <c r="B62" s="16" t="s">
        <v>70</v>
      </c>
      <c r="C62" s="16" t="s">
        <v>1209</v>
      </c>
      <c r="D62" s="16" t="s">
        <v>1210</v>
      </c>
      <c r="E62" s="85">
        <v>30000</v>
      </c>
      <c r="F62" s="85">
        <v>0</v>
      </c>
      <c r="G62" s="85">
        <v>30000</v>
      </c>
      <c r="H62" s="85">
        <v>28263.73</v>
      </c>
      <c r="I62" s="85">
        <v>28263.73</v>
      </c>
      <c r="J62" s="85">
        <v>28263.73</v>
      </c>
      <c r="K62" s="111">
        <v>94.212433333333294</v>
      </c>
      <c r="L62" s="85">
        <v>28263.73</v>
      </c>
    </row>
    <row r="63" spans="1:12" ht="13.8" x14ac:dyDescent="0.2">
      <c r="A63" s="37" t="s">
        <v>70</v>
      </c>
      <c r="B63" s="16" t="s">
        <v>70</v>
      </c>
      <c r="C63" s="16" t="s">
        <v>1211</v>
      </c>
      <c r="D63" s="16" t="s">
        <v>1212</v>
      </c>
      <c r="E63" s="85">
        <v>21000000</v>
      </c>
      <c r="F63" s="85">
        <v>4857840.74</v>
      </c>
      <c r="G63" s="85">
        <v>25857840.739999998</v>
      </c>
      <c r="H63" s="85">
        <v>5933851.6299999999</v>
      </c>
      <c r="I63" s="85">
        <v>1046536.32</v>
      </c>
      <c r="J63" s="85">
        <v>1028398.31</v>
      </c>
      <c r="K63" s="111">
        <v>3.9771236908004899</v>
      </c>
      <c r="L63" s="85">
        <v>1028398.31</v>
      </c>
    </row>
    <row r="64" spans="1:12" ht="13.8" x14ac:dyDescent="0.2">
      <c r="A64" s="37" t="s">
        <v>70</v>
      </c>
      <c r="B64" s="16" t="s">
        <v>70</v>
      </c>
      <c r="C64" s="16" t="s">
        <v>1213</v>
      </c>
      <c r="D64" s="16" t="s">
        <v>2310</v>
      </c>
      <c r="E64" s="85">
        <v>0</v>
      </c>
      <c r="F64" s="85">
        <v>0</v>
      </c>
      <c r="G64" s="85">
        <v>0</v>
      </c>
      <c r="H64" s="85">
        <v>17847.5</v>
      </c>
      <c r="I64" s="85">
        <v>17847.5</v>
      </c>
      <c r="J64" s="85">
        <v>0</v>
      </c>
      <c r="K64" s="111">
        <v>0</v>
      </c>
      <c r="L64" s="85">
        <v>0</v>
      </c>
    </row>
    <row r="65" spans="1:12" ht="13.8" x14ac:dyDescent="0.2">
      <c r="A65" s="37" t="s">
        <v>70</v>
      </c>
      <c r="B65" s="16" t="s">
        <v>70</v>
      </c>
      <c r="C65" s="27" t="s">
        <v>127</v>
      </c>
      <c r="D65" s="27" t="s">
        <v>70</v>
      </c>
      <c r="E65" s="90">
        <v>22044202.530000001</v>
      </c>
      <c r="F65" s="90">
        <v>4934638.21</v>
      </c>
      <c r="G65" s="90">
        <v>26978840.739999998</v>
      </c>
      <c r="H65" s="90">
        <v>6825140.7400000002</v>
      </c>
      <c r="I65" s="90">
        <v>1937825.43</v>
      </c>
      <c r="J65" s="90">
        <v>1901198.15</v>
      </c>
      <c r="K65" s="112">
        <v>7.04699719429086</v>
      </c>
      <c r="L65" s="90">
        <v>1889225.93</v>
      </c>
    </row>
    <row r="66" spans="1:12" ht="13.8" x14ac:dyDescent="0.2">
      <c r="A66" s="37" t="s">
        <v>444</v>
      </c>
      <c r="B66" s="16" t="s">
        <v>445</v>
      </c>
      <c r="C66" s="16" t="s">
        <v>1214</v>
      </c>
      <c r="D66" s="16" t="s">
        <v>2311</v>
      </c>
      <c r="E66" s="85">
        <v>10000</v>
      </c>
      <c r="F66" s="85">
        <v>0</v>
      </c>
      <c r="G66" s="85">
        <v>10000</v>
      </c>
      <c r="H66" s="85">
        <v>0</v>
      </c>
      <c r="I66" s="85">
        <v>0</v>
      </c>
      <c r="J66" s="85">
        <v>0</v>
      </c>
      <c r="K66" s="111">
        <v>0</v>
      </c>
      <c r="L66" s="85">
        <v>0</v>
      </c>
    </row>
    <row r="67" spans="1:12" ht="13.8" x14ac:dyDescent="0.2">
      <c r="A67" s="37" t="s">
        <v>70</v>
      </c>
      <c r="B67" s="16" t="s">
        <v>70</v>
      </c>
      <c r="C67" s="16" t="s">
        <v>1215</v>
      </c>
      <c r="D67" s="16" t="s">
        <v>1216</v>
      </c>
      <c r="E67" s="85">
        <v>12000</v>
      </c>
      <c r="F67" s="85">
        <v>0</v>
      </c>
      <c r="G67" s="85">
        <v>12000</v>
      </c>
      <c r="H67" s="85">
        <v>1720.62</v>
      </c>
      <c r="I67" s="85">
        <v>1720.62</v>
      </c>
      <c r="J67" s="85">
        <v>1720.62</v>
      </c>
      <c r="K67" s="111">
        <v>14.3385</v>
      </c>
      <c r="L67" s="85">
        <v>1720.62</v>
      </c>
    </row>
    <row r="68" spans="1:12" ht="13.8" x14ac:dyDescent="0.2">
      <c r="A68" s="37" t="s">
        <v>70</v>
      </c>
      <c r="B68" s="16" t="s">
        <v>70</v>
      </c>
      <c r="C68" s="16" t="s">
        <v>1217</v>
      </c>
      <c r="D68" s="16" t="s">
        <v>1218</v>
      </c>
      <c r="E68" s="85">
        <v>24000</v>
      </c>
      <c r="F68" s="85">
        <v>0</v>
      </c>
      <c r="G68" s="85">
        <v>24000</v>
      </c>
      <c r="H68" s="85">
        <v>158476.21</v>
      </c>
      <c r="I68" s="85">
        <v>158476.21</v>
      </c>
      <c r="J68" s="85">
        <v>110078.63</v>
      </c>
      <c r="K68" s="111">
        <v>458.66095833333299</v>
      </c>
      <c r="L68" s="85">
        <v>103685.45</v>
      </c>
    </row>
    <row r="69" spans="1:12" ht="13.8" x14ac:dyDescent="0.2">
      <c r="A69" s="37" t="s">
        <v>70</v>
      </c>
      <c r="B69" s="16" t="s">
        <v>70</v>
      </c>
      <c r="C69" s="16" t="s">
        <v>1219</v>
      </c>
      <c r="D69" s="16" t="s">
        <v>1220</v>
      </c>
      <c r="E69" s="85">
        <v>6000</v>
      </c>
      <c r="F69" s="85">
        <v>0</v>
      </c>
      <c r="G69" s="85">
        <v>6000</v>
      </c>
      <c r="H69" s="85">
        <v>0</v>
      </c>
      <c r="I69" s="85">
        <v>0</v>
      </c>
      <c r="J69" s="85">
        <v>0</v>
      </c>
      <c r="K69" s="111">
        <v>0</v>
      </c>
      <c r="L69" s="85">
        <v>0</v>
      </c>
    </row>
    <row r="70" spans="1:12" ht="13.8" x14ac:dyDescent="0.2">
      <c r="A70" s="37" t="s">
        <v>70</v>
      </c>
      <c r="B70" s="16" t="s">
        <v>70</v>
      </c>
      <c r="C70" s="16" t="s">
        <v>1221</v>
      </c>
      <c r="D70" s="16" t="s">
        <v>2312</v>
      </c>
      <c r="E70" s="85">
        <v>0</v>
      </c>
      <c r="F70" s="85">
        <v>6000</v>
      </c>
      <c r="G70" s="85">
        <v>6000</v>
      </c>
      <c r="H70" s="85">
        <v>2987.19</v>
      </c>
      <c r="I70" s="85">
        <v>2987.19</v>
      </c>
      <c r="J70" s="85">
        <v>2987.19</v>
      </c>
      <c r="K70" s="111">
        <v>49.786499999999997</v>
      </c>
      <c r="L70" s="85">
        <v>2987.19</v>
      </c>
    </row>
    <row r="71" spans="1:12" ht="13.8" x14ac:dyDescent="0.2">
      <c r="A71" s="37" t="s">
        <v>70</v>
      </c>
      <c r="B71" s="16" t="s">
        <v>70</v>
      </c>
      <c r="C71" s="16" t="s">
        <v>1222</v>
      </c>
      <c r="D71" s="16" t="s">
        <v>1223</v>
      </c>
      <c r="E71" s="85">
        <v>151272.62</v>
      </c>
      <c r="F71" s="85">
        <v>935380.87</v>
      </c>
      <c r="G71" s="85">
        <v>1086653.49</v>
      </c>
      <c r="H71" s="85">
        <v>96400.61</v>
      </c>
      <c r="I71" s="85">
        <v>96400.61</v>
      </c>
      <c r="J71" s="85">
        <v>96400.61</v>
      </c>
      <c r="K71" s="111">
        <v>8.8713293508126494</v>
      </c>
      <c r="L71" s="85">
        <v>96400.61</v>
      </c>
    </row>
    <row r="72" spans="1:12" ht="13.8" x14ac:dyDescent="0.2">
      <c r="A72" s="37" t="s">
        <v>70</v>
      </c>
      <c r="B72" s="16" t="s">
        <v>70</v>
      </c>
      <c r="C72" s="16" t="s">
        <v>1224</v>
      </c>
      <c r="D72" s="16" t="s">
        <v>1225</v>
      </c>
      <c r="E72" s="85">
        <v>1540000</v>
      </c>
      <c r="F72" s="85">
        <v>0</v>
      </c>
      <c r="G72" s="85">
        <v>1540000</v>
      </c>
      <c r="H72" s="85">
        <v>0</v>
      </c>
      <c r="I72" s="85">
        <v>0</v>
      </c>
      <c r="J72" s="85">
        <v>0</v>
      </c>
      <c r="K72" s="111">
        <v>0</v>
      </c>
      <c r="L72" s="85">
        <v>0</v>
      </c>
    </row>
    <row r="73" spans="1:12" ht="13.8" x14ac:dyDescent="0.2">
      <c r="A73" s="37" t="s">
        <v>70</v>
      </c>
      <c r="B73" s="16" t="s">
        <v>70</v>
      </c>
      <c r="C73" s="16" t="s">
        <v>1226</v>
      </c>
      <c r="D73" s="16" t="s">
        <v>2313</v>
      </c>
      <c r="E73" s="85">
        <v>175580</v>
      </c>
      <c r="F73" s="85">
        <v>0</v>
      </c>
      <c r="G73" s="85">
        <v>175580</v>
      </c>
      <c r="H73" s="85">
        <v>175572.88</v>
      </c>
      <c r="I73" s="85">
        <v>175572.88</v>
      </c>
      <c r="J73" s="85">
        <v>49862.77</v>
      </c>
      <c r="K73" s="111">
        <v>28.398889395147499</v>
      </c>
      <c r="L73" s="85">
        <v>49862.77</v>
      </c>
    </row>
    <row r="74" spans="1:12" ht="13.8" x14ac:dyDescent="0.2">
      <c r="A74" s="37" t="s">
        <v>70</v>
      </c>
      <c r="B74" s="16" t="s">
        <v>70</v>
      </c>
      <c r="C74" s="16" t="s">
        <v>1227</v>
      </c>
      <c r="D74" s="16" t="s">
        <v>1228</v>
      </c>
      <c r="E74" s="85">
        <v>0</v>
      </c>
      <c r="F74" s="85">
        <v>0</v>
      </c>
      <c r="G74" s="85">
        <v>0</v>
      </c>
      <c r="H74" s="85">
        <v>14413.2</v>
      </c>
      <c r="I74" s="85">
        <v>14413.2</v>
      </c>
      <c r="J74" s="85">
        <v>0</v>
      </c>
      <c r="K74" s="111">
        <v>0</v>
      </c>
      <c r="L74" s="85">
        <v>0</v>
      </c>
    </row>
    <row r="75" spans="1:12" ht="13.8" x14ac:dyDescent="0.2">
      <c r="A75" s="37" t="s">
        <v>70</v>
      </c>
      <c r="B75" s="16" t="s">
        <v>70</v>
      </c>
      <c r="C75" s="16" t="s">
        <v>1229</v>
      </c>
      <c r="D75" s="16" t="s">
        <v>2314</v>
      </c>
      <c r="E75" s="85">
        <v>10282.530000000001</v>
      </c>
      <c r="F75" s="85">
        <v>-10282.530000000001</v>
      </c>
      <c r="G75" s="85">
        <v>0</v>
      </c>
      <c r="H75" s="85">
        <v>0</v>
      </c>
      <c r="I75" s="85">
        <v>0</v>
      </c>
      <c r="J75" s="85">
        <v>0</v>
      </c>
      <c r="K75" s="111">
        <v>0</v>
      </c>
      <c r="L75" s="85">
        <v>0</v>
      </c>
    </row>
    <row r="76" spans="1:12" ht="13.8" x14ac:dyDescent="0.2">
      <c r="A76" s="37" t="s">
        <v>70</v>
      </c>
      <c r="B76" s="16" t="s">
        <v>70</v>
      </c>
      <c r="C76" s="16" t="s">
        <v>1230</v>
      </c>
      <c r="D76" s="16" t="s">
        <v>1153</v>
      </c>
      <c r="E76" s="85">
        <v>1403853.04</v>
      </c>
      <c r="F76" s="85">
        <v>0</v>
      </c>
      <c r="G76" s="85">
        <v>1403853.04</v>
      </c>
      <c r="H76" s="85">
        <v>1232922.48</v>
      </c>
      <c r="I76" s="85">
        <v>1232922.48</v>
      </c>
      <c r="J76" s="85">
        <v>876329.5</v>
      </c>
      <c r="K76" s="111">
        <v>62.423165034425502</v>
      </c>
      <c r="L76" s="85">
        <v>876329.5</v>
      </c>
    </row>
    <row r="77" spans="1:12" ht="13.8" x14ac:dyDescent="0.2">
      <c r="A77" s="37" t="s">
        <v>70</v>
      </c>
      <c r="B77" s="16" t="s">
        <v>70</v>
      </c>
      <c r="C77" s="16" t="s">
        <v>1231</v>
      </c>
      <c r="D77" s="16" t="s">
        <v>1232</v>
      </c>
      <c r="E77" s="85">
        <v>0</v>
      </c>
      <c r="F77" s="85">
        <v>0</v>
      </c>
      <c r="G77" s="85">
        <v>0</v>
      </c>
      <c r="H77" s="85">
        <v>166641.88</v>
      </c>
      <c r="I77" s="85">
        <v>166641.88</v>
      </c>
      <c r="J77" s="85">
        <v>70649.990000000005</v>
      </c>
      <c r="K77" s="111">
        <v>0</v>
      </c>
      <c r="L77" s="85">
        <v>70649.990000000005</v>
      </c>
    </row>
    <row r="78" spans="1:12" ht="13.8" x14ac:dyDescent="0.2">
      <c r="A78" s="37" t="s">
        <v>70</v>
      </c>
      <c r="B78" s="16" t="s">
        <v>70</v>
      </c>
      <c r="C78" s="16" t="s">
        <v>1233</v>
      </c>
      <c r="D78" s="16" t="s">
        <v>1234</v>
      </c>
      <c r="E78" s="85">
        <v>18000</v>
      </c>
      <c r="F78" s="85">
        <v>0</v>
      </c>
      <c r="G78" s="85">
        <v>18000</v>
      </c>
      <c r="H78" s="85">
        <v>6619</v>
      </c>
      <c r="I78" s="85">
        <v>6619</v>
      </c>
      <c r="J78" s="85">
        <v>0</v>
      </c>
      <c r="K78" s="111">
        <v>0</v>
      </c>
      <c r="L78" s="85">
        <v>0</v>
      </c>
    </row>
    <row r="79" spans="1:12" ht="13.8" x14ac:dyDescent="0.2">
      <c r="A79" s="37" t="s">
        <v>70</v>
      </c>
      <c r="B79" s="16" t="s">
        <v>70</v>
      </c>
      <c r="C79" s="16" t="s">
        <v>1235</v>
      </c>
      <c r="D79" s="16" t="s">
        <v>2315</v>
      </c>
      <c r="E79" s="85">
        <v>220000</v>
      </c>
      <c r="F79" s="85">
        <v>0</v>
      </c>
      <c r="G79" s="85">
        <v>220000</v>
      </c>
      <c r="H79" s="85">
        <v>221113.96</v>
      </c>
      <c r="I79" s="85">
        <v>7173.56</v>
      </c>
      <c r="J79" s="85">
        <v>7173.56</v>
      </c>
      <c r="K79" s="111">
        <v>3.2607090909090899</v>
      </c>
      <c r="L79" s="85">
        <v>7173.56</v>
      </c>
    </row>
    <row r="80" spans="1:12" ht="13.8" x14ac:dyDescent="0.2">
      <c r="A80" s="37" t="s">
        <v>70</v>
      </c>
      <c r="B80" s="16" t="s">
        <v>70</v>
      </c>
      <c r="C80" s="16" t="s">
        <v>1236</v>
      </c>
      <c r="D80" s="16" t="s">
        <v>1237</v>
      </c>
      <c r="E80" s="85">
        <v>1549210.81</v>
      </c>
      <c r="F80" s="85">
        <v>0</v>
      </c>
      <c r="G80" s="85">
        <v>1549210.81</v>
      </c>
      <c r="H80" s="85">
        <v>887229.2</v>
      </c>
      <c r="I80" s="85">
        <v>887229.2</v>
      </c>
      <c r="J80" s="85">
        <v>183247.32</v>
      </c>
      <c r="K80" s="111">
        <v>11.8284302444288</v>
      </c>
      <c r="L80" s="85">
        <v>183247.32</v>
      </c>
    </row>
    <row r="81" spans="1:12" ht="13.8" x14ac:dyDescent="0.2">
      <c r="A81" s="37" t="s">
        <v>70</v>
      </c>
      <c r="B81" s="16" t="s">
        <v>70</v>
      </c>
      <c r="C81" s="16" t="s">
        <v>1238</v>
      </c>
      <c r="D81" s="16" t="s">
        <v>1239</v>
      </c>
      <c r="E81" s="85">
        <v>49341</v>
      </c>
      <c r="F81" s="85">
        <v>0</v>
      </c>
      <c r="G81" s="85">
        <v>49341</v>
      </c>
      <c r="H81" s="85">
        <v>49341</v>
      </c>
      <c r="I81" s="85">
        <v>49341</v>
      </c>
      <c r="J81" s="85">
        <v>49341</v>
      </c>
      <c r="K81" s="111">
        <v>100</v>
      </c>
      <c r="L81" s="85">
        <v>0</v>
      </c>
    </row>
    <row r="82" spans="1:12" ht="13.8" x14ac:dyDescent="0.2">
      <c r="A82" s="37" t="s">
        <v>70</v>
      </c>
      <c r="B82" s="16" t="s">
        <v>70</v>
      </c>
      <c r="C82" s="16" t="s">
        <v>1240</v>
      </c>
      <c r="D82" s="16" t="s">
        <v>1241</v>
      </c>
      <c r="E82" s="85">
        <v>609419</v>
      </c>
      <c r="F82" s="85">
        <v>0</v>
      </c>
      <c r="G82" s="85">
        <v>609419</v>
      </c>
      <c r="H82" s="85">
        <v>609419</v>
      </c>
      <c r="I82" s="85">
        <v>609419</v>
      </c>
      <c r="J82" s="85">
        <v>0</v>
      </c>
      <c r="K82" s="111">
        <v>0</v>
      </c>
      <c r="L82" s="85">
        <v>0</v>
      </c>
    </row>
    <row r="83" spans="1:12" ht="13.8" x14ac:dyDescent="0.2">
      <c r="A83" s="37" t="s">
        <v>70</v>
      </c>
      <c r="B83" s="16" t="s">
        <v>70</v>
      </c>
      <c r="C83" s="16" t="s">
        <v>1242</v>
      </c>
      <c r="D83" s="16" t="s">
        <v>2316</v>
      </c>
      <c r="E83" s="85">
        <v>0</v>
      </c>
      <c r="F83" s="85">
        <v>0</v>
      </c>
      <c r="G83" s="85">
        <v>0</v>
      </c>
      <c r="H83" s="85">
        <v>299049.98</v>
      </c>
      <c r="I83" s="85">
        <v>299049.98</v>
      </c>
      <c r="J83" s="85">
        <v>299049.98</v>
      </c>
      <c r="K83" s="111">
        <v>0</v>
      </c>
      <c r="L83" s="85">
        <v>299049.98</v>
      </c>
    </row>
    <row r="84" spans="1:12" ht="13.8" x14ac:dyDescent="0.2">
      <c r="A84" s="37" t="s">
        <v>70</v>
      </c>
      <c r="B84" s="16" t="s">
        <v>70</v>
      </c>
      <c r="C84" s="16" t="s">
        <v>1243</v>
      </c>
      <c r="D84" s="16" t="s">
        <v>2317</v>
      </c>
      <c r="E84" s="85">
        <v>0</v>
      </c>
      <c r="F84" s="85">
        <v>0</v>
      </c>
      <c r="G84" s="85">
        <v>0</v>
      </c>
      <c r="H84" s="85">
        <v>17363.5</v>
      </c>
      <c r="I84" s="85">
        <v>17363.5</v>
      </c>
      <c r="J84" s="85">
        <v>13890.8</v>
      </c>
      <c r="K84" s="111">
        <v>0</v>
      </c>
      <c r="L84" s="85">
        <v>13890.8</v>
      </c>
    </row>
    <row r="85" spans="1:12" ht="13.8" x14ac:dyDescent="0.2">
      <c r="A85" s="37" t="s">
        <v>70</v>
      </c>
      <c r="B85" s="16" t="s">
        <v>70</v>
      </c>
      <c r="C85" s="27" t="s">
        <v>127</v>
      </c>
      <c r="D85" s="27" t="s">
        <v>70</v>
      </c>
      <c r="E85" s="90">
        <v>5778959</v>
      </c>
      <c r="F85" s="90">
        <v>931098.34</v>
      </c>
      <c r="G85" s="90">
        <v>6710057.3399999999</v>
      </c>
      <c r="H85" s="90">
        <v>3939270.71</v>
      </c>
      <c r="I85" s="90">
        <v>3725330.31</v>
      </c>
      <c r="J85" s="90">
        <v>1760731.97</v>
      </c>
      <c r="K85" s="112">
        <v>26.240192606163301</v>
      </c>
      <c r="L85" s="90">
        <v>1704997.79</v>
      </c>
    </row>
    <row r="86" spans="1:12" ht="13.8" x14ac:dyDescent="0.2">
      <c r="A86" s="37" t="s">
        <v>446</v>
      </c>
      <c r="B86" s="16" t="s">
        <v>447</v>
      </c>
      <c r="C86" s="16" t="s">
        <v>1244</v>
      </c>
      <c r="D86" s="16" t="s">
        <v>1245</v>
      </c>
      <c r="E86" s="85">
        <v>0</v>
      </c>
      <c r="F86" s="85">
        <v>0</v>
      </c>
      <c r="G86" s="85">
        <v>0</v>
      </c>
      <c r="H86" s="85">
        <v>48396.37</v>
      </c>
      <c r="I86" s="85">
        <v>48396.37</v>
      </c>
      <c r="J86" s="85">
        <v>48396.37</v>
      </c>
      <c r="K86" s="111">
        <v>0</v>
      </c>
      <c r="L86" s="85">
        <v>48396.37</v>
      </c>
    </row>
    <row r="87" spans="1:12" ht="13.8" x14ac:dyDescent="0.2">
      <c r="A87" s="37" t="s">
        <v>70</v>
      </c>
      <c r="B87" s="16" t="s">
        <v>70</v>
      </c>
      <c r="C87" s="16" t="s">
        <v>1246</v>
      </c>
      <c r="D87" s="16" t="s">
        <v>1247</v>
      </c>
      <c r="E87" s="85">
        <v>200000</v>
      </c>
      <c r="F87" s="85">
        <v>0</v>
      </c>
      <c r="G87" s="85">
        <v>200000</v>
      </c>
      <c r="H87" s="85">
        <v>23363.21</v>
      </c>
      <c r="I87" s="85">
        <v>23363.21</v>
      </c>
      <c r="J87" s="85">
        <v>23363.21</v>
      </c>
      <c r="K87" s="111">
        <v>11.681604999999999</v>
      </c>
      <c r="L87" s="85">
        <v>23363.21</v>
      </c>
    </row>
    <row r="88" spans="1:12" ht="13.8" x14ac:dyDescent="0.2">
      <c r="A88" s="37" t="s">
        <v>70</v>
      </c>
      <c r="B88" s="16" t="s">
        <v>70</v>
      </c>
      <c r="C88" s="16" t="s">
        <v>1248</v>
      </c>
      <c r="D88" s="16" t="s">
        <v>2318</v>
      </c>
      <c r="E88" s="85">
        <v>6258920</v>
      </c>
      <c r="F88" s="85">
        <v>0</v>
      </c>
      <c r="G88" s="85">
        <v>6258920</v>
      </c>
      <c r="H88" s="85">
        <v>6258920</v>
      </c>
      <c r="I88" s="85">
        <v>6258920</v>
      </c>
      <c r="J88" s="85">
        <v>6258920</v>
      </c>
      <c r="K88" s="111">
        <v>100</v>
      </c>
      <c r="L88" s="85">
        <v>6258920</v>
      </c>
    </row>
    <row r="89" spans="1:12" ht="13.8" x14ac:dyDescent="0.2">
      <c r="A89" s="37" t="s">
        <v>70</v>
      </c>
      <c r="B89" s="16" t="s">
        <v>70</v>
      </c>
      <c r="C89" s="16" t="s">
        <v>1249</v>
      </c>
      <c r="D89" s="16" t="s">
        <v>1250</v>
      </c>
      <c r="E89" s="85">
        <v>15000</v>
      </c>
      <c r="F89" s="85">
        <v>0</v>
      </c>
      <c r="G89" s="85">
        <v>15000</v>
      </c>
      <c r="H89" s="85">
        <v>6050</v>
      </c>
      <c r="I89" s="85">
        <v>6050</v>
      </c>
      <c r="J89" s="85">
        <v>6050</v>
      </c>
      <c r="K89" s="111">
        <v>40.3333333333333</v>
      </c>
      <c r="L89" s="85">
        <v>6050</v>
      </c>
    </row>
    <row r="90" spans="1:12" ht="13.8" x14ac:dyDescent="0.2">
      <c r="A90" s="37" t="s">
        <v>70</v>
      </c>
      <c r="B90" s="16" t="s">
        <v>70</v>
      </c>
      <c r="C90" s="16" t="s">
        <v>1251</v>
      </c>
      <c r="D90" s="16" t="s">
        <v>1252</v>
      </c>
      <c r="E90" s="85">
        <v>0</v>
      </c>
      <c r="F90" s="85">
        <v>0</v>
      </c>
      <c r="G90" s="85">
        <v>0</v>
      </c>
      <c r="H90" s="85">
        <v>12343.16</v>
      </c>
      <c r="I90" s="85">
        <v>12343.16</v>
      </c>
      <c r="J90" s="85">
        <v>12343.16</v>
      </c>
      <c r="K90" s="111">
        <v>0</v>
      </c>
      <c r="L90" s="85">
        <v>12343.16</v>
      </c>
    </row>
    <row r="91" spans="1:12" ht="13.8" x14ac:dyDescent="0.2">
      <c r="A91" s="37" t="s">
        <v>70</v>
      </c>
      <c r="B91" s="16" t="s">
        <v>70</v>
      </c>
      <c r="C91" s="16" t="s">
        <v>1253</v>
      </c>
      <c r="D91" s="16" t="s">
        <v>1254</v>
      </c>
      <c r="E91" s="85">
        <v>230000</v>
      </c>
      <c r="F91" s="85">
        <v>0</v>
      </c>
      <c r="G91" s="85">
        <v>230000</v>
      </c>
      <c r="H91" s="85">
        <v>223119.48</v>
      </c>
      <c r="I91" s="85">
        <v>223119.48</v>
      </c>
      <c r="J91" s="85">
        <v>53778.6</v>
      </c>
      <c r="K91" s="111">
        <v>23.382000000000001</v>
      </c>
      <c r="L91" s="85">
        <v>47551.79</v>
      </c>
    </row>
    <row r="92" spans="1:12" ht="13.8" x14ac:dyDescent="0.2">
      <c r="A92" s="37" t="s">
        <v>70</v>
      </c>
      <c r="B92" s="16" t="s">
        <v>70</v>
      </c>
      <c r="C92" s="16" t="s">
        <v>1255</v>
      </c>
      <c r="D92" s="16" t="s">
        <v>1256</v>
      </c>
      <c r="E92" s="85">
        <v>0</v>
      </c>
      <c r="F92" s="85">
        <v>0</v>
      </c>
      <c r="G92" s="85">
        <v>0</v>
      </c>
      <c r="H92" s="85">
        <v>41761.300000000003</v>
      </c>
      <c r="I92" s="85">
        <v>41761.300000000003</v>
      </c>
      <c r="J92" s="85">
        <v>23435.040000000001</v>
      </c>
      <c r="K92" s="111">
        <v>0</v>
      </c>
      <c r="L92" s="85">
        <v>23435.040000000001</v>
      </c>
    </row>
    <row r="93" spans="1:12" ht="13.8" x14ac:dyDescent="0.2">
      <c r="A93" s="37" t="s">
        <v>70</v>
      </c>
      <c r="B93" s="16" t="s">
        <v>70</v>
      </c>
      <c r="C93" s="16" t="s">
        <v>1257</v>
      </c>
      <c r="D93" s="16" t="s">
        <v>1258</v>
      </c>
      <c r="E93" s="85">
        <v>180000</v>
      </c>
      <c r="F93" s="85">
        <v>0</v>
      </c>
      <c r="G93" s="85">
        <v>180000</v>
      </c>
      <c r="H93" s="85">
        <v>233988.7</v>
      </c>
      <c r="I93" s="85">
        <v>210416.32</v>
      </c>
      <c r="J93" s="85">
        <v>174822.15</v>
      </c>
      <c r="K93" s="111">
        <v>97.123416666666699</v>
      </c>
      <c r="L93" s="85">
        <v>174822.15</v>
      </c>
    </row>
    <row r="94" spans="1:12" ht="13.8" x14ac:dyDescent="0.2">
      <c r="A94" s="37" t="s">
        <v>70</v>
      </c>
      <c r="B94" s="16" t="s">
        <v>70</v>
      </c>
      <c r="C94" s="16" t="s">
        <v>1259</v>
      </c>
      <c r="D94" s="16" t="s">
        <v>1260</v>
      </c>
      <c r="E94" s="85">
        <v>120000</v>
      </c>
      <c r="F94" s="85">
        <v>0</v>
      </c>
      <c r="G94" s="85">
        <v>120000</v>
      </c>
      <c r="H94" s="85">
        <v>29126.58</v>
      </c>
      <c r="I94" s="85">
        <v>29126.58</v>
      </c>
      <c r="J94" s="85">
        <v>8167.5</v>
      </c>
      <c r="K94" s="111">
        <v>6.8062500000000004</v>
      </c>
      <c r="L94" s="85">
        <v>8167.5</v>
      </c>
    </row>
    <row r="95" spans="1:12" ht="13.8" x14ac:dyDescent="0.2">
      <c r="A95" s="37" t="s">
        <v>70</v>
      </c>
      <c r="B95" s="16" t="s">
        <v>70</v>
      </c>
      <c r="C95" s="16" t="s">
        <v>1261</v>
      </c>
      <c r="D95" s="16" t="s">
        <v>1262</v>
      </c>
      <c r="E95" s="85">
        <v>350000</v>
      </c>
      <c r="F95" s="85">
        <v>-350000</v>
      </c>
      <c r="G95" s="85">
        <v>0</v>
      </c>
      <c r="H95" s="85">
        <v>0</v>
      </c>
      <c r="I95" s="85">
        <v>0</v>
      </c>
      <c r="J95" s="85">
        <v>0</v>
      </c>
      <c r="K95" s="111">
        <v>0</v>
      </c>
      <c r="L95" s="85">
        <v>0</v>
      </c>
    </row>
    <row r="96" spans="1:12" ht="13.8" x14ac:dyDescent="0.2">
      <c r="A96" s="37" t="s">
        <v>70</v>
      </c>
      <c r="B96" s="16" t="s">
        <v>70</v>
      </c>
      <c r="C96" s="16" t="s">
        <v>1263</v>
      </c>
      <c r="D96" s="16" t="s">
        <v>1264</v>
      </c>
      <c r="E96" s="85">
        <v>100000</v>
      </c>
      <c r="F96" s="85">
        <v>0</v>
      </c>
      <c r="G96" s="85">
        <v>100000</v>
      </c>
      <c r="H96" s="85">
        <v>0</v>
      </c>
      <c r="I96" s="85">
        <v>0</v>
      </c>
      <c r="J96" s="85">
        <v>0</v>
      </c>
      <c r="K96" s="111">
        <v>0</v>
      </c>
      <c r="L96" s="85">
        <v>0</v>
      </c>
    </row>
    <row r="97" spans="1:12" ht="13.8" x14ac:dyDescent="0.2">
      <c r="A97" s="37" t="s">
        <v>70</v>
      </c>
      <c r="B97" s="16" t="s">
        <v>70</v>
      </c>
      <c r="C97" s="16" t="s">
        <v>1265</v>
      </c>
      <c r="D97" s="16" t="s">
        <v>1266</v>
      </c>
      <c r="E97" s="85">
        <v>66797.5</v>
      </c>
      <c r="F97" s="85">
        <v>0</v>
      </c>
      <c r="G97" s="85">
        <v>66797.5</v>
      </c>
      <c r="H97" s="85">
        <v>37445.5</v>
      </c>
      <c r="I97" s="85">
        <v>34243</v>
      </c>
      <c r="J97" s="85">
        <v>6050</v>
      </c>
      <c r="K97" s="111">
        <v>9.0572251955537304</v>
      </c>
      <c r="L97" s="85">
        <v>6050</v>
      </c>
    </row>
    <row r="98" spans="1:12" ht="13.8" x14ac:dyDescent="0.2">
      <c r="A98" s="37" t="s">
        <v>70</v>
      </c>
      <c r="B98" s="16" t="s">
        <v>70</v>
      </c>
      <c r="C98" s="16" t="s">
        <v>1267</v>
      </c>
      <c r="D98" s="16" t="s">
        <v>2319</v>
      </c>
      <c r="E98" s="85">
        <v>550000</v>
      </c>
      <c r="F98" s="85">
        <v>-272365.52</v>
      </c>
      <c r="G98" s="85">
        <v>277634.48</v>
      </c>
      <c r="H98" s="85">
        <v>277634.48</v>
      </c>
      <c r="I98" s="85">
        <v>277634.48</v>
      </c>
      <c r="J98" s="85">
        <v>0</v>
      </c>
      <c r="K98" s="111">
        <v>0</v>
      </c>
      <c r="L98" s="85">
        <v>0</v>
      </c>
    </row>
    <row r="99" spans="1:12" ht="13.8" x14ac:dyDescent="0.2">
      <c r="A99" s="37" t="s">
        <v>70</v>
      </c>
      <c r="B99" s="16" t="s">
        <v>70</v>
      </c>
      <c r="C99" s="16" t="s">
        <v>1268</v>
      </c>
      <c r="D99" s="16" t="s">
        <v>1269</v>
      </c>
      <c r="E99" s="85">
        <v>100000</v>
      </c>
      <c r="F99" s="85">
        <v>-100000</v>
      </c>
      <c r="G99" s="85">
        <v>0</v>
      </c>
      <c r="H99" s="85">
        <v>0</v>
      </c>
      <c r="I99" s="85">
        <v>0</v>
      </c>
      <c r="J99" s="85">
        <v>0</v>
      </c>
      <c r="K99" s="111">
        <v>0</v>
      </c>
      <c r="L99" s="85">
        <v>0</v>
      </c>
    </row>
    <row r="100" spans="1:12" ht="13.8" x14ac:dyDescent="0.2">
      <c r="A100" s="37" t="s">
        <v>70</v>
      </c>
      <c r="B100" s="16" t="s">
        <v>70</v>
      </c>
      <c r="C100" s="16" t="s">
        <v>1270</v>
      </c>
      <c r="D100" s="16" t="s">
        <v>1271</v>
      </c>
      <c r="E100" s="85">
        <v>100000</v>
      </c>
      <c r="F100" s="85">
        <v>0</v>
      </c>
      <c r="G100" s="85">
        <v>100000</v>
      </c>
      <c r="H100" s="85">
        <v>46537.63</v>
      </c>
      <c r="I100" s="85">
        <v>46131.25</v>
      </c>
      <c r="J100" s="85">
        <v>0</v>
      </c>
      <c r="K100" s="111">
        <v>0</v>
      </c>
      <c r="L100" s="85">
        <v>0</v>
      </c>
    </row>
    <row r="101" spans="1:12" ht="13.8" x14ac:dyDescent="0.2">
      <c r="A101" s="37" t="s">
        <v>70</v>
      </c>
      <c r="B101" s="16" t="s">
        <v>70</v>
      </c>
      <c r="C101" s="16" t="s">
        <v>1272</v>
      </c>
      <c r="D101" s="16" t="s">
        <v>2320</v>
      </c>
      <c r="E101" s="85">
        <v>0</v>
      </c>
      <c r="F101" s="85">
        <v>0</v>
      </c>
      <c r="G101" s="85">
        <v>0</v>
      </c>
      <c r="H101" s="85">
        <v>14798.3</v>
      </c>
      <c r="I101" s="85">
        <v>14798.3</v>
      </c>
      <c r="J101" s="85">
        <v>14798.3</v>
      </c>
      <c r="K101" s="111">
        <v>0</v>
      </c>
      <c r="L101" s="85">
        <v>14798.3</v>
      </c>
    </row>
    <row r="102" spans="1:12" ht="13.8" x14ac:dyDescent="0.2">
      <c r="A102" s="37" t="s">
        <v>70</v>
      </c>
      <c r="B102" s="16" t="s">
        <v>70</v>
      </c>
      <c r="C102" s="16" t="s">
        <v>1273</v>
      </c>
      <c r="D102" s="16" t="s">
        <v>1274</v>
      </c>
      <c r="E102" s="85">
        <v>0</v>
      </c>
      <c r="F102" s="85">
        <v>0</v>
      </c>
      <c r="G102" s="85">
        <v>0</v>
      </c>
      <c r="H102" s="85">
        <v>107219.01</v>
      </c>
      <c r="I102" s="85">
        <v>107219.01</v>
      </c>
      <c r="J102" s="85">
        <v>57838</v>
      </c>
      <c r="K102" s="111">
        <v>0</v>
      </c>
      <c r="L102" s="85">
        <v>57838</v>
      </c>
    </row>
    <row r="103" spans="1:12" ht="13.8" x14ac:dyDescent="0.2">
      <c r="A103" s="37" t="s">
        <v>70</v>
      </c>
      <c r="B103" s="16" t="s">
        <v>70</v>
      </c>
      <c r="C103" s="16" t="s">
        <v>1275</v>
      </c>
      <c r="D103" s="16" t="s">
        <v>1276</v>
      </c>
      <c r="E103" s="85">
        <v>0</v>
      </c>
      <c r="F103" s="85">
        <v>0</v>
      </c>
      <c r="G103" s="85">
        <v>0</v>
      </c>
      <c r="H103" s="85">
        <v>63250.64</v>
      </c>
      <c r="I103" s="85">
        <v>63250.64</v>
      </c>
      <c r="J103" s="85">
        <v>63250.64</v>
      </c>
      <c r="K103" s="111">
        <v>0</v>
      </c>
      <c r="L103" s="85">
        <v>63250.64</v>
      </c>
    </row>
    <row r="104" spans="1:12" ht="13.8" x14ac:dyDescent="0.2">
      <c r="A104" s="37" t="s">
        <v>70</v>
      </c>
      <c r="B104" s="16" t="s">
        <v>70</v>
      </c>
      <c r="C104" s="16" t="s">
        <v>1277</v>
      </c>
      <c r="D104" s="16" t="s">
        <v>1278</v>
      </c>
      <c r="E104" s="85">
        <v>0</v>
      </c>
      <c r="F104" s="85">
        <v>0</v>
      </c>
      <c r="G104" s="85">
        <v>0</v>
      </c>
      <c r="H104" s="85">
        <v>7538.3</v>
      </c>
      <c r="I104" s="85">
        <v>7538.3</v>
      </c>
      <c r="J104" s="85">
        <v>7538.3</v>
      </c>
      <c r="K104" s="111">
        <v>0</v>
      </c>
      <c r="L104" s="85">
        <v>7538.3</v>
      </c>
    </row>
    <row r="105" spans="1:12" ht="13.8" x14ac:dyDescent="0.2">
      <c r="A105" s="37" t="s">
        <v>70</v>
      </c>
      <c r="B105" s="16" t="s">
        <v>70</v>
      </c>
      <c r="C105" s="16" t="s">
        <v>1279</v>
      </c>
      <c r="D105" s="16" t="s">
        <v>2321</v>
      </c>
      <c r="E105" s="85">
        <v>16800</v>
      </c>
      <c r="F105" s="85">
        <v>0</v>
      </c>
      <c r="G105" s="85">
        <v>16800</v>
      </c>
      <c r="H105" s="85">
        <v>1241.6500000000001</v>
      </c>
      <c r="I105" s="85">
        <v>1241.6500000000001</v>
      </c>
      <c r="J105" s="85">
        <v>1241.6500000000001</v>
      </c>
      <c r="K105" s="111">
        <v>7.39077380952381</v>
      </c>
      <c r="L105" s="85">
        <v>1241.6500000000001</v>
      </c>
    </row>
    <row r="106" spans="1:12" ht="13.8" x14ac:dyDescent="0.2">
      <c r="A106" s="37" t="s">
        <v>70</v>
      </c>
      <c r="B106" s="16" t="s">
        <v>70</v>
      </c>
      <c r="C106" s="16" t="s">
        <v>1280</v>
      </c>
      <c r="D106" s="16" t="s">
        <v>1281</v>
      </c>
      <c r="E106" s="85">
        <v>90000</v>
      </c>
      <c r="F106" s="85">
        <v>0</v>
      </c>
      <c r="G106" s="85">
        <v>90000</v>
      </c>
      <c r="H106" s="85">
        <v>132051.19</v>
      </c>
      <c r="I106" s="85">
        <v>125154.19</v>
      </c>
      <c r="J106" s="85">
        <v>6000</v>
      </c>
      <c r="K106" s="111">
        <v>6.6666666666666696</v>
      </c>
      <c r="L106" s="85">
        <v>6000</v>
      </c>
    </row>
    <row r="107" spans="1:12" ht="13.8" x14ac:dyDescent="0.2">
      <c r="A107" s="37" t="s">
        <v>70</v>
      </c>
      <c r="B107" s="16" t="s">
        <v>70</v>
      </c>
      <c r="C107" s="16" t="s">
        <v>1282</v>
      </c>
      <c r="D107" s="16" t="s">
        <v>2322</v>
      </c>
      <c r="E107" s="85">
        <v>550000</v>
      </c>
      <c r="F107" s="85">
        <v>0</v>
      </c>
      <c r="G107" s="85">
        <v>550000</v>
      </c>
      <c r="H107" s="85">
        <v>550000</v>
      </c>
      <c r="I107" s="85">
        <v>550000</v>
      </c>
      <c r="J107" s="85">
        <v>816.75</v>
      </c>
      <c r="K107" s="111">
        <v>0.14849999999999999</v>
      </c>
      <c r="L107" s="85">
        <v>816.75</v>
      </c>
    </row>
    <row r="108" spans="1:12" ht="13.8" x14ac:dyDescent="0.2">
      <c r="A108" s="37" t="s">
        <v>70</v>
      </c>
      <c r="B108" s="16" t="s">
        <v>70</v>
      </c>
      <c r="C108" s="16" t="s">
        <v>1283</v>
      </c>
      <c r="D108" s="16" t="s">
        <v>1284</v>
      </c>
      <c r="E108" s="85">
        <v>25000</v>
      </c>
      <c r="F108" s="85">
        <v>0</v>
      </c>
      <c r="G108" s="85">
        <v>25000</v>
      </c>
      <c r="H108" s="85">
        <v>7725.45</v>
      </c>
      <c r="I108" s="85">
        <v>7725.45</v>
      </c>
      <c r="J108" s="85">
        <v>7725.45</v>
      </c>
      <c r="K108" s="111">
        <v>30.901800000000001</v>
      </c>
      <c r="L108" s="85">
        <v>7725.45</v>
      </c>
    </row>
    <row r="109" spans="1:12" ht="13.8" x14ac:dyDescent="0.2">
      <c r="A109" s="37" t="s">
        <v>70</v>
      </c>
      <c r="B109" s="16" t="s">
        <v>70</v>
      </c>
      <c r="C109" s="16" t="s">
        <v>1285</v>
      </c>
      <c r="D109" s="16" t="s">
        <v>2323</v>
      </c>
      <c r="E109" s="85">
        <v>104057.5</v>
      </c>
      <c r="F109" s="85">
        <v>-85000</v>
      </c>
      <c r="G109" s="85">
        <v>19057.5</v>
      </c>
      <c r="H109" s="85">
        <v>16340.61</v>
      </c>
      <c r="I109" s="85">
        <v>16340.61</v>
      </c>
      <c r="J109" s="85">
        <v>10524.14</v>
      </c>
      <c r="K109" s="111">
        <v>55.223088023088003</v>
      </c>
      <c r="L109" s="85">
        <v>10524.14</v>
      </c>
    </row>
    <row r="110" spans="1:12" ht="13.8" x14ac:dyDescent="0.2">
      <c r="A110" s="37" t="s">
        <v>70</v>
      </c>
      <c r="B110" s="16" t="s">
        <v>70</v>
      </c>
      <c r="C110" s="16" t="s">
        <v>1286</v>
      </c>
      <c r="D110" s="16" t="s">
        <v>1287</v>
      </c>
      <c r="E110" s="85">
        <v>75000</v>
      </c>
      <c r="F110" s="85">
        <v>0</v>
      </c>
      <c r="G110" s="85">
        <v>75000</v>
      </c>
      <c r="H110" s="85">
        <v>16158.05</v>
      </c>
      <c r="I110" s="85">
        <v>16158.05</v>
      </c>
      <c r="J110" s="85">
        <v>16158.05</v>
      </c>
      <c r="K110" s="111">
        <v>21.544066666666701</v>
      </c>
      <c r="L110" s="85">
        <v>16158.05</v>
      </c>
    </row>
    <row r="111" spans="1:12" ht="13.8" x14ac:dyDescent="0.2">
      <c r="A111" s="37" t="s">
        <v>70</v>
      </c>
      <c r="B111" s="16" t="s">
        <v>70</v>
      </c>
      <c r="C111" s="16" t="s">
        <v>1288</v>
      </c>
      <c r="D111" s="16" t="s">
        <v>1289</v>
      </c>
      <c r="E111" s="85">
        <v>1200000</v>
      </c>
      <c r="F111" s="85">
        <v>0</v>
      </c>
      <c r="G111" s="85">
        <v>1200000</v>
      </c>
      <c r="H111" s="85">
        <v>1290963.6499999999</v>
      </c>
      <c r="I111" s="85">
        <v>1290963.6499999999</v>
      </c>
      <c r="J111" s="85">
        <v>953576.61</v>
      </c>
      <c r="K111" s="111">
        <v>79.464717500000006</v>
      </c>
      <c r="L111" s="85">
        <v>953576.61</v>
      </c>
    </row>
    <row r="112" spans="1:12" ht="13.8" x14ac:dyDescent="0.2">
      <c r="A112" s="37" t="s">
        <v>70</v>
      </c>
      <c r="B112" s="16" t="s">
        <v>70</v>
      </c>
      <c r="C112" s="16" t="s">
        <v>1290</v>
      </c>
      <c r="D112" s="16" t="s">
        <v>1291</v>
      </c>
      <c r="E112" s="85">
        <v>90000</v>
      </c>
      <c r="F112" s="85">
        <v>0</v>
      </c>
      <c r="G112" s="85">
        <v>90000</v>
      </c>
      <c r="H112" s="85">
        <v>40159.9</v>
      </c>
      <c r="I112" s="85">
        <v>40159.9</v>
      </c>
      <c r="J112" s="85">
        <v>7018</v>
      </c>
      <c r="K112" s="111">
        <v>7.7977777777777799</v>
      </c>
      <c r="L112" s="85">
        <v>7018</v>
      </c>
    </row>
    <row r="113" spans="1:12" ht="13.8" x14ac:dyDescent="0.2">
      <c r="A113" s="37" t="s">
        <v>70</v>
      </c>
      <c r="B113" s="16" t="s">
        <v>70</v>
      </c>
      <c r="C113" s="16" t="s">
        <v>1292</v>
      </c>
      <c r="D113" s="16" t="s">
        <v>2324</v>
      </c>
      <c r="E113" s="85">
        <v>1000000</v>
      </c>
      <c r="F113" s="85">
        <v>0</v>
      </c>
      <c r="G113" s="85">
        <v>1000000</v>
      </c>
      <c r="H113" s="85">
        <v>1000000</v>
      </c>
      <c r="I113" s="85">
        <v>1000000</v>
      </c>
      <c r="J113" s="85">
        <v>176224.39</v>
      </c>
      <c r="K113" s="111">
        <v>17.622439</v>
      </c>
      <c r="L113" s="85">
        <v>176224.39</v>
      </c>
    </row>
    <row r="114" spans="1:12" ht="13.8" x14ac:dyDescent="0.2">
      <c r="A114" s="37" t="s">
        <v>70</v>
      </c>
      <c r="B114" s="16" t="s">
        <v>70</v>
      </c>
      <c r="C114" s="16" t="s">
        <v>1293</v>
      </c>
      <c r="D114" s="16" t="s">
        <v>1294</v>
      </c>
      <c r="E114" s="85">
        <v>25000</v>
      </c>
      <c r="F114" s="85">
        <v>0</v>
      </c>
      <c r="G114" s="85">
        <v>25000</v>
      </c>
      <c r="H114" s="85">
        <v>0</v>
      </c>
      <c r="I114" s="85">
        <v>0</v>
      </c>
      <c r="J114" s="85">
        <v>0</v>
      </c>
      <c r="K114" s="111">
        <v>0</v>
      </c>
      <c r="L114" s="85">
        <v>0</v>
      </c>
    </row>
    <row r="115" spans="1:12" ht="13.8" x14ac:dyDescent="0.2">
      <c r="A115" s="37" t="s">
        <v>70</v>
      </c>
      <c r="B115" s="16" t="s">
        <v>70</v>
      </c>
      <c r="C115" s="16" t="s">
        <v>1295</v>
      </c>
      <c r="D115" s="16" t="s">
        <v>2325</v>
      </c>
      <c r="E115" s="85">
        <v>50000</v>
      </c>
      <c r="F115" s="85">
        <v>0</v>
      </c>
      <c r="G115" s="85">
        <v>50000</v>
      </c>
      <c r="H115" s="85">
        <v>0</v>
      </c>
      <c r="I115" s="85">
        <v>0</v>
      </c>
      <c r="J115" s="85">
        <v>0</v>
      </c>
      <c r="K115" s="111">
        <v>0</v>
      </c>
      <c r="L115" s="85">
        <v>0</v>
      </c>
    </row>
    <row r="116" spans="1:12" ht="13.8" x14ac:dyDescent="0.2">
      <c r="A116" s="37" t="s">
        <v>70</v>
      </c>
      <c r="B116" s="16" t="s">
        <v>70</v>
      </c>
      <c r="C116" s="16" t="s">
        <v>1296</v>
      </c>
      <c r="D116" s="16" t="s">
        <v>1297</v>
      </c>
      <c r="E116" s="85">
        <v>350000</v>
      </c>
      <c r="F116" s="85">
        <v>0</v>
      </c>
      <c r="G116" s="85">
        <v>350000</v>
      </c>
      <c r="H116" s="85">
        <v>365176.25</v>
      </c>
      <c r="I116" s="85">
        <v>365176.25</v>
      </c>
      <c r="J116" s="85">
        <v>1016.4</v>
      </c>
      <c r="K116" s="111">
        <v>0.29039999999999999</v>
      </c>
      <c r="L116" s="85">
        <v>1016.4</v>
      </c>
    </row>
    <row r="117" spans="1:12" ht="13.8" x14ac:dyDescent="0.2">
      <c r="A117" s="37" t="s">
        <v>70</v>
      </c>
      <c r="B117" s="16" t="s">
        <v>70</v>
      </c>
      <c r="C117" s="16" t="s">
        <v>1298</v>
      </c>
      <c r="D117" s="16" t="s">
        <v>1299</v>
      </c>
      <c r="E117" s="85">
        <v>200000</v>
      </c>
      <c r="F117" s="85">
        <v>0</v>
      </c>
      <c r="G117" s="85">
        <v>200000</v>
      </c>
      <c r="H117" s="85">
        <v>65186.68</v>
      </c>
      <c r="I117" s="85">
        <v>65186.68</v>
      </c>
      <c r="J117" s="85">
        <v>0</v>
      </c>
      <c r="K117" s="111">
        <v>0</v>
      </c>
      <c r="L117" s="85">
        <v>0</v>
      </c>
    </row>
    <row r="118" spans="1:12" ht="13.8" x14ac:dyDescent="0.2">
      <c r="A118" s="37" t="s">
        <v>70</v>
      </c>
      <c r="B118" s="16" t="s">
        <v>70</v>
      </c>
      <c r="C118" s="16" t="s">
        <v>1300</v>
      </c>
      <c r="D118" s="16" t="s">
        <v>1301</v>
      </c>
      <c r="E118" s="85">
        <v>13185709.08</v>
      </c>
      <c r="F118" s="85">
        <v>0</v>
      </c>
      <c r="G118" s="85">
        <v>13185709.08</v>
      </c>
      <c r="H118" s="85">
        <v>11727957.82</v>
      </c>
      <c r="I118" s="85">
        <v>11727957.82</v>
      </c>
      <c r="J118" s="85">
        <v>6807049.0099999998</v>
      </c>
      <c r="K118" s="111">
        <v>51.624444075782698</v>
      </c>
      <c r="L118" s="85">
        <v>6807049.0099999998</v>
      </c>
    </row>
    <row r="119" spans="1:12" ht="13.8" x14ac:dyDescent="0.2">
      <c r="A119" s="37" t="s">
        <v>70</v>
      </c>
      <c r="B119" s="16" t="s">
        <v>70</v>
      </c>
      <c r="C119" s="16" t="s">
        <v>1302</v>
      </c>
      <c r="D119" s="16" t="s">
        <v>1303</v>
      </c>
      <c r="E119" s="85">
        <v>100000</v>
      </c>
      <c r="F119" s="85">
        <v>0</v>
      </c>
      <c r="G119" s="85">
        <v>100000</v>
      </c>
      <c r="H119" s="85">
        <v>83734.039999999994</v>
      </c>
      <c r="I119" s="85">
        <v>83734.039999999994</v>
      </c>
      <c r="J119" s="85">
        <v>18148.61</v>
      </c>
      <c r="K119" s="111">
        <v>18.148610000000001</v>
      </c>
      <c r="L119" s="85">
        <v>18148.61</v>
      </c>
    </row>
    <row r="120" spans="1:12" ht="13.8" x14ac:dyDescent="0.2">
      <c r="A120" s="37" t="s">
        <v>70</v>
      </c>
      <c r="B120" s="16" t="s">
        <v>70</v>
      </c>
      <c r="C120" s="16" t="s">
        <v>1304</v>
      </c>
      <c r="D120" s="16" t="s">
        <v>2326</v>
      </c>
      <c r="E120" s="85">
        <v>277430.88</v>
      </c>
      <c r="F120" s="85">
        <v>-80000</v>
      </c>
      <c r="G120" s="85">
        <v>197430.88</v>
      </c>
      <c r="H120" s="85">
        <v>197430.88</v>
      </c>
      <c r="I120" s="85">
        <v>197430.88</v>
      </c>
      <c r="J120" s="85">
        <v>197430.88</v>
      </c>
      <c r="K120" s="111">
        <v>100</v>
      </c>
      <c r="L120" s="85">
        <v>197430.88</v>
      </c>
    </row>
    <row r="121" spans="1:12" ht="13.8" x14ac:dyDescent="0.2">
      <c r="A121" s="37" t="s">
        <v>70</v>
      </c>
      <c r="B121" s="16" t="s">
        <v>70</v>
      </c>
      <c r="C121" s="16" t="s">
        <v>1305</v>
      </c>
      <c r="D121" s="16" t="s">
        <v>1306</v>
      </c>
      <c r="E121" s="85">
        <v>220000</v>
      </c>
      <c r="F121" s="85">
        <v>-50000</v>
      </c>
      <c r="G121" s="85">
        <v>170000</v>
      </c>
      <c r="H121" s="85">
        <v>0</v>
      </c>
      <c r="I121" s="85">
        <v>0</v>
      </c>
      <c r="J121" s="85">
        <v>0</v>
      </c>
      <c r="K121" s="111">
        <v>0</v>
      </c>
      <c r="L121" s="85">
        <v>0</v>
      </c>
    </row>
    <row r="122" spans="1:12" ht="13.8" x14ac:dyDescent="0.2">
      <c r="A122" s="37" t="s">
        <v>70</v>
      </c>
      <c r="B122" s="16" t="s">
        <v>70</v>
      </c>
      <c r="C122" s="16" t="s">
        <v>1307</v>
      </c>
      <c r="D122" s="16" t="s">
        <v>1308</v>
      </c>
      <c r="E122" s="85">
        <v>350000</v>
      </c>
      <c r="F122" s="85">
        <v>0</v>
      </c>
      <c r="G122" s="85">
        <v>350000</v>
      </c>
      <c r="H122" s="85">
        <v>460885.88</v>
      </c>
      <c r="I122" s="85">
        <v>460885.88</v>
      </c>
      <c r="J122" s="85">
        <v>50734.69</v>
      </c>
      <c r="K122" s="111">
        <v>14.495625714285699</v>
      </c>
      <c r="L122" s="85">
        <v>50734.69</v>
      </c>
    </row>
    <row r="123" spans="1:12" ht="13.8" x14ac:dyDescent="0.2">
      <c r="A123" s="37" t="s">
        <v>70</v>
      </c>
      <c r="B123" s="16" t="s">
        <v>70</v>
      </c>
      <c r="C123" s="16" t="s">
        <v>1309</v>
      </c>
      <c r="D123" s="16" t="s">
        <v>1310</v>
      </c>
      <c r="E123" s="85">
        <v>0</v>
      </c>
      <c r="F123" s="85">
        <v>0</v>
      </c>
      <c r="G123" s="85">
        <v>0</v>
      </c>
      <c r="H123" s="85">
        <v>86404.68</v>
      </c>
      <c r="I123" s="85">
        <v>85540.95</v>
      </c>
      <c r="J123" s="85">
        <v>3260.95</v>
      </c>
      <c r="K123" s="111">
        <v>0</v>
      </c>
      <c r="L123" s="85">
        <v>3260.95</v>
      </c>
    </row>
    <row r="124" spans="1:12" ht="13.8" x14ac:dyDescent="0.2">
      <c r="A124" s="37" t="s">
        <v>70</v>
      </c>
      <c r="B124" s="16" t="s">
        <v>70</v>
      </c>
      <c r="C124" s="16" t="s">
        <v>1311</v>
      </c>
      <c r="D124" s="16" t="s">
        <v>1312</v>
      </c>
      <c r="E124" s="85">
        <v>6000</v>
      </c>
      <c r="F124" s="85">
        <v>0</v>
      </c>
      <c r="G124" s="85">
        <v>6000</v>
      </c>
      <c r="H124" s="85">
        <v>1565.75</v>
      </c>
      <c r="I124" s="85">
        <v>1565.75</v>
      </c>
      <c r="J124" s="85">
        <v>1565.75</v>
      </c>
      <c r="K124" s="111">
        <v>26.095833333333299</v>
      </c>
      <c r="L124" s="85">
        <v>1565.75</v>
      </c>
    </row>
    <row r="125" spans="1:12" ht="13.8" x14ac:dyDescent="0.2">
      <c r="A125" s="37" t="s">
        <v>70</v>
      </c>
      <c r="B125" s="16" t="s">
        <v>70</v>
      </c>
      <c r="C125" s="16" t="s">
        <v>1313</v>
      </c>
      <c r="D125" s="16" t="s">
        <v>2327</v>
      </c>
      <c r="E125" s="85">
        <v>500000</v>
      </c>
      <c r="F125" s="85">
        <v>0</v>
      </c>
      <c r="G125" s="85">
        <v>500000</v>
      </c>
      <c r="H125" s="85">
        <v>0</v>
      </c>
      <c r="I125" s="85">
        <v>0</v>
      </c>
      <c r="J125" s="85">
        <v>0</v>
      </c>
      <c r="K125" s="111">
        <v>0</v>
      </c>
      <c r="L125" s="85">
        <v>0</v>
      </c>
    </row>
    <row r="126" spans="1:12" ht="13.8" x14ac:dyDescent="0.2">
      <c r="A126" s="37" t="s">
        <v>70</v>
      </c>
      <c r="B126" s="16" t="s">
        <v>70</v>
      </c>
      <c r="C126" s="16" t="s">
        <v>1314</v>
      </c>
      <c r="D126" s="16" t="s">
        <v>1315</v>
      </c>
      <c r="E126" s="85">
        <v>6000</v>
      </c>
      <c r="F126" s="85">
        <v>0</v>
      </c>
      <c r="G126" s="85">
        <v>6000</v>
      </c>
      <c r="H126" s="85">
        <v>753.68</v>
      </c>
      <c r="I126" s="85">
        <v>753.68</v>
      </c>
      <c r="J126" s="85">
        <v>753.68</v>
      </c>
      <c r="K126" s="111">
        <v>12.5613333333333</v>
      </c>
      <c r="L126" s="85">
        <v>753.68</v>
      </c>
    </row>
    <row r="127" spans="1:12" ht="13.8" x14ac:dyDescent="0.2">
      <c r="A127" s="37" t="s">
        <v>70</v>
      </c>
      <c r="B127" s="16" t="s">
        <v>70</v>
      </c>
      <c r="C127" s="16" t="s">
        <v>1316</v>
      </c>
      <c r="D127" s="16" t="s">
        <v>1317</v>
      </c>
      <c r="E127" s="85">
        <v>45000</v>
      </c>
      <c r="F127" s="85">
        <v>0</v>
      </c>
      <c r="G127" s="85">
        <v>45000</v>
      </c>
      <c r="H127" s="85">
        <v>8458.06</v>
      </c>
      <c r="I127" s="85">
        <v>8458.06</v>
      </c>
      <c r="J127" s="85">
        <v>313.39</v>
      </c>
      <c r="K127" s="111">
        <v>0.69642222222222006</v>
      </c>
      <c r="L127" s="85">
        <v>313.39</v>
      </c>
    </row>
    <row r="128" spans="1:12" ht="13.8" x14ac:dyDescent="0.2">
      <c r="A128" s="37" t="s">
        <v>70</v>
      </c>
      <c r="B128" s="16" t="s">
        <v>70</v>
      </c>
      <c r="C128" s="16" t="s">
        <v>1318</v>
      </c>
      <c r="D128" s="16" t="s">
        <v>1319</v>
      </c>
      <c r="E128" s="85">
        <v>700000</v>
      </c>
      <c r="F128" s="85">
        <v>80000</v>
      </c>
      <c r="G128" s="85">
        <v>780000</v>
      </c>
      <c r="H128" s="85">
        <v>341741.55</v>
      </c>
      <c r="I128" s="85">
        <v>330215.12</v>
      </c>
      <c r="J128" s="85">
        <v>249532.86</v>
      </c>
      <c r="K128" s="111">
        <v>31.991392307692301</v>
      </c>
      <c r="L128" s="85">
        <v>144128.76</v>
      </c>
    </row>
    <row r="129" spans="1:12" ht="13.8" x14ac:dyDescent="0.2">
      <c r="A129" s="37" t="s">
        <v>70</v>
      </c>
      <c r="B129" s="16" t="s">
        <v>70</v>
      </c>
      <c r="C129" s="16" t="s">
        <v>1320</v>
      </c>
      <c r="D129" s="16" t="s">
        <v>1321</v>
      </c>
      <c r="E129" s="85">
        <v>500000</v>
      </c>
      <c r="F129" s="85">
        <v>0</v>
      </c>
      <c r="G129" s="85">
        <v>500000</v>
      </c>
      <c r="H129" s="85">
        <v>482000</v>
      </c>
      <c r="I129" s="85">
        <v>482000</v>
      </c>
      <c r="J129" s="85">
        <v>191389.92</v>
      </c>
      <c r="K129" s="111">
        <v>38.277983999999996</v>
      </c>
      <c r="L129" s="85">
        <v>182849.29</v>
      </c>
    </row>
    <row r="130" spans="1:12" ht="13.8" x14ac:dyDescent="0.2">
      <c r="A130" s="37" t="s">
        <v>70</v>
      </c>
      <c r="B130" s="16" t="s">
        <v>70</v>
      </c>
      <c r="C130" s="16" t="s">
        <v>1322</v>
      </c>
      <c r="D130" s="16" t="s">
        <v>1323</v>
      </c>
      <c r="E130" s="85">
        <v>600000</v>
      </c>
      <c r="F130" s="85">
        <v>0</v>
      </c>
      <c r="G130" s="85">
        <v>600000</v>
      </c>
      <c r="H130" s="85">
        <v>59132.78</v>
      </c>
      <c r="I130" s="85">
        <v>59132.78</v>
      </c>
      <c r="J130" s="85">
        <v>59132.78</v>
      </c>
      <c r="K130" s="111">
        <v>9.8554633333333292</v>
      </c>
      <c r="L130" s="85">
        <v>59132.78</v>
      </c>
    </row>
    <row r="131" spans="1:12" ht="13.8" x14ac:dyDescent="0.2">
      <c r="A131" s="37" t="s">
        <v>70</v>
      </c>
      <c r="B131" s="16" t="s">
        <v>70</v>
      </c>
      <c r="C131" s="16" t="s">
        <v>1324</v>
      </c>
      <c r="D131" s="16" t="s">
        <v>1325</v>
      </c>
      <c r="E131" s="85">
        <v>0</v>
      </c>
      <c r="F131" s="85">
        <v>50000</v>
      </c>
      <c r="G131" s="85">
        <v>50000</v>
      </c>
      <c r="H131" s="85">
        <v>0</v>
      </c>
      <c r="I131" s="85">
        <v>0</v>
      </c>
      <c r="J131" s="85">
        <v>0</v>
      </c>
      <c r="K131" s="111">
        <v>0</v>
      </c>
      <c r="L131" s="85">
        <v>0</v>
      </c>
    </row>
    <row r="132" spans="1:12" ht="13.8" x14ac:dyDescent="0.2">
      <c r="A132" s="37" t="s">
        <v>70</v>
      </c>
      <c r="B132" s="16" t="s">
        <v>70</v>
      </c>
      <c r="C132" s="16" t="s">
        <v>1326</v>
      </c>
      <c r="D132" s="16" t="s">
        <v>1327</v>
      </c>
      <c r="E132" s="85">
        <v>30000</v>
      </c>
      <c r="F132" s="85">
        <v>0</v>
      </c>
      <c r="G132" s="85">
        <v>30000</v>
      </c>
      <c r="H132" s="85">
        <v>0</v>
      </c>
      <c r="I132" s="85">
        <v>0</v>
      </c>
      <c r="J132" s="85">
        <v>0</v>
      </c>
      <c r="K132" s="111">
        <v>0</v>
      </c>
      <c r="L132" s="85">
        <v>0</v>
      </c>
    </row>
    <row r="133" spans="1:12" ht="13.8" x14ac:dyDescent="0.2">
      <c r="A133" s="37" t="s">
        <v>70</v>
      </c>
      <c r="B133" s="16" t="s">
        <v>70</v>
      </c>
      <c r="C133" s="16" t="s">
        <v>1328</v>
      </c>
      <c r="D133" s="16" t="s">
        <v>1329</v>
      </c>
      <c r="E133" s="85">
        <v>129383.5</v>
      </c>
      <c r="F133" s="85">
        <v>-124383.5</v>
      </c>
      <c r="G133" s="85">
        <v>5000</v>
      </c>
      <c r="H133" s="85">
        <v>1057.2</v>
      </c>
      <c r="I133" s="85">
        <v>1057.2</v>
      </c>
      <c r="J133" s="85">
        <v>881</v>
      </c>
      <c r="K133" s="111">
        <v>17.62</v>
      </c>
      <c r="L133" s="85">
        <v>792.9</v>
      </c>
    </row>
    <row r="134" spans="1:12" ht="13.8" x14ac:dyDescent="0.2">
      <c r="A134" s="37" t="s">
        <v>70</v>
      </c>
      <c r="B134" s="16" t="s">
        <v>70</v>
      </c>
      <c r="C134" s="16" t="s">
        <v>1330</v>
      </c>
      <c r="D134" s="16" t="s">
        <v>2328</v>
      </c>
      <c r="E134" s="85">
        <v>225000</v>
      </c>
      <c r="F134" s="85">
        <v>0</v>
      </c>
      <c r="G134" s="85">
        <v>225000</v>
      </c>
      <c r="H134" s="85">
        <v>124762.49</v>
      </c>
      <c r="I134" s="85">
        <v>124762.49</v>
      </c>
      <c r="J134" s="85">
        <v>124762.49</v>
      </c>
      <c r="K134" s="111">
        <v>55.449995555555603</v>
      </c>
      <c r="L134" s="85">
        <v>124762.49</v>
      </c>
    </row>
    <row r="135" spans="1:12" ht="13.8" x14ac:dyDescent="0.2">
      <c r="A135" s="37" t="s">
        <v>70</v>
      </c>
      <c r="B135" s="16" t="s">
        <v>70</v>
      </c>
      <c r="C135" s="16" t="s">
        <v>1331</v>
      </c>
      <c r="D135" s="16" t="s">
        <v>1332</v>
      </c>
      <c r="E135" s="85">
        <v>200000</v>
      </c>
      <c r="F135" s="85">
        <v>-200000</v>
      </c>
      <c r="G135" s="85">
        <v>0</v>
      </c>
      <c r="H135" s="85">
        <v>0</v>
      </c>
      <c r="I135" s="85">
        <v>0</v>
      </c>
      <c r="J135" s="85">
        <v>0</v>
      </c>
      <c r="K135" s="111">
        <v>0</v>
      </c>
      <c r="L135" s="85">
        <v>0</v>
      </c>
    </row>
    <row r="136" spans="1:12" ht="13.8" x14ac:dyDescent="0.2">
      <c r="A136" s="37" t="s">
        <v>70</v>
      </c>
      <c r="B136" s="16" t="s">
        <v>70</v>
      </c>
      <c r="C136" s="16" t="s">
        <v>1333</v>
      </c>
      <c r="D136" s="16" t="s">
        <v>1334</v>
      </c>
      <c r="E136" s="85">
        <v>50000</v>
      </c>
      <c r="F136" s="85">
        <v>0</v>
      </c>
      <c r="G136" s="85">
        <v>50000</v>
      </c>
      <c r="H136" s="85">
        <v>0</v>
      </c>
      <c r="I136" s="85">
        <v>0</v>
      </c>
      <c r="J136" s="85">
        <v>0</v>
      </c>
      <c r="K136" s="111">
        <v>0</v>
      </c>
      <c r="L136" s="85">
        <v>0</v>
      </c>
    </row>
    <row r="137" spans="1:12" ht="13.8" x14ac:dyDescent="0.2">
      <c r="A137" s="37" t="s">
        <v>70</v>
      </c>
      <c r="B137" s="16" t="s">
        <v>70</v>
      </c>
      <c r="C137" s="16" t="s">
        <v>1335</v>
      </c>
      <c r="D137" s="16" t="s">
        <v>1336</v>
      </c>
      <c r="E137" s="85">
        <v>60000</v>
      </c>
      <c r="F137" s="85">
        <v>0</v>
      </c>
      <c r="G137" s="85">
        <v>60000</v>
      </c>
      <c r="H137" s="85">
        <v>14336.08</v>
      </c>
      <c r="I137" s="85">
        <v>14336.08</v>
      </c>
      <c r="J137" s="85">
        <v>14336.08</v>
      </c>
      <c r="K137" s="111">
        <v>23.893466666666701</v>
      </c>
      <c r="L137" s="85">
        <v>14336.08</v>
      </c>
    </row>
    <row r="138" spans="1:12" ht="13.8" x14ac:dyDescent="0.2">
      <c r="A138" s="37" t="s">
        <v>70</v>
      </c>
      <c r="B138" s="16" t="s">
        <v>70</v>
      </c>
      <c r="C138" s="16" t="s">
        <v>1337</v>
      </c>
      <c r="D138" s="16" t="s">
        <v>2329</v>
      </c>
      <c r="E138" s="85">
        <v>0</v>
      </c>
      <c r="F138" s="85">
        <v>0</v>
      </c>
      <c r="G138" s="85">
        <v>0</v>
      </c>
      <c r="H138" s="85">
        <v>476.57</v>
      </c>
      <c r="I138" s="85">
        <v>476.57</v>
      </c>
      <c r="J138" s="85">
        <v>476.57</v>
      </c>
      <c r="K138" s="111">
        <v>0</v>
      </c>
      <c r="L138" s="85">
        <v>476.57</v>
      </c>
    </row>
    <row r="139" spans="1:12" ht="13.8" x14ac:dyDescent="0.2">
      <c r="A139" s="37" t="s">
        <v>70</v>
      </c>
      <c r="B139" s="16" t="s">
        <v>70</v>
      </c>
      <c r="C139" s="16" t="s">
        <v>1338</v>
      </c>
      <c r="D139" s="16" t="s">
        <v>1339</v>
      </c>
      <c r="E139" s="85">
        <v>500000</v>
      </c>
      <c r="F139" s="85">
        <v>0</v>
      </c>
      <c r="G139" s="85">
        <v>500000</v>
      </c>
      <c r="H139" s="85">
        <v>0</v>
      </c>
      <c r="I139" s="85">
        <v>0</v>
      </c>
      <c r="J139" s="85">
        <v>0</v>
      </c>
      <c r="K139" s="111">
        <v>0</v>
      </c>
      <c r="L139" s="85">
        <v>0</v>
      </c>
    </row>
    <row r="140" spans="1:12" ht="13.8" x14ac:dyDescent="0.2">
      <c r="A140" s="37" t="s">
        <v>70</v>
      </c>
      <c r="B140" s="16" t="s">
        <v>70</v>
      </c>
      <c r="C140" s="16" t="s">
        <v>1340</v>
      </c>
      <c r="D140" s="16" t="s">
        <v>2330</v>
      </c>
      <c r="E140" s="85">
        <v>25000</v>
      </c>
      <c r="F140" s="85">
        <v>0</v>
      </c>
      <c r="G140" s="85">
        <v>25000</v>
      </c>
      <c r="H140" s="85">
        <v>4547.47</v>
      </c>
      <c r="I140" s="85">
        <v>4547.47</v>
      </c>
      <c r="J140" s="85">
        <v>4547.47</v>
      </c>
      <c r="K140" s="111">
        <v>18.189879999999999</v>
      </c>
      <c r="L140" s="85">
        <v>4547.47</v>
      </c>
    </row>
    <row r="141" spans="1:12" ht="13.8" x14ac:dyDescent="0.2">
      <c r="A141" s="37" t="s">
        <v>70</v>
      </c>
      <c r="B141" s="16" t="s">
        <v>70</v>
      </c>
      <c r="C141" s="16" t="s">
        <v>1341</v>
      </c>
      <c r="D141" s="16" t="s">
        <v>2331</v>
      </c>
      <c r="E141" s="85">
        <v>100000</v>
      </c>
      <c r="F141" s="85">
        <v>0</v>
      </c>
      <c r="G141" s="85">
        <v>100000</v>
      </c>
      <c r="H141" s="85">
        <v>0</v>
      </c>
      <c r="I141" s="85">
        <v>0</v>
      </c>
      <c r="J141" s="85">
        <v>0</v>
      </c>
      <c r="K141" s="111">
        <v>0</v>
      </c>
      <c r="L141" s="85">
        <v>0</v>
      </c>
    </row>
    <row r="142" spans="1:12" ht="13.8" x14ac:dyDescent="0.2">
      <c r="A142" s="37" t="s">
        <v>70</v>
      </c>
      <c r="B142" s="16" t="s">
        <v>70</v>
      </c>
      <c r="C142" s="16" t="s">
        <v>1342</v>
      </c>
      <c r="D142" s="16" t="s">
        <v>2332</v>
      </c>
      <c r="E142" s="85">
        <v>0</v>
      </c>
      <c r="F142" s="85">
        <v>0</v>
      </c>
      <c r="G142" s="85">
        <v>0</v>
      </c>
      <c r="H142" s="85">
        <v>914.94</v>
      </c>
      <c r="I142" s="85">
        <v>914.94</v>
      </c>
      <c r="J142" s="85">
        <v>914.94</v>
      </c>
      <c r="K142" s="111">
        <v>0</v>
      </c>
      <c r="L142" s="85">
        <v>914.94</v>
      </c>
    </row>
    <row r="143" spans="1:12" ht="13.8" x14ac:dyDescent="0.2">
      <c r="A143" s="37" t="s">
        <v>70</v>
      </c>
      <c r="B143" s="16" t="s">
        <v>70</v>
      </c>
      <c r="C143" s="16" t="s">
        <v>1343</v>
      </c>
      <c r="D143" s="16" t="s">
        <v>2333</v>
      </c>
      <c r="E143" s="85">
        <v>0</v>
      </c>
      <c r="F143" s="85">
        <v>0</v>
      </c>
      <c r="G143" s="85">
        <v>0</v>
      </c>
      <c r="H143" s="85">
        <v>5452.02</v>
      </c>
      <c r="I143" s="85">
        <v>5452.02</v>
      </c>
      <c r="J143" s="85">
        <v>5452.02</v>
      </c>
      <c r="K143" s="111">
        <v>0</v>
      </c>
      <c r="L143" s="85">
        <v>5452.02</v>
      </c>
    </row>
    <row r="144" spans="1:12" ht="13.8" x14ac:dyDescent="0.2">
      <c r="A144" s="37" t="s">
        <v>70</v>
      </c>
      <c r="B144" s="16" t="s">
        <v>70</v>
      </c>
      <c r="C144" s="16" t="s">
        <v>1344</v>
      </c>
      <c r="D144" s="16" t="s">
        <v>2334</v>
      </c>
      <c r="E144" s="85">
        <v>2327053.0299999998</v>
      </c>
      <c r="F144" s="85">
        <v>0</v>
      </c>
      <c r="G144" s="85">
        <v>2327053.0299999998</v>
      </c>
      <c r="H144" s="85">
        <v>200000</v>
      </c>
      <c r="I144" s="85">
        <v>200000</v>
      </c>
      <c r="J144" s="85">
        <v>101884.93</v>
      </c>
      <c r="K144" s="111">
        <v>4.3782814008325399</v>
      </c>
      <c r="L144" s="85">
        <v>101884.93</v>
      </c>
    </row>
    <row r="145" spans="1:12" ht="13.8" customHeight="1" x14ac:dyDescent="0.2">
      <c r="A145" s="37" t="s">
        <v>70</v>
      </c>
      <c r="B145" s="16" t="s">
        <v>70</v>
      </c>
      <c r="C145" s="16" t="s">
        <v>1345</v>
      </c>
      <c r="D145" s="16" t="s">
        <v>2335</v>
      </c>
      <c r="E145" s="85">
        <v>2000000</v>
      </c>
      <c r="F145" s="85">
        <v>0</v>
      </c>
      <c r="G145" s="85">
        <v>2000000</v>
      </c>
      <c r="H145" s="85">
        <v>0</v>
      </c>
      <c r="I145" s="85">
        <v>0</v>
      </c>
      <c r="J145" s="85">
        <v>0</v>
      </c>
      <c r="K145" s="111">
        <v>0</v>
      </c>
      <c r="L145" s="85">
        <v>0</v>
      </c>
    </row>
    <row r="146" spans="1:12" ht="13.8" x14ac:dyDescent="0.2">
      <c r="A146" s="37" t="s">
        <v>70</v>
      </c>
      <c r="B146" s="16" t="s">
        <v>70</v>
      </c>
      <c r="C146" s="16" t="s">
        <v>1346</v>
      </c>
      <c r="D146" s="16" t="s">
        <v>1347</v>
      </c>
      <c r="E146" s="85">
        <v>100000</v>
      </c>
      <c r="F146" s="85">
        <v>0</v>
      </c>
      <c r="G146" s="85">
        <v>100000</v>
      </c>
      <c r="H146" s="85">
        <v>0</v>
      </c>
      <c r="I146" s="85">
        <v>0</v>
      </c>
      <c r="J146" s="85">
        <v>0</v>
      </c>
      <c r="K146" s="111">
        <v>0</v>
      </c>
      <c r="L146" s="85">
        <v>0</v>
      </c>
    </row>
    <row r="147" spans="1:12" ht="13.8" x14ac:dyDescent="0.2">
      <c r="A147" s="37" t="s">
        <v>70</v>
      </c>
      <c r="B147" s="16" t="s">
        <v>70</v>
      </c>
      <c r="C147" s="16" t="s">
        <v>1348</v>
      </c>
      <c r="D147" s="16" t="s">
        <v>2336</v>
      </c>
      <c r="E147" s="85">
        <v>736476.49</v>
      </c>
      <c r="F147" s="85">
        <v>0</v>
      </c>
      <c r="G147" s="85">
        <v>736476.49</v>
      </c>
      <c r="H147" s="85">
        <v>550035.1</v>
      </c>
      <c r="I147" s="85">
        <v>550035.1</v>
      </c>
      <c r="J147" s="85">
        <v>283637.18</v>
      </c>
      <c r="K147" s="111">
        <v>38.512726998250798</v>
      </c>
      <c r="L147" s="85">
        <v>283637.18</v>
      </c>
    </row>
    <row r="148" spans="1:12" ht="13.8" x14ac:dyDescent="0.2">
      <c r="A148" s="37" t="s">
        <v>70</v>
      </c>
      <c r="B148" s="16" t="s">
        <v>70</v>
      </c>
      <c r="C148" s="16" t="s">
        <v>1349</v>
      </c>
      <c r="D148" s="16" t="s">
        <v>2337</v>
      </c>
      <c r="E148" s="85">
        <v>903297.06</v>
      </c>
      <c r="F148" s="85">
        <v>0</v>
      </c>
      <c r="G148" s="85">
        <v>903297.06</v>
      </c>
      <c r="H148" s="85">
        <v>1919051.6</v>
      </c>
      <c r="I148" s="85">
        <v>1873375.81</v>
      </c>
      <c r="J148" s="85">
        <v>1873375.8</v>
      </c>
      <c r="K148" s="111">
        <v>207.39310277396501</v>
      </c>
      <c r="L148" s="85">
        <v>870790.77</v>
      </c>
    </row>
    <row r="149" spans="1:12" ht="13.8" x14ac:dyDescent="0.2">
      <c r="A149" s="37" t="s">
        <v>70</v>
      </c>
      <c r="B149" s="16" t="s">
        <v>70</v>
      </c>
      <c r="C149" s="16" t="s">
        <v>1350</v>
      </c>
      <c r="D149" s="16" t="s">
        <v>2338</v>
      </c>
      <c r="E149" s="85">
        <v>0</v>
      </c>
      <c r="F149" s="85">
        <v>0</v>
      </c>
      <c r="G149" s="85">
        <v>0</v>
      </c>
      <c r="H149" s="85">
        <v>289090.74</v>
      </c>
      <c r="I149" s="85">
        <v>289090.74</v>
      </c>
      <c r="J149" s="85">
        <v>289090.74</v>
      </c>
      <c r="K149" s="111">
        <v>0</v>
      </c>
      <c r="L149" s="85">
        <v>289090.74</v>
      </c>
    </row>
    <row r="150" spans="1:12" ht="13.8" x14ac:dyDescent="0.2">
      <c r="A150" s="37" t="s">
        <v>70</v>
      </c>
      <c r="B150" s="16" t="s">
        <v>70</v>
      </c>
      <c r="C150" s="16" t="s">
        <v>1351</v>
      </c>
      <c r="D150" s="16" t="s">
        <v>2339</v>
      </c>
      <c r="E150" s="85">
        <v>200000</v>
      </c>
      <c r="F150" s="85">
        <v>0</v>
      </c>
      <c r="G150" s="85">
        <v>200000</v>
      </c>
      <c r="H150" s="85">
        <v>616510.15</v>
      </c>
      <c r="I150" s="85">
        <v>616510.15</v>
      </c>
      <c r="J150" s="85">
        <v>616509.97</v>
      </c>
      <c r="K150" s="111">
        <v>308.25498499999998</v>
      </c>
      <c r="L150" s="85">
        <v>199999.82</v>
      </c>
    </row>
    <row r="151" spans="1:12" ht="13.8" x14ac:dyDescent="0.2">
      <c r="A151" s="37" t="s">
        <v>70</v>
      </c>
      <c r="B151" s="16" t="s">
        <v>70</v>
      </c>
      <c r="C151" s="16" t="s">
        <v>1352</v>
      </c>
      <c r="D151" s="16" t="s">
        <v>1353</v>
      </c>
      <c r="E151" s="85">
        <v>1097994.23</v>
      </c>
      <c r="F151" s="85">
        <v>0</v>
      </c>
      <c r="G151" s="85">
        <v>1097994.23</v>
      </c>
      <c r="H151" s="85">
        <v>1202966.8500000001</v>
      </c>
      <c r="I151" s="85">
        <v>1202966.8500000001</v>
      </c>
      <c r="J151" s="85">
        <v>399934.21</v>
      </c>
      <c r="K151" s="111">
        <v>36.424072100998202</v>
      </c>
      <c r="L151" s="85">
        <v>399934.21</v>
      </c>
    </row>
    <row r="152" spans="1:12" ht="13.8" x14ac:dyDescent="0.2">
      <c r="A152" s="37" t="s">
        <v>70</v>
      </c>
      <c r="B152" s="16" t="s">
        <v>70</v>
      </c>
      <c r="C152" s="16" t="s">
        <v>1354</v>
      </c>
      <c r="D152" s="16" t="s">
        <v>2340</v>
      </c>
      <c r="E152" s="85">
        <v>2647449.33</v>
      </c>
      <c r="F152" s="85">
        <v>0</v>
      </c>
      <c r="G152" s="85">
        <v>2647449.33</v>
      </c>
      <c r="H152" s="85">
        <v>2799131.52</v>
      </c>
      <c r="I152" s="85">
        <v>2645205.9900000002</v>
      </c>
      <c r="J152" s="85">
        <v>31895.18</v>
      </c>
      <c r="K152" s="111">
        <v>1.2047512916895</v>
      </c>
      <c r="L152" s="85">
        <v>31895.18</v>
      </c>
    </row>
    <row r="153" spans="1:12" ht="13.8" x14ac:dyDescent="0.2">
      <c r="A153" s="37" t="s">
        <v>70</v>
      </c>
      <c r="B153" s="16" t="s">
        <v>70</v>
      </c>
      <c r="C153" s="16" t="s">
        <v>1355</v>
      </c>
      <c r="D153" s="16" t="s">
        <v>1356</v>
      </c>
      <c r="E153" s="85">
        <v>2618317.8199999998</v>
      </c>
      <c r="F153" s="85">
        <v>0</v>
      </c>
      <c r="G153" s="85">
        <v>2618317.8199999998</v>
      </c>
      <c r="H153" s="85">
        <v>2999272.12</v>
      </c>
      <c r="I153" s="85">
        <v>2871866.15</v>
      </c>
      <c r="J153" s="85">
        <v>1899944.16</v>
      </c>
      <c r="K153" s="111">
        <v>72.5635423433814</v>
      </c>
      <c r="L153" s="85">
        <v>1899944.16</v>
      </c>
    </row>
    <row r="154" spans="1:12" ht="13.8" x14ac:dyDescent="0.2">
      <c r="A154" s="37" t="s">
        <v>70</v>
      </c>
      <c r="B154" s="16" t="s">
        <v>70</v>
      </c>
      <c r="C154" s="16" t="s">
        <v>1357</v>
      </c>
      <c r="D154" s="16" t="s">
        <v>1358</v>
      </c>
      <c r="E154" s="85">
        <v>1129054.8700000001</v>
      </c>
      <c r="F154" s="85">
        <v>0</v>
      </c>
      <c r="G154" s="85">
        <v>1129054.8700000001</v>
      </c>
      <c r="H154" s="85">
        <v>1825007.2</v>
      </c>
      <c r="I154" s="85">
        <v>1722700.31</v>
      </c>
      <c r="J154" s="85">
        <v>635986.82999999996</v>
      </c>
      <c r="K154" s="111">
        <v>56.329133941913703</v>
      </c>
      <c r="L154" s="85">
        <v>635986.82999999996</v>
      </c>
    </row>
    <row r="155" spans="1:12" ht="13.8" x14ac:dyDescent="0.2">
      <c r="A155" s="37" t="s">
        <v>70</v>
      </c>
      <c r="B155" s="16" t="s">
        <v>70</v>
      </c>
      <c r="C155" s="16" t="s">
        <v>1359</v>
      </c>
      <c r="D155" s="16" t="s">
        <v>1360</v>
      </c>
      <c r="E155" s="85">
        <v>2024807.01</v>
      </c>
      <c r="F155" s="85">
        <v>0</v>
      </c>
      <c r="G155" s="85">
        <v>2024807.01</v>
      </c>
      <c r="H155" s="85">
        <v>3015902.52</v>
      </c>
      <c r="I155" s="85">
        <v>2938163.92</v>
      </c>
      <c r="J155" s="85">
        <v>511186.81</v>
      </c>
      <c r="K155" s="111">
        <v>25.246199142702501</v>
      </c>
      <c r="L155" s="85">
        <v>511186.81</v>
      </c>
    </row>
    <row r="156" spans="1:12" ht="13.8" x14ac:dyDescent="0.2">
      <c r="A156" s="37" t="s">
        <v>70</v>
      </c>
      <c r="B156" s="16" t="s">
        <v>70</v>
      </c>
      <c r="C156" s="16" t="s">
        <v>1361</v>
      </c>
      <c r="D156" s="16" t="s">
        <v>2341</v>
      </c>
      <c r="E156" s="85">
        <v>150000</v>
      </c>
      <c r="F156" s="85">
        <v>0</v>
      </c>
      <c r="G156" s="85">
        <v>150000</v>
      </c>
      <c r="H156" s="85">
        <v>212371.69</v>
      </c>
      <c r="I156" s="85">
        <v>206002.48</v>
      </c>
      <c r="J156" s="85">
        <v>206002.48</v>
      </c>
      <c r="K156" s="111">
        <v>137.33498666666699</v>
      </c>
      <c r="L156" s="85">
        <v>206002.48</v>
      </c>
    </row>
    <row r="157" spans="1:12" ht="13.8" x14ac:dyDescent="0.2">
      <c r="A157" s="37" t="s">
        <v>70</v>
      </c>
      <c r="B157" s="16" t="s">
        <v>70</v>
      </c>
      <c r="C157" s="16" t="s">
        <v>1362</v>
      </c>
      <c r="D157" s="16" t="s">
        <v>2342</v>
      </c>
      <c r="E157" s="85">
        <v>2690427.6</v>
      </c>
      <c r="F157" s="85">
        <v>0</v>
      </c>
      <c r="G157" s="85">
        <v>2690427.6</v>
      </c>
      <c r="H157" s="85">
        <v>2822865.6</v>
      </c>
      <c r="I157" s="85">
        <v>2822865.6</v>
      </c>
      <c r="J157" s="85">
        <v>2297471.9900000002</v>
      </c>
      <c r="K157" s="111">
        <v>85.394306466377301</v>
      </c>
      <c r="L157" s="85">
        <v>2297471.9900000002</v>
      </c>
    </row>
    <row r="158" spans="1:12" ht="13.8" x14ac:dyDescent="0.2">
      <c r="A158" s="37" t="s">
        <v>70</v>
      </c>
      <c r="B158" s="16" t="s">
        <v>70</v>
      </c>
      <c r="C158" s="16" t="s">
        <v>1363</v>
      </c>
      <c r="D158" s="16" t="s">
        <v>2343</v>
      </c>
      <c r="E158" s="85">
        <v>3385172.52</v>
      </c>
      <c r="F158" s="85">
        <v>0</v>
      </c>
      <c r="G158" s="85">
        <v>3385172.52</v>
      </c>
      <c r="H158" s="85">
        <v>3462067.61</v>
      </c>
      <c r="I158" s="85">
        <v>3462067.61</v>
      </c>
      <c r="J158" s="85">
        <v>2786382.25</v>
      </c>
      <c r="K158" s="111">
        <v>82.311380986869196</v>
      </c>
      <c r="L158" s="85">
        <v>2786382.25</v>
      </c>
    </row>
    <row r="159" spans="1:12" ht="13.8" x14ac:dyDescent="0.2">
      <c r="A159" s="37" t="s">
        <v>70</v>
      </c>
      <c r="B159" s="16" t="s">
        <v>70</v>
      </c>
      <c r="C159" s="16" t="s">
        <v>1364</v>
      </c>
      <c r="D159" s="16" t="s">
        <v>2344</v>
      </c>
      <c r="E159" s="85">
        <v>850000</v>
      </c>
      <c r="F159" s="85">
        <v>0</v>
      </c>
      <c r="G159" s="85">
        <v>850000</v>
      </c>
      <c r="H159" s="85">
        <v>805213.27</v>
      </c>
      <c r="I159" s="85">
        <v>805212.31</v>
      </c>
      <c r="J159" s="85">
        <v>587238.11</v>
      </c>
      <c r="K159" s="111">
        <v>69.086836470588196</v>
      </c>
      <c r="L159" s="85">
        <v>583339.85</v>
      </c>
    </row>
    <row r="160" spans="1:12" ht="13.8" x14ac:dyDescent="0.2">
      <c r="A160" s="37" t="s">
        <v>70</v>
      </c>
      <c r="B160" s="16" t="s">
        <v>70</v>
      </c>
      <c r="C160" s="16" t="s">
        <v>1365</v>
      </c>
      <c r="D160" s="16" t="s">
        <v>2345</v>
      </c>
      <c r="E160" s="85">
        <v>739749.72</v>
      </c>
      <c r="F160" s="85">
        <v>0</v>
      </c>
      <c r="G160" s="85">
        <v>739749.72</v>
      </c>
      <c r="H160" s="85">
        <v>821715.12</v>
      </c>
      <c r="I160" s="85">
        <v>821715.12</v>
      </c>
      <c r="J160" s="85">
        <v>737887.68</v>
      </c>
      <c r="K160" s="111">
        <v>99.748287839838596</v>
      </c>
      <c r="L160" s="85">
        <v>737887.68</v>
      </c>
    </row>
    <row r="161" spans="1:12" ht="13.8" x14ac:dyDescent="0.2">
      <c r="A161" s="37" t="s">
        <v>70</v>
      </c>
      <c r="B161" s="16" t="s">
        <v>70</v>
      </c>
      <c r="C161" s="16" t="s">
        <v>1366</v>
      </c>
      <c r="D161" s="16" t="s">
        <v>2346</v>
      </c>
      <c r="E161" s="85">
        <v>750000</v>
      </c>
      <c r="F161" s="85">
        <v>0</v>
      </c>
      <c r="G161" s="85">
        <v>750000</v>
      </c>
      <c r="H161" s="85">
        <v>0</v>
      </c>
      <c r="I161" s="85">
        <v>0</v>
      </c>
      <c r="J161" s="85">
        <v>0</v>
      </c>
      <c r="K161" s="111">
        <v>0</v>
      </c>
      <c r="L161" s="85">
        <v>0</v>
      </c>
    </row>
    <row r="162" spans="1:12" ht="13.8" x14ac:dyDescent="0.2">
      <c r="A162" s="37" t="s">
        <v>70</v>
      </c>
      <c r="B162" s="16" t="s">
        <v>70</v>
      </c>
      <c r="C162" s="16" t="s">
        <v>1367</v>
      </c>
      <c r="D162" s="16" t="s">
        <v>1368</v>
      </c>
      <c r="E162" s="85">
        <v>100000</v>
      </c>
      <c r="F162" s="85">
        <v>0</v>
      </c>
      <c r="G162" s="85">
        <v>100000</v>
      </c>
      <c r="H162" s="85">
        <v>17787</v>
      </c>
      <c r="I162" s="85">
        <v>17787</v>
      </c>
      <c r="J162" s="85">
        <v>17787</v>
      </c>
      <c r="K162" s="111">
        <v>17.786999999999999</v>
      </c>
      <c r="L162" s="85">
        <v>17787</v>
      </c>
    </row>
    <row r="163" spans="1:12" ht="13.8" x14ac:dyDescent="0.2">
      <c r="A163" s="37" t="s">
        <v>70</v>
      </c>
      <c r="B163" s="16" t="s">
        <v>70</v>
      </c>
      <c r="C163" s="16" t="s">
        <v>1369</v>
      </c>
      <c r="D163" s="16" t="s">
        <v>1370</v>
      </c>
      <c r="E163" s="85">
        <v>0</v>
      </c>
      <c r="F163" s="85">
        <v>0</v>
      </c>
      <c r="G163" s="85">
        <v>0</v>
      </c>
      <c r="H163" s="85">
        <v>18137.900000000001</v>
      </c>
      <c r="I163" s="85">
        <v>18137.900000000001</v>
      </c>
      <c r="J163" s="85">
        <v>18137.900000000001</v>
      </c>
      <c r="K163" s="111">
        <v>0</v>
      </c>
      <c r="L163" s="85">
        <v>18137.900000000001</v>
      </c>
    </row>
    <row r="164" spans="1:12" ht="13.8" x14ac:dyDescent="0.2">
      <c r="A164" s="37" t="s">
        <v>70</v>
      </c>
      <c r="B164" s="16" t="s">
        <v>70</v>
      </c>
      <c r="C164" s="16" t="s">
        <v>1371</v>
      </c>
      <c r="D164" s="16" t="s">
        <v>1372</v>
      </c>
      <c r="E164" s="85">
        <v>100000</v>
      </c>
      <c r="F164" s="85">
        <v>0</v>
      </c>
      <c r="G164" s="85">
        <v>100000</v>
      </c>
      <c r="H164" s="85">
        <v>0</v>
      </c>
      <c r="I164" s="85">
        <v>0</v>
      </c>
      <c r="J164" s="85">
        <v>0</v>
      </c>
      <c r="K164" s="111">
        <v>0</v>
      </c>
      <c r="L164" s="85">
        <v>0</v>
      </c>
    </row>
    <row r="165" spans="1:12" ht="13.8" x14ac:dyDescent="0.2">
      <c r="A165" s="37" t="s">
        <v>70</v>
      </c>
      <c r="B165" s="16" t="s">
        <v>70</v>
      </c>
      <c r="C165" s="16" t="s">
        <v>1373</v>
      </c>
      <c r="D165" s="16" t="s">
        <v>2347</v>
      </c>
      <c r="E165" s="85">
        <v>200000</v>
      </c>
      <c r="F165" s="85">
        <v>0</v>
      </c>
      <c r="G165" s="85">
        <v>200000</v>
      </c>
      <c r="H165" s="85">
        <v>0</v>
      </c>
      <c r="I165" s="85">
        <v>0</v>
      </c>
      <c r="J165" s="85">
        <v>0</v>
      </c>
      <c r="K165" s="111">
        <v>0</v>
      </c>
      <c r="L165" s="85">
        <v>0</v>
      </c>
    </row>
    <row r="166" spans="1:12" ht="13.8" x14ac:dyDescent="0.2">
      <c r="A166" s="37" t="s">
        <v>70</v>
      </c>
      <c r="B166" s="16" t="s">
        <v>70</v>
      </c>
      <c r="C166" s="16" t="s">
        <v>1374</v>
      </c>
      <c r="D166" s="16" t="s">
        <v>1375</v>
      </c>
      <c r="E166" s="85">
        <v>1000000</v>
      </c>
      <c r="F166" s="85">
        <v>0</v>
      </c>
      <c r="G166" s="85">
        <v>1000000</v>
      </c>
      <c r="H166" s="85">
        <v>0</v>
      </c>
      <c r="I166" s="85">
        <v>0</v>
      </c>
      <c r="J166" s="85">
        <v>0</v>
      </c>
      <c r="K166" s="111">
        <v>0</v>
      </c>
      <c r="L166" s="85">
        <v>0</v>
      </c>
    </row>
    <row r="167" spans="1:12" ht="13.8" x14ac:dyDescent="0.2">
      <c r="A167" s="37" t="s">
        <v>70</v>
      </c>
      <c r="B167" s="16" t="s">
        <v>70</v>
      </c>
      <c r="C167" s="16" t="s">
        <v>1376</v>
      </c>
      <c r="D167" s="16" t="s">
        <v>2348</v>
      </c>
      <c r="E167" s="85">
        <v>100000</v>
      </c>
      <c r="F167" s="85">
        <v>0</v>
      </c>
      <c r="G167" s="85">
        <v>100000</v>
      </c>
      <c r="H167" s="85">
        <v>5225.99</v>
      </c>
      <c r="I167" s="85">
        <v>5225.99</v>
      </c>
      <c r="J167" s="85">
        <v>5225.99</v>
      </c>
      <c r="K167" s="111">
        <v>5.2259900000000004</v>
      </c>
      <c r="L167" s="85">
        <v>5225.99</v>
      </c>
    </row>
    <row r="168" spans="1:12" ht="13.8" x14ac:dyDescent="0.2">
      <c r="A168" s="37" t="s">
        <v>70</v>
      </c>
      <c r="B168" s="16" t="s">
        <v>70</v>
      </c>
      <c r="C168" s="16" t="s">
        <v>1377</v>
      </c>
      <c r="D168" s="16" t="s">
        <v>2349</v>
      </c>
      <c r="E168" s="85">
        <v>200000</v>
      </c>
      <c r="F168" s="85">
        <v>0</v>
      </c>
      <c r="G168" s="85">
        <v>200000</v>
      </c>
      <c r="H168" s="85">
        <v>0</v>
      </c>
      <c r="I168" s="85">
        <v>0</v>
      </c>
      <c r="J168" s="85">
        <v>0</v>
      </c>
      <c r="K168" s="111">
        <v>0</v>
      </c>
      <c r="L168" s="85">
        <v>0</v>
      </c>
    </row>
    <row r="169" spans="1:12" ht="13.8" x14ac:dyDescent="0.2">
      <c r="A169" s="37" t="s">
        <v>70</v>
      </c>
      <c r="B169" s="16" t="s">
        <v>70</v>
      </c>
      <c r="C169" s="16" t="s">
        <v>1378</v>
      </c>
      <c r="D169" s="16" t="s">
        <v>1379</v>
      </c>
      <c r="E169" s="85">
        <v>500000</v>
      </c>
      <c r="F169" s="85">
        <v>0</v>
      </c>
      <c r="G169" s="85">
        <v>500000</v>
      </c>
      <c r="H169" s="85">
        <v>0</v>
      </c>
      <c r="I169" s="85">
        <v>0</v>
      </c>
      <c r="J169" s="85">
        <v>0</v>
      </c>
      <c r="K169" s="111">
        <v>0</v>
      </c>
      <c r="L169" s="85">
        <v>0</v>
      </c>
    </row>
    <row r="170" spans="1:12" ht="13.8" x14ac:dyDescent="0.2">
      <c r="A170" s="37" t="s">
        <v>70</v>
      </c>
      <c r="B170" s="16" t="s">
        <v>70</v>
      </c>
      <c r="C170" s="16" t="s">
        <v>1380</v>
      </c>
      <c r="D170" s="16" t="s">
        <v>1250</v>
      </c>
      <c r="E170" s="85">
        <v>40000</v>
      </c>
      <c r="F170" s="85">
        <v>0</v>
      </c>
      <c r="G170" s="85">
        <v>40000</v>
      </c>
      <c r="H170" s="85">
        <v>0</v>
      </c>
      <c r="I170" s="85">
        <v>0</v>
      </c>
      <c r="J170" s="85">
        <v>0</v>
      </c>
      <c r="K170" s="111">
        <v>0</v>
      </c>
      <c r="L170" s="85">
        <v>0</v>
      </c>
    </row>
    <row r="171" spans="1:12" ht="13.8" x14ac:dyDescent="0.2">
      <c r="A171" s="37" t="s">
        <v>70</v>
      </c>
      <c r="B171" s="16" t="s">
        <v>70</v>
      </c>
      <c r="C171" s="16" t="s">
        <v>1381</v>
      </c>
      <c r="D171" s="16" t="s">
        <v>1382</v>
      </c>
      <c r="E171" s="85">
        <v>0</v>
      </c>
      <c r="F171" s="85">
        <v>0</v>
      </c>
      <c r="G171" s="85">
        <v>0</v>
      </c>
      <c r="H171" s="85">
        <v>5190.8999999999996</v>
      </c>
      <c r="I171" s="85">
        <v>5190.8999999999996</v>
      </c>
      <c r="J171" s="85">
        <v>0</v>
      </c>
      <c r="K171" s="111">
        <v>0</v>
      </c>
      <c r="L171" s="85">
        <v>0</v>
      </c>
    </row>
    <row r="172" spans="1:12" ht="13.8" x14ac:dyDescent="0.2">
      <c r="A172" s="37" t="s">
        <v>70</v>
      </c>
      <c r="B172" s="16" t="s">
        <v>70</v>
      </c>
      <c r="C172" s="16" t="s">
        <v>1383</v>
      </c>
      <c r="D172" s="16" t="s">
        <v>1384</v>
      </c>
      <c r="E172" s="85">
        <v>0</v>
      </c>
      <c r="F172" s="85">
        <v>-110088.91</v>
      </c>
      <c r="G172" s="85">
        <v>-110088.91</v>
      </c>
      <c r="H172" s="85">
        <v>0</v>
      </c>
      <c r="I172" s="85">
        <v>0</v>
      </c>
      <c r="J172" s="85">
        <v>0</v>
      </c>
      <c r="K172" s="111">
        <v>0</v>
      </c>
      <c r="L172" s="85">
        <v>0</v>
      </c>
    </row>
    <row r="173" spans="1:12" ht="13.8" x14ac:dyDescent="0.2">
      <c r="A173" s="37" t="s">
        <v>70</v>
      </c>
      <c r="B173" s="16" t="s">
        <v>70</v>
      </c>
      <c r="C173" s="16" t="s">
        <v>1385</v>
      </c>
      <c r="D173" s="16" t="s">
        <v>1386</v>
      </c>
      <c r="E173" s="85">
        <v>300000</v>
      </c>
      <c r="F173" s="85">
        <v>0</v>
      </c>
      <c r="G173" s="85">
        <v>300000</v>
      </c>
      <c r="H173" s="85">
        <v>88082.28</v>
      </c>
      <c r="I173" s="85">
        <v>88082.28</v>
      </c>
      <c r="J173" s="85">
        <v>88049.53</v>
      </c>
      <c r="K173" s="111">
        <v>29.3498433333333</v>
      </c>
      <c r="L173" s="85">
        <v>88049.53</v>
      </c>
    </row>
    <row r="174" spans="1:12" ht="13.8" x14ac:dyDescent="0.2">
      <c r="A174" s="37" t="s">
        <v>70</v>
      </c>
      <c r="B174" s="16" t="s">
        <v>70</v>
      </c>
      <c r="C174" s="16" t="s">
        <v>1387</v>
      </c>
      <c r="D174" s="16" t="s">
        <v>1388</v>
      </c>
      <c r="E174" s="85">
        <v>2913716.1</v>
      </c>
      <c r="F174" s="85">
        <v>2980909.79</v>
      </c>
      <c r="G174" s="85">
        <v>5894625.8899999997</v>
      </c>
      <c r="H174" s="85">
        <v>1661515.17</v>
      </c>
      <c r="I174" s="85">
        <v>0</v>
      </c>
      <c r="J174" s="85">
        <v>0</v>
      </c>
      <c r="K174" s="111">
        <v>0</v>
      </c>
      <c r="L174" s="85">
        <v>0</v>
      </c>
    </row>
    <row r="175" spans="1:12" ht="13.8" x14ac:dyDescent="0.2">
      <c r="A175" s="37" t="s">
        <v>70</v>
      </c>
      <c r="B175" s="16" t="s">
        <v>70</v>
      </c>
      <c r="C175" s="16" t="s">
        <v>1389</v>
      </c>
      <c r="D175" s="16" t="s">
        <v>1390</v>
      </c>
      <c r="E175" s="85">
        <v>300000</v>
      </c>
      <c r="F175" s="85">
        <v>0</v>
      </c>
      <c r="G175" s="85">
        <v>300000</v>
      </c>
      <c r="H175" s="85">
        <v>130012.34</v>
      </c>
      <c r="I175" s="85">
        <v>130012.34</v>
      </c>
      <c r="J175" s="85">
        <v>128797.22</v>
      </c>
      <c r="K175" s="111">
        <v>42.932406666666701</v>
      </c>
      <c r="L175" s="85">
        <v>128797.22</v>
      </c>
    </row>
    <row r="176" spans="1:12" ht="13.8" x14ac:dyDescent="0.2">
      <c r="A176" s="37" t="s">
        <v>70</v>
      </c>
      <c r="B176" s="16" t="s">
        <v>70</v>
      </c>
      <c r="C176" s="16" t="s">
        <v>1391</v>
      </c>
      <c r="D176" s="16" t="s">
        <v>2350</v>
      </c>
      <c r="E176" s="85">
        <v>0</v>
      </c>
      <c r="F176" s="85">
        <v>0</v>
      </c>
      <c r="G176" s="85">
        <v>0</v>
      </c>
      <c r="H176" s="85">
        <v>3315.85</v>
      </c>
      <c r="I176" s="85">
        <v>3315.85</v>
      </c>
      <c r="J176" s="85">
        <v>3315.85</v>
      </c>
      <c r="K176" s="111">
        <v>0</v>
      </c>
      <c r="L176" s="85">
        <v>3315.85</v>
      </c>
    </row>
    <row r="177" spans="1:12" ht="13.8" x14ac:dyDescent="0.2">
      <c r="A177" s="37" t="s">
        <v>70</v>
      </c>
      <c r="B177" s="16" t="s">
        <v>70</v>
      </c>
      <c r="C177" s="16" t="s">
        <v>1392</v>
      </c>
      <c r="D177" s="16" t="s">
        <v>1393</v>
      </c>
      <c r="E177" s="85">
        <v>100000</v>
      </c>
      <c r="F177" s="85">
        <v>0</v>
      </c>
      <c r="G177" s="85">
        <v>100000</v>
      </c>
      <c r="H177" s="85">
        <v>99059.6</v>
      </c>
      <c r="I177" s="85">
        <v>90789.84</v>
      </c>
      <c r="J177" s="85">
        <v>60684.08</v>
      </c>
      <c r="K177" s="111">
        <v>60.684080000000002</v>
      </c>
      <c r="L177" s="85">
        <v>60684.08</v>
      </c>
    </row>
    <row r="178" spans="1:12" ht="13.8" x14ac:dyDescent="0.2">
      <c r="A178" s="37" t="s">
        <v>70</v>
      </c>
      <c r="B178" s="16" t="s">
        <v>70</v>
      </c>
      <c r="C178" s="16" t="s">
        <v>1394</v>
      </c>
      <c r="D178" s="16" t="s">
        <v>2351</v>
      </c>
      <c r="E178" s="85">
        <v>47869.99</v>
      </c>
      <c r="F178" s="85">
        <v>0</v>
      </c>
      <c r="G178" s="85">
        <v>47869.99</v>
      </c>
      <c r="H178" s="85">
        <v>43529.73</v>
      </c>
      <c r="I178" s="85">
        <v>43529.73</v>
      </c>
      <c r="J178" s="85">
        <v>19441.36</v>
      </c>
      <c r="K178" s="111">
        <v>40.612834888831202</v>
      </c>
      <c r="L178" s="85">
        <v>19441.36</v>
      </c>
    </row>
    <row r="179" spans="1:12" ht="13.8" x14ac:dyDescent="0.2">
      <c r="A179" s="37" t="s">
        <v>70</v>
      </c>
      <c r="B179" s="16" t="s">
        <v>70</v>
      </c>
      <c r="C179" s="16" t="s">
        <v>1395</v>
      </c>
      <c r="D179" s="16" t="s">
        <v>2352</v>
      </c>
      <c r="E179" s="85">
        <v>60000</v>
      </c>
      <c r="F179" s="85">
        <v>0</v>
      </c>
      <c r="G179" s="85">
        <v>60000</v>
      </c>
      <c r="H179" s="85">
        <v>18029</v>
      </c>
      <c r="I179" s="85">
        <v>18029</v>
      </c>
      <c r="J179" s="85">
        <v>18029</v>
      </c>
      <c r="K179" s="111">
        <v>30.0483333333333</v>
      </c>
      <c r="L179" s="85">
        <v>18029</v>
      </c>
    </row>
    <row r="180" spans="1:12" ht="13.8" x14ac:dyDescent="0.2">
      <c r="A180" s="37" t="s">
        <v>70</v>
      </c>
      <c r="B180" s="16" t="s">
        <v>70</v>
      </c>
      <c r="C180" s="16" t="s">
        <v>1396</v>
      </c>
      <c r="D180" s="16" t="s">
        <v>1397</v>
      </c>
      <c r="E180" s="85">
        <v>1000000</v>
      </c>
      <c r="F180" s="85">
        <v>0</v>
      </c>
      <c r="G180" s="85">
        <v>1000000</v>
      </c>
      <c r="H180" s="85">
        <v>1731341.59</v>
      </c>
      <c r="I180" s="85">
        <v>1731341.59</v>
      </c>
      <c r="J180" s="85">
        <v>512736.75</v>
      </c>
      <c r="K180" s="111">
        <v>51.273674999999997</v>
      </c>
      <c r="L180" s="85">
        <v>512736.75</v>
      </c>
    </row>
    <row r="181" spans="1:12" ht="13.8" x14ac:dyDescent="0.2">
      <c r="A181" s="37" t="s">
        <v>70</v>
      </c>
      <c r="B181" s="16" t="s">
        <v>70</v>
      </c>
      <c r="C181" s="16" t="s">
        <v>1398</v>
      </c>
      <c r="D181" s="16" t="s">
        <v>1399</v>
      </c>
      <c r="E181" s="85">
        <v>1274651.3400000001</v>
      </c>
      <c r="F181" s="85">
        <v>385000</v>
      </c>
      <c r="G181" s="85">
        <v>1659651.34</v>
      </c>
      <c r="H181" s="85">
        <v>1436202.41</v>
      </c>
      <c r="I181" s="85">
        <v>1436202.41</v>
      </c>
      <c r="J181" s="85">
        <v>372162.9</v>
      </c>
      <c r="K181" s="111">
        <v>22.424161691696</v>
      </c>
      <c r="L181" s="85">
        <v>254530.31</v>
      </c>
    </row>
    <row r="182" spans="1:12" ht="13.8" x14ac:dyDescent="0.2">
      <c r="A182" s="37" t="s">
        <v>70</v>
      </c>
      <c r="B182" s="16" t="s">
        <v>70</v>
      </c>
      <c r="C182" s="16" t="s">
        <v>1400</v>
      </c>
      <c r="D182" s="16" t="s">
        <v>2353</v>
      </c>
      <c r="E182" s="85">
        <v>20000</v>
      </c>
      <c r="F182" s="85">
        <v>0</v>
      </c>
      <c r="G182" s="85">
        <v>20000</v>
      </c>
      <c r="H182" s="85">
        <v>20000</v>
      </c>
      <c r="I182" s="85">
        <v>0</v>
      </c>
      <c r="J182" s="85">
        <v>0</v>
      </c>
      <c r="K182" s="111">
        <v>0</v>
      </c>
      <c r="L182" s="85">
        <v>0</v>
      </c>
    </row>
    <row r="183" spans="1:12" ht="13.8" x14ac:dyDescent="0.2">
      <c r="A183" s="37" t="s">
        <v>70</v>
      </c>
      <c r="B183" s="16" t="s">
        <v>70</v>
      </c>
      <c r="C183" s="16" t="s">
        <v>1401</v>
      </c>
      <c r="D183" s="16" t="s">
        <v>2354</v>
      </c>
      <c r="E183" s="85">
        <v>20000</v>
      </c>
      <c r="F183" s="85">
        <v>0</v>
      </c>
      <c r="G183" s="85">
        <v>20000</v>
      </c>
      <c r="H183" s="85">
        <v>0</v>
      </c>
      <c r="I183" s="85">
        <v>0</v>
      </c>
      <c r="J183" s="85">
        <v>0</v>
      </c>
      <c r="K183" s="111">
        <v>0</v>
      </c>
      <c r="L183" s="85">
        <v>0</v>
      </c>
    </row>
    <row r="184" spans="1:12" ht="13.8" x14ac:dyDescent="0.2">
      <c r="A184" s="37" t="s">
        <v>70</v>
      </c>
      <c r="B184" s="16" t="s">
        <v>70</v>
      </c>
      <c r="C184" s="16" t="s">
        <v>1402</v>
      </c>
      <c r="D184" s="16" t="s">
        <v>2355</v>
      </c>
      <c r="E184" s="85">
        <v>50000</v>
      </c>
      <c r="F184" s="85">
        <v>0</v>
      </c>
      <c r="G184" s="85">
        <v>50000</v>
      </c>
      <c r="H184" s="85">
        <v>0</v>
      </c>
      <c r="I184" s="85">
        <v>0</v>
      </c>
      <c r="J184" s="85">
        <v>0</v>
      </c>
      <c r="K184" s="111">
        <v>0</v>
      </c>
      <c r="L184" s="85">
        <v>0</v>
      </c>
    </row>
    <row r="185" spans="1:12" ht="13.8" x14ac:dyDescent="0.2">
      <c r="A185" s="37" t="s">
        <v>70</v>
      </c>
      <c r="B185" s="16" t="s">
        <v>70</v>
      </c>
      <c r="C185" s="16" t="s">
        <v>1403</v>
      </c>
      <c r="D185" s="16" t="s">
        <v>2356</v>
      </c>
      <c r="E185" s="85">
        <v>0</v>
      </c>
      <c r="F185" s="85">
        <v>0</v>
      </c>
      <c r="G185" s="85">
        <v>0</v>
      </c>
      <c r="H185" s="85">
        <v>32494.67</v>
      </c>
      <c r="I185" s="85">
        <v>32494.67</v>
      </c>
      <c r="J185" s="85">
        <v>32494.67</v>
      </c>
      <c r="K185" s="111">
        <v>0</v>
      </c>
      <c r="L185" s="85">
        <v>32494.67</v>
      </c>
    </row>
    <row r="186" spans="1:12" ht="13.8" x14ac:dyDescent="0.2">
      <c r="A186" s="37" t="s">
        <v>70</v>
      </c>
      <c r="B186" s="16" t="s">
        <v>70</v>
      </c>
      <c r="C186" s="16" t="s">
        <v>1404</v>
      </c>
      <c r="D186" s="16" t="s">
        <v>2357</v>
      </c>
      <c r="E186" s="85">
        <v>0</v>
      </c>
      <c r="F186" s="85">
        <v>0</v>
      </c>
      <c r="G186" s="85">
        <v>0</v>
      </c>
      <c r="H186" s="85">
        <v>1002791.34</v>
      </c>
      <c r="I186" s="85">
        <v>819780.48</v>
      </c>
      <c r="J186" s="85">
        <v>2791.34</v>
      </c>
      <c r="K186" s="111">
        <v>0</v>
      </c>
      <c r="L186" s="85">
        <v>2791.34</v>
      </c>
    </row>
    <row r="187" spans="1:12" ht="13.8" x14ac:dyDescent="0.2">
      <c r="A187" s="37" t="s">
        <v>70</v>
      </c>
      <c r="B187" s="16" t="s">
        <v>70</v>
      </c>
      <c r="C187" s="16" t="s">
        <v>1405</v>
      </c>
      <c r="D187" s="16" t="s">
        <v>1406</v>
      </c>
      <c r="E187" s="85">
        <v>0</v>
      </c>
      <c r="F187" s="85">
        <v>1000000</v>
      </c>
      <c r="G187" s="85">
        <v>1000000</v>
      </c>
      <c r="H187" s="85">
        <v>989734.71</v>
      </c>
      <c r="I187" s="85">
        <v>940000</v>
      </c>
      <c r="J187" s="85">
        <v>0</v>
      </c>
      <c r="K187" s="111">
        <v>0</v>
      </c>
      <c r="L187" s="85">
        <v>0</v>
      </c>
    </row>
    <row r="188" spans="1:12" s="87" customFormat="1" ht="13.8" x14ac:dyDescent="0.2">
      <c r="A188" s="37" t="s">
        <v>70</v>
      </c>
      <c r="B188" s="16" t="s">
        <v>70</v>
      </c>
      <c r="C188" s="16" t="s">
        <v>1407</v>
      </c>
      <c r="D188" s="16" t="s">
        <v>1408</v>
      </c>
      <c r="E188" s="85">
        <v>0</v>
      </c>
      <c r="F188" s="85">
        <v>0</v>
      </c>
      <c r="G188" s="85">
        <v>0</v>
      </c>
      <c r="H188" s="85">
        <v>1018587</v>
      </c>
      <c r="I188" s="85">
        <v>1018587</v>
      </c>
      <c r="J188" s="85">
        <v>1007636.41</v>
      </c>
      <c r="K188" s="111">
        <v>0</v>
      </c>
      <c r="L188" s="85">
        <v>1007636.41</v>
      </c>
    </row>
    <row r="189" spans="1:12" ht="13.8" x14ac:dyDescent="0.2">
      <c r="A189" s="37" t="s">
        <v>70</v>
      </c>
      <c r="B189" s="16" t="s">
        <v>70</v>
      </c>
      <c r="C189" s="16" t="s">
        <v>1409</v>
      </c>
      <c r="D189" s="16" t="s">
        <v>1410</v>
      </c>
      <c r="E189" s="85">
        <v>0</v>
      </c>
      <c r="F189" s="85">
        <v>0</v>
      </c>
      <c r="G189" s="85">
        <v>0</v>
      </c>
      <c r="H189" s="85">
        <v>493000</v>
      </c>
      <c r="I189" s="85">
        <v>493000</v>
      </c>
      <c r="J189" s="85">
        <v>127485.16</v>
      </c>
      <c r="K189" s="111">
        <v>0</v>
      </c>
      <c r="L189" s="85">
        <v>127485.16</v>
      </c>
    </row>
    <row r="190" spans="1:12" ht="13.8" x14ac:dyDescent="0.2">
      <c r="A190" s="37" t="s">
        <v>70</v>
      </c>
      <c r="B190" s="16" t="s">
        <v>70</v>
      </c>
      <c r="C190" s="16" t="s">
        <v>1411</v>
      </c>
      <c r="D190" s="16" t="s">
        <v>1412</v>
      </c>
      <c r="E190" s="85">
        <v>0</v>
      </c>
      <c r="F190" s="85">
        <v>0</v>
      </c>
      <c r="G190" s="85">
        <v>0</v>
      </c>
      <c r="H190" s="85">
        <v>818445.92</v>
      </c>
      <c r="I190" s="85">
        <v>717698.8</v>
      </c>
      <c r="J190" s="85">
        <v>148275.15</v>
      </c>
      <c r="K190" s="111">
        <v>0</v>
      </c>
      <c r="L190" s="85">
        <v>148275.15</v>
      </c>
    </row>
    <row r="191" spans="1:12" ht="13.8" x14ac:dyDescent="0.2">
      <c r="A191" s="37" t="s">
        <v>70</v>
      </c>
      <c r="B191" s="16" t="s">
        <v>70</v>
      </c>
      <c r="C191" s="16" t="s">
        <v>1413</v>
      </c>
      <c r="D191" s="16" t="s">
        <v>1414</v>
      </c>
      <c r="E191" s="85">
        <v>0</v>
      </c>
      <c r="F191" s="85">
        <v>0</v>
      </c>
      <c r="G191" s="85">
        <v>0</v>
      </c>
      <c r="H191" s="85">
        <v>29803.75</v>
      </c>
      <c r="I191" s="85">
        <v>29803.75</v>
      </c>
      <c r="J191" s="85">
        <v>29803.75</v>
      </c>
      <c r="K191" s="111">
        <v>0</v>
      </c>
      <c r="L191" s="85">
        <v>29803.75</v>
      </c>
    </row>
    <row r="192" spans="1:12" ht="13.8" x14ac:dyDescent="0.2">
      <c r="A192" s="37" t="s">
        <v>70</v>
      </c>
      <c r="B192" s="16" t="s">
        <v>70</v>
      </c>
      <c r="C192" s="16" t="s">
        <v>1415</v>
      </c>
      <c r="D192" s="16" t="s">
        <v>1416</v>
      </c>
      <c r="E192" s="85">
        <v>0</v>
      </c>
      <c r="F192" s="85">
        <v>0</v>
      </c>
      <c r="G192" s="85">
        <v>0</v>
      </c>
      <c r="H192" s="85">
        <v>4658.5</v>
      </c>
      <c r="I192" s="85">
        <v>4658.5</v>
      </c>
      <c r="J192" s="85">
        <v>4658.5</v>
      </c>
      <c r="K192" s="111">
        <v>0</v>
      </c>
      <c r="L192" s="85">
        <v>4658.5</v>
      </c>
    </row>
    <row r="193" spans="1:12" ht="13.8" x14ac:dyDescent="0.2">
      <c r="A193" s="37" t="s">
        <v>70</v>
      </c>
      <c r="B193" s="16" t="s">
        <v>70</v>
      </c>
      <c r="C193" s="27" t="s">
        <v>127</v>
      </c>
      <c r="D193" s="27" t="s">
        <v>70</v>
      </c>
      <c r="E193" s="90">
        <v>62532135.57</v>
      </c>
      <c r="F193" s="90">
        <v>3124071.86</v>
      </c>
      <c r="G193" s="90">
        <v>65656207.43</v>
      </c>
      <c r="H193" s="90">
        <v>57726254.719999999</v>
      </c>
      <c r="I193" s="90">
        <v>55143085.729999997</v>
      </c>
      <c r="J193" s="90">
        <v>31525676.68</v>
      </c>
      <c r="K193" s="112">
        <v>48.016292615761301</v>
      </c>
      <c r="L193" s="90">
        <v>29864791.010000002</v>
      </c>
    </row>
    <row r="194" spans="1:12" ht="13.8" x14ac:dyDescent="0.2">
      <c r="A194" s="37" t="s">
        <v>448</v>
      </c>
      <c r="B194" s="16" t="s">
        <v>449</v>
      </c>
      <c r="C194" s="16" t="s">
        <v>1417</v>
      </c>
      <c r="D194" s="16" t="s">
        <v>2358</v>
      </c>
      <c r="E194" s="85">
        <v>0</v>
      </c>
      <c r="F194" s="85">
        <v>0</v>
      </c>
      <c r="G194" s="85">
        <v>0</v>
      </c>
      <c r="H194" s="85">
        <v>433.4</v>
      </c>
      <c r="I194" s="85">
        <v>433.4</v>
      </c>
      <c r="J194" s="85">
        <v>433.4</v>
      </c>
      <c r="K194" s="111">
        <v>0</v>
      </c>
      <c r="L194" s="85">
        <v>433.4</v>
      </c>
    </row>
    <row r="195" spans="1:12" ht="13.8" x14ac:dyDescent="0.2">
      <c r="A195" s="37" t="s">
        <v>70</v>
      </c>
      <c r="B195" s="16" t="s">
        <v>70</v>
      </c>
      <c r="C195" s="16" t="s">
        <v>1418</v>
      </c>
      <c r="D195" s="16" t="s">
        <v>2359</v>
      </c>
      <c r="E195" s="85">
        <v>4468284.28</v>
      </c>
      <c r="F195" s="85">
        <v>-62989.74</v>
      </c>
      <c r="G195" s="85">
        <v>4405294.54</v>
      </c>
      <c r="H195" s="85">
        <v>4156486.76</v>
      </c>
      <c r="I195" s="85">
        <v>4156486.76</v>
      </c>
      <c r="J195" s="85">
        <v>4051496.33</v>
      </c>
      <c r="K195" s="111">
        <v>91.968795575698294</v>
      </c>
      <c r="L195" s="85">
        <v>4051496.33</v>
      </c>
    </row>
    <row r="196" spans="1:12" ht="13.8" x14ac:dyDescent="0.2">
      <c r="A196" s="37" t="s">
        <v>70</v>
      </c>
      <c r="B196" s="16" t="s">
        <v>70</v>
      </c>
      <c r="C196" s="16" t="s">
        <v>1419</v>
      </c>
      <c r="D196" s="16" t="s">
        <v>1420</v>
      </c>
      <c r="E196" s="85">
        <v>250000</v>
      </c>
      <c r="F196" s="85">
        <v>-40000</v>
      </c>
      <c r="G196" s="85">
        <v>210000</v>
      </c>
      <c r="H196" s="85">
        <v>209993.69</v>
      </c>
      <c r="I196" s="85">
        <v>209993.69</v>
      </c>
      <c r="J196" s="85">
        <v>24049.919999999998</v>
      </c>
      <c r="K196" s="111">
        <v>11.4523428571429</v>
      </c>
      <c r="L196" s="85">
        <v>0</v>
      </c>
    </row>
    <row r="197" spans="1:12" ht="13.8" x14ac:dyDescent="0.2">
      <c r="A197" s="37" t="s">
        <v>70</v>
      </c>
      <c r="B197" s="16" t="s">
        <v>70</v>
      </c>
      <c r="C197" s="16" t="s">
        <v>1421</v>
      </c>
      <c r="D197" s="16" t="s">
        <v>1422</v>
      </c>
      <c r="E197" s="85">
        <v>10000</v>
      </c>
      <c r="F197" s="85">
        <v>0</v>
      </c>
      <c r="G197" s="85">
        <v>10000</v>
      </c>
      <c r="H197" s="85">
        <v>0</v>
      </c>
      <c r="I197" s="85">
        <v>0</v>
      </c>
      <c r="J197" s="85">
        <v>0</v>
      </c>
      <c r="K197" s="111">
        <v>0</v>
      </c>
      <c r="L197" s="85">
        <v>0</v>
      </c>
    </row>
    <row r="198" spans="1:12" ht="13.8" x14ac:dyDescent="0.2">
      <c r="A198" s="37" t="s">
        <v>70</v>
      </c>
      <c r="B198" s="16" t="s">
        <v>70</v>
      </c>
      <c r="C198" s="16" t="s">
        <v>1423</v>
      </c>
      <c r="D198" s="16" t="s">
        <v>1424</v>
      </c>
      <c r="E198" s="85">
        <v>0</v>
      </c>
      <c r="F198" s="85">
        <v>85389.440000000002</v>
      </c>
      <c r="G198" s="85">
        <v>85389.440000000002</v>
      </c>
      <c r="H198" s="85">
        <v>66483.03</v>
      </c>
      <c r="I198" s="85">
        <v>66483.03</v>
      </c>
      <c r="J198" s="85">
        <v>1522.18</v>
      </c>
      <c r="K198" s="111">
        <v>1.7826326065611899</v>
      </c>
      <c r="L198" s="85">
        <v>1522.18</v>
      </c>
    </row>
    <row r="199" spans="1:12" ht="13.8" x14ac:dyDescent="0.2">
      <c r="A199" s="37" t="s">
        <v>70</v>
      </c>
      <c r="B199" s="16" t="s">
        <v>70</v>
      </c>
      <c r="C199" s="16" t="s">
        <v>1425</v>
      </c>
      <c r="D199" s="16" t="s">
        <v>2360</v>
      </c>
      <c r="E199" s="85">
        <v>30000</v>
      </c>
      <c r="F199" s="85">
        <v>0</v>
      </c>
      <c r="G199" s="85">
        <v>30000</v>
      </c>
      <c r="H199" s="85">
        <v>1398</v>
      </c>
      <c r="I199" s="85">
        <v>1398</v>
      </c>
      <c r="J199" s="85">
        <v>1398</v>
      </c>
      <c r="K199" s="111">
        <v>4.66</v>
      </c>
      <c r="L199" s="85">
        <v>1398</v>
      </c>
    </row>
    <row r="200" spans="1:12" ht="13.8" x14ac:dyDescent="0.2">
      <c r="A200" s="37" t="s">
        <v>70</v>
      </c>
      <c r="B200" s="16" t="s">
        <v>70</v>
      </c>
      <c r="C200" s="16" t="s">
        <v>1426</v>
      </c>
      <c r="D200" s="16" t="s">
        <v>1427</v>
      </c>
      <c r="E200" s="85">
        <v>80018.559999999998</v>
      </c>
      <c r="F200" s="85">
        <v>0</v>
      </c>
      <c r="G200" s="85">
        <v>80018.559999999998</v>
      </c>
      <c r="H200" s="85">
        <v>68234</v>
      </c>
      <c r="I200" s="85">
        <v>68161.740000000005</v>
      </c>
      <c r="J200" s="85">
        <v>68161.740000000005</v>
      </c>
      <c r="K200" s="111">
        <v>85.182412680258196</v>
      </c>
      <c r="L200" s="85">
        <v>68161.740000000005</v>
      </c>
    </row>
    <row r="201" spans="1:12" ht="13.8" x14ac:dyDescent="0.2">
      <c r="A201" s="37" t="s">
        <v>70</v>
      </c>
      <c r="B201" s="16" t="s">
        <v>70</v>
      </c>
      <c r="C201" s="16" t="s">
        <v>1428</v>
      </c>
      <c r="D201" s="16" t="s">
        <v>2361</v>
      </c>
      <c r="E201" s="85">
        <v>3000</v>
      </c>
      <c r="F201" s="85">
        <v>2000</v>
      </c>
      <c r="G201" s="85">
        <v>5000</v>
      </c>
      <c r="H201" s="85">
        <v>0</v>
      </c>
      <c r="I201" s="85">
        <v>0</v>
      </c>
      <c r="J201" s="85">
        <v>0</v>
      </c>
      <c r="K201" s="111">
        <v>0</v>
      </c>
      <c r="L201" s="85">
        <v>0</v>
      </c>
    </row>
    <row r="202" spans="1:12" ht="13.8" x14ac:dyDescent="0.2">
      <c r="A202" s="37" t="s">
        <v>70</v>
      </c>
      <c r="B202" s="16" t="s">
        <v>70</v>
      </c>
      <c r="C202" s="16" t="s">
        <v>1429</v>
      </c>
      <c r="D202" s="16" t="s">
        <v>1430</v>
      </c>
      <c r="E202" s="85">
        <v>75000</v>
      </c>
      <c r="F202" s="85">
        <v>0</v>
      </c>
      <c r="G202" s="85">
        <v>75000</v>
      </c>
      <c r="H202" s="85">
        <v>18291.8</v>
      </c>
      <c r="I202" s="85">
        <v>18291.8</v>
      </c>
      <c r="J202" s="85">
        <v>18291.8</v>
      </c>
      <c r="K202" s="111">
        <v>24.3890666666667</v>
      </c>
      <c r="L202" s="85">
        <v>18291.8</v>
      </c>
    </row>
    <row r="203" spans="1:12" ht="13.8" x14ac:dyDescent="0.2">
      <c r="A203" s="37" t="s">
        <v>70</v>
      </c>
      <c r="B203" s="16" t="s">
        <v>70</v>
      </c>
      <c r="C203" s="16" t="s">
        <v>1431</v>
      </c>
      <c r="D203" s="16" t="s">
        <v>1432</v>
      </c>
      <c r="E203" s="85">
        <v>155182.5</v>
      </c>
      <c r="F203" s="85">
        <v>0</v>
      </c>
      <c r="G203" s="85">
        <v>155182.5</v>
      </c>
      <c r="H203" s="85">
        <v>155182.5</v>
      </c>
      <c r="I203" s="85">
        <v>155182.5</v>
      </c>
      <c r="J203" s="85">
        <v>128629.05</v>
      </c>
      <c r="K203" s="111">
        <v>82.8888888888889</v>
      </c>
      <c r="L203" s="85">
        <v>113248.74</v>
      </c>
    </row>
    <row r="204" spans="1:12" ht="13.8" x14ac:dyDescent="0.2">
      <c r="A204" s="37" t="s">
        <v>70</v>
      </c>
      <c r="B204" s="16" t="s">
        <v>70</v>
      </c>
      <c r="C204" s="16" t="s">
        <v>1433</v>
      </c>
      <c r="D204" s="16" t="s">
        <v>2362</v>
      </c>
      <c r="E204" s="85">
        <v>407911.87</v>
      </c>
      <c r="F204" s="85">
        <v>0</v>
      </c>
      <c r="G204" s="85">
        <v>407911.87</v>
      </c>
      <c r="H204" s="85">
        <v>376634.72</v>
      </c>
      <c r="I204" s="85">
        <v>376634.72</v>
      </c>
      <c r="J204" s="85">
        <v>113416.02</v>
      </c>
      <c r="K204" s="111">
        <v>27.804049928725998</v>
      </c>
      <c r="L204" s="85">
        <v>113416.02</v>
      </c>
    </row>
    <row r="205" spans="1:12" ht="13.8" x14ac:dyDescent="0.2">
      <c r="A205" s="37" t="s">
        <v>70</v>
      </c>
      <c r="B205" s="16" t="s">
        <v>70</v>
      </c>
      <c r="C205" s="16" t="s">
        <v>1434</v>
      </c>
      <c r="D205" s="16" t="s">
        <v>2363</v>
      </c>
      <c r="E205" s="85">
        <v>160000</v>
      </c>
      <c r="F205" s="85">
        <v>0</v>
      </c>
      <c r="G205" s="85">
        <v>160000</v>
      </c>
      <c r="H205" s="85">
        <v>93971.56</v>
      </c>
      <c r="I205" s="85">
        <v>93971.56</v>
      </c>
      <c r="J205" s="85">
        <v>0</v>
      </c>
      <c r="K205" s="111">
        <v>0</v>
      </c>
      <c r="L205" s="85">
        <v>0</v>
      </c>
    </row>
    <row r="206" spans="1:12" ht="13.8" x14ac:dyDescent="0.2">
      <c r="A206" s="37" t="s">
        <v>70</v>
      </c>
      <c r="B206" s="16" t="s">
        <v>70</v>
      </c>
      <c r="C206" s="16" t="s">
        <v>1435</v>
      </c>
      <c r="D206" s="16" t="s">
        <v>2364</v>
      </c>
      <c r="E206" s="85">
        <v>555902.31999999995</v>
      </c>
      <c r="F206" s="85">
        <v>0</v>
      </c>
      <c r="G206" s="85">
        <v>555902.31999999995</v>
      </c>
      <c r="H206" s="85">
        <v>571062.93999999994</v>
      </c>
      <c r="I206" s="85">
        <v>571062.93999999994</v>
      </c>
      <c r="J206" s="85">
        <v>320944.53000000003</v>
      </c>
      <c r="K206" s="111">
        <v>57.733979235776502</v>
      </c>
      <c r="L206" s="85">
        <v>191065.44</v>
      </c>
    </row>
    <row r="207" spans="1:12" ht="13.8" x14ac:dyDescent="0.2">
      <c r="A207" s="37" t="s">
        <v>70</v>
      </c>
      <c r="B207" s="16" t="s">
        <v>70</v>
      </c>
      <c r="C207" s="16" t="s">
        <v>1436</v>
      </c>
      <c r="D207" s="16" t="s">
        <v>1437</v>
      </c>
      <c r="E207" s="85">
        <v>610027.32999999996</v>
      </c>
      <c r="F207" s="85">
        <v>0</v>
      </c>
      <c r="G207" s="85">
        <v>610027.32999999996</v>
      </c>
      <c r="H207" s="85">
        <v>610027.32999999996</v>
      </c>
      <c r="I207" s="85">
        <v>598028.86</v>
      </c>
      <c r="J207" s="85">
        <v>277278.46999999997</v>
      </c>
      <c r="K207" s="111">
        <v>45.453450421639303</v>
      </c>
      <c r="L207" s="85">
        <v>277278.46999999997</v>
      </c>
    </row>
    <row r="208" spans="1:12" ht="13.8" x14ac:dyDescent="0.2">
      <c r="A208" s="37" t="s">
        <v>70</v>
      </c>
      <c r="B208" s="16" t="s">
        <v>70</v>
      </c>
      <c r="C208" s="16" t="s">
        <v>1438</v>
      </c>
      <c r="D208" s="16" t="s">
        <v>1439</v>
      </c>
      <c r="E208" s="85">
        <v>5000</v>
      </c>
      <c r="F208" s="85">
        <v>0</v>
      </c>
      <c r="G208" s="85">
        <v>5000</v>
      </c>
      <c r="H208" s="85">
        <v>0</v>
      </c>
      <c r="I208" s="85">
        <v>0</v>
      </c>
      <c r="J208" s="85">
        <v>0</v>
      </c>
      <c r="K208" s="111">
        <v>0</v>
      </c>
      <c r="L208" s="85">
        <v>0</v>
      </c>
    </row>
    <row r="209" spans="1:12" ht="13.8" x14ac:dyDescent="0.2">
      <c r="A209" s="37" t="s">
        <v>70</v>
      </c>
      <c r="B209" s="16" t="s">
        <v>70</v>
      </c>
      <c r="C209" s="16" t="s">
        <v>1440</v>
      </c>
      <c r="D209" s="16" t="s">
        <v>1441</v>
      </c>
      <c r="E209" s="85">
        <v>239436.62</v>
      </c>
      <c r="F209" s="85">
        <v>0</v>
      </c>
      <c r="G209" s="85">
        <v>239436.62</v>
      </c>
      <c r="H209" s="85">
        <v>239436.62</v>
      </c>
      <c r="I209" s="85">
        <v>239436.62</v>
      </c>
      <c r="J209" s="85">
        <v>0</v>
      </c>
      <c r="K209" s="111">
        <v>0</v>
      </c>
      <c r="L209" s="85">
        <v>0</v>
      </c>
    </row>
    <row r="210" spans="1:12" s="88" customFormat="1" ht="13.8" x14ac:dyDescent="0.2">
      <c r="A210" s="37" t="s">
        <v>70</v>
      </c>
      <c r="B210" s="16" t="s">
        <v>70</v>
      </c>
      <c r="C210" s="16" t="s">
        <v>1442</v>
      </c>
      <c r="D210" s="16" t="s">
        <v>2365</v>
      </c>
      <c r="E210" s="85">
        <v>0</v>
      </c>
      <c r="F210" s="85">
        <v>5903.32</v>
      </c>
      <c r="G210" s="85">
        <v>5903.32</v>
      </c>
      <c r="H210" s="85">
        <v>5903.32</v>
      </c>
      <c r="I210" s="85">
        <v>5903.32</v>
      </c>
      <c r="J210" s="85">
        <v>5903.32</v>
      </c>
      <c r="K210" s="111">
        <v>100</v>
      </c>
      <c r="L210" s="85">
        <v>5903.32</v>
      </c>
    </row>
    <row r="211" spans="1:12" ht="13.8" x14ac:dyDescent="0.2">
      <c r="A211" s="37" t="s">
        <v>70</v>
      </c>
      <c r="B211" s="16" t="s">
        <v>70</v>
      </c>
      <c r="C211" s="16" t="s">
        <v>1443</v>
      </c>
      <c r="D211" s="16" t="s">
        <v>1444</v>
      </c>
      <c r="E211" s="85">
        <v>275000</v>
      </c>
      <c r="F211" s="85">
        <v>0</v>
      </c>
      <c r="G211" s="85">
        <v>275000</v>
      </c>
      <c r="H211" s="85">
        <v>256588.44</v>
      </c>
      <c r="I211" s="85">
        <v>256588.44</v>
      </c>
      <c r="J211" s="85">
        <v>99459.59</v>
      </c>
      <c r="K211" s="111">
        <v>36.167123636363598</v>
      </c>
      <c r="L211" s="85">
        <v>91382.12</v>
      </c>
    </row>
    <row r="212" spans="1:12" ht="13.8" x14ac:dyDescent="0.2">
      <c r="A212" s="37" t="s">
        <v>70</v>
      </c>
      <c r="B212" s="16" t="s">
        <v>70</v>
      </c>
      <c r="C212" s="16" t="s">
        <v>1445</v>
      </c>
      <c r="D212" s="16" t="s">
        <v>1446</v>
      </c>
      <c r="E212" s="85">
        <v>1132075.5</v>
      </c>
      <c r="F212" s="85">
        <v>0</v>
      </c>
      <c r="G212" s="85">
        <v>1132075.5</v>
      </c>
      <c r="H212" s="85">
        <v>969422.47</v>
      </c>
      <c r="I212" s="85">
        <v>969422.47</v>
      </c>
      <c r="J212" s="85">
        <v>22897.99</v>
      </c>
      <c r="K212" s="111">
        <v>2.0226557327669399</v>
      </c>
      <c r="L212" s="85">
        <v>22897.99</v>
      </c>
    </row>
    <row r="213" spans="1:12" ht="13.8" x14ac:dyDescent="0.2">
      <c r="A213" s="37" t="s">
        <v>70</v>
      </c>
      <c r="B213" s="16" t="s">
        <v>70</v>
      </c>
      <c r="C213" s="16" t="s">
        <v>1447</v>
      </c>
      <c r="D213" s="16" t="s">
        <v>1448</v>
      </c>
      <c r="E213" s="85">
        <v>0</v>
      </c>
      <c r="F213" s="85">
        <v>0</v>
      </c>
      <c r="G213" s="85">
        <v>0</v>
      </c>
      <c r="H213" s="85">
        <v>47805.14</v>
      </c>
      <c r="I213" s="85">
        <v>47805.14</v>
      </c>
      <c r="J213" s="85">
        <v>47805.14</v>
      </c>
      <c r="K213" s="111">
        <v>0</v>
      </c>
      <c r="L213" s="85">
        <v>47805.14</v>
      </c>
    </row>
    <row r="214" spans="1:12" ht="13.8" x14ac:dyDescent="0.2">
      <c r="A214" s="37" t="s">
        <v>70</v>
      </c>
      <c r="B214" s="16" t="s">
        <v>70</v>
      </c>
      <c r="C214" s="16" t="s">
        <v>1449</v>
      </c>
      <c r="D214" s="16" t="s">
        <v>2366</v>
      </c>
      <c r="E214" s="85">
        <v>0</v>
      </c>
      <c r="F214" s="85">
        <v>0</v>
      </c>
      <c r="G214" s="85">
        <v>0</v>
      </c>
      <c r="H214" s="85">
        <v>360.58</v>
      </c>
      <c r="I214" s="85">
        <v>360.58</v>
      </c>
      <c r="J214" s="85">
        <v>360.58</v>
      </c>
      <c r="K214" s="111">
        <v>0</v>
      </c>
      <c r="L214" s="85">
        <v>360.58</v>
      </c>
    </row>
    <row r="215" spans="1:12" ht="13.8" x14ac:dyDescent="0.2">
      <c r="A215" s="37" t="s">
        <v>70</v>
      </c>
      <c r="B215" s="16" t="s">
        <v>70</v>
      </c>
      <c r="C215" s="16" t="s">
        <v>1450</v>
      </c>
      <c r="D215" s="16" t="s">
        <v>1451</v>
      </c>
      <c r="E215" s="85">
        <v>0</v>
      </c>
      <c r="F215" s="85">
        <v>0</v>
      </c>
      <c r="G215" s="85">
        <v>0</v>
      </c>
      <c r="H215" s="85">
        <v>237.37</v>
      </c>
      <c r="I215" s="85">
        <v>237.37</v>
      </c>
      <c r="J215" s="85">
        <v>237.37</v>
      </c>
      <c r="K215" s="111">
        <v>0</v>
      </c>
      <c r="L215" s="85">
        <v>237.37</v>
      </c>
    </row>
    <row r="216" spans="1:12" ht="13.8" x14ac:dyDescent="0.2">
      <c r="A216" s="37" t="s">
        <v>70</v>
      </c>
      <c r="B216" s="16" t="s">
        <v>70</v>
      </c>
      <c r="C216" s="16" t="s">
        <v>1452</v>
      </c>
      <c r="D216" s="16" t="s">
        <v>2367</v>
      </c>
      <c r="E216" s="85">
        <v>924581.58</v>
      </c>
      <c r="F216" s="85">
        <v>0</v>
      </c>
      <c r="G216" s="85">
        <v>924581.58</v>
      </c>
      <c r="H216" s="85">
        <v>775674.55</v>
      </c>
      <c r="I216" s="85">
        <v>775674.55</v>
      </c>
      <c r="J216" s="85">
        <v>0</v>
      </c>
      <c r="K216" s="111">
        <v>0</v>
      </c>
      <c r="L216" s="85">
        <v>0</v>
      </c>
    </row>
    <row r="217" spans="1:12" ht="13.8" x14ac:dyDescent="0.2">
      <c r="A217" s="37" t="s">
        <v>70</v>
      </c>
      <c r="B217" s="16" t="s">
        <v>70</v>
      </c>
      <c r="C217" s="16" t="s">
        <v>1453</v>
      </c>
      <c r="D217" s="16" t="s">
        <v>1454</v>
      </c>
      <c r="E217" s="85">
        <v>100000</v>
      </c>
      <c r="F217" s="85">
        <v>0</v>
      </c>
      <c r="G217" s="85">
        <v>100000</v>
      </c>
      <c r="H217" s="85">
        <v>22228.11</v>
      </c>
      <c r="I217" s="85">
        <v>22228.11</v>
      </c>
      <c r="J217" s="85">
        <v>14830.11</v>
      </c>
      <c r="K217" s="111">
        <v>14.830109999999999</v>
      </c>
      <c r="L217" s="85">
        <v>14830.11</v>
      </c>
    </row>
    <row r="218" spans="1:12" ht="13.8" x14ac:dyDescent="0.2">
      <c r="A218" s="37" t="s">
        <v>70</v>
      </c>
      <c r="B218" s="16" t="s">
        <v>70</v>
      </c>
      <c r="C218" s="16" t="s">
        <v>1455</v>
      </c>
      <c r="D218" s="16" t="s">
        <v>1456</v>
      </c>
      <c r="E218" s="85">
        <v>314954.65999999997</v>
      </c>
      <c r="F218" s="85">
        <v>0</v>
      </c>
      <c r="G218" s="85">
        <v>314954.65999999997</v>
      </c>
      <c r="H218" s="85">
        <v>175412.01</v>
      </c>
      <c r="I218" s="85">
        <v>175412.01</v>
      </c>
      <c r="J218" s="85">
        <v>36103.39</v>
      </c>
      <c r="K218" s="111">
        <v>11.4630436012599</v>
      </c>
      <c r="L218" s="85">
        <v>35264.44</v>
      </c>
    </row>
    <row r="219" spans="1:12" ht="13.8" x14ac:dyDescent="0.2">
      <c r="A219" s="37" t="s">
        <v>70</v>
      </c>
      <c r="B219" s="16" t="s">
        <v>70</v>
      </c>
      <c r="C219" s="16" t="s">
        <v>1457</v>
      </c>
      <c r="D219" s="16" t="s">
        <v>1458</v>
      </c>
      <c r="E219" s="85">
        <v>0</v>
      </c>
      <c r="F219" s="85">
        <v>7000</v>
      </c>
      <c r="G219" s="85">
        <v>7000</v>
      </c>
      <c r="H219" s="85">
        <v>0</v>
      </c>
      <c r="I219" s="85">
        <v>0</v>
      </c>
      <c r="J219" s="85">
        <v>0</v>
      </c>
      <c r="K219" s="111">
        <v>0</v>
      </c>
      <c r="L219" s="85">
        <v>0</v>
      </c>
    </row>
    <row r="220" spans="1:12" ht="13.8" x14ac:dyDescent="0.2">
      <c r="A220" s="37" t="s">
        <v>70</v>
      </c>
      <c r="B220" s="16" t="s">
        <v>70</v>
      </c>
      <c r="C220" s="16" t="s">
        <v>1459</v>
      </c>
      <c r="D220" s="16" t="s">
        <v>2368</v>
      </c>
      <c r="E220" s="85">
        <v>0</v>
      </c>
      <c r="F220" s="85">
        <v>124966.84</v>
      </c>
      <c r="G220" s="85">
        <v>124966.84</v>
      </c>
      <c r="H220" s="85">
        <v>121517.77</v>
      </c>
      <c r="I220" s="85">
        <v>121517.77</v>
      </c>
      <c r="J220" s="85">
        <v>0</v>
      </c>
      <c r="K220" s="111">
        <v>0</v>
      </c>
      <c r="L220" s="85">
        <v>0</v>
      </c>
    </row>
    <row r="221" spans="1:12" ht="13.8" x14ac:dyDescent="0.2">
      <c r="A221" s="37" t="s">
        <v>70</v>
      </c>
      <c r="B221" s="16" t="s">
        <v>70</v>
      </c>
      <c r="C221" s="16" t="s">
        <v>1460</v>
      </c>
      <c r="D221" s="16" t="s">
        <v>2369</v>
      </c>
      <c r="E221" s="85">
        <v>0</v>
      </c>
      <c r="F221" s="85">
        <v>5984.18</v>
      </c>
      <c r="G221" s="85">
        <v>5984.18</v>
      </c>
      <c r="H221" s="85">
        <v>5984.18</v>
      </c>
      <c r="I221" s="85">
        <v>5984.18</v>
      </c>
      <c r="J221" s="85">
        <v>5984.18</v>
      </c>
      <c r="K221" s="111">
        <v>100</v>
      </c>
      <c r="L221" s="85">
        <v>5984.18</v>
      </c>
    </row>
    <row r="222" spans="1:12" ht="13.8" x14ac:dyDescent="0.2">
      <c r="A222" s="37" t="s">
        <v>70</v>
      </c>
      <c r="B222" s="16" t="s">
        <v>70</v>
      </c>
      <c r="C222" s="16" t="s">
        <v>1461</v>
      </c>
      <c r="D222" s="16" t="s">
        <v>2370</v>
      </c>
      <c r="E222" s="85">
        <v>0</v>
      </c>
      <c r="F222" s="85">
        <v>39077.11</v>
      </c>
      <c r="G222" s="85">
        <v>39077.11</v>
      </c>
      <c r="H222" s="85">
        <v>39077.11</v>
      </c>
      <c r="I222" s="85">
        <v>39077.11</v>
      </c>
      <c r="J222" s="85">
        <v>39077.11</v>
      </c>
      <c r="K222" s="111">
        <v>100</v>
      </c>
      <c r="L222" s="85">
        <v>23800.86</v>
      </c>
    </row>
    <row r="223" spans="1:12" ht="13.8" x14ac:dyDescent="0.2">
      <c r="A223" s="37" t="s">
        <v>70</v>
      </c>
      <c r="B223" s="16" t="s">
        <v>70</v>
      </c>
      <c r="C223" s="16" t="s">
        <v>1462</v>
      </c>
      <c r="D223" s="16" t="s">
        <v>1463</v>
      </c>
      <c r="E223" s="85">
        <v>0</v>
      </c>
      <c r="F223" s="85">
        <v>17998.75</v>
      </c>
      <c r="G223" s="85">
        <v>17998.75</v>
      </c>
      <c r="H223" s="85">
        <v>0</v>
      </c>
      <c r="I223" s="85">
        <v>0</v>
      </c>
      <c r="J223" s="85">
        <v>0</v>
      </c>
      <c r="K223" s="111">
        <v>0</v>
      </c>
      <c r="L223" s="85">
        <v>0</v>
      </c>
    </row>
    <row r="224" spans="1:12" ht="13.8" x14ac:dyDescent="0.2">
      <c r="A224" s="37" t="s">
        <v>70</v>
      </c>
      <c r="B224" s="16" t="s">
        <v>70</v>
      </c>
      <c r="C224" s="16" t="s">
        <v>1464</v>
      </c>
      <c r="D224" s="16" t="s">
        <v>1465</v>
      </c>
      <c r="E224" s="85">
        <v>0</v>
      </c>
      <c r="F224" s="85">
        <v>4694.8</v>
      </c>
      <c r="G224" s="85">
        <v>4694.8</v>
      </c>
      <c r="H224" s="85">
        <v>4694.8</v>
      </c>
      <c r="I224" s="85">
        <v>4694.8</v>
      </c>
      <c r="J224" s="85">
        <v>4694.8</v>
      </c>
      <c r="K224" s="111">
        <v>100</v>
      </c>
      <c r="L224" s="85">
        <v>4694.8</v>
      </c>
    </row>
    <row r="225" spans="1:12" ht="13.8" x14ac:dyDescent="0.2">
      <c r="A225" s="37" t="s">
        <v>70</v>
      </c>
      <c r="B225" s="16" t="s">
        <v>70</v>
      </c>
      <c r="C225" s="16" t="s">
        <v>1466</v>
      </c>
      <c r="D225" s="16" t="s">
        <v>2371</v>
      </c>
      <c r="E225" s="85">
        <v>1037187.87</v>
      </c>
      <c r="F225" s="85">
        <v>0</v>
      </c>
      <c r="G225" s="85">
        <v>1037187.87</v>
      </c>
      <c r="H225" s="85">
        <v>1058249.3799999999</v>
      </c>
      <c r="I225" s="85">
        <v>1058249.3799999999</v>
      </c>
      <c r="J225" s="85">
        <v>212762.86</v>
      </c>
      <c r="K225" s="111">
        <v>20.513435044318399</v>
      </c>
      <c r="L225" s="85">
        <v>201190.6</v>
      </c>
    </row>
    <row r="226" spans="1:12" ht="13.8" x14ac:dyDescent="0.2">
      <c r="A226" s="37" t="s">
        <v>70</v>
      </c>
      <c r="B226" s="16" t="s">
        <v>70</v>
      </c>
      <c r="C226" s="16" t="s">
        <v>1467</v>
      </c>
      <c r="D226" s="16" t="s">
        <v>2372</v>
      </c>
      <c r="E226" s="85">
        <v>12000</v>
      </c>
      <c r="F226" s="85">
        <v>0</v>
      </c>
      <c r="G226" s="85">
        <v>12000</v>
      </c>
      <c r="H226" s="85">
        <v>0</v>
      </c>
      <c r="I226" s="85">
        <v>0</v>
      </c>
      <c r="J226" s="85">
        <v>0</v>
      </c>
      <c r="K226" s="111">
        <v>0</v>
      </c>
      <c r="L226" s="85">
        <v>0</v>
      </c>
    </row>
    <row r="227" spans="1:12" ht="13.8" x14ac:dyDescent="0.2">
      <c r="A227" s="37" t="s">
        <v>70</v>
      </c>
      <c r="B227" s="16" t="s">
        <v>70</v>
      </c>
      <c r="C227" s="16" t="s">
        <v>1468</v>
      </c>
      <c r="D227" s="16" t="s">
        <v>2373</v>
      </c>
      <c r="E227" s="85">
        <v>13650</v>
      </c>
      <c r="F227" s="85">
        <v>0</v>
      </c>
      <c r="G227" s="85">
        <v>13650</v>
      </c>
      <c r="H227" s="85">
        <v>0</v>
      </c>
      <c r="I227" s="85">
        <v>0</v>
      </c>
      <c r="J227" s="85">
        <v>0</v>
      </c>
      <c r="K227" s="111">
        <v>0</v>
      </c>
      <c r="L227" s="85">
        <v>0</v>
      </c>
    </row>
    <row r="228" spans="1:12" ht="13.8" x14ac:dyDescent="0.2">
      <c r="A228" s="37" t="s">
        <v>70</v>
      </c>
      <c r="B228" s="16" t="s">
        <v>70</v>
      </c>
      <c r="C228" s="16" t="s">
        <v>1469</v>
      </c>
      <c r="D228" s="16" t="s">
        <v>2374</v>
      </c>
      <c r="E228" s="85">
        <v>0</v>
      </c>
      <c r="F228" s="85">
        <v>0</v>
      </c>
      <c r="G228" s="85">
        <v>0</v>
      </c>
      <c r="H228" s="85">
        <v>6652.7</v>
      </c>
      <c r="I228" s="85">
        <v>6652.7</v>
      </c>
      <c r="J228" s="85">
        <v>6652.7</v>
      </c>
      <c r="K228" s="111">
        <v>0</v>
      </c>
      <c r="L228" s="85">
        <v>639</v>
      </c>
    </row>
    <row r="229" spans="1:12" ht="13.8" x14ac:dyDescent="0.2">
      <c r="A229" s="37" t="s">
        <v>70</v>
      </c>
      <c r="B229" s="16" t="s">
        <v>70</v>
      </c>
      <c r="C229" s="16" t="s">
        <v>1470</v>
      </c>
      <c r="D229" s="16" t="s">
        <v>2375</v>
      </c>
      <c r="E229" s="85">
        <v>0</v>
      </c>
      <c r="F229" s="85">
        <v>13054.69</v>
      </c>
      <c r="G229" s="85">
        <v>13054.69</v>
      </c>
      <c r="H229" s="85">
        <v>10670.99</v>
      </c>
      <c r="I229" s="85">
        <v>10670.99</v>
      </c>
      <c r="J229" s="85">
        <v>10670.99</v>
      </c>
      <c r="K229" s="111">
        <v>81.740661785151502</v>
      </c>
      <c r="L229" s="85">
        <v>10670.99</v>
      </c>
    </row>
    <row r="230" spans="1:12" ht="13.8" x14ac:dyDescent="0.2">
      <c r="A230" s="37" t="s">
        <v>70</v>
      </c>
      <c r="B230" s="16" t="s">
        <v>70</v>
      </c>
      <c r="C230" s="16" t="s">
        <v>1471</v>
      </c>
      <c r="D230" s="16" t="s">
        <v>2376</v>
      </c>
      <c r="E230" s="85">
        <v>0</v>
      </c>
      <c r="F230" s="85">
        <v>2534.9499999999998</v>
      </c>
      <c r="G230" s="85">
        <v>2534.9499999999998</v>
      </c>
      <c r="H230" s="85">
        <v>2534.9499999999998</v>
      </c>
      <c r="I230" s="85">
        <v>2534.9499999999998</v>
      </c>
      <c r="J230" s="85">
        <v>2534.9499999999998</v>
      </c>
      <c r="K230" s="111">
        <v>100</v>
      </c>
      <c r="L230" s="85">
        <v>2534.9499999999998</v>
      </c>
    </row>
    <row r="231" spans="1:12" ht="13.8" x14ac:dyDescent="0.2">
      <c r="A231" s="37" t="s">
        <v>70</v>
      </c>
      <c r="B231" s="16" t="s">
        <v>70</v>
      </c>
      <c r="C231" s="16" t="s">
        <v>1472</v>
      </c>
      <c r="D231" s="16" t="s">
        <v>2377</v>
      </c>
      <c r="E231" s="85">
        <v>25000</v>
      </c>
      <c r="F231" s="85">
        <v>-3617.82</v>
      </c>
      <c r="G231" s="85">
        <v>21382.18</v>
      </c>
      <c r="H231" s="85">
        <v>6615.68</v>
      </c>
      <c r="I231" s="85">
        <v>6615.68</v>
      </c>
      <c r="J231" s="85">
        <v>6615.68</v>
      </c>
      <c r="K231" s="111">
        <v>30.940156709933198</v>
      </c>
      <c r="L231" s="85">
        <v>6615.68</v>
      </c>
    </row>
    <row r="232" spans="1:12" ht="13.8" x14ac:dyDescent="0.2">
      <c r="A232" s="37" t="s">
        <v>70</v>
      </c>
      <c r="B232" s="16" t="s">
        <v>70</v>
      </c>
      <c r="C232" s="16" t="s">
        <v>1473</v>
      </c>
      <c r="D232" s="16" t="s">
        <v>2378</v>
      </c>
      <c r="E232" s="85">
        <v>0</v>
      </c>
      <c r="F232" s="85">
        <v>2960.01</v>
      </c>
      <c r="G232" s="85">
        <v>2960.01</v>
      </c>
      <c r="H232" s="85">
        <v>2960.01</v>
      </c>
      <c r="I232" s="85">
        <v>2960.01</v>
      </c>
      <c r="J232" s="85">
        <v>2960.01</v>
      </c>
      <c r="K232" s="111">
        <v>100</v>
      </c>
      <c r="L232" s="85">
        <v>2960.01</v>
      </c>
    </row>
    <row r="233" spans="1:12" ht="13.8" x14ac:dyDescent="0.2">
      <c r="A233" s="37" t="s">
        <v>70</v>
      </c>
      <c r="B233" s="16" t="s">
        <v>70</v>
      </c>
      <c r="C233" s="16" t="s">
        <v>1474</v>
      </c>
      <c r="D233" s="16" t="s">
        <v>1475</v>
      </c>
      <c r="E233" s="85">
        <v>85031.360000000001</v>
      </c>
      <c r="F233" s="85">
        <v>50000</v>
      </c>
      <c r="G233" s="85">
        <v>135031.35999999999</v>
      </c>
      <c r="H233" s="85">
        <v>90178.25</v>
      </c>
      <c r="I233" s="85">
        <v>90178.25</v>
      </c>
      <c r="J233" s="85">
        <v>78877.36</v>
      </c>
      <c r="K233" s="111">
        <v>58.414104693902203</v>
      </c>
      <c r="L233" s="85">
        <v>78877.36</v>
      </c>
    </row>
    <row r="234" spans="1:12" ht="13.8" x14ac:dyDescent="0.2">
      <c r="A234" s="37" t="s">
        <v>70</v>
      </c>
      <c r="B234" s="16" t="s">
        <v>70</v>
      </c>
      <c r="C234" s="16" t="s">
        <v>1476</v>
      </c>
      <c r="D234" s="16" t="s">
        <v>1477</v>
      </c>
      <c r="E234" s="85">
        <v>100000</v>
      </c>
      <c r="F234" s="85">
        <v>0</v>
      </c>
      <c r="G234" s="85">
        <v>100000</v>
      </c>
      <c r="H234" s="85">
        <v>100000</v>
      </c>
      <c r="I234" s="85">
        <v>100000</v>
      </c>
      <c r="J234" s="85">
        <v>0</v>
      </c>
      <c r="K234" s="111">
        <v>0</v>
      </c>
      <c r="L234" s="85">
        <v>0</v>
      </c>
    </row>
    <row r="235" spans="1:12" ht="13.8" x14ac:dyDescent="0.2">
      <c r="A235" s="37" t="s">
        <v>70</v>
      </c>
      <c r="B235" s="16" t="s">
        <v>70</v>
      </c>
      <c r="C235" s="16" t="s">
        <v>1478</v>
      </c>
      <c r="D235" s="16" t="s">
        <v>1479</v>
      </c>
      <c r="E235" s="85">
        <v>330658.7</v>
      </c>
      <c r="F235" s="85">
        <v>-319555.23</v>
      </c>
      <c r="G235" s="85">
        <v>11103.47</v>
      </c>
      <c r="H235" s="85">
        <v>0</v>
      </c>
      <c r="I235" s="85">
        <v>0</v>
      </c>
      <c r="J235" s="85">
        <v>0</v>
      </c>
      <c r="K235" s="111">
        <v>0</v>
      </c>
      <c r="L235" s="85">
        <v>0</v>
      </c>
    </row>
    <row r="236" spans="1:12" ht="13.8" x14ac:dyDescent="0.2">
      <c r="A236" s="37" t="s">
        <v>70</v>
      </c>
      <c r="B236" s="16" t="s">
        <v>70</v>
      </c>
      <c r="C236" s="16" t="s">
        <v>1480</v>
      </c>
      <c r="D236" s="16" t="s">
        <v>1481</v>
      </c>
      <c r="E236" s="85">
        <v>817531.5</v>
      </c>
      <c r="F236" s="85">
        <v>0</v>
      </c>
      <c r="G236" s="85">
        <v>817531.5</v>
      </c>
      <c r="H236" s="85">
        <v>223495.32</v>
      </c>
      <c r="I236" s="85">
        <v>223495.32</v>
      </c>
      <c r="J236" s="85">
        <v>223495.32</v>
      </c>
      <c r="K236" s="111">
        <v>27.3378236801885</v>
      </c>
      <c r="L236" s="85">
        <v>182652.71</v>
      </c>
    </row>
    <row r="237" spans="1:12" ht="13.8" x14ac:dyDescent="0.2">
      <c r="A237" s="37" t="s">
        <v>70</v>
      </c>
      <c r="B237" s="16" t="s">
        <v>70</v>
      </c>
      <c r="C237" s="16" t="s">
        <v>1482</v>
      </c>
      <c r="D237" s="16" t="s">
        <v>1483</v>
      </c>
      <c r="E237" s="85">
        <v>0</v>
      </c>
      <c r="F237" s="85">
        <v>50272.62</v>
      </c>
      <c r="G237" s="85">
        <v>50272.62</v>
      </c>
      <c r="H237" s="85">
        <v>50272.62</v>
      </c>
      <c r="I237" s="85">
        <v>50272.62</v>
      </c>
      <c r="J237" s="85">
        <v>20109.05</v>
      </c>
      <c r="K237" s="111">
        <v>40.000003978308698</v>
      </c>
      <c r="L237" s="85">
        <v>20109.05</v>
      </c>
    </row>
    <row r="238" spans="1:12" ht="13.8" x14ac:dyDescent="0.2">
      <c r="A238" s="37" t="s">
        <v>70</v>
      </c>
      <c r="B238" s="16" t="s">
        <v>70</v>
      </c>
      <c r="C238" s="16" t="s">
        <v>1484</v>
      </c>
      <c r="D238" s="16" t="s">
        <v>1485</v>
      </c>
      <c r="E238" s="85">
        <v>200000</v>
      </c>
      <c r="F238" s="85">
        <v>0</v>
      </c>
      <c r="G238" s="85">
        <v>200000</v>
      </c>
      <c r="H238" s="85">
        <v>186340.04</v>
      </c>
      <c r="I238" s="85">
        <v>186340.04</v>
      </c>
      <c r="J238" s="85">
        <v>0</v>
      </c>
      <c r="K238" s="111">
        <v>0</v>
      </c>
      <c r="L238" s="85">
        <v>0</v>
      </c>
    </row>
    <row r="239" spans="1:12" ht="13.8" x14ac:dyDescent="0.2">
      <c r="A239" s="37" t="s">
        <v>70</v>
      </c>
      <c r="B239" s="16" t="s">
        <v>70</v>
      </c>
      <c r="C239" s="16" t="s">
        <v>1486</v>
      </c>
      <c r="D239" s="16" t="s">
        <v>1487</v>
      </c>
      <c r="E239" s="85">
        <v>80000</v>
      </c>
      <c r="F239" s="85">
        <v>50000</v>
      </c>
      <c r="G239" s="85">
        <v>130000</v>
      </c>
      <c r="H239" s="85">
        <v>105685.58</v>
      </c>
      <c r="I239" s="85">
        <v>105685.58</v>
      </c>
      <c r="J239" s="85">
        <v>105685.58</v>
      </c>
      <c r="K239" s="111">
        <v>81.296599999999998</v>
      </c>
      <c r="L239" s="85">
        <v>101852.29</v>
      </c>
    </row>
    <row r="240" spans="1:12" ht="13.8" x14ac:dyDescent="0.2">
      <c r="A240" s="37" t="s">
        <v>70</v>
      </c>
      <c r="B240" s="16" t="s">
        <v>70</v>
      </c>
      <c r="C240" s="16" t="s">
        <v>1488</v>
      </c>
      <c r="D240" s="16" t="s">
        <v>2379</v>
      </c>
      <c r="E240" s="85">
        <v>11134.47</v>
      </c>
      <c r="F240" s="85">
        <v>0</v>
      </c>
      <c r="G240" s="85">
        <v>11134.47</v>
      </c>
      <c r="H240" s="85">
        <v>9939.59</v>
      </c>
      <c r="I240" s="85">
        <v>9939.59</v>
      </c>
      <c r="J240" s="85">
        <v>0</v>
      </c>
      <c r="K240" s="111">
        <v>0</v>
      </c>
      <c r="L240" s="85">
        <v>0</v>
      </c>
    </row>
    <row r="241" spans="1:12" ht="13.8" x14ac:dyDescent="0.2">
      <c r="A241" s="37" t="s">
        <v>70</v>
      </c>
      <c r="B241" s="16" t="s">
        <v>70</v>
      </c>
      <c r="C241" s="16" t="s">
        <v>1489</v>
      </c>
      <c r="D241" s="16" t="s">
        <v>2380</v>
      </c>
      <c r="E241" s="85">
        <v>15715.94</v>
      </c>
      <c r="F241" s="85">
        <v>0</v>
      </c>
      <c r="G241" s="85">
        <v>15715.94</v>
      </c>
      <c r="H241" s="85">
        <v>15715.94</v>
      </c>
      <c r="I241" s="85">
        <v>15715.94</v>
      </c>
      <c r="J241" s="85">
        <v>0</v>
      </c>
      <c r="K241" s="111">
        <v>0</v>
      </c>
      <c r="L241" s="85">
        <v>0</v>
      </c>
    </row>
    <row r="242" spans="1:12" ht="13.8" x14ac:dyDescent="0.2">
      <c r="A242" s="37" t="s">
        <v>70</v>
      </c>
      <c r="B242" s="16" t="s">
        <v>70</v>
      </c>
      <c r="C242" s="16" t="s">
        <v>1490</v>
      </c>
      <c r="D242" s="16" t="s">
        <v>2381</v>
      </c>
      <c r="E242" s="85">
        <v>0</v>
      </c>
      <c r="F242" s="85">
        <v>0</v>
      </c>
      <c r="G242" s="85">
        <v>0</v>
      </c>
      <c r="H242" s="85">
        <v>9082.76</v>
      </c>
      <c r="I242" s="85">
        <v>9082.76</v>
      </c>
      <c r="J242" s="85">
        <v>9082.76</v>
      </c>
      <c r="K242" s="111">
        <v>0</v>
      </c>
      <c r="L242" s="85">
        <v>9082.76</v>
      </c>
    </row>
    <row r="243" spans="1:12" ht="13.8" x14ac:dyDescent="0.2">
      <c r="A243" s="37" t="s">
        <v>70</v>
      </c>
      <c r="B243" s="16" t="s">
        <v>70</v>
      </c>
      <c r="C243" s="16" t="s">
        <v>1491</v>
      </c>
      <c r="D243" s="16" t="s">
        <v>2382</v>
      </c>
      <c r="E243" s="85">
        <v>0</v>
      </c>
      <c r="F243" s="85">
        <v>0</v>
      </c>
      <c r="G243" s="85">
        <v>0</v>
      </c>
      <c r="H243" s="85">
        <v>25259.52</v>
      </c>
      <c r="I243" s="85">
        <v>25259.52</v>
      </c>
      <c r="J243" s="85">
        <v>4448.5</v>
      </c>
      <c r="K243" s="111">
        <v>0</v>
      </c>
      <c r="L243" s="85">
        <v>4448.5</v>
      </c>
    </row>
    <row r="244" spans="1:12" ht="13.8" x14ac:dyDescent="0.2">
      <c r="A244" s="37" t="s">
        <v>70</v>
      </c>
      <c r="B244" s="16" t="s">
        <v>70</v>
      </c>
      <c r="C244" s="16" t="s">
        <v>1492</v>
      </c>
      <c r="D244" s="16" t="s">
        <v>1493</v>
      </c>
      <c r="E244" s="85">
        <v>0</v>
      </c>
      <c r="F244" s="85">
        <v>0</v>
      </c>
      <c r="G244" s="85">
        <v>0</v>
      </c>
      <c r="H244" s="85">
        <v>419</v>
      </c>
      <c r="I244" s="85">
        <v>419</v>
      </c>
      <c r="J244" s="85">
        <v>419</v>
      </c>
      <c r="K244" s="111">
        <v>0</v>
      </c>
      <c r="L244" s="85">
        <v>419</v>
      </c>
    </row>
    <row r="245" spans="1:12" ht="13.8" x14ac:dyDescent="0.2">
      <c r="A245" s="37" t="s">
        <v>70</v>
      </c>
      <c r="B245" s="16" t="s">
        <v>70</v>
      </c>
      <c r="C245" s="16" t="s">
        <v>1494</v>
      </c>
      <c r="D245" s="16" t="s">
        <v>1495</v>
      </c>
      <c r="E245" s="85">
        <v>0</v>
      </c>
      <c r="F245" s="85">
        <v>0</v>
      </c>
      <c r="G245" s="85">
        <v>0</v>
      </c>
      <c r="H245" s="85">
        <v>2887.95</v>
      </c>
      <c r="I245" s="85">
        <v>2887.95</v>
      </c>
      <c r="J245" s="85">
        <v>2887.95</v>
      </c>
      <c r="K245" s="111">
        <v>0</v>
      </c>
      <c r="L245" s="85">
        <v>2887.95</v>
      </c>
    </row>
    <row r="246" spans="1:12" ht="13.8" x14ac:dyDescent="0.2">
      <c r="A246" s="37" t="s">
        <v>70</v>
      </c>
      <c r="B246" s="16" t="s">
        <v>70</v>
      </c>
      <c r="C246" s="16" t="s">
        <v>1496</v>
      </c>
      <c r="D246" s="16" t="s">
        <v>1497</v>
      </c>
      <c r="E246" s="85">
        <v>509427.32</v>
      </c>
      <c r="F246" s="85">
        <v>0</v>
      </c>
      <c r="G246" s="85">
        <v>509427.32</v>
      </c>
      <c r="H246" s="85">
        <v>1626610.17</v>
      </c>
      <c r="I246" s="85">
        <v>1626610.17</v>
      </c>
      <c r="J246" s="85">
        <v>1251838.21</v>
      </c>
      <c r="K246" s="111">
        <v>245.734408197817</v>
      </c>
      <c r="L246" s="85">
        <v>1251838.21</v>
      </c>
    </row>
    <row r="247" spans="1:12" ht="13.8" x14ac:dyDescent="0.2">
      <c r="A247" s="37" t="s">
        <v>70</v>
      </c>
      <c r="B247" s="16" t="s">
        <v>70</v>
      </c>
      <c r="C247" s="16" t="s">
        <v>1498</v>
      </c>
      <c r="D247" s="16" t="s">
        <v>2383</v>
      </c>
      <c r="E247" s="85">
        <v>2265000</v>
      </c>
      <c r="F247" s="85">
        <v>0</v>
      </c>
      <c r="G247" s="85">
        <v>2265000</v>
      </c>
      <c r="H247" s="85">
        <v>1833035.38</v>
      </c>
      <c r="I247" s="85">
        <v>1833035.38</v>
      </c>
      <c r="J247" s="85">
        <v>1821218.59</v>
      </c>
      <c r="K247" s="111">
        <v>80.407001766004399</v>
      </c>
      <c r="L247" s="85">
        <v>1808053.31</v>
      </c>
    </row>
    <row r="248" spans="1:12" ht="13.8" x14ac:dyDescent="0.2">
      <c r="A248" s="37" t="s">
        <v>70</v>
      </c>
      <c r="B248" s="16" t="s">
        <v>70</v>
      </c>
      <c r="C248" s="16" t="s">
        <v>1499</v>
      </c>
      <c r="D248" s="16" t="s">
        <v>2384</v>
      </c>
      <c r="E248" s="85">
        <v>626973.73</v>
      </c>
      <c r="F248" s="85">
        <v>0</v>
      </c>
      <c r="G248" s="85">
        <v>626973.73</v>
      </c>
      <c r="H248" s="85">
        <v>626973.73</v>
      </c>
      <c r="I248" s="85">
        <v>614141.76</v>
      </c>
      <c r="J248" s="85">
        <v>503379.91</v>
      </c>
      <c r="K248" s="111">
        <v>80.287241061918195</v>
      </c>
      <c r="L248" s="85">
        <v>503379.91</v>
      </c>
    </row>
    <row r="249" spans="1:12" ht="13.8" x14ac:dyDescent="0.2">
      <c r="A249" s="37" t="s">
        <v>70</v>
      </c>
      <c r="B249" s="16" t="s">
        <v>70</v>
      </c>
      <c r="C249" s="16" t="s">
        <v>1500</v>
      </c>
      <c r="D249" s="16" t="s">
        <v>2385</v>
      </c>
      <c r="E249" s="85">
        <v>80500</v>
      </c>
      <c r="F249" s="85">
        <v>0</v>
      </c>
      <c r="G249" s="85">
        <v>80500</v>
      </c>
      <c r="H249" s="85">
        <v>104227.57</v>
      </c>
      <c r="I249" s="85">
        <v>104227.57</v>
      </c>
      <c r="J249" s="85">
        <v>87759.47</v>
      </c>
      <c r="K249" s="111">
        <v>109.01797515528</v>
      </c>
      <c r="L249" s="85">
        <v>83794.179999999993</v>
      </c>
    </row>
    <row r="250" spans="1:12" ht="13.8" x14ac:dyDescent="0.2">
      <c r="A250" s="37" t="s">
        <v>70</v>
      </c>
      <c r="B250" s="16" t="s">
        <v>70</v>
      </c>
      <c r="C250" s="16" t="s">
        <v>1501</v>
      </c>
      <c r="D250" s="16" t="s">
        <v>1502</v>
      </c>
      <c r="E250" s="85">
        <v>55000</v>
      </c>
      <c r="F250" s="85">
        <v>0</v>
      </c>
      <c r="G250" s="85">
        <v>55000</v>
      </c>
      <c r="H250" s="85">
        <v>55000</v>
      </c>
      <c r="I250" s="85">
        <v>55000</v>
      </c>
      <c r="J250" s="85">
        <v>0</v>
      </c>
      <c r="K250" s="111">
        <v>0</v>
      </c>
      <c r="L250" s="85">
        <v>0</v>
      </c>
    </row>
    <row r="251" spans="1:12" ht="13.8" x14ac:dyDescent="0.2">
      <c r="A251" s="37" t="s">
        <v>70</v>
      </c>
      <c r="B251" s="16" t="s">
        <v>70</v>
      </c>
      <c r="C251" s="16" t="s">
        <v>1503</v>
      </c>
      <c r="D251" s="16" t="s">
        <v>1504</v>
      </c>
      <c r="E251" s="85">
        <v>259417.46</v>
      </c>
      <c r="F251" s="85">
        <v>-267237.68</v>
      </c>
      <c r="G251" s="85">
        <v>-7820.22</v>
      </c>
      <c r="H251" s="85">
        <v>0</v>
      </c>
      <c r="I251" s="85">
        <v>0</v>
      </c>
      <c r="J251" s="85">
        <v>0</v>
      </c>
      <c r="K251" s="111">
        <v>0</v>
      </c>
      <c r="L251" s="85">
        <v>0</v>
      </c>
    </row>
    <row r="252" spans="1:12" ht="13.8" x14ac:dyDescent="0.2">
      <c r="A252" s="37" t="s">
        <v>70</v>
      </c>
      <c r="B252" s="16" t="s">
        <v>70</v>
      </c>
      <c r="C252" s="16" t="s">
        <v>1505</v>
      </c>
      <c r="D252" s="16" t="s">
        <v>1506</v>
      </c>
      <c r="E252" s="85">
        <v>80000</v>
      </c>
      <c r="F252" s="85">
        <v>-87999.59</v>
      </c>
      <c r="G252" s="85">
        <v>-7999.59</v>
      </c>
      <c r="H252" s="85">
        <v>0</v>
      </c>
      <c r="I252" s="85">
        <v>0</v>
      </c>
      <c r="J252" s="85">
        <v>0</v>
      </c>
      <c r="K252" s="111">
        <v>0</v>
      </c>
      <c r="L252" s="85">
        <v>0</v>
      </c>
    </row>
    <row r="253" spans="1:12" ht="13.8" x14ac:dyDescent="0.2">
      <c r="A253" s="37" t="s">
        <v>70</v>
      </c>
      <c r="B253" s="16" t="s">
        <v>70</v>
      </c>
      <c r="C253" s="16" t="s">
        <v>1507</v>
      </c>
      <c r="D253" s="16" t="s">
        <v>1508</v>
      </c>
      <c r="E253" s="85">
        <v>49675.95</v>
      </c>
      <c r="F253" s="85">
        <v>-50272.62</v>
      </c>
      <c r="G253" s="85">
        <v>-596.66999999999996</v>
      </c>
      <c r="H253" s="85">
        <v>0</v>
      </c>
      <c r="I253" s="85">
        <v>0</v>
      </c>
      <c r="J253" s="85">
        <v>0</v>
      </c>
      <c r="K253" s="111">
        <v>0</v>
      </c>
      <c r="L253" s="85">
        <v>0</v>
      </c>
    </row>
    <row r="254" spans="1:12" ht="13.8" x14ac:dyDescent="0.2">
      <c r="A254" s="37" t="s">
        <v>70</v>
      </c>
      <c r="B254" s="16" t="s">
        <v>70</v>
      </c>
      <c r="C254" s="16" t="s">
        <v>1509</v>
      </c>
      <c r="D254" s="16" t="s">
        <v>1510</v>
      </c>
      <c r="E254" s="85">
        <v>90000</v>
      </c>
      <c r="F254" s="85">
        <v>-32983.910000000003</v>
      </c>
      <c r="G254" s="85">
        <v>57016.09</v>
      </c>
      <c r="H254" s="85">
        <v>0</v>
      </c>
      <c r="I254" s="85">
        <v>0</v>
      </c>
      <c r="J254" s="85">
        <v>0</v>
      </c>
      <c r="K254" s="111">
        <v>0</v>
      </c>
      <c r="L254" s="85">
        <v>0</v>
      </c>
    </row>
    <row r="255" spans="1:12" ht="13.8" x14ac:dyDescent="0.2">
      <c r="A255" s="37" t="s">
        <v>70</v>
      </c>
      <c r="B255" s="16" t="s">
        <v>70</v>
      </c>
      <c r="C255" s="16" t="s">
        <v>1511</v>
      </c>
      <c r="D255" s="16" t="s">
        <v>2386</v>
      </c>
      <c r="E255" s="85">
        <v>308000</v>
      </c>
      <c r="F255" s="85">
        <v>-140811.09</v>
      </c>
      <c r="G255" s="85">
        <v>167188.91</v>
      </c>
      <c r="H255" s="85">
        <v>0</v>
      </c>
      <c r="I255" s="85">
        <v>0</v>
      </c>
      <c r="J255" s="85">
        <v>0</v>
      </c>
      <c r="K255" s="111">
        <v>0</v>
      </c>
      <c r="L255" s="85">
        <v>0</v>
      </c>
    </row>
    <row r="256" spans="1:12" ht="13.8" x14ac:dyDescent="0.2">
      <c r="A256" s="37" t="s">
        <v>70</v>
      </c>
      <c r="B256" s="16" t="s">
        <v>70</v>
      </c>
      <c r="C256" s="16" t="s">
        <v>1512</v>
      </c>
      <c r="D256" s="16" t="s">
        <v>1513</v>
      </c>
      <c r="E256" s="85">
        <v>300000</v>
      </c>
      <c r="F256" s="85">
        <v>-170491.58</v>
      </c>
      <c r="G256" s="85">
        <v>129508.42</v>
      </c>
      <c r="H256" s="85">
        <v>0</v>
      </c>
      <c r="I256" s="85">
        <v>0</v>
      </c>
      <c r="J256" s="85">
        <v>0</v>
      </c>
      <c r="K256" s="111">
        <v>0</v>
      </c>
      <c r="L256" s="85">
        <v>0</v>
      </c>
    </row>
    <row r="257" spans="1:12" ht="13.8" x14ac:dyDescent="0.2">
      <c r="A257" s="37" t="s">
        <v>70</v>
      </c>
      <c r="B257" s="16" t="s">
        <v>70</v>
      </c>
      <c r="C257" s="16" t="s">
        <v>1514</v>
      </c>
      <c r="D257" s="16" t="s">
        <v>1515</v>
      </c>
      <c r="E257" s="85">
        <v>70000</v>
      </c>
      <c r="F257" s="85">
        <v>-96682.61</v>
      </c>
      <c r="G257" s="85">
        <v>-26682.61</v>
      </c>
      <c r="H257" s="85">
        <v>0</v>
      </c>
      <c r="I257" s="85">
        <v>0</v>
      </c>
      <c r="J257" s="85">
        <v>0</v>
      </c>
      <c r="K257" s="111">
        <v>0</v>
      </c>
      <c r="L257" s="85">
        <v>0</v>
      </c>
    </row>
    <row r="258" spans="1:12" ht="13.8" x14ac:dyDescent="0.2">
      <c r="A258" s="37" t="s">
        <v>70</v>
      </c>
      <c r="B258" s="16" t="s">
        <v>70</v>
      </c>
      <c r="C258" s="16" t="s">
        <v>1516</v>
      </c>
      <c r="D258" s="16" t="s">
        <v>1517</v>
      </c>
      <c r="E258" s="85">
        <v>461202.95</v>
      </c>
      <c r="F258" s="85">
        <v>-19339.3</v>
      </c>
      <c r="G258" s="85">
        <v>441863.65</v>
      </c>
      <c r="H258" s="85">
        <v>0</v>
      </c>
      <c r="I258" s="85">
        <v>0</v>
      </c>
      <c r="J258" s="85">
        <v>0</v>
      </c>
      <c r="K258" s="111">
        <v>0</v>
      </c>
      <c r="L258" s="85">
        <v>0</v>
      </c>
    </row>
    <row r="259" spans="1:12" ht="13.8" x14ac:dyDescent="0.2">
      <c r="A259" s="37" t="s">
        <v>70</v>
      </c>
      <c r="B259" s="16" t="s">
        <v>70</v>
      </c>
      <c r="C259" s="16" t="s">
        <v>1518</v>
      </c>
      <c r="D259" s="16" t="s">
        <v>1519</v>
      </c>
      <c r="E259" s="85">
        <v>279097.55</v>
      </c>
      <c r="F259" s="85">
        <v>-218184.8</v>
      </c>
      <c r="G259" s="85">
        <v>60912.75</v>
      </c>
      <c r="H259" s="85">
        <v>0</v>
      </c>
      <c r="I259" s="85">
        <v>0</v>
      </c>
      <c r="J259" s="85">
        <v>0</v>
      </c>
      <c r="K259" s="111">
        <v>0</v>
      </c>
      <c r="L259" s="85">
        <v>0</v>
      </c>
    </row>
    <row r="260" spans="1:12" ht="13.8" x14ac:dyDescent="0.2">
      <c r="A260" s="37" t="s">
        <v>70</v>
      </c>
      <c r="B260" s="16" t="s">
        <v>70</v>
      </c>
      <c r="C260" s="16" t="s">
        <v>1520</v>
      </c>
      <c r="D260" s="16" t="s">
        <v>1521</v>
      </c>
      <c r="E260" s="85">
        <v>260656.78</v>
      </c>
      <c r="F260" s="85">
        <v>-203413.75</v>
      </c>
      <c r="G260" s="85">
        <v>57243.03</v>
      </c>
      <c r="H260" s="85">
        <v>0</v>
      </c>
      <c r="I260" s="85">
        <v>0</v>
      </c>
      <c r="J260" s="85">
        <v>0</v>
      </c>
      <c r="K260" s="111">
        <v>0</v>
      </c>
      <c r="L260" s="85">
        <v>0</v>
      </c>
    </row>
    <row r="261" spans="1:12" ht="13.8" x14ac:dyDescent="0.2">
      <c r="A261" s="37" t="s">
        <v>70</v>
      </c>
      <c r="B261" s="16" t="s">
        <v>70</v>
      </c>
      <c r="C261" s="16" t="s">
        <v>1522</v>
      </c>
      <c r="D261" s="16" t="s">
        <v>1523</v>
      </c>
      <c r="E261" s="85">
        <v>0</v>
      </c>
      <c r="F261" s="85">
        <v>11350</v>
      </c>
      <c r="G261" s="85">
        <v>11350</v>
      </c>
      <c r="H261" s="85">
        <v>0</v>
      </c>
      <c r="I261" s="85">
        <v>0</v>
      </c>
      <c r="J261" s="85">
        <v>0</v>
      </c>
      <c r="K261" s="111">
        <v>0</v>
      </c>
      <c r="L261" s="85">
        <v>0</v>
      </c>
    </row>
    <row r="262" spans="1:12" ht="13.8" x14ac:dyDescent="0.2">
      <c r="A262" s="37" t="s">
        <v>70</v>
      </c>
      <c r="B262" s="16" t="s">
        <v>70</v>
      </c>
      <c r="C262" s="16" t="s">
        <v>1524</v>
      </c>
      <c r="D262" s="16" t="s">
        <v>1525</v>
      </c>
      <c r="E262" s="85">
        <v>100000</v>
      </c>
      <c r="F262" s="85">
        <v>-100000</v>
      </c>
      <c r="G262" s="85">
        <v>0</v>
      </c>
      <c r="H262" s="85">
        <v>0</v>
      </c>
      <c r="I262" s="85">
        <v>0</v>
      </c>
      <c r="J262" s="85">
        <v>0</v>
      </c>
      <c r="K262" s="111">
        <v>0</v>
      </c>
      <c r="L262" s="85">
        <v>0</v>
      </c>
    </row>
    <row r="263" spans="1:12" ht="13.8" x14ac:dyDescent="0.2">
      <c r="A263" s="37" t="s">
        <v>70</v>
      </c>
      <c r="B263" s="16" t="s">
        <v>70</v>
      </c>
      <c r="C263" s="16" t="s">
        <v>1526</v>
      </c>
      <c r="D263" s="16" t="s">
        <v>1527</v>
      </c>
      <c r="E263" s="85">
        <v>10542.47</v>
      </c>
      <c r="F263" s="85">
        <v>-10542.47</v>
      </c>
      <c r="G263" s="85">
        <v>0</v>
      </c>
      <c r="H263" s="85">
        <v>0</v>
      </c>
      <c r="I263" s="85">
        <v>0</v>
      </c>
      <c r="J263" s="85">
        <v>0</v>
      </c>
      <c r="K263" s="111">
        <v>0</v>
      </c>
      <c r="L263" s="85">
        <v>0</v>
      </c>
    </row>
    <row r="264" spans="1:12" ht="13.8" x14ac:dyDescent="0.2">
      <c r="A264" s="37" t="s">
        <v>70</v>
      </c>
      <c r="B264" s="16" t="s">
        <v>70</v>
      </c>
      <c r="C264" s="16" t="s">
        <v>1528</v>
      </c>
      <c r="D264" s="16" t="s">
        <v>1529</v>
      </c>
      <c r="E264" s="85">
        <v>370724.42</v>
      </c>
      <c r="F264" s="85">
        <v>-175655.17</v>
      </c>
      <c r="G264" s="85">
        <v>195069.25</v>
      </c>
      <c r="H264" s="85">
        <v>0</v>
      </c>
      <c r="I264" s="85">
        <v>0</v>
      </c>
      <c r="J264" s="85">
        <v>0</v>
      </c>
      <c r="K264" s="111">
        <v>0</v>
      </c>
      <c r="L264" s="85">
        <v>0</v>
      </c>
    </row>
    <row r="265" spans="1:12" ht="13.8" x14ac:dyDescent="0.2">
      <c r="A265" s="37" t="s">
        <v>70</v>
      </c>
      <c r="B265" s="16" t="s">
        <v>70</v>
      </c>
      <c r="C265" s="16" t="s">
        <v>1530</v>
      </c>
      <c r="D265" s="16" t="s">
        <v>1531</v>
      </c>
      <c r="E265" s="85">
        <v>0</v>
      </c>
      <c r="F265" s="85">
        <v>0</v>
      </c>
      <c r="G265" s="85">
        <v>0</v>
      </c>
      <c r="H265" s="85">
        <v>0</v>
      </c>
      <c r="I265" s="85">
        <v>0</v>
      </c>
      <c r="J265" s="85">
        <v>0</v>
      </c>
      <c r="K265" s="111">
        <v>0</v>
      </c>
      <c r="L265" s="85">
        <v>0</v>
      </c>
    </row>
    <row r="266" spans="1:12" ht="13.8" x14ac:dyDescent="0.2">
      <c r="A266" s="37" t="s">
        <v>70</v>
      </c>
      <c r="B266" s="16" t="s">
        <v>70</v>
      </c>
      <c r="C266" s="16" t="s">
        <v>1532</v>
      </c>
      <c r="D266" s="16" t="s">
        <v>2387</v>
      </c>
      <c r="E266" s="85">
        <v>16788.13</v>
      </c>
      <c r="F266" s="85">
        <v>0</v>
      </c>
      <c r="G266" s="85">
        <v>16788.13</v>
      </c>
      <c r="H266" s="85">
        <v>16788.13</v>
      </c>
      <c r="I266" s="85">
        <v>16788.13</v>
      </c>
      <c r="J266" s="85">
        <v>0</v>
      </c>
      <c r="K266" s="111">
        <v>0</v>
      </c>
      <c r="L266" s="85">
        <v>0</v>
      </c>
    </row>
    <row r="267" spans="1:12" ht="13.8" x14ac:dyDescent="0.2">
      <c r="A267" s="37" t="s">
        <v>70</v>
      </c>
      <c r="B267" s="16" t="s">
        <v>70</v>
      </c>
      <c r="C267" s="16" t="s">
        <v>1533</v>
      </c>
      <c r="D267" s="16" t="s">
        <v>1534</v>
      </c>
      <c r="E267" s="85">
        <v>304617.02</v>
      </c>
      <c r="F267" s="85">
        <v>0</v>
      </c>
      <c r="G267" s="85">
        <v>304617.02</v>
      </c>
      <c r="H267" s="85">
        <v>304617.02</v>
      </c>
      <c r="I267" s="85">
        <v>304559.77</v>
      </c>
      <c r="J267" s="85">
        <v>304559.77</v>
      </c>
      <c r="K267" s="111">
        <v>99.981205908980399</v>
      </c>
      <c r="L267" s="85">
        <v>304559.77</v>
      </c>
    </row>
    <row r="268" spans="1:12" ht="13.8" x14ac:dyDescent="0.2">
      <c r="A268" s="37" t="s">
        <v>70</v>
      </c>
      <c r="B268" s="16" t="s">
        <v>70</v>
      </c>
      <c r="C268" s="16" t="s">
        <v>1535</v>
      </c>
      <c r="D268" s="16" t="s">
        <v>2388</v>
      </c>
      <c r="E268" s="85">
        <v>49893.24</v>
      </c>
      <c r="F268" s="85">
        <v>0</v>
      </c>
      <c r="G268" s="85">
        <v>49893.24</v>
      </c>
      <c r="H268" s="85">
        <v>49893.24</v>
      </c>
      <c r="I268" s="85">
        <v>49893.24</v>
      </c>
      <c r="J268" s="85">
        <v>49893.24</v>
      </c>
      <c r="K268" s="111">
        <v>100</v>
      </c>
      <c r="L268" s="85">
        <v>0</v>
      </c>
    </row>
    <row r="269" spans="1:12" ht="13.8" x14ac:dyDescent="0.2">
      <c r="A269" s="37" t="s">
        <v>70</v>
      </c>
      <c r="B269" s="16" t="s">
        <v>70</v>
      </c>
      <c r="C269" s="16" t="s">
        <v>1536</v>
      </c>
      <c r="D269" s="16" t="s">
        <v>1537</v>
      </c>
      <c r="E269" s="85">
        <v>1016596.87</v>
      </c>
      <c r="F269" s="85">
        <v>0</v>
      </c>
      <c r="G269" s="85">
        <v>1016596.87</v>
      </c>
      <c r="H269" s="85">
        <v>16435.32</v>
      </c>
      <c r="I269" s="85">
        <v>16435.32</v>
      </c>
      <c r="J269" s="85">
        <v>9366.18</v>
      </c>
      <c r="K269" s="111">
        <v>0.92132685791172997</v>
      </c>
      <c r="L269" s="85">
        <v>9366.18</v>
      </c>
    </row>
    <row r="270" spans="1:12" ht="13.8" x14ac:dyDescent="0.2">
      <c r="A270" s="37" t="s">
        <v>70</v>
      </c>
      <c r="B270" s="16" t="s">
        <v>70</v>
      </c>
      <c r="C270" s="16" t="s">
        <v>1538</v>
      </c>
      <c r="D270" s="16" t="s">
        <v>1539</v>
      </c>
      <c r="E270" s="85">
        <v>41903.89</v>
      </c>
      <c r="F270" s="85">
        <v>0</v>
      </c>
      <c r="G270" s="85">
        <v>41903.89</v>
      </c>
      <c r="H270" s="85">
        <v>41903.89</v>
      </c>
      <c r="I270" s="85">
        <v>41903.89</v>
      </c>
      <c r="J270" s="85">
        <v>41903.89</v>
      </c>
      <c r="K270" s="111">
        <v>100</v>
      </c>
      <c r="L270" s="85">
        <v>41903.89</v>
      </c>
    </row>
    <row r="271" spans="1:12" ht="13.8" x14ac:dyDescent="0.2">
      <c r="A271" s="37" t="s">
        <v>70</v>
      </c>
      <c r="B271" s="16" t="s">
        <v>70</v>
      </c>
      <c r="C271" s="16" t="s">
        <v>1540</v>
      </c>
      <c r="D271" s="16" t="s">
        <v>1541</v>
      </c>
      <c r="E271" s="85">
        <v>1317736.3799999999</v>
      </c>
      <c r="F271" s="85">
        <v>0</v>
      </c>
      <c r="G271" s="85">
        <v>1317736.3799999999</v>
      </c>
      <c r="H271" s="85">
        <v>1317736.3799999999</v>
      </c>
      <c r="I271" s="85">
        <v>1317736.3799999999</v>
      </c>
      <c r="J271" s="85">
        <v>358739.33</v>
      </c>
      <c r="K271" s="111">
        <v>27.223907258293899</v>
      </c>
      <c r="L271" s="85">
        <v>122159.67999999999</v>
      </c>
    </row>
    <row r="272" spans="1:12" ht="13.8" x14ac:dyDescent="0.2">
      <c r="A272" s="37" t="s">
        <v>70</v>
      </c>
      <c r="B272" s="16" t="s">
        <v>70</v>
      </c>
      <c r="C272" s="16" t="s">
        <v>1542</v>
      </c>
      <c r="D272" s="16" t="s">
        <v>1543</v>
      </c>
      <c r="E272" s="85">
        <v>276607.65999999997</v>
      </c>
      <c r="F272" s="85">
        <v>0</v>
      </c>
      <c r="G272" s="85">
        <v>276607.65999999997</v>
      </c>
      <c r="H272" s="85">
        <v>303111.05</v>
      </c>
      <c r="I272" s="85">
        <v>303111.05</v>
      </c>
      <c r="J272" s="85">
        <v>112295.57</v>
      </c>
      <c r="K272" s="111">
        <v>40.597418741042802</v>
      </c>
      <c r="L272" s="85">
        <v>112295.57</v>
      </c>
    </row>
    <row r="273" spans="1:12" ht="13.8" x14ac:dyDescent="0.2">
      <c r="A273" s="37" t="s">
        <v>70</v>
      </c>
      <c r="B273" s="16" t="s">
        <v>70</v>
      </c>
      <c r="C273" s="16" t="s">
        <v>1544</v>
      </c>
      <c r="D273" s="16" t="s">
        <v>2389</v>
      </c>
      <c r="E273" s="85">
        <v>0</v>
      </c>
      <c r="F273" s="85">
        <v>294</v>
      </c>
      <c r="G273" s="85">
        <v>294</v>
      </c>
      <c r="H273" s="85">
        <v>294</v>
      </c>
      <c r="I273" s="85">
        <v>294</v>
      </c>
      <c r="J273" s="85">
        <v>294</v>
      </c>
      <c r="K273" s="111">
        <v>100</v>
      </c>
      <c r="L273" s="85">
        <v>294</v>
      </c>
    </row>
    <row r="274" spans="1:12" ht="13.8" x14ac:dyDescent="0.2">
      <c r="A274" s="37" t="s">
        <v>70</v>
      </c>
      <c r="B274" s="16" t="s">
        <v>70</v>
      </c>
      <c r="C274" s="16" t="s">
        <v>1545</v>
      </c>
      <c r="D274" s="16" t="s">
        <v>2390</v>
      </c>
      <c r="E274" s="85">
        <v>0</v>
      </c>
      <c r="F274" s="85">
        <v>10431.99</v>
      </c>
      <c r="G274" s="85">
        <v>10431.99</v>
      </c>
      <c r="H274" s="85">
        <v>10431.99</v>
      </c>
      <c r="I274" s="85">
        <v>10431.99</v>
      </c>
      <c r="J274" s="85">
        <v>10431.99</v>
      </c>
      <c r="K274" s="111">
        <v>100</v>
      </c>
      <c r="L274" s="85">
        <v>10431.99</v>
      </c>
    </row>
    <row r="275" spans="1:12" ht="13.8" x14ac:dyDescent="0.2">
      <c r="A275" s="37" t="s">
        <v>70</v>
      </c>
      <c r="B275" s="16" t="s">
        <v>70</v>
      </c>
      <c r="C275" s="16" t="s">
        <v>1546</v>
      </c>
      <c r="D275" s="16" t="s">
        <v>1547</v>
      </c>
      <c r="E275" s="85">
        <v>0</v>
      </c>
      <c r="F275" s="85">
        <v>0</v>
      </c>
      <c r="G275" s="85">
        <v>0</v>
      </c>
      <c r="H275" s="85">
        <v>7623.97</v>
      </c>
      <c r="I275" s="85">
        <v>7623.97</v>
      </c>
      <c r="J275" s="85">
        <v>7623.97</v>
      </c>
      <c r="K275" s="111">
        <v>0</v>
      </c>
      <c r="L275" s="85">
        <v>0</v>
      </c>
    </row>
    <row r="276" spans="1:12" ht="13.8" x14ac:dyDescent="0.2">
      <c r="A276" s="37" t="s">
        <v>70</v>
      </c>
      <c r="B276" s="16" t="s">
        <v>70</v>
      </c>
      <c r="C276" s="16" t="s">
        <v>1548</v>
      </c>
      <c r="D276" s="16" t="s">
        <v>1549</v>
      </c>
      <c r="E276" s="85">
        <v>0</v>
      </c>
      <c r="F276" s="85">
        <v>0</v>
      </c>
      <c r="G276" s="85">
        <v>0</v>
      </c>
      <c r="H276" s="85">
        <v>16115.81</v>
      </c>
      <c r="I276" s="85">
        <v>16115.81</v>
      </c>
      <c r="J276" s="85">
        <v>16115.81</v>
      </c>
      <c r="K276" s="111">
        <v>0</v>
      </c>
      <c r="L276" s="85">
        <v>0</v>
      </c>
    </row>
    <row r="277" spans="1:12" ht="13.8" x14ac:dyDescent="0.2">
      <c r="A277" s="37" t="s">
        <v>70</v>
      </c>
      <c r="B277" s="16" t="s">
        <v>70</v>
      </c>
      <c r="C277" s="16" t="s">
        <v>1550</v>
      </c>
      <c r="D277" s="16" t="s">
        <v>1551</v>
      </c>
      <c r="E277" s="85">
        <v>120000</v>
      </c>
      <c r="F277" s="85">
        <v>0</v>
      </c>
      <c r="G277" s="85">
        <v>120000</v>
      </c>
      <c r="H277" s="85">
        <v>120000</v>
      </c>
      <c r="I277" s="85">
        <v>120000</v>
      </c>
      <c r="J277" s="85">
        <v>66947.92</v>
      </c>
      <c r="K277" s="111">
        <v>55.789933333333302</v>
      </c>
      <c r="L277" s="85">
        <v>66947.92</v>
      </c>
    </row>
    <row r="278" spans="1:12" ht="13.8" x14ac:dyDescent="0.2">
      <c r="A278" s="37" t="s">
        <v>70</v>
      </c>
      <c r="B278" s="16" t="s">
        <v>70</v>
      </c>
      <c r="C278" s="16" t="s">
        <v>1552</v>
      </c>
      <c r="D278" s="16" t="s">
        <v>1553</v>
      </c>
      <c r="E278" s="85">
        <v>0</v>
      </c>
      <c r="F278" s="85">
        <v>10600.61</v>
      </c>
      <c r="G278" s="85">
        <v>10600.61</v>
      </c>
      <c r="H278" s="85">
        <v>10600.61</v>
      </c>
      <c r="I278" s="85">
        <v>10600.61</v>
      </c>
      <c r="J278" s="85">
        <v>0</v>
      </c>
      <c r="K278" s="111">
        <v>0</v>
      </c>
      <c r="L278" s="85">
        <v>0</v>
      </c>
    </row>
    <row r="279" spans="1:12" ht="13.8" x14ac:dyDescent="0.2">
      <c r="A279" s="37" t="s">
        <v>70</v>
      </c>
      <c r="B279" s="16" t="s">
        <v>70</v>
      </c>
      <c r="C279" s="16" t="s">
        <v>1554</v>
      </c>
      <c r="D279" s="16" t="s">
        <v>1555</v>
      </c>
      <c r="E279" s="85">
        <v>538563.03</v>
      </c>
      <c r="F279" s="85">
        <v>-201020.89</v>
      </c>
      <c r="G279" s="85">
        <v>337542.14</v>
      </c>
      <c r="H279" s="85">
        <v>0</v>
      </c>
      <c r="I279" s="85">
        <v>0</v>
      </c>
      <c r="J279" s="85">
        <v>0</v>
      </c>
      <c r="K279" s="111">
        <v>0</v>
      </c>
      <c r="L279" s="85">
        <v>0</v>
      </c>
    </row>
    <row r="280" spans="1:12" ht="13.8" x14ac:dyDescent="0.2">
      <c r="A280" s="37" t="s">
        <v>70</v>
      </c>
      <c r="B280" s="16" t="s">
        <v>70</v>
      </c>
      <c r="C280" s="16" t="s">
        <v>1556</v>
      </c>
      <c r="D280" s="16" t="s">
        <v>1557</v>
      </c>
      <c r="E280" s="85">
        <v>25000</v>
      </c>
      <c r="F280" s="85">
        <v>-25000</v>
      </c>
      <c r="G280" s="85">
        <v>0</v>
      </c>
      <c r="H280" s="85">
        <v>0</v>
      </c>
      <c r="I280" s="85">
        <v>0</v>
      </c>
      <c r="J280" s="85">
        <v>0</v>
      </c>
      <c r="K280" s="111">
        <v>0</v>
      </c>
      <c r="L280" s="85">
        <v>0</v>
      </c>
    </row>
    <row r="281" spans="1:12" ht="13.8" x14ac:dyDescent="0.2">
      <c r="A281" s="37" t="s">
        <v>70</v>
      </c>
      <c r="B281" s="16" t="s">
        <v>70</v>
      </c>
      <c r="C281" s="16" t="s">
        <v>1558</v>
      </c>
      <c r="D281" s="16" t="s">
        <v>1559</v>
      </c>
      <c r="E281" s="85">
        <v>50000</v>
      </c>
      <c r="F281" s="85">
        <v>-32630.83</v>
      </c>
      <c r="G281" s="85">
        <v>17369.169999999998</v>
      </c>
      <c r="H281" s="85">
        <v>0</v>
      </c>
      <c r="I281" s="85">
        <v>0</v>
      </c>
      <c r="J281" s="85">
        <v>0</v>
      </c>
      <c r="K281" s="111">
        <v>0</v>
      </c>
      <c r="L281" s="85">
        <v>0</v>
      </c>
    </row>
    <row r="282" spans="1:12" ht="13.8" x14ac:dyDescent="0.2">
      <c r="A282" s="37" t="s">
        <v>70</v>
      </c>
      <c r="B282" s="16" t="s">
        <v>70</v>
      </c>
      <c r="C282" s="16" t="s">
        <v>1560</v>
      </c>
      <c r="D282" s="16" t="s">
        <v>1561</v>
      </c>
      <c r="E282" s="85">
        <v>25000</v>
      </c>
      <c r="F282" s="85">
        <v>-24399.65</v>
      </c>
      <c r="G282" s="85">
        <v>600.35</v>
      </c>
      <c r="H282" s="85">
        <v>0</v>
      </c>
      <c r="I282" s="85">
        <v>0</v>
      </c>
      <c r="J282" s="85">
        <v>0</v>
      </c>
      <c r="K282" s="111">
        <v>0</v>
      </c>
      <c r="L282" s="85">
        <v>0</v>
      </c>
    </row>
    <row r="283" spans="1:12" ht="13.8" x14ac:dyDescent="0.2">
      <c r="A283" s="37" t="s">
        <v>70</v>
      </c>
      <c r="B283" s="16" t="s">
        <v>70</v>
      </c>
      <c r="C283" s="16" t="s">
        <v>1562</v>
      </c>
      <c r="D283" s="16" t="s">
        <v>1563</v>
      </c>
      <c r="E283" s="85">
        <v>0</v>
      </c>
      <c r="F283" s="85">
        <v>0</v>
      </c>
      <c r="G283" s="85">
        <v>0</v>
      </c>
      <c r="H283" s="85">
        <v>31228.84</v>
      </c>
      <c r="I283" s="85">
        <v>31228.84</v>
      </c>
      <c r="J283" s="85">
        <v>31228.84</v>
      </c>
      <c r="K283" s="111">
        <v>0</v>
      </c>
      <c r="L283" s="85">
        <v>31228.84</v>
      </c>
    </row>
    <row r="284" spans="1:12" ht="13.8" x14ac:dyDescent="0.2">
      <c r="A284" s="37" t="s">
        <v>70</v>
      </c>
      <c r="B284" s="16" t="s">
        <v>70</v>
      </c>
      <c r="C284" s="16" t="s">
        <v>1564</v>
      </c>
      <c r="D284" s="16" t="s">
        <v>1565</v>
      </c>
      <c r="E284" s="85">
        <v>0</v>
      </c>
      <c r="F284" s="85">
        <v>47186.58</v>
      </c>
      <c r="G284" s="85">
        <v>47186.58</v>
      </c>
      <c r="H284" s="85">
        <v>23593.29</v>
      </c>
      <c r="I284" s="85">
        <v>23593.29</v>
      </c>
      <c r="J284" s="85">
        <v>0</v>
      </c>
      <c r="K284" s="111">
        <v>0</v>
      </c>
      <c r="L284" s="85">
        <v>0</v>
      </c>
    </row>
    <row r="285" spans="1:12" ht="13.8" x14ac:dyDescent="0.2">
      <c r="A285" s="37" t="s">
        <v>70</v>
      </c>
      <c r="B285" s="16" t="s">
        <v>70</v>
      </c>
      <c r="C285" s="16" t="s">
        <v>1566</v>
      </c>
      <c r="D285" s="16" t="s">
        <v>1567</v>
      </c>
      <c r="E285" s="85">
        <v>656639.53</v>
      </c>
      <c r="F285" s="85">
        <v>-656639.53</v>
      </c>
      <c r="G285" s="85">
        <v>0</v>
      </c>
      <c r="H285" s="85">
        <v>0</v>
      </c>
      <c r="I285" s="85">
        <v>0</v>
      </c>
      <c r="J285" s="85">
        <v>0</v>
      </c>
      <c r="K285" s="111">
        <v>0</v>
      </c>
      <c r="L285" s="85">
        <v>0</v>
      </c>
    </row>
    <row r="286" spans="1:12" ht="13.8" x14ac:dyDescent="0.2">
      <c r="A286" s="37" t="s">
        <v>70</v>
      </c>
      <c r="B286" s="16" t="s">
        <v>70</v>
      </c>
      <c r="C286" s="16" t="s">
        <v>1568</v>
      </c>
      <c r="D286" s="16" t="s">
        <v>1569</v>
      </c>
      <c r="E286" s="85">
        <v>5400000</v>
      </c>
      <c r="F286" s="85">
        <v>0</v>
      </c>
      <c r="G286" s="85">
        <v>5400000</v>
      </c>
      <c r="H286" s="85">
        <v>5419181.8099999996</v>
      </c>
      <c r="I286" s="85">
        <v>5419181.8099999996</v>
      </c>
      <c r="J286" s="85">
        <v>1202391.7</v>
      </c>
      <c r="K286" s="111">
        <v>22.266512962962999</v>
      </c>
      <c r="L286" s="85">
        <v>1202391.7</v>
      </c>
    </row>
    <row r="287" spans="1:12" ht="13.8" x14ac:dyDescent="0.2">
      <c r="A287" s="37" t="s">
        <v>70</v>
      </c>
      <c r="B287" s="16" t="s">
        <v>70</v>
      </c>
      <c r="C287" s="16" t="s">
        <v>1570</v>
      </c>
      <c r="D287" s="16" t="s">
        <v>2391</v>
      </c>
      <c r="E287" s="85">
        <v>0</v>
      </c>
      <c r="F287" s="85">
        <v>0</v>
      </c>
      <c r="G287" s="85">
        <v>0</v>
      </c>
      <c r="H287" s="85">
        <v>512068.7</v>
      </c>
      <c r="I287" s="85">
        <v>512068.7</v>
      </c>
      <c r="J287" s="85">
        <v>443379.53</v>
      </c>
      <c r="K287" s="111">
        <v>0</v>
      </c>
      <c r="L287" s="85">
        <v>443379.53</v>
      </c>
    </row>
    <row r="288" spans="1:12" ht="13.8" x14ac:dyDescent="0.2">
      <c r="A288" s="37" t="s">
        <v>70</v>
      </c>
      <c r="B288" s="16" t="s">
        <v>70</v>
      </c>
      <c r="C288" s="16" t="s">
        <v>1571</v>
      </c>
      <c r="D288" s="16" t="s">
        <v>1572</v>
      </c>
      <c r="E288" s="85">
        <v>0</v>
      </c>
      <c r="F288" s="85">
        <v>100000</v>
      </c>
      <c r="G288" s="85">
        <v>100000</v>
      </c>
      <c r="H288" s="85">
        <v>78072.509999999995</v>
      </c>
      <c r="I288" s="85">
        <v>78072.509999999995</v>
      </c>
      <c r="J288" s="85">
        <v>60803.39</v>
      </c>
      <c r="K288" s="111">
        <v>60.80339</v>
      </c>
      <c r="L288" s="85">
        <v>60803.39</v>
      </c>
    </row>
    <row r="289" spans="1:12" ht="13.8" x14ac:dyDescent="0.2">
      <c r="A289" s="37" t="s">
        <v>70</v>
      </c>
      <c r="B289" s="16" t="s">
        <v>70</v>
      </c>
      <c r="C289" s="16" t="s">
        <v>1573</v>
      </c>
      <c r="D289" s="16" t="s">
        <v>2392</v>
      </c>
      <c r="E289" s="85">
        <v>50000</v>
      </c>
      <c r="F289" s="85">
        <v>0</v>
      </c>
      <c r="G289" s="85">
        <v>50000</v>
      </c>
      <c r="H289" s="85">
        <v>50000</v>
      </c>
      <c r="I289" s="85">
        <v>50000</v>
      </c>
      <c r="J289" s="85">
        <v>0</v>
      </c>
      <c r="K289" s="111">
        <v>0</v>
      </c>
      <c r="L289" s="85">
        <v>0</v>
      </c>
    </row>
    <row r="290" spans="1:12" ht="13.8" x14ac:dyDescent="0.2">
      <c r="A290" s="37" t="s">
        <v>70</v>
      </c>
      <c r="B290" s="16" t="s">
        <v>70</v>
      </c>
      <c r="C290" s="16" t="s">
        <v>1574</v>
      </c>
      <c r="D290" s="16" t="s">
        <v>1575</v>
      </c>
      <c r="E290" s="85">
        <v>200000</v>
      </c>
      <c r="F290" s="85">
        <v>0</v>
      </c>
      <c r="G290" s="85">
        <v>200000</v>
      </c>
      <c r="H290" s="85">
        <v>0</v>
      </c>
      <c r="I290" s="85">
        <v>0</v>
      </c>
      <c r="J290" s="85">
        <v>0</v>
      </c>
      <c r="K290" s="111">
        <v>0</v>
      </c>
      <c r="L290" s="85">
        <v>0</v>
      </c>
    </row>
    <row r="291" spans="1:12" ht="13.8" x14ac:dyDescent="0.2">
      <c r="A291" s="37" t="s">
        <v>70</v>
      </c>
      <c r="B291" s="16" t="s">
        <v>70</v>
      </c>
      <c r="C291" s="16" t="s">
        <v>1576</v>
      </c>
      <c r="D291" s="16" t="s">
        <v>1577</v>
      </c>
      <c r="E291" s="85">
        <v>0</v>
      </c>
      <c r="F291" s="85">
        <v>50823.88</v>
      </c>
      <c r="G291" s="85">
        <v>50823.88</v>
      </c>
      <c r="H291" s="85">
        <v>50823.88</v>
      </c>
      <c r="I291" s="85">
        <v>50823.88</v>
      </c>
      <c r="J291" s="85">
        <v>0</v>
      </c>
      <c r="K291" s="111">
        <v>0</v>
      </c>
      <c r="L291" s="85">
        <v>0</v>
      </c>
    </row>
    <row r="292" spans="1:12" ht="13.8" x14ac:dyDescent="0.2">
      <c r="A292" s="37" t="s">
        <v>70</v>
      </c>
      <c r="B292" s="16" t="s">
        <v>70</v>
      </c>
      <c r="C292" s="16" t="s">
        <v>1578</v>
      </c>
      <c r="D292" s="16" t="s">
        <v>1579</v>
      </c>
      <c r="E292" s="85">
        <v>0</v>
      </c>
      <c r="F292" s="85">
        <v>82323.89</v>
      </c>
      <c r="G292" s="85">
        <v>82323.89</v>
      </c>
      <c r="H292" s="85">
        <v>82323.89</v>
      </c>
      <c r="I292" s="85">
        <v>82323.89</v>
      </c>
      <c r="J292" s="85">
        <v>0</v>
      </c>
      <c r="K292" s="111">
        <v>0</v>
      </c>
      <c r="L292" s="85">
        <v>0</v>
      </c>
    </row>
    <row r="293" spans="1:12" ht="13.8" x14ac:dyDescent="0.2">
      <c r="A293" s="37" t="s">
        <v>70</v>
      </c>
      <c r="B293" s="16" t="s">
        <v>70</v>
      </c>
      <c r="C293" s="16" t="s">
        <v>1580</v>
      </c>
      <c r="D293" s="16" t="s">
        <v>1581</v>
      </c>
      <c r="E293" s="85">
        <v>0</v>
      </c>
      <c r="F293" s="85">
        <v>68390.5</v>
      </c>
      <c r="G293" s="85">
        <v>68390.5</v>
      </c>
      <c r="H293" s="85">
        <v>85814.5</v>
      </c>
      <c r="I293" s="85">
        <v>85814.5</v>
      </c>
      <c r="J293" s="85">
        <v>17424</v>
      </c>
      <c r="K293" s="111">
        <v>25.477222713681002</v>
      </c>
      <c r="L293" s="85">
        <v>17424</v>
      </c>
    </row>
    <row r="294" spans="1:12" ht="13.8" x14ac:dyDescent="0.2">
      <c r="A294" s="37" t="s">
        <v>70</v>
      </c>
      <c r="B294" s="16" t="s">
        <v>70</v>
      </c>
      <c r="C294" s="16" t="s">
        <v>1582</v>
      </c>
      <c r="D294" s="16" t="s">
        <v>1583</v>
      </c>
      <c r="E294" s="85">
        <v>4450000</v>
      </c>
      <c r="F294" s="85">
        <v>-3481047.3</v>
      </c>
      <c r="G294" s="85">
        <v>968952.7</v>
      </c>
      <c r="H294" s="85">
        <v>0</v>
      </c>
      <c r="I294" s="85">
        <v>0</v>
      </c>
      <c r="J294" s="85">
        <v>0</v>
      </c>
      <c r="K294" s="111">
        <v>0</v>
      </c>
      <c r="L294" s="85">
        <v>0</v>
      </c>
    </row>
    <row r="295" spans="1:12" ht="13.8" x14ac:dyDescent="0.2">
      <c r="A295" s="37" t="s">
        <v>70</v>
      </c>
      <c r="B295" s="16" t="s">
        <v>70</v>
      </c>
      <c r="C295" s="16" t="s">
        <v>1584</v>
      </c>
      <c r="D295" s="16" t="s">
        <v>1585</v>
      </c>
      <c r="E295" s="85">
        <v>0</v>
      </c>
      <c r="F295" s="85">
        <v>562640.72</v>
      </c>
      <c r="G295" s="85">
        <v>562640.72</v>
      </c>
      <c r="H295" s="85">
        <v>0</v>
      </c>
      <c r="I295" s="85">
        <v>0</v>
      </c>
      <c r="J295" s="85">
        <v>0</v>
      </c>
      <c r="K295" s="111">
        <v>0</v>
      </c>
      <c r="L295" s="85">
        <v>0</v>
      </c>
    </row>
    <row r="296" spans="1:12" ht="13.8" x14ac:dyDescent="0.2">
      <c r="A296" s="37" t="s">
        <v>70</v>
      </c>
      <c r="B296" s="16" t="s">
        <v>70</v>
      </c>
      <c r="C296" s="16" t="s">
        <v>1586</v>
      </c>
      <c r="D296" s="16" t="s">
        <v>1587</v>
      </c>
      <c r="E296" s="85">
        <v>2500000</v>
      </c>
      <c r="F296" s="85">
        <v>1306894.3600000001</v>
      </c>
      <c r="G296" s="85">
        <v>3806894.36</v>
      </c>
      <c r="H296" s="85">
        <v>0</v>
      </c>
      <c r="I296" s="85">
        <v>0</v>
      </c>
      <c r="J296" s="85">
        <v>0</v>
      </c>
      <c r="K296" s="111">
        <v>0</v>
      </c>
      <c r="L296" s="85">
        <v>0</v>
      </c>
    </row>
    <row r="297" spans="1:12" ht="13.8" x14ac:dyDescent="0.2">
      <c r="A297" s="37" t="s">
        <v>70</v>
      </c>
      <c r="B297" s="16" t="s">
        <v>70</v>
      </c>
      <c r="C297" s="16" t="s">
        <v>1588</v>
      </c>
      <c r="D297" s="16" t="s">
        <v>2393</v>
      </c>
      <c r="E297" s="85">
        <v>2845339.47</v>
      </c>
      <c r="F297" s="85">
        <v>-933863.45</v>
      </c>
      <c r="G297" s="85">
        <v>1911476.02</v>
      </c>
      <c r="H297" s="85">
        <v>0</v>
      </c>
      <c r="I297" s="85">
        <v>0</v>
      </c>
      <c r="J297" s="85">
        <v>0</v>
      </c>
      <c r="K297" s="111">
        <v>0</v>
      </c>
      <c r="L297" s="85">
        <v>0</v>
      </c>
    </row>
    <row r="298" spans="1:12" ht="13.8" x14ac:dyDescent="0.2">
      <c r="A298" s="37" t="s">
        <v>70</v>
      </c>
      <c r="B298" s="16" t="s">
        <v>70</v>
      </c>
      <c r="C298" s="16" t="s">
        <v>1589</v>
      </c>
      <c r="D298" s="16" t="s">
        <v>1590</v>
      </c>
      <c r="E298" s="85">
        <v>866899.52</v>
      </c>
      <c r="F298" s="85">
        <v>740089.86</v>
      </c>
      <c r="G298" s="85">
        <v>1606989.38</v>
      </c>
      <c r="H298" s="85">
        <v>0</v>
      </c>
      <c r="I298" s="85">
        <v>0</v>
      </c>
      <c r="J298" s="85">
        <v>0</v>
      </c>
      <c r="K298" s="111">
        <v>0</v>
      </c>
      <c r="L298" s="85">
        <v>0</v>
      </c>
    </row>
    <row r="299" spans="1:12" ht="13.8" x14ac:dyDescent="0.2">
      <c r="A299" s="37" t="s">
        <v>70</v>
      </c>
      <c r="B299" s="16" t="s">
        <v>70</v>
      </c>
      <c r="C299" s="16" t="s">
        <v>1591</v>
      </c>
      <c r="D299" s="16" t="s">
        <v>1592</v>
      </c>
      <c r="E299" s="85">
        <v>2480500</v>
      </c>
      <c r="F299" s="85">
        <v>0</v>
      </c>
      <c r="G299" s="85">
        <v>2480500</v>
      </c>
      <c r="H299" s="85">
        <v>2244629.86</v>
      </c>
      <c r="I299" s="85">
        <v>2244629.86</v>
      </c>
      <c r="J299" s="85">
        <v>0</v>
      </c>
      <c r="K299" s="111">
        <v>0</v>
      </c>
      <c r="L299" s="85">
        <v>0</v>
      </c>
    </row>
    <row r="300" spans="1:12" ht="13.8" x14ac:dyDescent="0.2">
      <c r="A300" s="37" t="s">
        <v>70</v>
      </c>
      <c r="B300" s="16" t="s">
        <v>70</v>
      </c>
      <c r="C300" s="16" t="s">
        <v>1593</v>
      </c>
      <c r="D300" s="16" t="s">
        <v>1594</v>
      </c>
      <c r="E300" s="85">
        <v>223009.27</v>
      </c>
      <c r="F300" s="85">
        <v>-106382.98</v>
      </c>
      <c r="G300" s="85">
        <v>116626.29</v>
      </c>
      <c r="H300" s="85">
        <v>0</v>
      </c>
      <c r="I300" s="85">
        <v>0</v>
      </c>
      <c r="J300" s="85">
        <v>0</v>
      </c>
      <c r="K300" s="111">
        <v>0</v>
      </c>
      <c r="L300" s="85">
        <v>0</v>
      </c>
    </row>
    <row r="301" spans="1:12" ht="13.8" x14ac:dyDescent="0.2">
      <c r="A301" s="37" t="s">
        <v>70</v>
      </c>
      <c r="B301" s="16" t="s">
        <v>70</v>
      </c>
      <c r="C301" s="16" t="s">
        <v>1595</v>
      </c>
      <c r="D301" s="16" t="s">
        <v>2394</v>
      </c>
      <c r="E301" s="85">
        <v>641012.6</v>
      </c>
      <c r="F301" s="85">
        <v>-298856.59999999998</v>
      </c>
      <c r="G301" s="85">
        <v>342156</v>
      </c>
      <c r="H301" s="85">
        <v>301459.59999999998</v>
      </c>
      <c r="I301" s="85">
        <v>301459.59999999998</v>
      </c>
      <c r="J301" s="85">
        <v>0</v>
      </c>
      <c r="K301" s="111">
        <v>0</v>
      </c>
      <c r="L301" s="85">
        <v>0</v>
      </c>
    </row>
    <row r="302" spans="1:12" ht="13.8" x14ac:dyDescent="0.2">
      <c r="A302" s="37" t="s">
        <v>70</v>
      </c>
      <c r="B302" s="16" t="s">
        <v>70</v>
      </c>
      <c r="C302" s="16" t="s">
        <v>1596</v>
      </c>
      <c r="D302" s="16" t="s">
        <v>1597</v>
      </c>
      <c r="E302" s="85">
        <v>0</v>
      </c>
      <c r="F302" s="85">
        <v>144304.95000000001</v>
      </c>
      <c r="G302" s="85">
        <v>144304.95000000001</v>
      </c>
      <c r="H302" s="85">
        <v>144304.95000000001</v>
      </c>
      <c r="I302" s="85">
        <v>144304.95000000001</v>
      </c>
      <c r="J302" s="85">
        <v>144304.95000000001</v>
      </c>
      <c r="K302" s="111">
        <v>100</v>
      </c>
      <c r="L302" s="85">
        <v>144304.95000000001</v>
      </c>
    </row>
    <row r="303" spans="1:12" ht="13.8" x14ac:dyDescent="0.2">
      <c r="A303" s="37" t="s">
        <v>70</v>
      </c>
      <c r="B303" s="16" t="s">
        <v>70</v>
      </c>
      <c r="C303" s="16" t="s">
        <v>1598</v>
      </c>
      <c r="D303" s="16" t="s">
        <v>1599</v>
      </c>
      <c r="E303" s="85">
        <v>0</v>
      </c>
      <c r="F303" s="85">
        <v>0</v>
      </c>
      <c r="G303" s="85">
        <v>0</v>
      </c>
      <c r="H303" s="85">
        <v>237.37</v>
      </c>
      <c r="I303" s="85">
        <v>237.37</v>
      </c>
      <c r="J303" s="85">
        <v>237.37</v>
      </c>
      <c r="K303" s="111">
        <v>0</v>
      </c>
      <c r="L303" s="85">
        <v>237.37</v>
      </c>
    </row>
    <row r="304" spans="1:12" ht="13.8" x14ac:dyDescent="0.2">
      <c r="A304" s="37" t="s">
        <v>70</v>
      </c>
      <c r="B304" s="16" t="s">
        <v>70</v>
      </c>
      <c r="C304" s="16" t="s">
        <v>1600</v>
      </c>
      <c r="D304" s="16" t="s">
        <v>1601</v>
      </c>
      <c r="E304" s="85">
        <v>125858.94</v>
      </c>
      <c r="F304" s="85">
        <v>0</v>
      </c>
      <c r="G304" s="85">
        <v>125858.94</v>
      </c>
      <c r="H304" s="85">
        <v>0</v>
      </c>
      <c r="I304" s="85">
        <v>0</v>
      </c>
      <c r="J304" s="85">
        <v>0</v>
      </c>
      <c r="K304" s="111">
        <v>0</v>
      </c>
      <c r="L304" s="85">
        <v>0</v>
      </c>
    </row>
    <row r="305" spans="1:12" ht="13.8" x14ac:dyDescent="0.2">
      <c r="A305" s="37" t="s">
        <v>70</v>
      </c>
      <c r="B305" s="16" t="s">
        <v>70</v>
      </c>
      <c r="C305" s="16" t="s">
        <v>1602</v>
      </c>
      <c r="D305" s="16" t="s">
        <v>1603</v>
      </c>
      <c r="E305" s="85">
        <v>659974.98</v>
      </c>
      <c r="F305" s="85">
        <v>293260.33</v>
      </c>
      <c r="G305" s="85">
        <v>953235.31</v>
      </c>
      <c r="H305" s="85">
        <v>0</v>
      </c>
      <c r="I305" s="85">
        <v>0</v>
      </c>
      <c r="J305" s="85">
        <v>0</v>
      </c>
      <c r="K305" s="111">
        <v>0</v>
      </c>
      <c r="L305" s="85">
        <v>0</v>
      </c>
    </row>
    <row r="306" spans="1:12" ht="13.8" x14ac:dyDescent="0.2">
      <c r="A306" s="37" t="s">
        <v>70</v>
      </c>
      <c r="B306" s="16" t="s">
        <v>70</v>
      </c>
      <c r="C306" s="16" t="s">
        <v>1604</v>
      </c>
      <c r="D306" s="16" t="s">
        <v>2395</v>
      </c>
      <c r="E306" s="85">
        <v>100000</v>
      </c>
      <c r="F306" s="85">
        <v>0</v>
      </c>
      <c r="G306" s="85">
        <v>100000</v>
      </c>
      <c r="H306" s="85">
        <v>90000</v>
      </c>
      <c r="I306" s="85">
        <v>90000</v>
      </c>
      <c r="J306" s="85">
        <v>73639.570000000007</v>
      </c>
      <c r="K306" s="111">
        <v>73.639570000000006</v>
      </c>
      <c r="L306" s="85">
        <v>73639.570000000007</v>
      </c>
    </row>
    <row r="307" spans="1:12" ht="13.8" x14ac:dyDescent="0.2">
      <c r="A307" s="37" t="s">
        <v>70</v>
      </c>
      <c r="B307" s="16" t="s">
        <v>70</v>
      </c>
      <c r="C307" s="16" t="s">
        <v>1605</v>
      </c>
      <c r="D307" s="16" t="s">
        <v>2396</v>
      </c>
      <c r="E307" s="85">
        <v>520000</v>
      </c>
      <c r="F307" s="85">
        <v>59473.55</v>
      </c>
      <c r="G307" s="85">
        <v>579473.55000000005</v>
      </c>
      <c r="H307" s="85">
        <v>579473.55000000005</v>
      </c>
      <c r="I307" s="85">
        <v>579473.55000000005</v>
      </c>
      <c r="J307" s="85">
        <v>114545.24</v>
      </c>
      <c r="K307" s="111">
        <v>19.7671213811226</v>
      </c>
      <c r="L307" s="85">
        <v>114545.24</v>
      </c>
    </row>
    <row r="308" spans="1:12" ht="13.8" x14ac:dyDescent="0.2">
      <c r="A308" s="37" t="s">
        <v>70</v>
      </c>
      <c r="B308" s="16" t="s">
        <v>70</v>
      </c>
      <c r="C308" s="16" t="s">
        <v>1606</v>
      </c>
      <c r="D308" s="16" t="s">
        <v>2397</v>
      </c>
      <c r="E308" s="85">
        <v>99940</v>
      </c>
      <c r="F308" s="85">
        <v>-33418.39</v>
      </c>
      <c r="G308" s="85">
        <v>66521.61</v>
      </c>
      <c r="H308" s="85">
        <v>66521.61</v>
      </c>
      <c r="I308" s="85">
        <v>66521.61</v>
      </c>
      <c r="J308" s="85">
        <v>66521.61</v>
      </c>
      <c r="K308" s="111">
        <v>100</v>
      </c>
      <c r="L308" s="85">
        <v>0</v>
      </c>
    </row>
    <row r="309" spans="1:12" ht="13.8" x14ac:dyDescent="0.2">
      <c r="A309" s="37" t="s">
        <v>70</v>
      </c>
      <c r="B309" s="16" t="s">
        <v>70</v>
      </c>
      <c r="C309" s="16" t="s">
        <v>1607</v>
      </c>
      <c r="D309" s="16" t="s">
        <v>2398</v>
      </c>
      <c r="E309" s="85">
        <v>1113511.53</v>
      </c>
      <c r="F309" s="85">
        <v>503083.59</v>
      </c>
      <c r="G309" s="85">
        <v>1616595.12</v>
      </c>
      <c r="H309" s="85">
        <v>1616595.12</v>
      </c>
      <c r="I309" s="85">
        <v>1616595.12</v>
      </c>
      <c r="J309" s="85">
        <v>458107.32</v>
      </c>
      <c r="K309" s="111">
        <v>28.3377893655896</v>
      </c>
      <c r="L309" s="85">
        <v>458107.32</v>
      </c>
    </row>
    <row r="310" spans="1:12" ht="13.8" x14ac:dyDescent="0.2">
      <c r="A310" s="37" t="s">
        <v>70</v>
      </c>
      <c r="B310" s="16" t="s">
        <v>70</v>
      </c>
      <c r="C310" s="16" t="s">
        <v>1608</v>
      </c>
      <c r="D310" s="16" t="s">
        <v>1609</v>
      </c>
      <c r="E310" s="85">
        <v>0</v>
      </c>
      <c r="F310" s="85">
        <v>80000</v>
      </c>
      <c r="G310" s="85">
        <v>80000</v>
      </c>
      <c r="H310" s="85">
        <v>50000</v>
      </c>
      <c r="I310" s="85">
        <v>50000</v>
      </c>
      <c r="J310" s="85">
        <v>0</v>
      </c>
      <c r="K310" s="111">
        <v>0</v>
      </c>
      <c r="L310" s="85">
        <v>0</v>
      </c>
    </row>
    <row r="311" spans="1:12" ht="13.8" x14ac:dyDescent="0.2">
      <c r="A311" s="37" t="s">
        <v>70</v>
      </c>
      <c r="B311" s="16" t="s">
        <v>70</v>
      </c>
      <c r="C311" s="16" t="s">
        <v>1610</v>
      </c>
      <c r="D311" s="16" t="s">
        <v>2399</v>
      </c>
      <c r="E311" s="85">
        <v>1203638.92</v>
      </c>
      <c r="F311" s="85">
        <v>-150766.35</v>
      </c>
      <c r="G311" s="85">
        <v>1052872.57</v>
      </c>
      <c r="H311" s="85">
        <v>1052872.57</v>
      </c>
      <c r="I311" s="85">
        <v>1052872.57</v>
      </c>
      <c r="J311" s="85">
        <v>241523.43</v>
      </c>
      <c r="K311" s="111">
        <v>22.939474052401199</v>
      </c>
      <c r="L311" s="85">
        <v>145732.5</v>
      </c>
    </row>
    <row r="312" spans="1:12" ht="13.8" x14ac:dyDescent="0.2">
      <c r="A312" s="37" t="s">
        <v>70</v>
      </c>
      <c r="B312" s="16" t="s">
        <v>70</v>
      </c>
      <c r="C312" s="16" t="s">
        <v>1611</v>
      </c>
      <c r="D312" s="16" t="s">
        <v>1612</v>
      </c>
      <c r="E312" s="85">
        <v>977714.01</v>
      </c>
      <c r="F312" s="85">
        <v>2118795.7200000002</v>
      </c>
      <c r="G312" s="85">
        <v>3096509.73</v>
      </c>
      <c r="H312" s="85">
        <v>3096509.73</v>
      </c>
      <c r="I312" s="85">
        <v>3096509.73</v>
      </c>
      <c r="J312" s="85">
        <v>309030.81</v>
      </c>
      <c r="K312" s="111">
        <v>9.9799721927565201</v>
      </c>
      <c r="L312" s="85">
        <v>309030.81</v>
      </c>
    </row>
    <row r="313" spans="1:12" ht="13.8" x14ac:dyDescent="0.2">
      <c r="A313" s="37" t="s">
        <v>70</v>
      </c>
      <c r="B313" s="16" t="s">
        <v>70</v>
      </c>
      <c r="C313" s="16" t="s">
        <v>1613</v>
      </c>
      <c r="D313" s="16" t="s">
        <v>1614</v>
      </c>
      <c r="E313" s="85">
        <v>0</v>
      </c>
      <c r="F313" s="85">
        <v>435333.56</v>
      </c>
      <c r="G313" s="85">
        <v>435333.56</v>
      </c>
      <c r="H313" s="85">
        <v>435129.21</v>
      </c>
      <c r="I313" s="85">
        <v>385129.21</v>
      </c>
      <c r="J313" s="85">
        <v>48247.54</v>
      </c>
      <c r="K313" s="111">
        <v>11.0828900946667</v>
      </c>
      <c r="L313" s="85">
        <v>48247.54</v>
      </c>
    </row>
    <row r="314" spans="1:12" ht="13.8" x14ac:dyDescent="0.2">
      <c r="A314" s="37" t="s">
        <v>70</v>
      </c>
      <c r="B314" s="16" t="s">
        <v>70</v>
      </c>
      <c r="C314" s="16" t="s">
        <v>1615</v>
      </c>
      <c r="D314" s="16" t="s">
        <v>1616</v>
      </c>
      <c r="E314" s="85">
        <v>436511.81</v>
      </c>
      <c r="F314" s="85">
        <v>162669.66</v>
      </c>
      <c r="G314" s="85">
        <v>599181.47</v>
      </c>
      <c r="H314" s="85">
        <v>599181.47</v>
      </c>
      <c r="I314" s="85">
        <v>599181.47</v>
      </c>
      <c r="J314" s="85">
        <v>37364.92</v>
      </c>
      <c r="K314" s="111">
        <v>6.2359939134966904</v>
      </c>
      <c r="L314" s="85">
        <v>37364.92</v>
      </c>
    </row>
    <row r="315" spans="1:12" ht="13.8" x14ac:dyDescent="0.2">
      <c r="A315" s="37" t="s">
        <v>70</v>
      </c>
      <c r="B315" s="16" t="s">
        <v>70</v>
      </c>
      <c r="C315" s="16" t="s">
        <v>1617</v>
      </c>
      <c r="D315" s="16" t="s">
        <v>2400</v>
      </c>
      <c r="E315" s="85">
        <v>0</v>
      </c>
      <c r="F315" s="85">
        <v>83748.36</v>
      </c>
      <c r="G315" s="85">
        <v>83748.36</v>
      </c>
      <c r="H315" s="85">
        <v>67498.58</v>
      </c>
      <c r="I315" s="85">
        <v>67498.58</v>
      </c>
      <c r="J315" s="85">
        <v>0</v>
      </c>
      <c r="K315" s="111">
        <v>0</v>
      </c>
      <c r="L315" s="85">
        <v>0</v>
      </c>
    </row>
    <row r="316" spans="1:12" ht="13.8" x14ac:dyDescent="0.2">
      <c r="A316" s="37" t="s">
        <v>70</v>
      </c>
      <c r="B316" s="16" t="s">
        <v>70</v>
      </c>
      <c r="C316" s="16" t="s">
        <v>1618</v>
      </c>
      <c r="D316" s="16" t="s">
        <v>2401</v>
      </c>
      <c r="E316" s="85">
        <v>0</v>
      </c>
      <c r="F316" s="85">
        <v>17717.18</v>
      </c>
      <c r="G316" s="85">
        <v>17717.18</v>
      </c>
      <c r="H316" s="85">
        <v>17717.18</v>
      </c>
      <c r="I316" s="85">
        <v>17717.18</v>
      </c>
      <c r="J316" s="85">
        <v>0</v>
      </c>
      <c r="K316" s="111">
        <v>0</v>
      </c>
      <c r="L316" s="85">
        <v>0</v>
      </c>
    </row>
    <row r="317" spans="1:12" ht="13.8" x14ac:dyDescent="0.2">
      <c r="A317" s="37" t="s">
        <v>70</v>
      </c>
      <c r="B317" s="16" t="s">
        <v>70</v>
      </c>
      <c r="C317" s="16" t="s">
        <v>1619</v>
      </c>
      <c r="D317" s="16" t="s">
        <v>1620</v>
      </c>
      <c r="E317" s="85">
        <v>0</v>
      </c>
      <c r="F317" s="85">
        <v>48000</v>
      </c>
      <c r="G317" s="85">
        <v>48000</v>
      </c>
      <c r="H317" s="85">
        <v>79029.259999999995</v>
      </c>
      <c r="I317" s="85">
        <v>79029.259999999995</v>
      </c>
      <c r="J317" s="85">
        <v>0</v>
      </c>
      <c r="K317" s="111">
        <v>0</v>
      </c>
      <c r="L317" s="85">
        <v>0</v>
      </c>
    </row>
    <row r="318" spans="1:12" ht="13.8" x14ac:dyDescent="0.2">
      <c r="A318" s="37" t="s">
        <v>70</v>
      </c>
      <c r="B318" s="16" t="s">
        <v>70</v>
      </c>
      <c r="C318" s="16" t="s">
        <v>1621</v>
      </c>
      <c r="D318" s="16" t="s">
        <v>2402</v>
      </c>
      <c r="E318" s="85">
        <v>812796.32</v>
      </c>
      <c r="F318" s="85">
        <v>0</v>
      </c>
      <c r="G318" s="85">
        <v>812796.32</v>
      </c>
      <c r="H318" s="85">
        <v>804424.52</v>
      </c>
      <c r="I318" s="85">
        <v>804424.52</v>
      </c>
      <c r="J318" s="85">
        <v>0</v>
      </c>
      <c r="K318" s="111">
        <v>0</v>
      </c>
      <c r="L318" s="85">
        <v>0</v>
      </c>
    </row>
    <row r="319" spans="1:12" ht="13.8" x14ac:dyDescent="0.2">
      <c r="A319" s="37" t="s">
        <v>70</v>
      </c>
      <c r="B319" s="16" t="s">
        <v>70</v>
      </c>
      <c r="C319" s="16" t="s">
        <v>1622</v>
      </c>
      <c r="D319" s="16" t="s">
        <v>1623</v>
      </c>
      <c r="E319" s="85">
        <v>0</v>
      </c>
      <c r="F319" s="85">
        <v>21711.93</v>
      </c>
      <c r="G319" s="85">
        <v>21711.93</v>
      </c>
      <c r="H319" s="85">
        <v>42258.51</v>
      </c>
      <c r="I319" s="85">
        <v>42258.51</v>
      </c>
      <c r="J319" s="85">
        <v>0</v>
      </c>
      <c r="K319" s="111">
        <v>0</v>
      </c>
      <c r="L319" s="85">
        <v>0</v>
      </c>
    </row>
    <row r="320" spans="1:12" ht="13.8" x14ac:dyDescent="0.2">
      <c r="A320" s="37" t="s">
        <v>70</v>
      </c>
      <c r="B320" s="16" t="s">
        <v>70</v>
      </c>
      <c r="C320" s="16" t="s">
        <v>1624</v>
      </c>
      <c r="D320" s="16" t="s">
        <v>1625</v>
      </c>
      <c r="E320" s="85">
        <v>0</v>
      </c>
      <c r="F320" s="85">
        <v>0</v>
      </c>
      <c r="G320" s="85">
        <v>0</v>
      </c>
      <c r="H320" s="85">
        <v>2021029.57</v>
      </c>
      <c r="I320" s="85">
        <v>2021029.57</v>
      </c>
      <c r="J320" s="85">
        <v>901613.78</v>
      </c>
      <c r="K320" s="111">
        <v>0</v>
      </c>
      <c r="L320" s="85">
        <v>901613.78</v>
      </c>
    </row>
    <row r="321" spans="1:12" ht="13.8" x14ac:dyDescent="0.2">
      <c r="A321" s="37" t="s">
        <v>70</v>
      </c>
      <c r="B321" s="16" t="s">
        <v>70</v>
      </c>
      <c r="C321" s="16" t="s">
        <v>1626</v>
      </c>
      <c r="D321" s="16" t="s">
        <v>1627</v>
      </c>
      <c r="E321" s="85">
        <v>0</v>
      </c>
      <c r="F321" s="85">
        <v>4877238.99</v>
      </c>
      <c r="G321" s="85">
        <v>4877238.99</v>
      </c>
      <c r="H321" s="85">
        <v>4877238.99</v>
      </c>
      <c r="I321" s="85">
        <v>4877238.99</v>
      </c>
      <c r="J321" s="85">
        <v>4059270.18</v>
      </c>
      <c r="K321" s="111">
        <v>83.228855266737696</v>
      </c>
      <c r="L321" s="85">
        <v>4059270.18</v>
      </c>
    </row>
    <row r="322" spans="1:12" ht="13.8" x14ac:dyDescent="0.2">
      <c r="A322" s="37" t="s">
        <v>70</v>
      </c>
      <c r="B322" s="16" t="s">
        <v>70</v>
      </c>
      <c r="C322" s="16" t="s">
        <v>1628</v>
      </c>
      <c r="D322" s="16" t="s">
        <v>1629</v>
      </c>
      <c r="E322" s="85">
        <v>0</v>
      </c>
      <c r="F322" s="85">
        <v>0</v>
      </c>
      <c r="G322" s="85">
        <v>0</v>
      </c>
      <c r="H322" s="85">
        <v>0</v>
      </c>
      <c r="I322" s="85">
        <v>0</v>
      </c>
      <c r="J322" s="85">
        <v>0</v>
      </c>
      <c r="K322" s="111">
        <v>0</v>
      </c>
      <c r="L322" s="85">
        <v>0</v>
      </c>
    </row>
    <row r="323" spans="1:12" ht="13.8" x14ac:dyDescent="0.2">
      <c r="A323" s="37" t="s">
        <v>70</v>
      </c>
      <c r="B323" s="16" t="s">
        <v>70</v>
      </c>
      <c r="C323" s="16" t="s">
        <v>1630</v>
      </c>
      <c r="D323" s="16" t="s">
        <v>1631</v>
      </c>
      <c r="E323" s="85">
        <v>0</v>
      </c>
      <c r="F323" s="85">
        <v>19339.3</v>
      </c>
      <c r="G323" s="85">
        <v>19339.3</v>
      </c>
      <c r="H323" s="85">
        <v>19339.3</v>
      </c>
      <c r="I323" s="85">
        <v>19339.3</v>
      </c>
      <c r="J323" s="85">
        <v>0</v>
      </c>
      <c r="K323" s="111">
        <v>0</v>
      </c>
      <c r="L323" s="85">
        <v>0</v>
      </c>
    </row>
    <row r="324" spans="1:12" ht="13.8" x14ac:dyDescent="0.2">
      <c r="A324" s="37" t="s">
        <v>70</v>
      </c>
      <c r="B324" s="16" t="s">
        <v>70</v>
      </c>
      <c r="C324" s="16" t="s">
        <v>1632</v>
      </c>
      <c r="D324" s="16" t="s">
        <v>1633</v>
      </c>
      <c r="E324" s="85">
        <v>0</v>
      </c>
      <c r="F324" s="85">
        <v>19319.849999999999</v>
      </c>
      <c r="G324" s="85">
        <v>19319.849999999999</v>
      </c>
      <c r="H324" s="85">
        <v>19319.849999999999</v>
      </c>
      <c r="I324" s="85">
        <v>19319.849999999999</v>
      </c>
      <c r="J324" s="85">
        <v>19319.849999999999</v>
      </c>
      <c r="K324" s="111">
        <v>100</v>
      </c>
      <c r="L324" s="85">
        <v>19319.849999999999</v>
      </c>
    </row>
    <row r="325" spans="1:12" ht="13.8" x14ac:dyDescent="0.2">
      <c r="A325" s="37" t="s">
        <v>70</v>
      </c>
      <c r="B325" s="16" t="s">
        <v>70</v>
      </c>
      <c r="C325" s="16" t="s">
        <v>1634</v>
      </c>
      <c r="D325" s="16" t="s">
        <v>1635</v>
      </c>
      <c r="E325" s="85">
        <v>0</v>
      </c>
      <c r="F325" s="85">
        <v>0</v>
      </c>
      <c r="G325" s="85">
        <v>0</v>
      </c>
      <c r="H325" s="85">
        <v>3842.89</v>
      </c>
      <c r="I325" s="85">
        <v>3842.89</v>
      </c>
      <c r="J325" s="85">
        <v>3842.89</v>
      </c>
      <c r="K325" s="111">
        <v>0</v>
      </c>
      <c r="L325" s="85">
        <v>3842.89</v>
      </c>
    </row>
    <row r="326" spans="1:12" ht="13.8" x14ac:dyDescent="0.2">
      <c r="A326" s="37" t="s">
        <v>70</v>
      </c>
      <c r="B326" s="16" t="s">
        <v>70</v>
      </c>
      <c r="C326" s="16" t="s">
        <v>1636</v>
      </c>
      <c r="D326" s="16" t="s">
        <v>1637</v>
      </c>
      <c r="E326" s="85">
        <v>0</v>
      </c>
      <c r="F326" s="85">
        <v>249087.79</v>
      </c>
      <c r="G326" s="85">
        <v>249087.79</v>
      </c>
      <c r="H326" s="85">
        <v>249087.79</v>
      </c>
      <c r="I326" s="85">
        <v>249087.79</v>
      </c>
      <c r="J326" s="85">
        <v>239680</v>
      </c>
      <c r="K326" s="111">
        <v>96.223102706078095</v>
      </c>
      <c r="L326" s="85">
        <v>178988.82</v>
      </c>
    </row>
    <row r="327" spans="1:12" ht="13.8" x14ac:dyDescent="0.2">
      <c r="A327" s="37" t="s">
        <v>70</v>
      </c>
      <c r="B327" s="16" t="s">
        <v>70</v>
      </c>
      <c r="C327" s="16" t="s">
        <v>1638</v>
      </c>
      <c r="D327" s="16" t="s">
        <v>1639</v>
      </c>
      <c r="E327" s="85">
        <v>583822.53</v>
      </c>
      <c r="F327" s="85">
        <v>0</v>
      </c>
      <c r="G327" s="85">
        <v>583822.53</v>
      </c>
      <c r="H327" s="85">
        <v>372352.65</v>
      </c>
      <c r="I327" s="85">
        <v>372352.65</v>
      </c>
      <c r="J327" s="85">
        <v>0</v>
      </c>
      <c r="K327" s="111">
        <v>0</v>
      </c>
      <c r="L327" s="85">
        <v>0</v>
      </c>
    </row>
    <row r="328" spans="1:12" ht="13.8" x14ac:dyDescent="0.2">
      <c r="A328" s="37" t="s">
        <v>70</v>
      </c>
      <c r="B328" s="16" t="s">
        <v>70</v>
      </c>
      <c r="C328" s="16" t="s">
        <v>1640</v>
      </c>
      <c r="D328" s="16" t="s">
        <v>2403</v>
      </c>
      <c r="E328" s="85">
        <v>60000</v>
      </c>
      <c r="F328" s="85">
        <v>0</v>
      </c>
      <c r="G328" s="85">
        <v>60000</v>
      </c>
      <c r="H328" s="85">
        <v>48385.25</v>
      </c>
      <c r="I328" s="85">
        <v>48385.25</v>
      </c>
      <c r="J328" s="85">
        <v>0</v>
      </c>
      <c r="K328" s="111">
        <v>0</v>
      </c>
      <c r="L328" s="85">
        <v>0</v>
      </c>
    </row>
    <row r="329" spans="1:12" ht="13.8" x14ac:dyDescent="0.2">
      <c r="A329" s="37" t="s">
        <v>70</v>
      </c>
      <c r="B329" s="16" t="s">
        <v>70</v>
      </c>
      <c r="C329" s="16" t="s">
        <v>1641</v>
      </c>
      <c r="D329" s="16" t="s">
        <v>70</v>
      </c>
      <c r="E329" s="85">
        <v>3555968</v>
      </c>
      <c r="F329" s="85">
        <v>-395000</v>
      </c>
      <c r="G329" s="85">
        <v>3160968</v>
      </c>
      <c r="H329" s="85">
        <v>0</v>
      </c>
      <c r="I329" s="85">
        <v>0</v>
      </c>
      <c r="J329" s="85">
        <v>0</v>
      </c>
      <c r="K329" s="111">
        <v>0</v>
      </c>
      <c r="L329" s="85">
        <v>0</v>
      </c>
    </row>
    <row r="330" spans="1:12" ht="13.8" x14ac:dyDescent="0.2">
      <c r="A330" s="37" t="s">
        <v>70</v>
      </c>
      <c r="B330" s="16" t="s">
        <v>70</v>
      </c>
      <c r="C330" s="16" t="s">
        <v>1642</v>
      </c>
      <c r="D330" s="16" t="s">
        <v>2404</v>
      </c>
      <c r="E330" s="85">
        <v>0</v>
      </c>
      <c r="F330" s="85">
        <v>0</v>
      </c>
      <c r="G330" s="85">
        <v>0</v>
      </c>
      <c r="H330" s="85">
        <v>0</v>
      </c>
      <c r="I330" s="85">
        <v>0</v>
      </c>
      <c r="J330" s="85">
        <v>0</v>
      </c>
      <c r="K330" s="111">
        <v>0</v>
      </c>
      <c r="L330" s="85">
        <v>0</v>
      </c>
    </row>
    <row r="331" spans="1:12" ht="13.8" x14ac:dyDescent="0.2">
      <c r="A331" s="37" t="s">
        <v>70</v>
      </c>
      <c r="B331" s="16" t="s">
        <v>70</v>
      </c>
      <c r="C331" s="16" t="s">
        <v>1643</v>
      </c>
      <c r="D331" s="16" t="s">
        <v>1644</v>
      </c>
      <c r="E331" s="85">
        <v>0</v>
      </c>
      <c r="F331" s="85">
        <v>53087.24</v>
      </c>
      <c r="G331" s="85">
        <v>53087.24</v>
      </c>
      <c r="H331" s="85">
        <v>53087.24</v>
      </c>
      <c r="I331" s="85">
        <v>53087.24</v>
      </c>
      <c r="J331" s="85">
        <v>0</v>
      </c>
      <c r="K331" s="111">
        <v>0</v>
      </c>
      <c r="L331" s="85">
        <v>0</v>
      </c>
    </row>
    <row r="332" spans="1:12" ht="13.8" x14ac:dyDescent="0.2">
      <c r="A332" s="37" t="s">
        <v>70</v>
      </c>
      <c r="B332" s="16" t="s">
        <v>70</v>
      </c>
      <c r="C332" s="16" t="s">
        <v>1645</v>
      </c>
      <c r="D332" s="16" t="s">
        <v>1625</v>
      </c>
      <c r="E332" s="85">
        <v>2150000</v>
      </c>
      <c r="F332" s="85">
        <v>0</v>
      </c>
      <c r="G332" s="85">
        <v>2150000</v>
      </c>
      <c r="H332" s="85">
        <v>0</v>
      </c>
      <c r="I332" s="85">
        <v>0</v>
      </c>
      <c r="J332" s="85">
        <v>0</v>
      </c>
      <c r="K332" s="111">
        <v>0</v>
      </c>
      <c r="L332" s="85">
        <v>0</v>
      </c>
    </row>
    <row r="333" spans="1:12" ht="13.8" x14ac:dyDescent="0.2">
      <c r="A333" s="37" t="s">
        <v>70</v>
      </c>
      <c r="B333" s="16" t="s">
        <v>70</v>
      </c>
      <c r="C333" s="16" t="s">
        <v>1646</v>
      </c>
      <c r="D333" s="16" t="s">
        <v>1647</v>
      </c>
      <c r="E333" s="85">
        <v>43525</v>
      </c>
      <c r="F333" s="85">
        <v>-47728.46</v>
      </c>
      <c r="G333" s="85">
        <v>-4203.46</v>
      </c>
      <c r="H333" s="85">
        <v>0</v>
      </c>
      <c r="I333" s="85">
        <v>0</v>
      </c>
      <c r="J333" s="85">
        <v>0</v>
      </c>
      <c r="K333" s="111">
        <v>0</v>
      </c>
      <c r="L333" s="85">
        <v>0</v>
      </c>
    </row>
    <row r="334" spans="1:12" ht="13.8" x14ac:dyDescent="0.2">
      <c r="A334" s="37" t="s">
        <v>70</v>
      </c>
      <c r="B334" s="16" t="s">
        <v>70</v>
      </c>
      <c r="C334" s="16" t="s">
        <v>1648</v>
      </c>
      <c r="D334" s="16" t="s">
        <v>1649</v>
      </c>
      <c r="E334" s="85">
        <v>120000</v>
      </c>
      <c r="F334" s="85">
        <v>0</v>
      </c>
      <c r="G334" s="85">
        <v>120000</v>
      </c>
      <c r="H334" s="85">
        <v>0</v>
      </c>
      <c r="I334" s="85">
        <v>0</v>
      </c>
      <c r="J334" s="85">
        <v>0</v>
      </c>
      <c r="K334" s="111">
        <v>0</v>
      </c>
      <c r="L334" s="85">
        <v>0</v>
      </c>
    </row>
    <row r="335" spans="1:12" ht="13.8" x14ac:dyDescent="0.2">
      <c r="A335" s="37" t="s">
        <v>70</v>
      </c>
      <c r="B335" s="16" t="s">
        <v>70</v>
      </c>
      <c r="C335" s="16" t="s">
        <v>1650</v>
      </c>
      <c r="D335" s="16" t="s">
        <v>1651</v>
      </c>
      <c r="E335" s="85">
        <v>600000</v>
      </c>
      <c r="F335" s="85">
        <v>-607670.74</v>
      </c>
      <c r="G335" s="85">
        <v>-7670.74</v>
      </c>
      <c r="H335" s="85">
        <v>0</v>
      </c>
      <c r="I335" s="85">
        <v>0</v>
      </c>
      <c r="J335" s="85">
        <v>0</v>
      </c>
      <c r="K335" s="111">
        <v>0</v>
      </c>
      <c r="L335" s="85">
        <v>0</v>
      </c>
    </row>
    <row r="336" spans="1:12" ht="13.8" x14ac:dyDescent="0.2">
      <c r="A336" s="37" t="s">
        <v>70</v>
      </c>
      <c r="B336" s="16" t="s">
        <v>70</v>
      </c>
      <c r="C336" s="16" t="s">
        <v>1652</v>
      </c>
      <c r="D336" s="16" t="s">
        <v>1653</v>
      </c>
      <c r="E336" s="85">
        <v>267864</v>
      </c>
      <c r="F336" s="85">
        <v>-172434.57</v>
      </c>
      <c r="G336" s="85">
        <v>95429.43</v>
      </c>
      <c r="H336" s="85">
        <v>0</v>
      </c>
      <c r="I336" s="85">
        <v>0</v>
      </c>
      <c r="J336" s="85">
        <v>0</v>
      </c>
      <c r="K336" s="111">
        <v>0</v>
      </c>
      <c r="L336" s="85">
        <v>0</v>
      </c>
    </row>
    <row r="337" spans="1:12" ht="13.8" x14ac:dyDescent="0.2">
      <c r="A337" s="37" t="s">
        <v>70</v>
      </c>
      <c r="B337" s="16" t="s">
        <v>70</v>
      </c>
      <c r="C337" s="16" t="s">
        <v>1654</v>
      </c>
      <c r="D337" s="16" t="s">
        <v>70</v>
      </c>
      <c r="E337" s="85">
        <v>633106.05000000005</v>
      </c>
      <c r="F337" s="85">
        <v>0</v>
      </c>
      <c r="G337" s="85">
        <v>633106.05000000005</v>
      </c>
      <c r="H337" s="85">
        <v>0</v>
      </c>
      <c r="I337" s="85">
        <v>0</v>
      </c>
      <c r="J337" s="85">
        <v>0</v>
      </c>
      <c r="K337" s="111">
        <v>0</v>
      </c>
      <c r="L337" s="85">
        <v>0</v>
      </c>
    </row>
    <row r="338" spans="1:12" ht="13.8" x14ac:dyDescent="0.2">
      <c r="A338" s="37" t="s">
        <v>70</v>
      </c>
      <c r="B338" s="16" t="s">
        <v>70</v>
      </c>
      <c r="C338" s="16" t="s">
        <v>1655</v>
      </c>
      <c r="D338" s="16" t="s">
        <v>1656</v>
      </c>
      <c r="E338" s="85">
        <v>90000</v>
      </c>
      <c r="F338" s="85">
        <v>0</v>
      </c>
      <c r="G338" s="85">
        <v>90000</v>
      </c>
      <c r="H338" s="85">
        <v>3315.4</v>
      </c>
      <c r="I338" s="85">
        <v>3315.4</v>
      </c>
      <c r="J338" s="85">
        <v>3315.4</v>
      </c>
      <c r="K338" s="111">
        <v>3.68377777777778</v>
      </c>
      <c r="L338" s="85">
        <v>3315.4</v>
      </c>
    </row>
    <row r="339" spans="1:12" ht="13.8" x14ac:dyDescent="0.2">
      <c r="A339" s="37" t="s">
        <v>70</v>
      </c>
      <c r="B339" s="16" t="s">
        <v>70</v>
      </c>
      <c r="C339" s="16" t="s">
        <v>1657</v>
      </c>
      <c r="D339" s="16" t="s">
        <v>1658</v>
      </c>
      <c r="E339" s="85">
        <v>0</v>
      </c>
      <c r="F339" s="85">
        <v>0</v>
      </c>
      <c r="G339" s="85">
        <v>0</v>
      </c>
      <c r="H339" s="85">
        <v>27130.3</v>
      </c>
      <c r="I339" s="85">
        <v>27130.3</v>
      </c>
      <c r="J339" s="85">
        <v>27130.3</v>
      </c>
      <c r="K339" s="111">
        <v>0</v>
      </c>
      <c r="L339" s="85">
        <v>27130.3</v>
      </c>
    </row>
    <row r="340" spans="1:12" ht="13.8" x14ac:dyDescent="0.2">
      <c r="A340" s="37" t="s">
        <v>70</v>
      </c>
      <c r="B340" s="16" t="s">
        <v>70</v>
      </c>
      <c r="C340" s="16" t="s">
        <v>1659</v>
      </c>
      <c r="D340" s="16" t="s">
        <v>1660</v>
      </c>
      <c r="E340" s="85">
        <v>0</v>
      </c>
      <c r="F340" s="85">
        <v>33154</v>
      </c>
      <c r="G340" s="85">
        <v>33154</v>
      </c>
      <c r="H340" s="85">
        <v>40769.74</v>
      </c>
      <c r="I340" s="85">
        <v>40769.74</v>
      </c>
      <c r="J340" s="85">
        <v>40769.74</v>
      </c>
      <c r="K340" s="111">
        <v>122.97080291970801</v>
      </c>
      <c r="L340" s="85">
        <v>40769.74</v>
      </c>
    </row>
    <row r="341" spans="1:12" ht="13.8" x14ac:dyDescent="0.2">
      <c r="A341" s="37" t="s">
        <v>70</v>
      </c>
      <c r="B341" s="16" t="s">
        <v>70</v>
      </c>
      <c r="C341" s="16" t="s">
        <v>1661</v>
      </c>
      <c r="D341" s="16" t="s">
        <v>1662</v>
      </c>
      <c r="E341" s="85">
        <v>0</v>
      </c>
      <c r="F341" s="85">
        <v>13520.06</v>
      </c>
      <c r="G341" s="85">
        <v>13520.06</v>
      </c>
      <c r="H341" s="85">
        <v>24595.03</v>
      </c>
      <c r="I341" s="85">
        <v>24595.03</v>
      </c>
      <c r="J341" s="85">
        <v>24595.03</v>
      </c>
      <c r="K341" s="111">
        <v>181.91509505135301</v>
      </c>
      <c r="L341" s="85">
        <v>17647.7</v>
      </c>
    </row>
    <row r="342" spans="1:12" ht="13.8" x14ac:dyDescent="0.2">
      <c r="A342" s="37" t="s">
        <v>70</v>
      </c>
      <c r="B342" s="16" t="s">
        <v>70</v>
      </c>
      <c r="C342" s="16" t="s">
        <v>1663</v>
      </c>
      <c r="D342" s="16" t="s">
        <v>2405</v>
      </c>
      <c r="E342" s="85">
        <v>0</v>
      </c>
      <c r="F342" s="85">
        <v>0</v>
      </c>
      <c r="G342" s="85">
        <v>0</v>
      </c>
      <c r="H342" s="85">
        <v>79632.31</v>
      </c>
      <c r="I342" s="85">
        <v>79632.31</v>
      </c>
      <c r="J342" s="85">
        <v>0</v>
      </c>
      <c r="K342" s="111">
        <v>0</v>
      </c>
      <c r="L342" s="85">
        <v>0</v>
      </c>
    </row>
    <row r="343" spans="1:12" ht="13.8" x14ac:dyDescent="0.2">
      <c r="A343" s="37" t="s">
        <v>70</v>
      </c>
      <c r="B343" s="16" t="s">
        <v>70</v>
      </c>
      <c r="C343" s="16" t="s">
        <v>1664</v>
      </c>
      <c r="D343" s="16" t="s">
        <v>2406</v>
      </c>
      <c r="E343" s="85">
        <v>0</v>
      </c>
      <c r="F343" s="85">
        <v>0</v>
      </c>
      <c r="G343" s="85">
        <v>0</v>
      </c>
      <c r="H343" s="85">
        <v>100197.33</v>
      </c>
      <c r="I343" s="85">
        <v>100197.33</v>
      </c>
      <c r="J343" s="85">
        <v>50909.440000000002</v>
      </c>
      <c r="K343" s="111">
        <v>0</v>
      </c>
      <c r="L343" s="85">
        <v>50909.440000000002</v>
      </c>
    </row>
    <row r="344" spans="1:12" ht="13.8" x14ac:dyDescent="0.2">
      <c r="A344" s="37" t="s">
        <v>70</v>
      </c>
      <c r="B344" s="16" t="s">
        <v>70</v>
      </c>
      <c r="C344" s="16" t="s">
        <v>1665</v>
      </c>
      <c r="D344" s="16" t="s">
        <v>2407</v>
      </c>
      <c r="E344" s="85">
        <v>0</v>
      </c>
      <c r="F344" s="85">
        <v>0</v>
      </c>
      <c r="G344" s="85">
        <v>0</v>
      </c>
      <c r="H344" s="85">
        <v>50000</v>
      </c>
      <c r="I344" s="85">
        <v>0</v>
      </c>
      <c r="J344" s="85">
        <v>0</v>
      </c>
      <c r="K344" s="111">
        <v>0</v>
      </c>
      <c r="L344" s="85">
        <v>0</v>
      </c>
    </row>
    <row r="345" spans="1:12" ht="13.8" x14ac:dyDescent="0.2">
      <c r="A345" s="37" t="s">
        <v>70</v>
      </c>
      <c r="B345" s="16" t="s">
        <v>70</v>
      </c>
      <c r="C345" s="16" t="s">
        <v>1666</v>
      </c>
      <c r="D345" s="16" t="s">
        <v>1667</v>
      </c>
      <c r="E345" s="85">
        <v>0</v>
      </c>
      <c r="F345" s="85">
        <v>0</v>
      </c>
      <c r="G345" s="85">
        <v>0</v>
      </c>
      <c r="H345" s="85">
        <v>15197.62</v>
      </c>
      <c r="I345" s="85">
        <v>15197.62</v>
      </c>
      <c r="J345" s="85">
        <v>0</v>
      </c>
      <c r="K345" s="111">
        <v>0</v>
      </c>
      <c r="L345" s="85">
        <v>0</v>
      </c>
    </row>
    <row r="346" spans="1:12" ht="13.8" x14ac:dyDescent="0.2">
      <c r="A346" s="37" t="s">
        <v>70</v>
      </c>
      <c r="B346" s="16" t="s">
        <v>70</v>
      </c>
      <c r="C346" s="16" t="s">
        <v>1668</v>
      </c>
      <c r="D346" s="16" t="s">
        <v>1669</v>
      </c>
      <c r="E346" s="85">
        <v>0</v>
      </c>
      <c r="F346" s="85">
        <v>0</v>
      </c>
      <c r="G346" s="85">
        <v>0</v>
      </c>
      <c r="H346" s="85">
        <v>5000</v>
      </c>
      <c r="I346" s="85">
        <v>0</v>
      </c>
      <c r="J346" s="85">
        <v>0</v>
      </c>
      <c r="K346" s="111">
        <v>0</v>
      </c>
      <c r="L346" s="85">
        <v>0</v>
      </c>
    </row>
    <row r="347" spans="1:12" ht="13.8" x14ac:dyDescent="0.2">
      <c r="A347" s="37" t="s">
        <v>70</v>
      </c>
      <c r="B347" s="16" t="s">
        <v>70</v>
      </c>
      <c r="C347" s="16" t="s">
        <v>1670</v>
      </c>
      <c r="D347" s="16" t="s">
        <v>2408</v>
      </c>
      <c r="E347" s="85">
        <v>0</v>
      </c>
      <c r="F347" s="85">
        <v>0</v>
      </c>
      <c r="G347" s="85">
        <v>0</v>
      </c>
      <c r="H347" s="85">
        <v>74988.570000000007</v>
      </c>
      <c r="I347" s="85">
        <v>62915.41</v>
      </c>
      <c r="J347" s="85">
        <v>0</v>
      </c>
      <c r="K347" s="111">
        <v>0</v>
      </c>
      <c r="L347" s="85">
        <v>0</v>
      </c>
    </row>
    <row r="348" spans="1:12" ht="13.8" x14ac:dyDescent="0.2">
      <c r="A348" s="37" t="s">
        <v>70</v>
      </c>
      <c r="B348" s="16" t="s">
        <v>70</v>
      </c>
      <c r="C348" s="16" t="s">
        <v>1671</v>
      </c>
      <c r="D348" s="16" t="s">
        <v>1672</v>
      </c>
      <c r="E348" s="85">
        <v>0</v>
      </c>
      <c r="F348" s="85">
        <v>100000</v>
      </c>
      <c r="G348" s="85">
        <v>100000</v>
      </c>
      <c r="H348" s="85">
        <v>90000</v>
      </c>
      <c r="I348" s="85">
        <v>90000</v>
      </c>
      <c r="J348" s="85">
        <v>0</v>
      </c>
      <c r="K348" s="111">
        <v>0</v>
      </c>
      <c r="L348" s="85">
        <v>0</v>
      </c>
    </row>
    <row r="349" spans="1:12" ht="13.8" customHeight="1" x14ac:dyDescent="0.2">
      <c r="A349" s="37" t="s">
        <v>70</v>
      </c>
      <c r="B349" s="16" t="s">
        <v>70</v>
      </c>
      <c r="C349" s="16" t="s">
        <v>1673</v>
      </c>
      <c r="D349" s="16" t="s">
        <v>2409</v>
      </c>
      <c r="E349" s="85">
        <v>0</v>
      </c>
      <c r="F349" s="85">
        <v>344017.85</v>
      </c>
      <c r="G349" s="85">
        <v>344017.85</v>
      </c>
      <c r="H349" s="85">
        <v>344017.85</v>
      </c>
      <c r="I349" s="85">
        <v>344017.85</v>
      </c>
      <c r="J349" s="85">
        <v>0</v>
      </c>
      <c r="K349" s="111">
        <v>0</v>
      </c>
      <c r="L349" s="85">
        <v>0</v>
      </c>
    </row>
    <row r="350" spans="1:12" ht="13.8" x14ac:dyDescent="0.2">
      <c r="A350" s="37" t="s">
        <v>70</v>
      </c>
      <c r="B350" s="16" t="s">
        <v>70</v>
      </c>
      <c r="C350" s="16" t="s">
        <v>1674</v>
      </c>
      <c r="D350" s="16" t="s">
        <v>1675</v>
      </c>
      <c r="E350" s="85">
        <v>0</v>
      </c>
      <c r="F350" s="85">
        <v>0</v>
      </c>
      <c r="G350" s="85">
        <v>0</v>
      </c>
      <c r="H350" s="85">
        <v>56856.69</v>
      </c>
      <c r="I350" s="85">
        <v>56856.69</v>
      </c>
      <c r="J350" s="85">
        <v>56856.69</v>
      </c>
      <c r="K350" s="111">
        <v>0</v>
      </c>
      <c r="L350" s="85">
        <v>56856.69</v>
      </c>
    </row>
    <row r="351" spans="1:12" ht="13.8" x14ac:dyDescent="0.2">
      <c r="A351" s="37" t="s">
        <v>70</v>
      </c>
      <c r="B351" s="16" t="s">
        <v>70</v>
      </c>
      <c r="C351" s="16" t="s">
        <v>1676</v>
      </c>
      <c r="D351" s="16" t="s">
        <v>2410</v>
      </c>
      <c r="E351" s="85">
        <v>0</v>
      </c>
      <c r="F351" s="85">
        <v>63914.8</v>
      </c>
      <c r="G351" s="85">
        <v>63914.8</v>
      </c>
      <c r="H351" s="85">
        <v>63914.8</v>
      </c>
      <c r="I351" s="85">
        <v>63914.8</v>
      </c>
      <c r="J351" s="85">
        <v>0</v>
      </c>
      <c r="K351" s="111">
        <v>0</v>
      </c>
      <c r="L351" s="85">
        <v>0</v>
      </c>
    </row>
    <row r="352" spans="1:12" ht="13.8" x14ac:dyDescent="0.2">
      <c r="A352" s="37" t="s">
        <v>70</v>
      </c>
      <c r="B352" s="16" t="s">
        <v>70</v>
      </c>
      <c r="C352" s="16" t="s">
        <v>1677</v>
      </c>
      <c r="D352" s="16" t="s">
        <v>2411</v>
      </c>
      <c r="E352" s="85">
        <v>0</v>
      </c>
      <c r="F352" s="85">
        <v>218349.32</v>
      </c>
      <c r="G352" s="85">
        <v>218349.32</v>
      </c>
      <c r="H352" s="85">
        <v>218349.32</v>
      </c>
      <c r="I352" s="85">
        <v>218042</v>
      </c>
      <c r="J352" s="85">
        <v>0</v>
      </c>
      <c r="K352" s="111">
        <v>0</v>
      </c>
      <c r="L352" s="85">
        <v>0</v>
      </c>
    </row>
    <row r="353" spans="1:12" ht="13.8" x14ac:dyDescent="0.2">
      <c r="A353" s="37" t="s">
        <v>70</v>
      </c>
      <c r="B353" s="16" t="s">
        <v>70</v>
      </c>
      <c r="C353" s="16" t="s">
        <v>1678</v>
      </c>
      <c r="D353" s="16" t="s">
        <v>1575</v>
      </c>
      <c r="E353" s="85">
        <v>0</v>
      </c>
      <c r="F353" s="85">
        <v>0</v>
      </c>
      <c r="G353" s="85">
        <v>0</v>
      </c>
      <c r="H353" s="85">
        <v>150000</v>
      </c>
      <c r="I353" s="85">
        <v>150000</v>
      </c>
      <c r="J353" s="85">
        <v>0</v>
      </c>
      <c r="K353" s="111">
        <v>0</v>
      </c>
      <c r="L353" s="85">
        <v>0</v>
      </c>
    </row>
    <row r="354" spans="1:12" ht="13.8" x14ac:dyDescent="0.2">
      <c r="A354" s="37" t="s">
        <v>70</v>
      </c>
      <c r="B354" s="16" t="s">
        <v>70</v>
      </c>
      <c r="C354" s="16" t="s">
        <v>1679</v>
      </c>
      <c r="D354" s="16" t="s">
        <v>1680</v>
      </c>
      <c r="E354" s="85">
        <v>0</v>
      </c>
      <c r="F354" s="85">
        <v>47990.97</v>
      </c>
      <c r="G354" s="85">
        <v>47990.97</v>
      </c>
      <c r="H354" s="85">
        <v>43393.43</v>
      </c>
      <c r="I354" s="85">
        <v>43393.43</v>
      </c>
      <c r="J354" s="85">
        <v>0</v>
      </c>
      <c r="K354" s="111">
        <v>0</v>
      </c>
      <c r="L354" s="85">
        <v>0</v>
      </c>
    </row>
    <row r="355" spans="1:12" ht="13.8" x14ac:dyDescent="0.2">
      <c r="A355" s="37" t="s">
        <v>70</v>
      </c>
      <c r="B355" s="16" t="s">
        <v>70</v>
      </c>
      <c r="C355" s="16" t="s">
        <v>1681</v>
      </c>
      <c r="D355" s="16" t="s">
        <v>1682</v>
      </c>
      <c r="E355" s="85">
        <v>0</v>
      </c>
      <c r="F355" s="85">
        <v>47993.39</v>
      </c>
      <c r="G355" s="85">
        <v>47993.39</v>
      </c>
      <c r="H355" s="85">
        <v>43112.47</v>
      </c>
      <c r="I355" s="85">
        <v>43112.47</v>
      </c>
      <c r="J355" s="85">
        <v>0</v>
      </c>
      <c r="K355" s="111">
        <v>0</v>
      </c>
      <c r="L355" s="85">
        <v>0</v>
      </c>
    </row>
    <row r="356" spans="1:12" ht="13.8" x14ac:dyDescent="0.2">
      <c r="A356" s="37" t="s">
        <v>70</v>
      </c>
      <c r="B356" s="16" t="s">
        <v>70</v>
      </c>
      <c r="C356" s="16" t="s">
        <v>1683</v>
      </c>
      <c r="D356" s="16" t="s">
        <v>1684</v>
      </c>
      <c r="E356" s="85">
        <v>0</v>
      </c>
      <c r="F356" s="85">
        <v>18071.64</v>
      </c>
      <c r="G356" s="85">
        <v>18071.64</v>
      </c>
      <c r="H356" s="85">
        <v>18029</v>
      </c>
      <c r="I356" s="85">
        <v>18029</v>
      </c>
      <c r="J356" s="85">
        <v>0</v>
      </c>
      <c r="K356" s="111">
        <v>0</v>
      </c>
      <c r="L356" s="85">
        <v>0</v>
      </c>
    </row>
    <row r="357" spans="1:12" ht="13.8" x14ac:dyDescent="0.2">
      <c r="A357" s="37" t="s">
        <v>70</v>
      </c>
      <c r="B357" s="16" t="s">
        <v>70</v>
      </c>
      <c r="C357" s="16" t="s">
        <v>1685</v>
      </c>
      <c r="D357" s="16" t="s">
        <v>1686</v>
      </c>
      <c r="E357" s="85">
        <v>0</v>
      </c>
      <c r="F357" s="85">
        <v>9994.8799999999992</v>
      </c>
      <c r="G357" s="85">
        <v>9994.8799999999992</v>
      </c>
      <c r="H357" s="85">
        <v>7441.5</v>
      </c>
      <c r="I357" s="85">
        <v>7441.5</v>
      </c>
      <c r="J357" s="85">
        <v>0</v>
      </c>
      <c r="K357" s="111">
        <v>0</v>
      </c>
      <c r="L357" s="85">
        <v>0</v>
      </c>
    </row>
    <row r="358" spans="1:12" ht="13.8" x14ac:dyDescent="0.2">
      <c r="A358" s="37" t="s">
        <v>70</v>
      </c>
      <c r="B358" s="16" t="s">
        <v>70</v>
      </c>
      <c r="C358" s="16" t="s">
        <v>1687</v>
      </c>
      <c r="D358" s="16" t="s">
        <v>1688</v>
      </c>
      <c r="E358" s="85">
        <v>0</v>
      </c>
      <c r="F358" s="85">
        <v>18133.79</v>
      </c>
      <c r="G358" s="85">
        <v>18133.79</v>
      </c>
      <c r="H358" s="85">
        <v>18089.5</v>
      </c>
      <c r="I358" s="85">
        <v>18089.5</v>
      </c>
      <c r="J358" s="85">
        <v>0</v>
      </c>
      <c r="K358" s="111">
        <v>0</v>
      </c>
      <c r="L358" s="85">
        <v>0</v>
      </c>
    </row>
    <row r="359" spans="1:12" ht="13.8" x14ac:dyDescent="0.2">
      <c r="A359" s="37" t="s">
        <v>70</v>
      </c>
      <c r="B359" s="16" t="s">
        <v>70</v>
      </c>
      <c r="C359" s="16" t="s">
        <v>1689</v>
      </c>
      <c r="D359" s="16" t="s">
        <v>1690</v>
      </c>
      <c r="E359" s="85">
        <v>0</v>
      </c>
      <c r="F359" s="85">
        <v>375000</v>
      </c>
      <c r="G359" s="85">
        <v>375000</v>
      </c>
      <c r="H359" s="85">
        <v>375000</v>
      </c>
      <c r="I359" s="85">
        <v>375000</v>
      </c>
      <c r="J359" s="85">
        <v>0</v>
      </c>
      <c r="K359" s="111">
        <v>0</v>
      </c>
      <c r="L359" s="85">
        <v>0</v>
      </c>
    </row>
    <row r="360" spans="1:12" ht="13.8" x14ac:dyDescent="0.2">
      <c r="A360" s="37" t="s">
        <v>70</v>
      </c>
      <c r="B360" s="16" t="s">
        <v>70</v>
      </c>
      <c r="C360" s="16" t="s">
        <v>1691</v>
      </c>
      <c r="D360" s="16" t="s">
        <v>1692</v>
      </c>
      <c r="E360" s="85">
        <v>0</v>
      </c>
      <c r="F360" s="85">
        <v>9055.0400000000009</v>
      </c>
      <c r="G360" s="85">
        <v>9055.0400000000009</v>
      </c>
      <c r="H360" s="85">
        <v>7973.9</v>
      </c>
      <c r="I360" s="85">
        <v>7973.9</v>
      </c>
      <c r="J360" s="85">
        <v>0</v>
      </c>
      <c r="K360" s="111">
        <v>0</v>
      </c>
      <c r="L360" s="85">
        <v>0</v>
      </c>
    </row>
    <row r="361" spans="1:12" ht="13.8" x14ac:dyDescent="0.2">
      <c r="A361" s="37" t="s">
        <v>70</v>
      </c>
      <c r="B361" s="16" t="s">
        <v>70</v>
      </c>
      <c r="C361" s="16" t="s">
        <v>1693</v>
      </c>
      <c r="D361" s="16" t="s">
        <v>1694</v>
      </c>
      <c r="E361" s="85">
        <v>0</v>
      </c>
      <c r="F361" s="85">
        <v>6846.7</v>
      </c>
      <c r="G361" s="85">
        <v>6846.7</v>
      </c>
      <c r="H361" s="85">
        <v>6388.8</v>
      </c>
      <c r="I361" s="85">
        <v>6388.8</v>
      </c>
      <c r="J361" s="85">
        <v>0</v>
      </c>
      <c r="K361" s="111">
        <v>0</v>
      </c>
      <c r="L361" s="85">
        <v>0</v>
      </c>
    </row>
    <row r="362" spans="1:12" ht="13.8" x14ac:dyDescent="0.2">
      <c r="A362" s="37" t="s">
        <v>70</v>
      </c>
      <c r="B362" s="16" t="s">
        <v>70</v>
      </c>
      <c r="C362" s="16" t="s">
        <v>1695</v>
      </c>
      <c r="D362" s="16" t="s">
        <v>1696</v>
      </c>
      <c r="E362" s="85">
        <v>0</v>
      </c>
      <c r="F362" s="85">
        <v>158346.01</v>
      </c>
      <c r="G362" s="85">
        <v>158346.01</v>
      </c>
      <c r="H362" s="85">
        <v>158346.01</v>
      </c>
      <c r="I362" s="85">
        <v>158346.01</v>
      </c>
      <c r="J362" s="85">
        <v>0</v>
      </c>
      <c r="K362" s="111">
        <v>0</v>
      </c>
      <c r="L362" s="85">
        <v>0</v>
      </c>
    </row>
    <row r="363" spans="1:12" ht="13.8" x14ac:dyDescent="0.2">
      <c r="A363" s="37" t="s">
        <v>70</v>
      </c>
      <c r="B363" s="16" t="s">
        <v>70</v>
      </c>
      <c r="C363" s="16" t="s">
        <v>1697</v>
      </c>
      <c r="D363" s="16" t="s">
        <v>1698</v>
      </c>
      <c r="E363" s="85">
        <v>0</v>
      </c>
      <c r="F363" s="85">
        <v>96682.61</v>
      </c>
      <c r="G363" s="85">
        <v>96682.61</v>
      </c>
      <c r="H363" s="85">
        <v>96682.61</v>
      </c>
      <c r="I363" s="85">
        <v>89782</v>
      </c>
      <c r="J363" s="85">
        <v>0</v>
      </c>
      <c r="K363" s="111">
        <v>0</v>
      </c>
      <c r="L363" s="85">
        <v>0</v>
      </c>
    </row>
    <row r="364" spans="1:12" ht="13.8" x14ac:dyDescent="0.2">
      <c r="A364" s="37" t="s">
        <v>70</v>
      </c>
      <c r="B364" s="16" t="s">
        <v>70</v>
      </c>
      <c r="C364" s="16" t="s">
        <v>1699</v>
      </c>
      <c r="D364" s="16" t="s">
        <v>1700</v>
      </c>
      <c r="E364" s="85">
        <v>0</v>
      </c>
      <c r="F364" s="85">
        <v>0</v>
      </c>
      <c r="G364" s="85">
        <v>0</v>
      </c>
      <c r="H364" s="85">
        <v>63788.21</v>
      </c>
      <c r="I364" s="85">
        <v>0</v>
      </c>
      <c r="J364" s="85">
        <v>0</v>
      </c>
      <c r="K364" s="111">
        <v>0</v>
      </c>
      <c r="L364" s="85">
        <v>0</v>
      </c>
    </row>
    <row r="365" spans="1:12" ht="13.8" x14ac:dyDescent="0.2">
      <c r="A365" s="37" t="s">
        <v>70</v>
      </c>
      <c r="B365" s="16" t="s">
        <v>70</v>
      </c>
      <c r="C365" s="16" t="s">
        <v>1701</v>
      </c>
      <c r="D365" s="16" t="s">
        <v>1702</v>
      </c>
      <c r="E365" s="85">
        <v>0</v>
      </c>
      <c r="F365" s="85">
        <v>117158</v>
      </c>
      <c r="G365" s="85">
        <v>117158</v>
      </c>
      <c r="H365" s="85">
        <v>26139.46</v>
      </c>
      <c r="I365" s="85">
        <v>26139.46</v>
      </c>
      <c r="J365" s="85">
        <v>0</v>
      </c>
      <c r="K365" s="111">
        <v>0</v>
      </c>
      <c r="L365" s="85">
        <v>0</v>
      </c>
    </row>
    <row r="366" spans="1:12" ht="13.8" x14ac:dyDescent="0.2">
      <c r="A366" s="37" t="s">
        <v>70</v>
      </c>
      <c r="B366" s="16" t="s">
        <v>70</v>
      </c>
      <c r="C366" s="16" t="s">
        <v>1703</v>
      </c>
      <c r="D366" s="16" t="s">
        <v>1704</v>
      </c>
      <c r="E366" s="85">
        <v>0</v>
      </c>
      <c r="F366" s="85">
        <v>47978.25</v>
      </c>
      <c r="G366" s="85">
        <v>47978.25</v>
      </c>
      <c r="H366" s="85">
        <v>44682.15</v>
      </c>
      <c r="I366" s="85">
        <v>44682.15</v>
      </c>
      <c r="J366" s="85">
        <v>0</v>
      </c>
      <c r="K366" s="111">
        <v>0</v>
      </c>
      <c r="L366" s="85">
        <v>0</v>
      </c>
    </row>
    <row r="367" spans="1:12" ht="13.8" x14ac:dyDescent="0.2">
      <c r="A367" s="37" t="s">
        <v>70</v>
      </c>
      <c r="B367" s="16" t="s">
        <v>70</v>
      </c>
      <c r="C367" s="16" t="s">
        <v>1705</v>
      </c>
      <c r="D367" s="16" t="s">
        <v>1706</v>
      </c>
      <c r="E367" s="85">
        <v>0</v>
      </c>
      <c r="F367" s="85">
        <v>39461.050000000003</v>
      </c>
      <c r="G367" s="85">
        <v>39461.050000000003</v>
      </c>
      <c r="H367" s="85">
        <v>0</v>
      </c>
      <c r="I367" s="85">
        <v>0</v>
      </c>
      <c r="J367" s="85">
        <v>0</v>
      </c>
      <c r="K367" s="111">
        <v>0</v>
      </c>
      <c r="L367" s="85">
        <v>0</v>
      </c>
    </row>
    <row r="368" spans="1:12" ht="13.8" x14ac:dyDescent="0.2">
      <c r="A368" s="37" t="s">
        <v>70</v>
      </c>
      <c r="B368" s="16" t="s">
        <v>70</v>
      </c>
      <c r="C368" s="16" t="s">
        <v>1707</v>
      </c>
      <c r="D368" s="16" t="s">
        <v>1708</v>
      </c>
      <c r="E368" s="85">
        <v>0</v>
      </c>
      <c r="F368" s="85">
        <v>17952.259999999998</v>
      </c>
      <c r="G368" s="85">
        <v>17952.259999999998</v>
      </c>
      <c r="H368" s="85">
        <v>17908</v>
      </c>
      <c r="I368" s="85">
        <v>17908</v>
      </c>
      <c r="J368" s="85">
        <v>0</v>
      </c>
      <c r="K368" s="111">
        <v>0</v>
      </c>
      <c r="L368" s="85">
        <v>0</v>
      </c>
    </row>
    <row r="369" spans="1:12" ht="13.8" x14ac:dyDescent="0.2">
      <c r="A369" s="37" t="s">
        <v>70</v>
      </c>
      <c r="B369" s="16" t="s">
        <v>70</v>
      </c>
      <c r="C369" s="16" t="s">
        <v>1709</v>
      </c>
      <c r="D369" s="16" t="s">
        <v>1710</v>
      </c>
      <c r="E369" s="85">
        <v>0</v>
      </c>
      <c r="F369" s="85">
        <v>17733.37</v>
      </c>
      <c r="G369" s="85">
        <v>17733.37</v>
      </c>
      <c r="H369" s="85">
        <v>13104.3</v>
      </c>
      <c r="I369" s="85">
        <v>13104.3</v>
      </c>
      <c r="J369" s="85">
        <v>0</v>
      </c>
      <c r="K369" s="111">
        <v>0</v>
      </c>
      <c r="L369" s="85">
        <v>0</v>
      </c>
    </row>
    <row r="370" spans="1:12" ht="13.8" x14ac:dyDescent="0.2">
      <c r="A370" s="37" t="s">
        <v>70</v>
      </c>
      <c r="B370" s="16" t="s">
        <v>70</v>
      </c>
      <c r="C370" s="16" t="s">
        <v>1711</v>
      </c>
      <c r="D370" s="16" t="s">
        <v>2412</v>
      </c>
      <c r="E370" s="85">
        <v>0</v>
      </c>
      <c r="F370" s="85">
        <v>17908.7</v>
      </c>
      <c r="G370" s="85">
        <v>17908.7</v>
      </c>
      <c r="H370" s="85">
        <v>15759.66</v>
      </c>
      <c r="I370" s="85">
        <v>15759.66</v>
      </c>
      <c r="J370" s="85">
        <v>0</v>
      </c>
      <c r="K370" s="111">
        <v>0</v>
      </c>
      <c r="L370" s="85">
        <v>0</v>
      </c>
    </row>
    <row r="371" spans="1:12" ht="13.8" x14ac:dyDescent="0.2">
      <c r="A371" s="37" t="s">
        <v>70</v>
      </c>
      <c r="B371" s="16" t="s">
        <v>70</v>
      </c>
      <c r="C371" s="16" t="s">
        <v>1712</v>
      </c>
      <c r="D371" s="16" t="s">
        <v>1713</v>
      </c>
      <c r="E371" s="85">
        <v>0</v>
      </c>
      <c r="F371" s="85">
        <v>32988.129999999997</v>
      </c>
      <c r="G371" s="85">
        <v>32988.129999999997</v>
      </c>
      <c r="H371" s="85">
        <v>29161.599999999999</v>
      </c>
      <c r="I371" s="85">
        <v>29161.599999999999</v>
      </c>
      <c r="J371" s="85">
        <v>0</v>
      </c>
      <c r="K371" s="111">
        <v>0</v>
      </c>
      <c r="L371" s="85">
        <v>0</v>
      </c>
    </row>
    <row r="372" spans="1:12" ht="13.8" x14ac:dyDescent="0.2">
      <c r="A372" s="37" t="s">
        <v>70</v>
      </c>
      <c r="B372" s="16" t="s">
        <v>70</v>
      </c>
      <c r="C372" s="16" t="s">
        <v>1714</v>
      </c>
      <c r="D372" s="16" t="s">
        <v>2413</v>
      </c>
      <c r="E372" s="85">
        <v>0</v>
      </c>
      <c r="F372" s="85">
        <v>0</v>
      </c>
      <c r="G372" s="85">
        <v>0</v>
      </c>
      <c r="H372" s="85">
        <v>48356.54</v>
      </c>
      <c r="I372" s="85">
        <v>48356.54</v>
      </c>
      <c r="J372" s="85">
        <v>0</v>
      </c>
      <c r="K372" s="111">
        <v>0</v>
      </c>
      <c r="L372" s="85">
        <v>0</v>
      </c>
    </row>
    <row r="373" spans="1:12" ht="13.8" x14ac:dyDescent="0.2">
      <c r="A373" s="37" t="s">
        <v>70</v>
      </c>
      <c r="B373" s="16" t="s">
        <v>70</v>
      </c>
      <c r="C373" s="16" t="s">
        <v>1715</v>
      </c>
      <c r="D373" s="16" t="s">
        <v>1716</v>
      </c>
      <c r="E373" s="85">
        <v>0</v>
      </c>
      <c r="F373" s="85">
        <v>17997.810000000001</v>
      </c>
      <c r="G373" s="85">
        <v>17997.810000000001</v>
      </c>
      <c r="H373" s="85">
        <v>17805.23</v>
      </c>
      <c r="I373" s="85">
        <v>17805.23</v>
      </c>
      <c r="J373" s="85">
        <v>0</v>
      </c>
      <c r="K373" s="111">
        <v>0</v>
      </c>
      <c r="L373" s="85">
        <v>0</v>
      </c>
    </row>
    <row r="374" spans="1:12" ht="13.8" x14ac:dyDescent="0.2">
      <c r="A374" s="37" t="s">
        <v>70</v>
      </c>
      <c r="B374" s="16" t="s">
        <v>70</v>
      </c>
      <c r="C374" s="16" t="s">
        <v>1717</v>
      </c>
      <c r="D374" s="16" t="s">
        <v>2414</v>
      </c>
      <c r="E374" s="85">
        <v>0</v>
      </c>
      <c r="F374" s="85">
        <v>16625.11</v>
      </c>
      <c r="G374" s="85">
        <v>16625.11</v>
      </c>
      <c r="H374" s="85">
        <v>14630.1</v>
      </c>
      <c r="I374" s="85">
        <v>14630.1</v>
      </c>
      <c r="J374" s="85">
        <v>0</v>
      </c>
      <c r="K374" s="111">
        <v>0</v>
      </c>
      <c r="L374" s="85">
        <v>0</v>
      </c>
    </row>
    <row r="375" spans="1:12" ht="13.8" x14ac:dyDescent="0.2">
      <c r="A375" s="37" t="s">
        <v>70</v>
      </c>
      <c r="B375" s="16" t="s">
        <v>70</v>
      </c>
      <c r="C375" s="16" t="s">
        <v>1718</v>
      </c>
      <c r="D375" s="16" t="s">
        <v>1719</v>
      </c>
      <c r="E375" s="85">
        <v>0</v>
      </c>
      <c r="F375" s="85">
        <v>17717.689999999999</v>
      </c>
      <c r="G375" s="85">
        <v>17717.689999999999</v>
      </c>
      <c r="H375" s="85">
        <v>15125</v>
      </c>
      <c r="I375" s="85">
        <v>15125</v>
      </c>
      <c r="J375" s="85">
        <v>0</v>
      </c>
      <c r="K375" s="111">
        <v>0</v>
      </c>
      <c r="L375" s="85">
        <v>0</v>
      </c>
    </row>
    <row r="376" spans="1:12" ht="13.8" x14ac:dyDescent="0.2">
      <c r="A376" s="37" t="s">
        <v>70</v>
      </c>
      <c r="B376" s="16" t="s">
        <v>70</v>
      </c>
      <c r="C376" s="16" t="s">
        <v>1720</v>
      </c>
      <c r="D376" s="16" t="s">
        <v>1721</v>
      </c>
      <c r="E376" s="85">
        <v>0</v>
      </c>
      <c r="F376" s="85">
        <v>47999.59</v>
      </c>
      <c r="G376" s="85">
        <v>47999.59</v>
      </c>
      <c r="H376" s="85">
        <v>47999.59</v>
      </c>
      <c r="I376" s="85">
        <v>47999.59</v>
      </c>
      <c r="J376" s="85">
        <v>0</v>
      </c>
      <c r="K376" s="111">
        <v>0</v>
      </c>
      <c r="L376" s="85">
        <v>0</v>
      </c>
    </row>
    <row r="377" spans="1:12" ht="13.8" x14ac:dyDescent="0.2">
      <c r="A377" s="37" t="s">
        <v>70</v>
      </c>
      <c r="B377" s="16" t="s">
        <v>70</v>
      </c>
      <c r="C377" s="16" t="s">
        <v>1722</v>
      </c>
      <c r="D377" s="16" t="s">
        <v>1723</v>
      </c>
      <c r="E377" s="85">
        <v>0</v>
      </c>
      <c r="F377" s="85">
        <v>48386.44</v>
      </c>
      <c r="G377" s="85">
        <v>48386.44</v>
      </c>
      <c r="H377" s="85">
        <v>0</v>
      </c>
      <c r="I377" s="85">
        <v>0</v>
      </c>
      <c r="J377" s="85">
        <v>0</v>
      </c>
      <c r="K377" s="111">
        <v>0</v>
      </c>
      <c r="L377" s="85">
        <v>0</v>
      </c>
    </row>
    <row r="378" spans="1:12" ht="13.8" x14ac:dyDescent="0.2">
      <c r="A378" s="37" t="s">
        <v>70</v>
      </c>
      <c r="B378" s="16" t="s">
        <v>70</v>
      </c>
      <c r="C378" s="16" t="s">
        <v>1724</v>
      </c>
      <c r="D378" s="16" t="s">
        <v>1725</v>
      </c>
      <c r="E378" s="85">
        <v>0</v>
      </c>
      <c r="F378" s="85">
        <v>47954.83</v>
      </c>
      <c r="G378" s="85">
        <v>47954.83</v>
      </c>
      <c r="H378" s="85">
        <v>48393.35</v>
      </c>
      <c r="I378" s="85">
        <v>48393.35</v>
      </c>
      <c r="J378" s="85">
        <v>0</v>
      </c>
      <c r="K378" s="111">
        <v>0</v>
      </c>
      <c r="L378" s="85">
        <v>0</v>
      </c>
    </row>
    <row r="379" spans="1:12" ht="13.8" x14ac:dyDescent="0.2">
      <c r="A379" s="37" t="s">
        <v>70</v>
      </c>
      <c r="B379" s="16" t="s">
        <v>70</v>
      </c>
      <c r="C379" s="16" t="s">
        <v>1726</v>
      </c>
      <c r="D379" s="16" t="s">
        <v>1727</v>
      </c>
      <c r="E379" s="85">
        <v>0</v>
      </c>
      <c r="F379" s="85">
        <v>47993.94</v>
      </c>
      <c r="G379" s="85">
        <v>47993.94</v>
      </c>
      <c r="H379" s="85">
        <v>46472.53</v>
      </c>
      <c r="I379" s="85">
        <v>46472.53</v>
      </c>
      <c r="J379" s="85">
        <v>0</v>
      </c>
      <c r="K379" s="111">
        <v>0</v>
      </c>
      <c r="L379" s="85">
        <v>0</v>
      </c>
    </row>
    <row r="380" spans="1:12" ht="13.8" x14ac:dyDescent="0.2">
      <c r="A380" s="37" t="s">
        <v>70</v>
      </c>
      <c r="B380" s="16" t="s">
        <v>70</v>
      </c>
      <c r="C380" s="16" t="s">
        <v>1728</v>
      </c>
      <c r="D380" s="16" t="s">
        <v>1729</v>
      </c>
      <c r="E380" s="85">
        <v>0</v>
      </c>
      <c r="F380" s="85">
        <v>0</v>
      </c>
      <c r="G380" s="85">
        <v>0</v>
      </c>
      <c r="H380" s="85">
        <v>28491.56</v>
      </c>
      <c r="I380" s="85">
        <v>0</v>
      </c>
      <c r="J380" s="85">
        <v>0</v>
      </c>
      <c r="K380" s="111">
        <v>0</v>
      </c>
      <c r="L380" s="85">
        <v>0</v>
      </c>
    </row>
    <row r="381" spans="1:12" ht="13.8" x14ac:dyDescent="0.2">
      <c r="A381" s="37" t="s">
        <v>70</v>
      </c>
      <c r="B381" s="16" t="s">
        <v>70</v>
      </c>
      <c r="C381" s="16" t="s">
        <v>1730</v>
      </c>
      <c r="D381" s="16" t="s">
        <v>1731</v>
      </c>
      <c r="E381" s="85">
        <v>0</v>
      </c>
      <c r="F381" s="85">
        <v>47984.34</v>
      </c>
      <c r="G381" s="85">
        <v>47984.34</v>
      </c>
      <c r="H381" s="85">
        <v>47422.93</v>
      </c>
      <c r="I381" s="85">
        <v>47422.93</v>
      </c>
      <c r="J381" s="85">
        <v>0</v>
      </c>
      <c r="K381" s="111">
        <v>0</v>
      </c>
      <c r="L381" s="85">
        <v>0</v>
      </c>
    </row>
    <row r="382" spans="1:12" ht="13.8" x14ac:dyDescent="0.2">
      <c r="A382" s="37" t="s">
        <v>70</v>
      </c>
      <c r="B382" s="16" t="s">
        <v>70</v>
      </c>
      <c r="C382" s="16" t="s">
        <v>1732</v>
      </c>
      <c r="D382" s="16" t="s">
        <v>1733</v>
      </c>
      <c r="E382" s="85">
        <v>0</v>
      </c>
      <c r="F382" s="85">
        <v>39644.86</v>
      </c>
      <c r="G382" s="85">
        <v>39644.86</v>
      </c>
      <c r="H382" s="85">
        <v>39644.86</v>
      </c>
      <c r="I382" s="85">
        <v>39644.86</v>
      </c>
      <c r="J382" s="85">
        <v>0</v>
      </c>
      <c r="K382" s="111">
        <v>0</v>
      </c>
      <c r="L382" s="85">
        <v>0</v>
      </c>
    </row>
    <row r="383" spans="1:12" ht="13.8" x14ac:dyDescent="0.2">
      <c r="A383" s="37" t="s">
        <v>70</v>
      </c>
      <c r="B383" s="16" t="s">
        <v>70</v>
      </c>
      <c r="C383" s="16" t="s">
        <v>1734</v>
      </c>
      <c r="D383" s="16" t="s">
        <v>2415</v>
      </c>
      <c r="E383" s="85">
        <v>0</v>
      </c>
      <c r="F383" s="85">
        <v>47994.57</v>
      </c>
      <c r="G383" s="85">
        <v>47994.57</v>
      </c>
      <c r="H383" s="85">
        <v>47994.57</v>
      </c>
      <c r="I383" s="85">
        <v>47994.57</v>
      </c>
      <c r="J383" s="85">
        <v>0</v>
      </c>
      <c r="K383" s="111">
        <v>0</v>
      </c>
      <c r="L383" s="85">
        <v>0</v>
      </c>
    </row>
    <row r="384" spans="1:12" ht="13.8" x14ac:dyDescent="0.2">
      <c r="A384" s="37" t="s">
        <v>70</v>
      </c>
      <c r="B384" s="16" t="s">
        <v>70</v>
      </c>
      <c r="C384" s="16" t="s">
        <v>1735</v>
      </c>
      <c r="D384" s="16" t="s">
        <v>1736</v>
      </c>
      <c r="E384" s="85">
        <v>0</v>
      </c>
      <c r="F384" s="85">
        <v>26172.3</v>
      </c>
      <c r="G384" s="85">
        <v>26172.3</v>
      </c>
      <c r="H384" s="85">
        <v>0</v>
      </c>
      <c r="I384" s="85">
        <v>0</v>
      </c>
      <c r="J384" s="85">
        <v>0</v>
      </c>
      <c r="K384" s="111">
        <v>0</v>
      </c>
      <c r="L384" s="85">
        <v>0</v>
      </c>
    </row>
    <row r="385" spans="1:12" s="88" customFormat="1" ht="13.8" x14ac:dyDescent="0.2">
      <c r="A385" s="37" t="s">
        <v>70</v>
      </c>
      <c r="B385" s="16" t="s">
        <v>70</v>
      </c>
      <c r="C385" s="16" t="s">
        <v>1737</v>
      </c>
      <c r="D385" s="16" t="s">
        <v>1738</v>
      </c>
      <c r="E385" s="85">
        <v>0</v>
      </c>
      <c r="F385" s="85">
        <v>40000</v>
      </c>
      <c r="G385" s="85">
        <v>40000</v>
      </c>
      <c r="H385" s="85">
        <v>40000</v>
      </c>
      <c r="I385" s="85">
        <v>40000</v>
      </c>
      <c r="J385" s="85">
        <v>0</v>
      </c>
      <c r="K385" s="111">
        <v>0</v>
      </c>
      <c r="L385" s="85">
        <v>0</v>
      </c>
    </row>
    <row r="386" spans="1:12" s="88" customFormat="1" ht="13.8" x14ac:dyDescent="0.2">
      <c r="A386" s="37" t="s">
        <v>70</v>
      </c>
      <c r="B386" s="16" t="s">
        <v>70</v>
      </c>
      <c r="C386" s="16" t="s">
        <v>1739</v>
      </c>
      <c r="D386" s="16" t="s">
        <v>1740</v>
      </c>
      <c r="E386" s="85">
        <v>0</v>
      </c>
      <c r="F386" s="85">
        <v>31997.93</v>
      </c>
      <c r="G386" s="85">
        <v>31997.93</v>
      </c>
      <c r="H386" s="85">
        <v>31997.93</v>
      </c>
      <c r="I386" s="85">
        <v>31997.93</v>
      </c>
      <c r="J386" s="85">
        <v>0</v>
      </c>
      <c r="K386" s="111">
        <v>0</v>
      </c>
      <c r="L386" s="85">
        <v>0</v>
      </c>
    </row>
    <row r="387" spans="1:12" s="88" customFormat="1" ht="13.8" x14ac:dyDescent="0.2">
      <c r="A387" s="37" t="s">
        <v>70</v>
      </c>
      <c r="B387" s="16" t="s">
        <v>70</v>
      </c>
      <c r="C387" s="16" t="s">
        <v>1741</v>
      </c>
      <c r="D387" s="16" t="s">
        <v>1742</v>
      </c>
      <c r="E387" s="85">
        <v>0</v>
      </c>
      <c r="F387" s="85">
        <v>47996.39</v>
      </c>
      <c r="G387" s="85">
        <v>47996.39</v>
      </c>
      <c r="H387" s="85">
        <v>45315.9</v>
      </c>
      <c r="I387" s="85">
        <v>45315.9</v>
      </c>
      <c r="J387" s="85">
        <v>0</v>
      </c>
      <c r="K387" s="111">
        <v>0</v>
      </c>
      <c r="L387" s="85">
        <v>0</v>
      </c>
    </row>
    <row r="388" spans="1:12" s="88" customFormat="1" ht="13.8" x14ac:dyDescent="0.2">
      <c r="A388" s="37" t="s">
        <v>70</v>
      </c>
      <c r="B388" s="16" t="s">
        <v>70</v>
      </c>
      <c r="C388" s="16" t="s">
        <v>1743</v>
      </c>
      <c r="D388" s="16" t="s">
        <v>1744</v>
      </c>
      <c r="E388" s="85">
        <v>0</v>
      </c>
      <c r="F388" s="85">
        <v>20000</v>
      </c>
      <c r="G388" s="85">
        <v>20000</v>
      </c>
      <c r="H388" s="85">
        <v>20000</v>
      </c>
      <c r="I388" s="85">
        <v>20000</v>
      </c>
      <c r="J388" s="85">
        <v>20000</v>
      </c>
      <c r="K388" s="111">
        <v>100</v>
      </c>
      <c r="L388" s="85">
        <v>0</v>
      </c>
    </row>
    <row r="389" spans="1:12" s="88" customFormat="1" ht="13.8" x14ac:dyDescent="0.2">
      <c r="A389" s="37" t="s">
        <v>70</v>
      </c>
      <c r="B389" s="16" t="s">
        <v>70</v>
      </c>
      <c r="C389" s="16" t="s">
        <v>1745</v>
      </c>
      <c r="D389" s="16" t="s">
        <v>1746</v>
      </c>
      <c r="E389" s="85">
        <v>0</v>
      </c>
      <c r="F389" s="85">
        <v>18149.93</v>
      </c>
      <c r="G389" s="85">
        <v>18149.93</v>
      </c>
      <c r="H389" s="85">
        <v>17908</v>
      </c>
      <c r="I389" s="85">
        <v>17908</v>
      </c>
      <c r="J389" s="85">
        <v>0</v>
      </c>
      <c r="K389" s="111">
        <v>0</v>
      </c>
      <c r="L389" s="85">
        <v>0</v>
      </c>
    </row>
    <row r="390" spans="1:12" s="88" customFormat="1" ht="13.8" x14ac:dyDescent="0.2">
      <c r="A390" s="37" t="s">
        <v>70</v>
      </c>
      <c r="B390" s="16" t="s">
        <v>70</v>
      </c>
      <c r="C390" s="16" t="s">
        <v>1747</v>
      </c>
      <c r="D390" s="16" t="s">
        <v>1748</v>
      </c>
      <c r="E390" s="85">
        <v>0</v>
      </c>
      <c r="F390" s="85">
        <v>34640.550000000003</v>
      </c>
      <c r="G390" s="85">
        <v>34640.550000000003</v>
      </c>
      <c r="H390" s="85">
        <v>34640.550000000003</v>
      </c>
      <c r="I390" s="85">
        <v>34640.550000000003</v>
      </c>
      <c r="J390" s="85">
        <v>0</v>
      </c>
      <c r="K390" s="111">
        <v>0</v>
      </c>
      <c r="L390" s="85">
        <v>0</v>
      </c>
    </row>
    <row r="391" spans="1:12" s="88" customFormat="1" ht="13.8" x14ac:dyDescent="0.2">
      <c r="A391" s="37" t="s">
        <v>70</v>
      </c>
      <c r="B391" s="16" t="s">
        <v>70</v>
      </c>
      <c r="C391" s="16" t="s">
        <v>1749</v>
      </c>
      <c r="D391" s="16" t="s">
        <v>1750</v>
      </c>
      <c r="E391" s="85">
        <v>0</v>
      </c>
      <c r="F391" s="85">
        <v>47728.46</v>
      </c>
      <c r="G391" s="85">
        <v>47728.46</v>
      </c>
      <c r="H391" s="85">
        <v>47728.46</v>
      </c>
      <c r="I391" s="85">
        <v>47728.46</v>
      </c>
      <c r="J391" s="85">
        <v>0</v>
      </c>
      <c r="K391" s="111">
        <v>0</v>
      </c>
      <c r="L391" s="85">
        <v>0</v>
      </c>
    </row>
    <row r="392" spans="1:12" s="88" customFormat="1" ht="13.8" x14ac:dyDescent="0.2">
      <c r="A392" s="37" t="s">
        <v>70</v>
      </c>
      <c r="B392" s="16" t="s">
        <v>70</v>
      </c>
      <c r="C392" s="16" t="s">
        <v>1751</v>
      </c>
      <c r="D392" s="16" t="s">
        <v>1752</v>
      </c>
      <c r="E392" s="85">
        <v>0</v>
      </c>
      <c r="F392" s="85">
        <v>17999.96</v>
      </c>
      <c r="G392" s="85">
        <v>17999.96</v>
      </c>
      <c r="H392" s="85">
        <v>17847.5</v>
      </c>
      <c r="I392" s="85">
        <v>17847.5</v>
      </c>
      <c r="J392" s="85">
        <v>0</v>
      </c>
      <c r="K392" s="111">
        <v>0</v>
      </c>
      <c r="L392" s="85">
        <v>0</v>
      </c>
    </row>
    <row r="393" spans="1:12" s="88" customFormat="1" ht="13.8" x14ac:dyDescent="0.2">
      <c r="A393" s="37" t="s">
        <v>70</v>
      </c>
      <c r="B393" s="16" t="s">
        <v>70</v>
      </c>
      <c r="C393" s="16" t="s">
        <v>1753</v>
      </c>
      <c r="D393" s="16" t="s">
        <v>1754</v>
      </c>
      <c r="E393" s="85">
        <v>0</v>
      </c>
      <c r="F393" s="85">
        <v>44978.62</v>
      </c>
      <c r="G393" s="85">
        <v>44978.62</v>
      </c>
      <c r="H393" s="85">
        <v>44978.62</v>
      </c>
      <c r="I393" s="85">
        <v>44978.62</v>
      </c>
      <c r="J393" s="85">
        <v>0</v>
      </c>
      <c r="K393" s="111">
        <v>0</v>
      </c>
      <c r="L393" s="85">
        <v>0</v>
      </c>
    </row>
    <row r="394" spans="1:12" s="88" customFormat="1" ht="13.8" x14ac:dyDescent="0.2">
      <c r="A394" s="37" t="s">
        <v>70</v>
      </c>
      <c r="B394" s="16" t="s">
        <v>70</v>
      </c>
      <c r="C394" s="16" t="s">
        <v>1755</v>
      </c>
      <c r="D394" s="16" t="s">
        <v>1756</v>
      </c>
      <c r="E394" s="85">
        <v>0</v>
      </c>
      <c r="F394" s="85">
        <v>17986.63</v>
      </c>
      <c r="G394" s="85">
        <v>17986.63</v>
      </c>
      <c r="H394" s="85">
        <v>17986.63</v>
      </c>
      <c r="I394" s="85">
        <v>17986.63</v>
      </c>
      <c r="J394" s="85">
        <v>0</v>
      </c>
      <c r="K394" s="111">
        <v>0</v>
      </c>
      <c r="L394" s="85">
        <v>0</v>
      </c>
    </row>
    <row r="395" spans="1:12" s="88" customFormat="1" ht="13.8" x14ac:dyDescent="0.2">
      <c r="A395" s="37" t="s">
        <v>70</v>
      </c>
      <c r="B395" s="16" t="s">
        <v>70</v>
      </c>
      <c r="C395" s="16" t="s">
        <v>1757</v>
      </c>
      <c r="D395" s="16" t="s">
        <v>1758</v>
      </c>
      <c r="E395" s="85">
        <v>0</v>
      </c>
      <c r="F395" s="85">
        <v>34551.129999999997</v>
      </c>
      <c r="G395" s="85">
        <v>34551.129999999997</v>
      </c>
      <c r="H395" s="85">
        <v>34551.129999999997</v>
      </c>
      <c r="I395" s="85">
        <v>34551.129999999997</v>
      </c>
      <c r="J395" s="85">
        <v>0</v>
      </c>
      <c r="K395" s="111">
        <v>0</v>
      </c>
      <c r="L395" s="85">
        <v>0</v>
      </c>
    </row>
    <row r="396" spans="1:12" s="88" customFormat="1" ht="13.8" x14ac:dyDescent="0.2">
      <c r="A396" s="37" t="s">
        <v>70</v>
      </c>
      <c r="B396" s="16" t="s">
        <v>70</v>
      </c>
      <c r="C396" s="16" t="s">
        <v>1759</v>
      </c>
      <c r="D396" s="16" t="s">
        <v>2416</v>
      </c>
      <c r="E396" s="85">
        <v>0</v>
      </c>
      <c r="F396" s="85">
        <v>48211.16</v>
      </c>
      <c r="G396" s="85">
        <v>48211.16</v>
      </c>
      <c r="H396" s="85">
        <v>48211.16</v>
      </c>
      <c r="I396" s="85">
        <v>48211.16</v>
      </c>
      <c r="J396" s="85">
        <v>0</v>
      </c>
      <c r="K396" s="111">
        <v>0</v>
      </c>
      <c r="L396" s="85">
        <v>0</v>
      </c>
    </row>
    <row r="397" spans="1:12" s="88" customFormat="1" ht="13.8" x14ac:dyDescent="0.2">
      <c r="A397" s="37" t="s">
        <v>70</v>
      </c>
      <c r="B397" s="16" t="s">
        <v>70</v>
      </c>
      <c r="C397" s="16" t="s">
        <v>1760</v>
      </c>
      <c r="D397" s="16" t="s">
        <v>1761</v>
      </c>
      <c r="E397" s="85">
        <v>0</v>
      </c>
      <c r="F397" s="85">
        <v>18141.98</v>
      </c>
      <c r="G397" s="85">
        <v>18141.98</v>
      </c>
      <c r="H397" s="85">
        <v>18022.95</v>
      </c>
      <c r="I397" s="85">
        <v>18022.95</v>
      </c>
      <c r="J397" s="85">
        <v>0</v>
      </c>
      <c r="K397" s="111">
        <v>0</v>
      </c>
      <c r="L397" s="85">
        <v>0</v>
      </c>
    </row>
    <row r="398" spans="1:12" s="88" customFormat="1" ht="13.8" x14ac:dyDescent="0.2">
      <c r="A398" s="37" t="s">
        <v>70</v>
      </c>
      <c r="B398" s="16" t="s">
        <v>70</v>
      </c>
      <c r="C398" s="16" t="s">
        <v>1762</v>
      </c>
      <c r="D398" s="16" t="s">
        <v>1763</v>
      </c>
      <c r="E398" s="85">
        <v>0</v>
      </c>
      <c r="F398" s="85">
        <v>29952.59</v>
      </c>
      <c r="G398" s="85">
        <v>29952.59</v>
      </c>
      <c r="H398" s="85">
        <v>29161</v>
      </c>
      <c r="I398" s="85">
        <v>29161</v>
      </c>
      <c r="J398" s="85">
        <v>0</v>
      </c>
      <c r="K398" s="111">
        <v>0</v>
      </c>
      <c r="L398" s="85">
        <v>0</v>
      </c>
    </row>
    <row r="399" spans="1:12" s="88" customFormat="1" ht="13.8" x14ac:dyDescent="0.2">
      <c r="A399" s="37" t="s">
        <v>70</v>
      </c>
      <c r="B399" s="16" t="s">
        <v>70</v>
      </c>
      <c r="C399" s="16" t="s">
        <v>1764</v>
      </c>
      <c r="D399" s="16" t="s">
        <v>1765</v>
      </c>
      <c r="E399" s="85">
        <v>0</v>
      </c>
      <c r="F399" s="85">
        <v>19617.900000000001</v>
      </c>
      <c r="G399" s="85">
        <v>19617.900000000001</v>
      </c>
      <c r="H399" s="85">
        <v>19519.8</v>
      </c>
      <c r="I399" s="85">
        <v>19519.8</v>
      </c>
      <c r="J399" s="85">
        <v>0</v>
      </c>
      <c r="K399" s="111">
        <v>0</v>
      </c>
      <c r="L399" s="85">
        <v>0</v>
      </c>
    </row>
    <row r="400" spans="1:12" s="88" customFormat="1" ht="13.8" x14ac:dyDescent="0.2">
      <c r="A400" s="37" t="s">
        <v>70</v>
      </c>
      <c r="B400" s="16" t="s">
        <v>70</v>
      </c>
      <c r="C400" s="16" t="s">
        <v>1766</v>
      </c>
      <c r="D400" s="16" t="s">
        <v>1767</v>
      </c>
      <c r="E400" s="85">
        <v>0</v>
      </c>
      <c r="F400" s="85">
        <v>37409.86</v>
      </c>
      <c r="G400" s="85">
        <v>37409.86</v>
      </c>
      <c r="H400" s="85">
        <v>36399.22</v>
      </c>
      <c r="I400" s="85">
        <v>36399.22</v>
      </c>
      <c r="J400" s="85">
        <v>0</v>
      </c>
      <c r="K400" s="111">
        <v>0</v>
      </c>
      <c r="L400" s="85">
        <v>0</v>
      </c>
    </row>
    <row r="401" spans="1:12" s="88" customFormat="1" ht="13.8" x14ac:dyDescent="0.2">
      <c r="A401" s="37" t="s">
        <v>70</v>
      </c>
      <c r="B401" s="16" t="s">
        <v>70</v>
      </c>
      <c r="C401" s="16" t="s">
        <v>1768</v>
      </c>
      <c r="D401" s="16" t="s">
        <v>2417</v>
      </c>
      <c r="E401" s="85">
        <v>0</v>
      </c>
      <c r="F401" s="85">
        <v>48328.67</v>
      </c>
      <c r="G401" s="85">
        <v>48328.67</v>
      </c>
      <c r="H401" s="85">
        <v>48328.67</v>
      </c>
      <c r="I401" s="85">
        <v>48328.67</v>
      </c>
      <c r="J401" s="85">
        <v>0</v>
      </c>
      <c r="K401" s="111">
        <v>0</v>
      </c>
      <c r="L401" s="85">
        <v>0</v>
      </c>
    </row>
    <row r="402" spans="1:12" s="88" customFormat="1" ht="13.8" x14ac:dyDescent="0.2">
      <c r="A402" s="37" t="s">
        <v>70</v>
      </c>
      <c r="B402" s="16" t="s">
        <v>70</v>
      </c>
      <c r="C402" s="16" t="s">
        <v>1769</v>
      </c>
      <c r="D402" s="16" t="s">
        <v>1770</v>
      </c>
      <c r="E402" s="85">
        <v>0</v>
      </c>
      <c r="F402" s="85">
        <v>47987.1</v>
      </c>
      <c r="G402" s="85">
        <v>47987.1</v>
      </c>
      <c r="H402" s="85">
        <v>0</v>
      </c>
      <c r="I402" s="85">
        <v>0</v>
      </c>
      <c r="J402" s="85">
        <v>0</v>
      </c>
      <c r="K402" s="111">
        <v>0</v>
      </c>
      <c r="L402" s="85">
        <v>0</v>
      </c>
    </row>
    <row r="403" spans="1:12" s="88" customFormat="1" ht="13.8" x14ac:dyDescent="0.2">
      <c r="A403" s="37" t="s">
        <v>70</v>
      </c>
      <c r="B403" s="16" t="s">
        <v>70</v>
      </c>
      <c r="C403" s="16" t="s">
        <v>1771</v>
      </c>
      <c r="D403" s="16" t="s">
        <v>1772</v>
      </c>
      <c r="E403" s="85">
        <v>0</v>
      </c>
      <c r="F403" s="85">
        <v>34998.620000000003</v>
      </c>
      <c r="G403" s="85">
        <v>34998.620000000003</v>
      </c>
      <c r="H403" s="85">
        <v>34998.620000000003</v>
      </c>
      <c r="I403" s="85">
        <v>34998.620000000003</v>
      </c>
      <c r="J403" s="85">
        <v>0</v>
      </c>
      <c r="K403" s="111">
        <v>0</v>
      </c>
      <c r="L403" s="85">
        <v>0</v>
      </c>
    </row>
    <row r="404" spans="1:12" s="88" customFormat="1" ht="13.8" x14ac:dyDescent="0.2">
      <c r="A404" s="37" t="s">
        <v>70</v>
      </c>
      <c r="B404" s="16" t="s">
        <v>70</v>
      </c>
      <c r="C404" s="16" t="s">
        <v>1773</v>
      </c>
      <c r="D404" s="16" t="s">
        <v>2418</v>
      </c>
      <c r="E404" s="85">
        <v>0</v>
      </c>
      <c r="F404" s="85">
        <v>24986.74</v>
      </c>
      <c r="G404" s="85">
        <v>24986.74</v>
      </c>
      <c r="H404" s="85">
        <v>24986.74</v>
      </c>
      <c r="I404" s="85">
        <v>24986.74</v>
      </c>
      <c r="J404" s="85">
        <v>0</v>
      </c>
      <c r="K404" s="111">
        <v>0</v>
      </c>
      <c r="L404" s="85">
        <v>0</v>
      </c>
    </row>
    <row r="405" spans="1:12" s="88" customFormat="1" ht="13.8" x14ac:dyDescent="0.2">
      <c r="A405" s="37" t="s">
        <v>70</v>
      </c>
      <c r="B405" s="16" t="s">
        <v>70</v>
      </c>
      <c r="C405" s="16" t="s">
        <v>1774</v>
      </c>
      <c r="D405" s="16" t="s">
        <v>1775</v>
      </c>
      <c r="E405" s="85">
        <v>0</v>
      </c>
      <c r="F405" s="85">
        <v>48064.2</v>
      </c>
      <c r="G405" s="85">
        <v>48064.2</v>
      </c>
      <c r="H405" s="85">
        <v>48064.2</v>
      </c>
      <c r="I405" s="85">
        <v>48064.2</v>
      </c>
      <c r="J405" s="85">
        <v>0</v>
      </c>
      <c r="K405" s="111">
        <v>0</v>
      </c>
      <c r="L405" s="85">
        <v>0</v>
      </c>
    </row>
    <row r="406" spans="1:12" s="88" customFormat="1" ht="13.8" x14ac:dyDescent="0.2">
      <c r="A406" s="37" t="s">
        <v>70</v>
      </c>
      <c r="B406" s="16" t="s">
        <v>70</v>
      </c>
      <c r="C406" s="16" t="s">
        <v>1776</v>
      </c>
      <c r="D406" s="16" t="s">
        <v>1777</v>
      </c>
      <c r="E406" s="85">
        <v>0</v>
      </c>
      <c r="F406" s="85">
        <v>48366.1</v>
      </c>
      <c r="G406" s="85">
        <v>48366.1</v>
      </c>
      <c r="H406" s="85">
        <v>48366.1</v>
      </c>
      <c r="I406" s="85">
        <v>48366.1</v>
      </c>
      <c r="J406" s="85">
        <v>0</v>
      </c>
      <c r="K406" s="111">
        <v>0</v>
      </c>
      <c r="L406" s="85">
        <v>0</v>
      </c>
    </row>
    <row r="407" spans="1:12" s="88" customFormat="1" ht="13.8" x14ac:dyDescent="0.2">
      <c r="A407" s="37" t="s">
        <v>70</v>
      </c>
      <c r="B407" s="16" t="s">
        <v>70</v>
      </c>
      <c r="C407" s="16" t="s">
        <v>1778</v>
      </c>
      <c r="D407" s="16" t="s">
        <v>1779</v>
      </c>
      <c r="E407" s="85">
        <v>0</v>
      </c>
      <c r="F407" s="85">
        <v>47997.52</v>
      </c>
      <c r="G407" s="85">
        <v>47997.52</v>
      </c>
      <c r="H407" s="85">
        <v>47997.52</v>
      </c>
      <c r="I407" s="85">
        <v>47997.52</v>
      </c>
      <c r="J407" s="85">
        <v>0</v>
      </c>
      <c r="K407" s="111">
        <v>0</v>
      </c>
      <c r="L407" s="85">
        <v>0</v>
      </c>
    </row>
    <row r="408" spans="1:12" s="88" customFormat="1" ht="13.8" x14ac:dyDescent="0.2">
      <c r="A408" s="37" t="s">
        <v>70</v>
      </c>
      <c r="B408" s="16" t="s">
        <v>70</v>
      </c>
      <c r="C408" s="16" t="s">
        <v>1780</v>
      </c>
      <c r="D408" s="16" t="s">
        <v>1781</v>
      </c>
      <c r="E408" s="85">
        <v>0</v>
      </c>
      <c r="F408" s="85">
        <v>47995.29</v>
      </c>
      <c r="G408" s="85">
        <v>47995.29</v>
      </c>
      <c r="H408" s="85">
        <v>47995.29</v>
      </c>
      <c r="I408" s="85">
        <v>47995.29</v>
      </c>
      <c r="J408" s="85">
        <v>0</v>
      </c>
      <c r="K408" s="111">
        <v>0</v>
      </c>
      <c r="L408" s="85">
        <v>0</v>
      </c>
    </row>
    <row r="409" spans="1:12" s="88" customFormat="1" ht="13.8" x14ac:dyDescent="0.2">
      <c r="A409" s="37" t="s">
        <v>70</v>
      </c>
      <c r="B409" s="16" t="s">
        <v>70</v>
      </c>
      <c r="C409" s="16" t="s">
        <v>1782</v>
      </c>
      <c r="D409" s="16" t="s">
        <v>1783</v>
      </c>
      <c r="E409" s="85">
        <v>0</v>
      </c>
      <c r="F409" s="85">
        <v>2962.35</v>
      </c>
      <c r="G409" s="85">
        <v>2962.35</v>
      </c>
      <c r="H409" s="85">
        <v>0</v>
      </c>
      <c r="I409" s="85">
        <v>0</v>
      </c>
      <c r="J409" s="85">
        <v>0</v>
      </c>
      <c r="K409" s="111">
        <v>0</v>
      </c>
      <c r="L409" s="85">
        <v>0</v>
      </c>
    </row>
    <row r="410" spans="1:12" s="88" customFormat="1" ht="13.8" x14ac:dyDescent="0.2">
      <c r="A410" s="37" t="s">
        <v>70</v>
      </c>
      <c r="B410" s="16" t="s">
        <v>70</v>
      </c>
      <c r="C410" s="16" t="s">
        <v>1784</v>
      </c>
      <c r="D410" s="16" t="s">
        <v>2419</v>
      </c>
      <c r="E410" s="85">
        <v>0</v>
      </c>
      <c r="F410" s="85">
        <v>24090.86</v>
      </c>
      <c r="G410" s="85">
        <v>24090.86</v>
      </c>
      <c r="H410" s="85">
        <v>24090.86</v>
      </c>
      <c r="I410" s="85">
        <v>24090.86</v>
      </c>
      <c r="J410" s="85">
        <v>0</v>
      </c>
      <c r="K410" s="111">
        <v>0</v>
      </c>
      <c r="L410" s="85">
        <v>0</v>
      </c>
    </row>
    <row r="411" spans="1:12" s="88" customFormat="1" ht="13.8" x14ac:dyDescent="0.2">
      <c r="A411" s="37" t="s">
        <v>70</v>
      </c>
      <c r="B411" s="16" t="s">
        <v>70</v>
      </c>
      <c r="C411" s="16" t="s">
        <v>1785</v>
      </c>
      <c r="D411" s="16" t="s">
        <v>2420</v>
      </c>
      <c r="E411" s="85">
        <v>0</v>
      </c>
      <c r="F411" s="85">
        <v>14997.28</v>
      </c>
      <c r="G411" s="85">
        <v>14997.28</v>
      </c>
      <c r="H411" s="85">
        <v>0</v>
      </c>
      <c r="I411" s="85">
        <v>0</v>
      </c>
      <c r="J411" s="85">
        <v>0</v>
      </c>
      <c r="K411" s="111">
        <v>0</v>
      </c>
      <c r="L411" s="85">
        <v>0</v>
      </c>
    </row>
    <row r="412" spans="1:12" s="88" customFormat="1" ht="13.8" x14ac:dyDescent="0.2">
      <c r="A412" s="37" t="s">
        <v>70</v>
      </c>
      <c r="B412" s="16" t="s">
        <v>70</v>
      </c>
      <c r="C412" s="16" t="s">
        <v>1786</v>
      </c>
      <c r="D412" s="16" t="s">
        <v>1787</v>
      </c>
      <c r="E412" s="85">
        <v>0</v>
      </c>
      <c r="F412" s="85">
        <v>14707.33</v>
      </c>
      <c r="G412" s="85">
        <v>14707.33</v>
      </c>
      <c r="H412" s="85">
        <v>0</v>
      </c>
      <c r="I412" s="85">
        <v>0</v>
      </c>
      <c r="J412" s="85">
        <v>0</v>
      </c>
      <c r="K412" s="111">
        <v>0</v>
      </c>
      <c r="L412" s="85">
        <v>0</v>
      </c>
    </row>
    <row r="413" spans="1:12" s="88" customFormat="1" ht="13.8" x14ac:dyDescent="0.2">
      <c r="A413" s="37" t="s">
        <v>70</v>
      </c>
      <c r="B413" s="16" t="s">
        <v>70</v>
      </c>
      <c r="C413" s="27" t="s">
        <v>127</v>
      </c>
      <c r="D413" s="27" t="s">
        <v>70</v>
      </c>
      <c r="E413" s="90">
        <v>56950842.390000001</v>
      </c>
      <c r="F413" s="90">
        <v>6645965.4500000002</v>
      </c>
      <c r="G413" s="90">
        <v>63596807.840000004</v>
      </c>
      <c r="H413" s="90">
        <v>46205933.450000003</v>
      </c>
      <c r="I413" s="90">
        <v>45964412.640000001</v>
      </c>
      <c r="J413" s="90">
        <v>19308599.100000001</v>
      </c>
      <c r="K413" s="112">
        <v>30.360956399851901</v>
      </c>
      <c r="L413" s="90">
        <v>18475540.960000001</v>
      </c>
    </row>
    <row r="414" spans="1:12" s="88" customFormat="1" ht="13.8" x14ac:dyDescent="0.2">
      <c r="A414" s="37" t="s">
        <v>450</v>
      </c>
      <c r="B414" s="16" t="s">
        <v>451</v>
      </c>
      <c r="C414" s="16" t="s">
        <v>1788</v>
      </c>
      <c r="D414" s="16" t="s">
        <v>1789</v>
      </c>
      <c r="E414" s="85">
        <v>20000</v>
      </c>
      <c r="F414" s="85">
        <v>0</v>
      </c>
      <c r="G414" s="85">
        <v>20000</v>
      </c>
      <c r="H414" s="85">
        <v>0</v>
      </c>
      <c r="I414" s="85">
        <v>0</v>
      </c>
      <c r="J414" s="85">
        <v>0</v>
      </c>
      <c r="K414" s="111">
        <v>0</v>
      </c>
      <c r="L414" s="85">
        <v>0</v>
      </c>
    </row>
    <row r="415" spans="1:12" s="88" customFormat="1" ht="13.8" x14ac:dyDescent="0.2">
      <c r="A415" s="37" t="s">
        <v>70</v>
      </c>
      <c r="B415" s="16" t="s">
        <v>70</v>
      </c>
      <c r="C415" s="16" t="s">
        <v>1790</v>
      </c>
      <c r="D415" s="16" t="s">
        <v>2421</v>
      </c>
      <c r="E415" s="85">
        <v>45000</v>
      </c>
      <c r="F415" s="85">
        <v>0</v>
      </c>
      <c r="G415" s="85">
        <v>45000</v>
      </c>
      <c r="H415" s="85">
        <v>55552.61</v>
      </c>
      <c r="I415" s="85">
        <v>55552.61</v>
      </c>
      <c r="J415" s="85">
        <v>55552.61</v>
      </c>
      <c r="K415" s="111">
        <v>123.450244444444</v>
      </c>
      <c r="L415" s="85">
        <v>55552.61</v>
      </c>
    </row>
    <row r="416" spans="1:12" s="88" customFormat="1" ht="13.8" x14ac:dyDescent="0.2">
      <c r="A416" s="37" t="s">
        <v>70</v>
      </c>
      <c r="B416" s="16" t="s">
        <v>70</v>
      </c>
      <c r="C416" s="16" t="s">
        <v>1791</v>
      </c>
      <c r="D416" s="16" t="s">
        <v>2422</v>
      </c>
      <c r="E416" s="85">
        <v>26405.59</v>
      </c>
      <c r="F416" s="85">
        <v>-26405.59</v>
      </c>
      <c r="G416" s="85">
        <v>0</v>
      </c>
      <c r="H416" s="85">
        <v>0</v>
      </c>
      <c r="I416" s="85">
        <v>0</v>
      </c>
      <c r="J416" s="85">
        <v>0</v>
      </c>
      <c r="K416" s="111">
        <v>0</v>
      </c>
      <c r="L416" s="85">
        <v>0</v>
      </c>
    </row>
    <row r="417" spans="1:12" s="88" customFormat="1" ht="13.8" x14ac:dyDescent="0.2">
      <c r="A417" s="37" t="s">
        <v>70</v>
      </c>
      <c r="B417" s="16" t="s">
        <v>70</v>
      </c>
      <c r="C417" s="16" t="s">
        <v>1792</v>
      </c>
      <c r="D417" s="16" t="s">
        <v>1793</v>
      </c>
      <c r="E417" s="85">
        <v>0</v>
      </c>
      <c r="F417" s="85">
        <v>0</v>
      </c>
      <c r="G417" s="85">
        <v>0</v>
      </c>
      <c r="H417" s="85">
        <v>1906.96</v>
      </c>
      <c r="I417" s="85">
        <v>1906.96</v>
      </c>
      <c r="J417" s="85">
        <v>1906.96</v>
      </c>
      <c r="K417" s="111">
        <v>0</v>
      </c>
      <c r="L417" s="85">
        <v>1906.96</v>
      </c>
    </row>
    <row r="418" spans="1:12" s="88" customFormat="1" ht="13.8" x14ac:dyDescent="0.2">
      <c r="A418" s="37" t="s">
        <v>70</v>
      </c>
      <c r="B418" s="16" t="s">
        <v>70</v>
      </c>
      <c r="C418" s="16" t="s">
        <v>1794</v>
      </c>
      <c r="D418" s="16" t="s">
        <v>1795</v>
      </c>
      <c r="E418" s="85">
        <v>0</v>
      </c>
      <c r="F418" s="85">
        <v>0</v>
      </c>
      <c r="G418" s="85">
        <v>0</v>
      </c>
      <c r="H418" s="85">
        <v>2447.83</v>
      </c>
      <c r="I418" s="85">
        <v>2447.83</v>
      </c>
      <c r="J418" s="85">
        <v>2447.83</v>
      </c>
      <c r="K418" s="111">
        <v>0</v>
      </c>
      <c r="L418" s="85">
        <v>1856.14</v>
      </c>
    </row>
    <row r="419" spans="1:12" s="88" customFormat="1" ht="13.8" x14ac:dyDescent="0.2">
      <c r="A419" s="37" t="s">
        <v>70</v>
      </c>
      <c r="B419" s="16" t="s">
        <v>70</v>
      </c>
      <c r="C419" s="16" t="s">
        <v>1796</v>
      </c>
      <c r="D419" s="16" t="s">
        <v>2423</v>
      </c>
      <c r="E419" s="85">
        <v>0</v>
      </c>
      <c r="F419" s="85">
        <v>0</v>
      </c>
      <c r="G419" s="85">
        <v>0</v>
      </c>
      <c r="H419" s="85">
        <v>660.76</v>
      </c>
      <c r="I419" s="85">
        <v>660.76</v>
      </c>
      <c r="J419" s="85">
        <v>660.76</v>
      </c>
      <c r="K419" s="111">
        <v>0</v>
      </c>
      <c r="L419" s="85">
        <v>660.76</v>
      </c>
    </row>
    <row r="420" spans="1:12" s="88" customFormat="1" ht="13.8" x14ac:dyDescent="0.2">
      <c r="A420" s="37" t="s">
        <v>70</v>
      </c>
      <c r="B420" s="16" t="s">
        <v>70</v>
      </c>
      <c r="C420" s="16" t="s">
        <v>1797</v>
      </c>
      <c r="D420" s="16" t="s">
        <v>1798</v>
      </c>
      <c r="E420" s="85">
        <v>0</v>
      </c>
      <c r="F420" s="85">
        <v>0</v>
      </c>
      <c r="G420" s="85">
        <v>0</v>
      </c>
      <c r="H420" s="85">
        <v>2695.88</v>
      </c>
      <c r="I420" s="85">
        <v>2695.88</v>
      </c>
      <c r="J420" s="85">
        <v>2695.88</v>
      </c>
      <c r="K420" s="111">
        <v>0</v>
      </c>
      <c r="L420" s="85">
        <v>2695.88</v>
      </c>
    </row>
    <row r="421" spans="1:12" s="88" customFormat="1" ht="13.8" x14ac:dyDescent="0.2">
      <c r="A421" s="37" t="s">
        <v>70</v>
      </c>
      <c r="B421" s="16" t="s">
        <v>70</v>
      </c>
      <c r="C421" s="16" t="s">
        <v>1799</v>
      </c>
      <c r="D421" s="16" t="s">
        <v>1800</v>
      </c>
      <c r="E421" s="85">
        <v>10000</v>
      </c>
      <c r="F421" s="85">
        <v>0</v>
      </c>
      <c r="G421" s="85">
        <v>10000</v>
      </c>
      <c r="H421" s="85">
        <v>0</v>
      </c>
      <c r="I421" s="85">
        <v>0</v>
      </c>
      <c r="J421" s="85">
        <v>0</v>
      </c>
      <c r="K421" s="111">
        <v>0</v>
      </c>
      <c r="L421" s="85">
        <v>0</v>
      </c>
    </row>
    <row r="422" spans="1:12" s="88" customFormat="1" ht="13.8" x14ac:dyDescent="0.2">
      <c r="A422" s="37" t="s">
        <v>70</v>
      </c>
      <c r="B422" s="16" t="s">
        <v>70</v>
      </c>
      <c r="C422" s="16" t="s">
        <v>1801</v>
      </c>
      <c r="D422" s="16" t="s">
        <v>1802</v>
      </c>
      <c r="E422" s="85">
        <v>338.56</v>
      </c>
      <c r="F422" s="85">
        <v>-338.56</v>
      </c>
      <c r="G422" s="85">
        <v>0</v>
      </c>
      <c r="H422" s="85">
        <v>0</v>
      </c>
      <c r="I422" s="85">
        <v>0</v>
      </c>
      <c r="J422" s="85">
        <v>0</v>
      </c>
      <c r="K422" s="111">
        <v>0</v>
      </c>
      <c r="L422" s="85">
        <v>0</v>
      </c>
    </row>
    <row r="423" spans="1:12" s="88" customFormat="1" ht="13.8" x14ac:dyDescent="0.2">
      <c r="A423" s="37" t="s">
        <v>70</v>
      </c>
      <c r="B423" s="16" t="s">
        <v>70</v>
      </c>
      <c r="C423" s="16" t="s">
        <v>1803</v>
      </c>
      <c r="D423" s="16" t="s">
        <v>1804</v>
      </c>
      <c r="E423" s="85">
        <v>0</v>
      </c>
      <c r="F423" s="85">
        <v>0</v>
      </c>
      <c r="G423" s="85">
        <v>0</v>
      </c>
      <c r="H423" s="85">
        <v>8448</v>
      </c>
      <c r="I423" s="85">
        <v>8448</v>
      </c>
      <c r="J423" s="85">
        <v>8448</v>
      </c>
      <c r="K423" s="111">
        <v>0</v>
      </c>
      <c r="L423" s="85">
        <v>8448</v>
      </c>
    </row>
    <row r="424" spans="1:12" s="88" customFormat="1" ht="13.8" x14ac:dyDescent="0.2">
      <c r="A424" s="37" t="s">
        <v>70</v>
      </c>
      <c r="B424" s="16" t="s">
        <v>70</v>
      </c>
      <c r="C424" s="16" t="s">
        <v>1805</v>
      </c>
      <c r="D424" s="16" t="s">
        <v>1806</v>
      </c>
      <c r="E424" s="85">
        <v>40000</v>
      </c>
      <c r="F424" s="85">
        <v>0</v>
      </c>
      <c r="G424" s="85">
        <v>40000</v>
      </c>
      <c r="H424" s="85">
        <v>22495.35</v>
      </c>
      <c r="I424" s="85">
        <v>22495.35</v>
      </c>
      <c r="J424" s="85">
        <v>0</v>
      </c>
      <c r="K424" s="111">
        <v>0</v>
      </c>
      <c r="L424" s="85">
        <v>0</v>
      </c>
    </row>
    <row r="425" spans="1:12" s="88" customFormat="1" ht="13.8" x14ac:dyDescent="0.2">
      <c r="A425" s="37" t="s">
        <v>70</v>
      </c>
      <c r="B425" s="16" t="s">
        <v>70</v>
      </c>
      <c r="C425" s="27" t="s">
        <v>127</v>
      </c>
      <c r="D425" s="27" t="s">
        <v>70</v>
      </c>
      <c r="E425" s="90">
        <v>141744.15</v>
      </c>
      <c r="F425" s="90">
        <v>-26744.15</v>
      </c>
      <c r="G425" s="90">
        <v>115000</v>
      </c>
      <c r="H425" s="90">
        <v>94207.39</v>
      </c>
      <c r="I425" s="90">
        <v>94207.39</v>
      </c>
      <c r="J425" s="90">
        <v>71712.039999999994</v>
      </c>
      <c r="K425" s="112">
        <v>62.358295652173901</v>
      </c>
      <c r="L425" s="90">
        <v>71120.350000000006</v>
      </c>
    </row>
    <row r="426" spans="1:12" s="88" customFormat="1" ht="13.8" x14ac:dyDescent="0.2">
      <c r="A426" s="37" t="s">
        <v>452</v>
      </c>
      <c r="B426" s="16" t="s">
        <v>453</v>
      </c>
      <c r="C426" s="16" t="s">
        <v>1807</v>
      </c>
      <c r="D426" s="16" t="s">
        <v>1808</v>
      </c>
      <c r="E426" s="85">
        <v>235000</v>
      </c>
      <c r="F426" s="85">
        <v>0</v>
      </c>
      <c r="G426" s="85">
        <v>235000</v>
      </c>
      <c r="H426" s="85">
        <v>139969.35</v>
      </c>
      <c r="I426" s="85">
        <v>127351.86</v>
      </c>
      <c r="J426" s="85">
        <v>111115.51</v>
      </c>
      <c r="K426" s="111">
        <v>47.283195744680903</v>
      </c>
      <c r="L426" s="85">
        <v>111115.51</v>
      </c>
    </row>
    <row r="427" spans="1:12" s="88" customFormat="1" ht="13.8" x14ac:dyDescent="0.2">
      <c r="A427" s="37" t="s">
        <v>70</v>
      </c>
      <c r="B427" s="16" t="s">
        <v>70</v>
      </c>
      <c r="C427" s="16" t="s">
        <v>1809</v>
      </c>
      <c r="D427" s="16" t="s">
        <v>1810</v>
      </c>
      <c r="E427" s="85">
        <v>100000</v>
      </c>
      <c r="F427" s="85">
        <v>0</v>
      </c>
      <c r="G427" s="85">
        <v>100000</v>
      </c>
      <c r="H427" s="85">
        <v>55996.71</v>
      </c>
      <c r="I427" s="85">
        <v>53987.32</v>
      </c>
      <c r="J427" s="85">
        <v>15808.98</v>
      </c>
      <c r="K427" s="111">
        <v>15.80898</v>
      </c>
      <c r="L427" s="85">
        <v>15808.98</v>
      </c>
    </row>
    <row r="428" spans="1:12" s="88" customFormat="1" ht="13.8" x14ac:dyDescent="0.2">
      <c r="A428" s="37" t="s">
        <v>70</v>
      </c>
      <c r="B428" s="16" t="s">
        <v>70</v>
      </c>
      <c r="C428" s="16" t="s">
        <v>1811</v>
      </c>
      <c r="D428" s="16" t="s">
        <v>1812</v>
      </c>
      <c r="E428" s="85">
        <v>1702692.43</v>
      </c>
      <c r="F428" s="85">
        <v>287738.55</v>
      </c>
      <c r="G428" s="85">
        <v>1990430.98</v>
      </c>
      <c r="H428" s="85">
        <v>1031036.09</v>
      </c>
      <c r="I428" s="85">
        <v>683323.64</v>
      </c>
      <c r="J428" s="85">
        <v>602242.94999999995</v>
      </c>
      <c r="K428" s="111">
        <v>30.2569119980237</v>
      </c>
      <c r="L428" s="85">
        <v>602242.94999999995</v>
      </c>
    </row>
    <row r="429" spans="1:12" s="88" customFormat="1" ht="13.8" x14ac:dyDescent="0.2">
      <c r="A429" s="37" t="s">
        <v>70</v>
      </c>
      <c r="B429" s="16" t="s">
        <v>70</v>
      </c>
      <c r="C429" s="16" t="s">
        <v>1813</v>
      </c>
      <c r="D429" s="16" t="s">
        <v>2424</v>
      </c>
      <c r="E429" s="85">
        <v>75000</v>
      </c>
      <c r="F429" s="85">
        <v>0</v>
      </c>
      <c r="G429" s="85">
        <v>75000</v>
      </c>
      <c r="H429" s="85">
        <v>954.2</v>
      </c>
      <c r="I429" s="85">
        <v>954.2</v>
      </c>
      <c r="J429" s="85">
        <v>954.2</v>
      </c>
      <c r="K429" s="111">
        <v>1.27226666666667</v>
      </c>
      <c r="L429" s="85">
        <v>954.2</v>
      </c>
    </row>
    <row r="430" spans="1:12" s="88" customFormat="1" ht="13.8" x14ac:dyDescent="0.2">
      <c r="A430" s="37" t="s">
        <v>70</v>
      </c>
      <c r="B430" s="16" t="s">
        <v>70</v>
      </c>
      <c r="C430" s="16" t="s">
        <v>1814</v>
      </c>
      <c r="D430" s="16" t="s">
        <v>1815</v>
      </c>
      <c r="E430" s="85">
        <v>6000</v>
      </c>
      <c r="F430" s="85">
        <v>0</v>
      </c>
      <c r="G430" s="85">
        <v>6000</v>
      </c>
      <c r="H430" s="85">
        <v>1191.6099999999999</v>
      </c>
      <c r="I430" s="85">
        <v>1191.6099999999999</v>
      </c>
      <c r="J430" s="85">
        <v>1191.6099999999999</v>
      </c>
      <c r="K430" s="111">
        <v>19.8601666666667</v>
      </c>
      <c r="L430" s="85">
        <v>0</v>
      </c>
    </row>
    <row r="431" spans="1:12" s="88" customFormat="1" ht="13.8" x14ac:dyDescent="0.2">
      <c r="A431" s="37" t="s">
        <v>70</v>
      </c>
      <c r="B431" s="16" t="s">
        <v>70</v>
      </c>
      <c r="C431" s="16" t="s">
        <v>1816</v>
      </c>
      <c r="D431" s="16" t="s">
        <v>1817</v>
      </c>
      <c r="E431" s="85">
        <v>130000</v>
      </c>
      <c r="F431" s="85">
        <v>13101.05</v>
      </c>
      <c r="G431" s="85">
        <v>143101.04999999999</v>
      </c>
      <c r="H431" s="85">
        <v>1191.6099999999999</v>
      </c>
      <c r="I431" s="85">
        <v>1191.6099999999999</v>
      </c>
      <c r="J431" s="85">
        <v>1191.6099999999999</v>
      </c>
      <c r="K431" s="111">
        <v>0.83270528063909999</v>
      </c>
      <c r="L431" s="85">
        <v>0</v>
      </c>
    </row>
    <row r="432" spans="1:12" s="88" customFormat="1" ht="13.8" x14ac:dyDescent="0.2">
      <c r="A432" s="37" t="s">
        <v>70</v>
      </c>
      <c r="B432" s="16" t="s">
        <v>70</v>
      </c>
      <c r="C432" s="16" t="s">
        <v>1818</v>
      </c>
      <c r="D432" s="16" t="s">
        <v>1819</v>
      </c>
      <c r="E432" s="85">
        <v>42656.3</v>
      </c>
      <c r="F432" s="85">
        <v>-42656.3</v>
      </c>
      <c r="G432" s="85">
        <v>0</v>
      </c>
      <c r="H432" s="85">
        <v>0</v>
      </c>
      <c r="I432" s="85">
        <v>0</v>
      </c>
      <c r="J432" s="85">
        <v>0</v>
      </c>
      <c r="K432" s="111">
        <v>0</v>
      </c>
      <c r="L432" s="85">
        <v>0</v>
      </c>
    </row>
    <row r="433" spans="1:12" s="88" customFormat="1" ht="13.8" x14ac:dyDescent="0.2">
      <c r="A433" s="37" t="s">
        <v>70</v>
      </c>
      <c r="B433" s="16" t="s">
        <v>70</v>
      </c>
      <c r="C433" s="16" t="s">
        <v>1820</v>
      </c>
      <c r="D433" s="16" t="s">
        <v>1821</v>
      </c>
      <c r="E433" s="85">
        <v>5050471.04</v>
      </c>
      <c r="F433" s="85">
        <v>0</v>
      </c>
      <c r="G433" s="85">
        <v>5050471.04</v>
      </c>
      <c r="H433" s="85">
        <v>0</v>
      </c>
      <c r="I433" s="85">
        <v>0</v>
      </c>
      <c r="J433" s="85">
        <v>0</v>
      </c>
      <c r="K433" s="111">
        <v>0</v>
      </c>
      <c r="L433" s="85">
        <v>0</v>
      </c>
    </row>
    <row r="434" spans="1:12" s="88" customFormat="1" ht="13.8" x14ac:dyDescent="0.2">
      <c r="A434" s="37" t="s">
        <v>70</v>
      </c>
      <c r="B434" s="16" t="s">
        <v>70</v>
      </c>
      <c r="C434" s="27" t="s">
        <v>127</v>
      </c>
      <c r="D434" s="27" t="s">
        <v>70</v>
      </c>
      <c r="E434" s="90">
        <v>7341819.7699999996</v>
      </c>
      <c r="F434" s="90">
        <v>258183.3</v>
      </c>
      <c r="G434" s="90">
        <v>7600003.0700000003</v>
      </c>
      <c r="H434" s="90">
        <v>1230339.57</v>
      </c>
      <c r="I434" s="90">
        <v>868000.24</v>
      </c>
      <c r="J434" s="90">
        <v>732504.86</v>
      </c>
      <c r="K434" s="112">
        <v>9.6382179487724908</v>
      </c>
      <c r="L434" s="90">
        <v>730121.64</v>
      </c>
    </row>
    <row r="435" spans="1:12" s="88" customFormat="1" ht="13.8" x14ac:dyDescent="0.2">
      <c r="A435" s="37" t="s">
        <v>454</v>
      </c>
      <c r="B435" s="16" t="s">
        <v>455</v>
      </c>
      <c r="C435" s="16" t="s">
        <v>1822</v>
      </c>
      <c r="D435" s="16" t="s">
        <v>2425</v>
      </c>
      <c r="E435" s="85">
        <v>21452.799999999999</v>
      </c>
      <c r="F435" s="85">
        <v>-8452.7999999999993</v>
      </c>
      <c r="G435" s="85">
        <v>13000</v>
      </c>
      <c r="H435" s="85">
        <v>11113.78</v>
      </c>
      <c r="I435" s="85">
        <v>11113.78</v>
      </c>
      <c r="J435" s="85">
        <v>11113.78</v>
      </c>
      <c r="K435" s="111">
        <v>85.490615384615396</v>
      </c>
      <c r="L435" s="85">
        <v>0</v>
      </c>
    </row>
    <row r="436" spans="1:12" s="88" customFormat="1" ht="13.8" x14ac:dyDescent="0.2">
      <c r="A436" s="37" t="s">
        <v>70</v>
      </c>
      <c r="B436" s="16" t="s">
        <v>70</v>
      </c>
      <c r="C436" s="16" t="s">
        <v>1823</v>
      </c>
      <c r="D436" s="16" t="s">
        <v>2426</v>
      </c>
      <c r="E436" s="85">
        <v>335000</v>
      </c>
      <c r="F436" s="85">
        <v>0</v>
      </c>
      <c r="G436" s="85">
        <v>335000</v>
      </c>
      <c r="H436" s="85">
        <v>150040</v>
      </c>
      <c r="I436" s="85">
        <v>150040</v>
      </c>
      <c r="J436" s="85">
        <v>112530</v>
      </c>
      <c r="K436" s="111">
        <v>33.591044776119404</v>
      </c>
      <c r="L436" s="85">
        <v>112530</v>
      </c>
    </row>
    <row r="437" spans="1:12" s="88" customFormat="1" ht="13.8" x14ac:dyDescent="0.2">
      <c r="A437" s="37" t="s">
        <v>70</v>
      </c>
      <c r="B437" s="16" t="s">
        <v>70</v>
      </c>
      <c r="C437" s="16" t="s">
        <v>1824</v>
      </c>
      <c r="D437" s="16" t="s">
        <v>1825</v>
      </c>
      <c r="E437" s="85">
        <v>857</v>
      </c>
      <c r="F437" s="85">
        <v>-857</v>
      </c>
      <c r="G437" s="85">
        <v>0</v>
      </c>
      <c r="H437" s="85">
        <v>0</v>
      </c>
      <c r="I437" s="85">
        <v>0</v>
      </c>
      <c r="J437" s="85">
        <v>0</v>
      </c>
      <c r="K437" s="111">
        <v>0</v>
      </c>
      <c r="L437" s="85">
        <v>0</v>
      </c>
    </row>
    <row r="438" spans="1:12" s="88" customFormat="1" ht="13.8" x14ac:dyDescent="0.2">
      <c r="A438" s="37" t="s">
        <v>70</v>
      </c>
      <c r="B438" s="16" t="s">
        <v>70</v>
      </c>
      <c r="C438" s="16" t="s">
        <v>1826</v>
      </c>
      <c r="D438" s="16" t="s">
        <v>1827</v>
      </c>
      <c r="E438" s="85">
        <v>7757773.7199999997</v>
      </c>
      <c r="F438" s="85">
        <v>0</v>
      </c>
      <c r="G438" s="85">
        <v>7757773.7199999997</v>
      </c>
      <c r="H438" s="85">
        <v>1691293.65</v>
      </c>
      <c r="I438" s="85">
        <v>1691293.65</v>
      </c>
      <c r="J438" s="85">
        <v>1510107.66</v>
      </c>
      <c r="K438" s="111">
        <v>19.4657348165087</v>
      </c>
      <c r="L438" s="85">
        <v>1510107.66</v>
      </c>
    </row>
    <row r="439" spans="1:12" s="88" customFormat="1" ht="13.8" x14ac:dyDescent="0.2">
      <c r="A439" s="37" t="s">
        <v>70</v>
      </c>
      <c r="B439" s="16" t="s">
        <v>70</v>
      </c>
      <c r="C439" s="16" t="s">
        <v>1828</v>
      </c>
      <c r="D439" s="16" t="s">
        <v>1829</v>
      </c>
      <c r="E439" s="85">
        <v>40000</v>
      </c>
      <c r="F439" s="85">
        <v>0</v>
      </c>
      <c r="G439" s="85">
        <v>40000</v>
      </c>
      <c r="H439" s="85">
        <v>0</v>
      </c>
      <c r="I439" s="85">
        <v>0</v>
      </c>
      <c r="J439" s="85">
        <v>0</v>
      </c>
      <c r="K439" s="111">
        <v>0</v>
      </c>
      <c r="L439" s="85">
        <v>0</v>
      </c>
    </row>
    <row r="440" spans="1:12" s="88" customFormat="1" ht="13.8" x14ac:dyDescent="0.2">
      <c r="A440" s="37" t="s">
        <v>70</v>
      </c>
      <c r="B440" s="16" t="s">
        <v>70</v>
      </c>
      <c r="C440" s="16" t="s">
        <v>1830</v>
      </c>
      <c r="D440" s="16" t="s">
        <v>1831</v>
      </c>
      <c r="E440" s="85">
        <v>15000</v>
      </c>
      <c r="F440" s="85">
        <v>0</v>
      </c>
      <c r="G440" s="85">
        <v>15000</v>
      </c>
      <c r="H440" s="85">
        <v>0</v>
      </c>
      <c r="I440" s="85">
        <v>0</v>
      </c>
      <c r="J440" s="85">
        <v>0</v>
      </c>
      <c r="K440" s="111">
        <v>0</v>
      </c>
      <c r="L440" s="85">
        <v>0</v>
      </c>
    </row>
    <row r="441" spans="1:12" s="88" customFormat="1" ht="13.8" x14ac:dyDescent="0.2">
      <c r="A441" s="37" t="s">
        <v>70</v>
      </c>
      <c r="B441" s="16" t="s">
        <v>70</v>
      </c>
      <c r="C441" s="16" t="s">
        <v>1832</v>
      </c>
      <c r="D441" s="16" t="s">
        <v>1833</v>
      </c>
      <c r="E441" s="85">
        <v>2000</v>
      </c>
      <c r="F441" s="85">
        <v>0</v>
      </c>
      <c r="G441" s="85">
        <v>2000</v>
      </c>
      <c r="H441" s="85">
        <v>0</v>
      </c>
      <c r="I441" s="85">
        <v>0</v>
      </c>
      <c r="J441" s="85">
        <v>0</v>
      </c>
      <c r="K441" s="111">
        <v>0</v>
      </c>
      <c r="L441" s="85">
        <v>0</v>
      </c>
    </row>
    <row r="442" spans="1:12" s="88" customFormat="1" ht="13.8" x14ac:dyDescent="0.2">
      <c r="A442" s="37" t="s">
        <v>70</v>
      </c>
      <c r="B442" s="16" t="s">
        <v>70</v>
      </c>
      <c r="C442" s="16" t="s">
        <v>1834</v>
      </c>
      <c r="D442" s="16" t="s">
        <v>1835</v>
      </c>
      <c r="E442" s="85">
        <v>2414453.36</v>
      </c>
      <c r="F442" s="85">
        <v>0</v>
      </c>
      <c r="G442" s="85">
        <v>2414453.36</v>
      </c>
      <c r="H442" s="85">
        <v>2389453.36</v>
      </c>
      <c r="I442" s="85">
        <v>2389453.36</v>
      </c>
      <c r="J442" s="85">
        <v>0</v>
      </c>
      <c r="K442" s="111">
        <v>0</v>
      </c>
      <c r="L442" s="85">
        <v>0</v>
      </c>
    </row>
    <row r="443" spans="1:12" s="88" customFormat="1" ht="13.8" x14ac:dyDescent="0.2">
      <c r="A443" s="37" t="s">
        <v>70</v>
      </c>
      <c r="B443" s="16" t="s">
        <v>70</v>
      </c>
      <c r="C443" s="16" t="s">
        <v>1836</v>
      </c>
      <c r="D443" s="16" t="s">
        <v>1837</v>
      </c>
      <c r="E443" s="85">
        <v>268000</v>
      </c>
      <c r="F443" s="85">
        <v>0</v>
      </c>
      <c r="G443" s="85">
        <v>268000</v>
      </c>
      <c r="H443" s="85">
        <v>268000</v>
      </c>
      <c r="I443" s="85">
        <v>268000</v>
      </c>
      <c r="J443" s="85">
        <v>243726.46</v>
      </c>
      <c r="K443" s="111">
        <v>90.942708955223907</v>
      </c>
      <c r="L443" s="85">
        <v>243726.46</v>
      </c>
    </row>
    <row r="444" spans="1:12" s="88" customFormat="1" ht="13.8" x14ac:dyDescent="0.2">
      <c r="A444" s="37" t="s">
        <v>70</v>
      </c>
      <c r="B444" s="16" t="s">
        <v>70</v>
      </c>
      <c r="C444" s="16" t="s">
        <v>1838</v>
      </c>
      <c r="D444" s="16" t="s">
        <v>1839</v>
      </c>
      <c r="E444" s="85">
        <v>0</v>
      </c>
      <c r="F444" s="85">
        <v>15000</v>
      </c>
      <c r="G444" s="85">
        <v>15000</v>
      </c>
      <c r="H444" s="85">
        <v>70966.5</v>
      </c>
      <c r="I444" s="85">
        <v>70966.5</v>
      </c>
      <c r="J444" s="85">
        <v>70966.5</v>
      </c>
      <c r="K444" s="111">
        <v>473.11</v>
      </c>
      <c r="L444" s="85">
        <v>70966.5</v>
      </c>
    </row>
    <row r="445" spans="1:12" s="88" customFormat="1" ht="13.8" x14ac:dyDescent="0.2">
      <c r="A445" s="37" t="s">
        <v>70</v>
      </c>
      <c r="B445" s="16" t="s">
        <v>70</v>
      </c>
      <c r="C445" s="16" t="s">
        <v>1840</v>
      </c>
      <c r="D445" s="16" t="s">
        <v>1841</v>
      </c>
      <c r="E445" s="85">
        <v>5000</v>
      </c>
      <c r="F445" s="85">
        <v>0</v>
      </c>
      <c r="G445" s="85">
        <v>5000</v>
      </c>
      <c r="H445" s="85">
        <v>0</v>
      </c>
      <c r="I445" s="85">
        <v>0</v>
      </c>
      <c r="J445" s="85">
        <v>0</v>
      </c>
      <c r="K445" s="111">
        <v>0</v>
      </c>
      <c r="L445" s="85">
        <v>0</v>
      </c>
    </row>
    <row r="446" spans="1:12" s="88" customFormat="1" ht="13.8" x14ac:dyDescent="0.2">
      <c r="A446" s="37" t="s">
        <v>70</v>
      </c>
      <c r="B446" s="16" t="s">
        <v>70</v>
      </c>
      <c r="C446" s="16" t="s">
        <v>1842</v>
      </c>
      <c r="D446" s="16" t="s">
        <v>1843</v>
      </c>
      <c r="E446" s="85">
        <v>50000</v>
      </c>
      <c r="F446" s="85">
        <v>0</v>
      </c>
      <c r="G446" s="85">
        <v>50000</v>
      </c>
      <c r="H446" s="85">
        <v>0</v>
      </c>
      <c r="I446" s="85">
        <v>0</v>
      </c>
      <c r="J446" s="85">
        <v>0</v>
      </c>
      <c r="K446" s="111">
        <v>0</v>
      </c>
      <c r="L446" s="85">
        <v>0</v>
      </c>
    </row>
    <row r="447" spans="1:12" s="88" customFormat="1" ht="13.8" x14ac:dyDescent="0.2">
      <c r="A447" s="37" t="s">
        <v>70</v>
      </c>
      <c r="B447" s="16" t="s">
        <v>70</v>
      </c>
      <c r="C447" s="16" t="s">
        <v>1844</v>
      </c>
      <c r="D447" s="16" t="s">
        <v>1845</v>
      </c>
      <c r="E447" s="85">
        <v>5000</v>
      </c>
      <c r="F447" s="85">
        <v>0</v>
      </c>
      <c r="G447" s="85">
        <v>5000</v>
      </c>
      <c r="H447" s="85">
        <v>0</v>
      </c>
      <c r="I447" s="85">
        <v>0</v>
      </c>
      <c r="J447" s="85">
        <v>0</v>
      </c>
      <c r="K447" s="111">
        <v>0</v>
      </c>
      <c r="L447" s="85">
        <v>0</v>
      </c>
    </row>
    <row r="448" spans="1:12" s="88" customFormat="1" ht="13.8" x14ac:dyDescent="0.2">
      <c r="A448" s="37" t="s">
        <v>70</v>
      </c>
      <c r="B448" s="16" t="s">
        <v>70</v>
      </c>
      <c r="C448" s="16" t="s">
        <v>1846</v>
      </c>
      <c r="D448" s="16" t="s">
        <v>1847</v>
      </c>
      <c r="E448" s="85">
        <v>25000</v>
      </c>
      <c r="F448" s="85">
        <v>0</v>
      </c>
      <c r="G448" s="85">
        <v>25000</v>
      </c>
      <c r="H448" s="85">
        <v>734.95</v>
      </c>
      <c r="I448" s="85">
        <v>734.95</v>
      </c>
      <c r="J448" s="85">
        <v>734.95</v>
      </c>
      <c r="K448" s="111">
        <v>2.9398</v>
      </c>
      <c r="L448" s="85">
        <v>734.95</v>
      </c>
    </row>
    <row r="449" spans="1:12" s="88" customFormat="1" ht="13.8" x14ac:dyDescent="0.2">
      <c r="A449" s="37" t="s">
        <v>70</v>
      </c>
      <c r="B449" s="16" t="s">
        <v>70</v>
      </c>
      <c r="C449" s="16" t="s">
        <v>1848</v>
      </c>
      <c r="D449" s="16" t="s">
        <v>1849</v>
      </c>
      <c r="E449" s="85">
        <v>0</v>
      </c>
      <c r="F449" s="85">
        <v>0</v>
      </c>
      <c r="G449" s="85">
        <v>0</v>
      </c>
      <c r="H449" s="85">
        <v>4789073.5199999996</v>
      </c>
      <c r="I449" s="85">
        <v>4765073.5199999996</v>
      </c>
      <c r="J449" s="85">
        <v>2163149.1</v>
      </c>
      <c r="K449" s="111">
        <v>0</v>
      </c>
      <c r="L449" s="85">
        <v>1572406.73</v>
      </c>
    </row>
    <row r="450" spans="1:12" s="88" customFormat="1" ht="13.8" x14ac:dyDescent="0.2">
      <c r="A450" s="37" t="s">
        <v>70</v>
      </c>
      <c r="B450" s="16" t="s">
        <v>70</v>
      </c>
      <c r="C450" s="16" t="s">
        <v>1850</v>
      </c>
      <c r="D450" s="16" t="s">
        <v>1851</v>
      </c>
      <c r="E450" s="85">
        <v>520000</v>
      </c>
      <c r="F450" s="85">
        <v>0</v>
      </c>
      <c r="G450" s="85">
        <v>520000</v>
      </c>
      <c r="H450" s="85">
        <v>147082.9</v>
      </c>
      <c r="I450" s="85">
        <v>147082.9</v>
      </c>
      <c r="J450" s="85">
        <v>0</v>
      </c>
      <c r="K450" s="111">
        <v>0</v>
      </c>
      <c r="L450" s="85">
        <v>0</v>
      </c>
    </row>
    <row r="451" spans="1:12" s="88" customFormat="1" ht="13.8" x14ac:dyDescent="0.2">
      <c r="A451" s="37" t="s">
        <v>70</v>
      </c>
      <c r="B451" s="16" t="s">
        <v>70</v>
      </c>
      <c r="C451" s="16" t="s">
        <v>1852</v>
      </c>
      <c r="D451" s="16" t="s">
        <v>1853</v>
      </c>
      <c r="E451" s="85">
        <v>150000</v>
      </c>
      <c r="F451" s="85">
        <v>0</v>
      </c>
      <c r="G451" s="85">
        <v>150000</v>
      </c>
      <c r="H451" s="85">
        <v>136567.29999999999</v>
      </c>
      <c r="I451" s="85">
        <v>136567.29999999999</v>
      </c>
      <c r="J451" s="85">
        <v>0</v>
      </c>
      <c r="K451" s="111">
        <v>0</v>
      </c>
      <c r="L451" s="85">
        <v>0</v>
      </c>
    </row>
    <row r="452" spans="1:12" s="88" customFormat="1" ht="13.8" x14ac:dyDescent="0.2">
      <c r="A452" s="37" t="s">
        <v>70</v>
      </c>
      <c r="B452" s="16" t="s">
        <v>70</v>
      </c>
      <c r="C452" s="16" t="s">
        <v>1854</v>
      </c>
      <c r="D452" s="16" t="s">
        <v>1827</v>
      </c>
      <c r="E452" s="85">
        <v>0</v>
      </c>
      <c r="F452" s="85">
        <v>0</v>
      </c>
      <c r="G452" s="85">
        <v>0</v>
      </c>
      <c r="H452" s="85">
        <v>977062.03</v>
      </c>
      <c r="I452" s="85">
        <v>977062.03</v>
      </c>
      <c r="J452" s="85">
        <v>0</v>
      </c>
      <c r="K452" s="111">
        <v>0</v>
      </c>
      <c r="L452" s="85">
        <v>0</v>
      </c>
    </row>
    <row r="453" spans="1:12" s="88" customFormat="1" ht="13.8" x14ac:dyDescent="0.2">
      <c r="A453" s="37" t="s">
        <v>70</v>
      </c>
      <c r="B453" s="16" t="s">
        <v>70</v>
      </c>
      <c r="C453" s="16" t="s">
        <v>1855</v>
      </c>
      <c r="D453" s="16" t="s">
        <v>1856</v>
      </c>
      <c r="E453" s="85">
        <v>0</v>
      </c>
      <c r="F453" s="85">
        <v>0</v>
      </c>
      <c r="G453" s="85">
        <v>0</v>
      </c>
      <c r="H453" s="85">
        <v>4981.18</v>
      </c>
      <c r="I453" s="85">
        <v>4981.18</v>
      </c>
      <c r="J453" s="85">
        <v>0</v>
      </c>
      <c r="K453" s="111">
        <v>0</v>
      </c>
      <c r="L453" s="85">
        <v>0</v>
      </c>
    </row>
    <row r="454" spans="1:12" s="88" customFormat="1" ht="13.8" x14ac:dyDescent="0.2">
      <c r="A454" s="37" t="s">
        <v>70</v>
      </c>
      <c r="B454" s="16" t="s">
        <v>70</v>
      </c>
      <c r="C454" s="27" t="s">
        <v>127</v>
      </c>
      <c r="D454" s="27" t="s">
        <v>70</v>
      </c>
      <c r="E454" s="90">
        <v>11609536.880000001</v>
      </c>
      <c r="F454" s="90">
        <v>5690.2</v>
      </c>
      <c r="G454" s="90">
        <v>11615227.08</v>
      </c>
      <c r="H454" s="90">
        <v>10636369.17</v>
      </c>
      <c r="I454" s="90">
        <v>10612369.17</v>
      </c>
      <c r="J454" s="90">
        <v>4112328.45</v>
      </c>
      <c r="K454" s="112">
        <v>35.404632399145498</v>
      </c>
      <c r="L454" s="90">
        <v>3510472.3</v>
      </c>
    </row>
    <row r="455" spans="1:12" s="88" customFormat="1" ht="13.8" x14ac:dyDescent="0.2">
      <c r="A455" s="37" t="s">
        <v>456</v>
      </c>
      <c r="B455" s="16" t="s">
        <v>457</v>
      </c>
      <c r="C455" s="16" t="s">
        <v>1857</v>
      </c>
      <c r="D455" s="16" t="s">
        <v>2427</v>
      </c>
      <c r="E455" s="85">
        <v>300000</v>
      </c>
      <c r="F455" s="85">
        <v>336927.72</v>
      </c>
      <c r="G455" s="85">
        <v>636927.72</v>
      </c>
      <c r="H455" s="85">
        <v>636863.19999999995</v>
      </c>
      <c r="I455" s="85">
        <v>632359.25</v>
      </c>
      <c r="J455" s="85">
        <v>478696.06</v>
      </c>
      <c r="K455" s="111">
        <v>75.157046077379107</v>
      </c>
      <c r="L455" s="85">
        <v>416215.76</v>
      </c>
    </row>
    <row r="456" spans="1:12" s="88" customFormat="1" ht="13.8" x14ac:dyDescent="0.2">
      <c r="A456" s="37" t="s">
        <v>70</v>
      </c>
      <c r="B456" s="16" t="s">
        <v>70</v>
      </c>
      <c r="C456" s="16" t="s">
        <v>1858</v>
      </c>
      <c r="D456" s="16" t="s">
        <v>2428</v>
      </c>
      <c r="E456" s="85">
        <v>59098.65</v>
      </c>
      <c r="F456" s="85">
        <v>-23018.07</v>
      </c>
      <c r="G456" s="85">
        <v>36080.58</v>
      </c>
      <c r="H456" s="85">
        <v>36080.58</v>
      </c>
      <c r="I456" s="85">
        <v>36080.58</v>
      </c>
      <c r="J456" s="85">
        <v>31494.68</v>
      </c>
      <c r="K456" s="111">
        <v>87.289838467120006</v>
      </c>
      <c r="L456" s="85">
        <v>31494.68</v>
      </c>
    </row>
    <row r="457" spans="1:12" s="88" customFormat="1" ht="13.8" x14ac:dyDescent="0.2">
      <c r="A457" s="37" t="s">
        <v>70</v>
      </c>
      <c r="B457" s="16" t="s">
        <v>70</v>
      </c>
      <c r="C457" s="16" t="s">
        <v>1859</v>
      </c>
      <c r="D457" s="16" t="s">
        <v>2429</v>
      </c>
      <c r="E457" s="85">
        <v>250000</v>
      </c>
      <c r="F457" s="85">
        <v>525326.61</v>
      </c>
      <c r="G457" s="85">
        <v>775326.61</v>
      </c>
      <c r="H457" s="85">
        <v>760645.91</v>
      </c>
      <c r="I457" s="85">
        <v>760645.91</v>
      </c>
      <c r="J457" s="85">
        <v>760645.91</v>
      </c>
      <c r="K457" s="111">
        <v>98.106514105068598</v>
      </c>
      <c r="L457" s="85">
        <v>593200.13</v>
      </c>
    </row>
    <row r="458" spans="1:12" s="88" customFormat="1" ht="13.8" x14ac:dyDescent="0.2">
      <c r="A458" s="37" t="s">
        <v>70</v>
      </c>
      <c r="B458" s="16" t="s">
        <v>70</v>
      </c>
      <c r="C458" s="16" t="s">
        <v>1860</v>
      </c>
      <c r="D458" s="16" t="s">
        <v>1861</v>
      </c>
      <c r="E458" s="85">
        <v>50000</v>
      </c>
      <c r="F458" s="85">
        <v>0</v>
      </c>
      <c r="G458" s="85">
        <v>50000</v>
      </c>
      <c r="H458" s="85">
        <v>0</v>
      </c>
      <c r="I458" s="85">
        <v>0</v>
      </c>
      <c r="J458" s="85">
        <v>0</v>
      </c>
      <c r="K458" s="111">
        <v>0</v>
      </c>
      <c r="L458" s="85">
        <v>0</v>
      </c>
    </row>
    <row r="459" spans="1:12" s="88" customFormat="1" ht="13.8" x14ac:dyDescent="0.2">
      <c r="A459" s="37" t="s">
        <v>70</v>
      </c>
      <c r="B459" s="16" t="s">
        <v>70</v>
      </c>
      <c r="C459" s="16" t="s">
        <v>1862</v>
      </c>
      <c r="D459" s="16" t="s">
        <v>1863</v>
      </c>
      <c r="E459" s="85">
        <v>110000</v>
      </c>
      <c r="F459" s="85">
        <v>0</v>
      </c>
      <c r="G459" s="85">
        <v>110000</v>
      </c>
      <c r="H459" s="85">
        <v>102420.23</v>
      </c>
      <c r="I459" s="85">
        <v>102420.23</v>
      </c>
      <c r="J459" s="85">
        <v>54191.19</v>
      </c>
      <c r="K459" s="111">
        <v>49.264718181818203</v>
      </c>
      <c r="L459" s="85">
        <v>49956.19</v>
      </c>
    </row>
    <row r="460" spans="1:12" s="88" customFormat="1" ht="13.8" x14ac:dyDescent="0.2">
      <c r="A460" s="37" t="s">
        <v>70</v>
      </c>
      <c r="B460" s="16" t="s">
        <v>70</v>
      </c>
      <c r="C460" s="16" t="s">
        <v>1864</v>
      </c>
      <c r="D460" s="16" t="s">
        <v>2430</v>
      </c>
      <c r="E460" s="85">
        <v>1800000</v>
      </c>
      <c r="F460" s="85">
        <v>-1706451.8</v>
      </c>
      <c r="G460" s="85">
        <v>93548.2</v>
      </c>
      <c r="H460" s="85">
        <v>10794.93</v>
      </c>
      <c r="I460" s="85">
        <v>10794.93</v>
      </c>
      <c r="J460" s="85">
        <v>10794.93</v>
      </c>
      <c r="K460" s="111">
        <v>11.5394310098965</v>
      </c>
      <c r="L460" s="85">
        <v>10794.93</v>
      </c>
    </row>
    <row r="461" spans="1:12" s="88" customFormat="1" ht="13.8" x14ac:dyDescent="0.2">
      <c r="A461" s="37" t="s">
        <v>70</v>
      </c>
      <c r="B461" s="16" t="s">
        <v>70</v>
      </c>
      <c r="C461" s="16" t="s">
        <v>1865</v>
      </c>
      <c r="D461" s="16" t="s">
        <v>2431</v>
      </c>
      <c r="E461" s="85">
        <v>0</v>
      </c>
      <c r="F461" s="85">
        <v>492884.01</v>
      </c>
      <c r="G461" s="85">
        <v>492884.01</v>
      </c>
      <c r="H461" s="85">
        <v>466324.07</v>
      </c>
      <c r="I461" s="85">
        <v>466324.07</v>
      </c>
      <c r="J461" s="85">
        <v>406581.06</v>
      </c>
      <c r="K461" s="111">
        <v>82.490211033626395</v>
      </c>
      <c r="L461" s="85">
        <v>285735.5</v>
      </c>
    </row>
    <row r="462" spans="1:12" s="88" customFormat="1" ht="13.8" x14ac:dyDescent="0.2">
      <c r="A462" s="37" t="s">
        <v>70</v>
      </c>
      <c r="B462" s="16" t="s">
        <v>70</v>
      </c>
      <c r="C462" s="16" t="s">
        <v>1866</v>
      </c>
      <c r="D462" s="16" t="s">
        <v>2432</v>
      </c>
      <c r="E462" s="85">
        <v>350000</v>
      </c>
      <c r="F462" s="85">
        <v>-350000</v>
      </c>
      <c r="G462" s="85">
        <v>0</v>
      </c>
      <c r="H462" s="85">
        <v>0</v>
      </c>
      <c r="I462" s="85">
        <v>0</v>
      </c>
      <c r="J462" s="85">
        <v>0</v>
      </c>
      <c r="K462" s="111">
        <v>0</v>
      </c>
      <c r="L462" s="85">
        <v>0</v>
      </c>
    </row>
    <row r="463" spans="1:12" s="88" customFormat="1" ht="13.8" x14ac:dyDescent="0.2">
      <c r="A463" s="37" t="s">
        <v>70</v>
      </c>
      <c r="B463" s="16" t="s">
        <v>70</v>
      </c>
      <c r="C463" s="16" t="s">
        <v>1867</v>
      </c>
      <c r="D463" s="16" t="s">
        <v>1868</v>
      </c>
      <c r="E463" s="85">
        <v>20000</v>
      </c>
      <c r="F463" s="85">
        <v>0</v>
      </c>
      <c r="G463" s="85">
        <v>20000</v>
      </c>
      <c r="H463" s="85">
        <v>212.27</v>
      </c>
      <c r="I463" s="85">
        <v>212.27</v>
      </c>
      <c r="J463" s="85">
        <v>212.27</v>
      </c>
      <c r="K463" s="111">
        <v>1.06135</v>
      </c>
      <c r="L463" s="85">
        <v>212.27</v>
      </c>
    </row>
    <row r="464" spans="1:12" s="88" customFormat="1" ht="13.8" x14ac:dyDescent="0.2">
      <c r="A464" s="37" t="s">
        <v>70</v>
      </c>
      <c r="B464" s="16" t="s">
        <v>70</v>
      </c>
      <c r="C464" s="16" t="s">
        <v>1869</v>
      </c>
      <c r="D464" s="16" t="s">
        <v>1870</v>
      </c>
      <c r="E464" s="85">
        <v>80000</v>
      </c>
      <c r="F464" s="85">
        <v>0</v>
      </c>
      <c r="G464" s="85">
        <v>80000</v>
      </c>
      <c r="H464" s="85">
        <v>0</v>
      </c>
      <c r="I464" s="85">
        <v>0</v>
      </c>
      <c r="J464" s="85">
        <v>0</v>
      </c>
      <c r="K464" s="111">
        <v>0</v>
      </c>
      <c r="L464" s="85">
        <v>0</v>
      </c>
    </row>
    <row r="465" spans="1:12" s="88" customFormat="1" ht="13.8" x14ac:dyDescent="0.2">
      <c r="A465" s="37" t="s">
        <v>70</v>
      </c>
      <c r="B465" s="16" t="s">
        <v>70</v>
      </c>
      <c r="C465" s="16" t="s">
        <v>1871</v>
      </c>
      <c r="D465" s="16" t="s">
        <v>1872</v>
      </c>
      <c r="E465" s="85">
        <v>30000</v>
      </c>
      <c r="F465" s="85">
        <v>0</v>
      </c>
      <c r="G465" s="85">
        <v>30000</v>
      </c>
      <c r="H465" s="85">
        <v>47163.43</v>
      </c>
      <c r="I465" s="85">
        <v>47163.43</v>
      </c>
      <c r="J465" s="85">
        <v>0</v>
      </c>
      <c r="K465" s="111">
        <v>0</v>
      </c>
      <c r="L465" s="85">
        <v>0</v>
      </c>
    </row>
    <row r="466" spans="1:12" s="88" customFormat="1" ht="13.8" x14ac:dyDescent="0.2">
      <c r="A466" s="37" t="s">
        <v>70</v>
      </c>
      <c r="B466" s="16" t="s">
        <v>70</v>
      </c>
      <c r="C466" s="16" t="s">
        <v>1873</v>
      </c>
      <c r="D466" s="16" t="s">
        <v>2433</v>
      </c>
      <c r="E466" s="85">
        <v>100000</v>
      </c>
      <c r="F466" s="85">
        <v>-70229.16</v>
      </c>
      <c r="G466" s="85">
        <v>29770.84</v>
      </c>
      <c r="H466" s="85">
        <v>0</v>
      </c>
      <c r="I466" s="85">
        <v>0</v>
      </c>
      <c r="J466" s="85">
        <v>0</v>
      </c>
      <c r="K466" s="111">
        <v>0</v>
      </c>
      <c r="L466" s="85">
        <v>0</v>
      </c>
    </row>
    <row r="467" spans="1:12" s="88" customFormat="1" ht="13.8" x14ac:dyDescent="0.2">
      <c r="A467" s="37" t="s">
        <v>70</v>
      </c>
      <c r="B467" s="16" t="s">
        <v>70</v>
      </c>
      <c r="C467" s="16" t="s">
        <v>1874</v>
      </c>
      <c r="D467" s="16" t="s">
        <v>1875</v>
      </c>
      <c r="E467" s="85">
        <v>0</v>
      </c>
      <c r="F467" s="85">
        <v>0</v>
      </c>
      <c r="G467" s="85">
        <v>0</v>
      </c>
      <c r="H467" s="85">
        <v>0</v>
      </c>
      <c r="I467" s="85">
        <v>0</v>
      </c>
      <c r="J467" s="85">
        <v>0</v>
      </c>
      <c r="K467" s="111">
        <v>0</v>
      </c>
      <c r="L467" s="85">
        <v>0</v>
      </c>
    </row>
    <row r="468" spans="1:12" s="88" customFormat="1" ht="13.8" x14ac:dyDescent="0.2">
      <c r="A468" s="37" t="s">
        <v>70</v>
      </c>
      <c r="B468" s="16" t="s">
        <v>70</v>
      </c>
      <c r="C468" s="16" t="s">
        <v>1876</v>
      </c>
      <c r="D468" s="16" t="s">
        <v>2434</v>
      </c>
      <c r="E468" s="85">
        <v>0</v>
      </c>
      <c r="F468" s="85">
        <v>4030692.32</v>
      </c>
      <c r="G468" s="85">
        <v>4030692.32</v>
      </c>
      <c r="H468" s="85">
        <v>3710917.22</v>
      </c>
      <c r="I468" s="85">
        <v>3710917.22</v>
      </c>
      <c r="J468" s="85">
        <v>2615550.7400000002</v>
      </c>
      <c r="K468" s="111">
        <v>64.890855772389997</v>
      </c>
      <c r="L468" s="85">
        <v>2474811.46</v>
      </c>
    </row>
    <row r="469" spans="1:12" s="88" customFormat="1" ht="13.8" x14ac:dyDescent="0.2">
      <c r="A469" s="37" t="s">
        <v>70</v>
      </c>
      <c r="B469" s="16" t="s">
        <v>70</v>
      </c>
      <c r="C469" s="16" t="s">
        <v>1877</v>
      </c>
      <c r="D469" s="16" t="s">
        <v>2435</v>
      </c>
      <c r="E469" s="85">
        <v>0</v>
      </c>
      <c r="F469" s="85">
        <v>4585.8999999999996</v>
      </c>
      <c r="G469" s="85">
        <v>4585.8999999999996</v>
      </c>
      <c r="H469" s="85">
        <v>4585.8999999999996</v>
      </c>
      <c r="I469" s="85">
        <v>4585.8999999999996</v>
      </c>
      <c r="J469" s="85">
        <v>4585.8999999999996</v>
      </c>
      <c r="K469" s="111">
        <v>100</v>
      </c>
      <c r="L469" s="85">
        <v>4585.8999999999996</v>
      </c>
    </row>
    <row r="470" spans="1:12" s="88" customFormat="1" ht="13.8" x14ac:dyDescent="0.2">
      <c r="A470" s="37" t="s">
        <v>70</v>
      </c>
      <c r="B470" s="16" t="s">
        <v>70</v>
      </c>
      <c r="C470" s="16" t="s">
        <v>1878</v>
      </c>
      <c r="D470" s="16" t="s">
        <v>1879</v>
      </c>
      <c r="E470" s="85">
        <v>1233069.83</v>
      </c>
      <c r="F470" s="85">
        <v>0</v>
      </c>
      <c r="G470" s="85">
        <v>1233069.83</v>
      </c>
      <c r="H470" s="85">
        <v>1882716.38</v>
      </c>
      <c r="I470" s="85">
        <v>1882716.38</v>
      </c>
      <c r="J470" s="85">
        <v>1861053.73</v>
      </c>
      <c r="K470" s="111">
        <v>150.92849445517601</v>
      </c>
      <c r="L470" s="85">
        <v>1788984.66</v>
      </c>
    </row>
    <row r="471" spans="1:12" s="88" customFormat="1" ht="13.8" x14ac:dyDescent="0.2">
      <c r="A471" s="37" t="s">
        <v>70</v>
      </c>
      <c r="B471" s="16" t="s">
        <v>70</v>
      </c>
      <c r="C471" s="16" t="s">
        <v>1880</v>
      </c>
      <c r="D471" s="16" t="s">
        <v>1881</v>
      </c>
      <c r="E471" s="85">
        <v>259988.18</v>
      </c>
      <c r="F471" s="85">
        <v>0</v>
      </c>
      <c r="G471" s="85">
        <v>259988.18</v>
      </c>
      <c r="H471" s="85">
        <v>67241.45</v>
      </c>
      <c r="I471" s="85">
        <v>65560.41</v>
      </c>
      <c r="J471" s="85">
        <v>0</v>
      </c>
      <c r="K471" s="111">
        <v>0</v>
      </c>
      <c r="L471" s="85">
        <v>0</v>
      </c>
    </row>
    <row r="472" spans="1:12" s="88" customFormat="1" ht="13.8" x14ac:dyDescent="0.2">
      <c r="A472" s="37" t="s">
        <v>70</v>
      </c>
      <c r="B472" s="16" t="s">
        <v>70</v>
      </c>
      <c r="C472" s="16" t="s">
        <v>1882</v>
      </c>
      <c r="D472" s="16" t="s">
        <v>1883</v>
      </c>
      <c r="E472" s="85">
        <v>20000</v>
      </c>
      <c r="F472" s="85">
        <v>0</v>
      </c>
      <c r="G472" s="85">
        <v>20000</v>
      </c>
      <c r="H472" s="85">
        <v>0</v>
      </c>
      <c r="I472" s="85">
        <v>0</v>
      </c>
      <c r="J472" s="85">
        <v>0</v>
      </c>
      <c r="K472" s="111">
        <v>0</v>
      </c>
      <c r="L472" s="85">
        <v>0</v>
      </c>
    </row>
    <row r="473" spans="1:12" s="88" customFormat="1" ht="13.8" x14ac:dyDescent="0.2">
      <c r="A473" s="37" t="s">
        <v>70</v>
      </c>
      <c r="B473" s="16" t="s">
        <v>70</v>
      </c>
      <c r="C473" s="16" t="s">
        <v>1884</v>
      </c>
      <c r="D473" s="16" t="s">
        <v>1885</v>
      </c>
      <c r="E473" s="85">
        <v>0</v>
      </c>
      <c r="F473" s="85">
        <v>0</v>
      </c>
      <c r="G473" s="85">
        <v>0</v>
      </c>
      <c r="H473" s="85">
        <v>0</v>
      </c>
      <c r="I473" s="85">
        <v>0</v>
      </c>
      <c r="J473" s="85">
        <v>0</v>
      </c>
      <c r="K473" s="111">
        <v>0</v>
      </c>
      <c r="L473" s="85">
        <v>0</v>
      </c>
    </row>
    <row r="474" spans="1:12" s="88" customFormat="1" ht="13.8" x14ac:dyDescent="0.2">
      <c r="A474" s="37" t="s">
        <v>70</v>
      </c>
      <c r="B474" s="16" t="s">
        <v>70</v>
      </c>
      <c r="C474" s="16" t="s">
        <v>1886</v>
      </c>
      <c r="D474" s="16" t="s">
        <v>2436</v>
      </c>
      <c r="E474" s="85">
        <v>0</v>
      </c>
      <c r="F474" s="85">
        <v>7968.58</v>
      </c>
      <c r="G474" s="85">
        <v>7968.58</v>
      </c>
      <c r="H474" s="85">
        <v>3823.6</v>
      </c>
      <c r="I474" s="85">
        <v>3823.6</v>
      </c>
      <c r="J474" s="85">
        <v>3823.6</v>
      </c>
      <c r="K474" s="111">
        <v>47.9834550195894</v>
      </c>
      <c r="L474" s="85">
        <v>3823.6</v>
      </c>
    </row>
    <row r="475" spans="1:12" s="88" customFormat="1" ht="13.8" x14ac:dyDescent="0.2">
      <c r="A475" s="37" t="s">
        <v>70</v>
      </c>
      <c r="B475" s="16" t="s">
        <v>70</v>
      </c>
      <c r="C475" s="16" t="s">
        <v>1887</v>
      </c>
      <c r="D475" s="16" t="s">
        <v>2437</v>
      </c>
      <c r="E475" s="85">
        <v>0</v>
      </c>
      <c r="F475" s="85">
        <v>8929.2099999999991</v>
      </c>
      <c r="G475" s="85">
        <v>8929.2099999999991</v>
      </c>
      <c r="H475" s="85">
        <v>8929.2099999999991</v>
      </c>
      <c r="I475" s="85">
        <v>8929.2099999999991</v>
      </c>
      <c r="J475" s="85">
        <v>8929.2099999999991</v>
      </c>
      <c r="K475" s="111">
        <v>100</v>
      </c>
      <c r="L475" s="85">
        <v>8929.2099999999991</v>
      </c>
    </row>
    <row r="476" spans="1:12" s="88" customFormat="1" ht="13.8" x14ac:dyDescent="0.2">
      <c r="A476" s="37" t="s">
        <v>70</v>
      </c>
      <c r="B476" s="16" t="s">
        <v>70</v>
      </c>
      <c r="C476" s="16" t="s">
        <v>1888</v>
      </c>
      <c r="D476" s="16" t="s">
        <v>1889</v>
      </c>
      <c r="E476" s="85">
        <v>0</v>
      </c>
      <c r="F476" s="85">
        <v>38579.64</v>
      </c>
      <c r="G476" s="85">
        <v>38579.64</v>
      </c>
      <c r="H476" s="85">
        <v>38579.64</v>
      </c>
      <c r="I476" s="85">
        <v>38579.64</v>
      </c>
      <c r="J476" s="85">
        <v>10640.26</v>
      </c>
      <c r="K476" s="111">
        <v>27.579987786303899</v>
      </c>
      <c r="L476" s="85">
        <v>9393.83</v>
      </c>
    </row>
    <row r="477" spans="1:12" s="88" customFormat="1" ht="13.8" x14ac:dyDescent="0.2">
      <c r="A477" s="37" t="s">
        <v>70</v>
      </c>
      <c r="B477" s="16" t="s">
        <v>70</v>
      </c>
      <c r="C477" s="16" t="s">
        <v>1890</v>
      </c>
      <c r="D477" s="16" t="s">
        <v>2438</v>
      </c>
      <c r="E477" s="85">
        <v>0</v>
      </c>
      <c r="F477" s="85">
        <v>23460.21</v>
      </c>
      <c r="G477" s="85">
        <v>23460.21</v>
      </c>
      <c r="H477" s="85">
        <v>23460.21</v>
      </c>
      <c r="I477" s="85">
        <v>23460.21</v>
      </c>
      <c r="J477" s="85">
        <v>23460.21</v>
      </c>
      <c r="K477" s="111">
        <v>100</v>
      </c>
      <c r="L477" s="85">
        <v>23460.21</v>
      </c>
    </row>
    <row r="478" spans="1:12" s="88" customFormat="1" ht="13.8" x14ac:dyDescent="0.2">
      <c r="A478" s="37" t="s">
        <v>70</v>
      </c>
      <c r="B478" s="16" t="s">
        <v>70</v>
      </c>
      <c r="C478" s="16" t="s">
        <v>1891</v>
      </c>
      <c r="D478" s="16" t="s">
        <v>1892</v>
      </c>
      <c r="E478" s="85">
        <v>643720</v>
      </c>
      <c r="F478" s="85">
        <v>782860.6</v>
      </c>
      <c r="G478" s="85">
        <v>1426580.6</v>
      </c>
      <c r="H478" s="85">
        <v>20959.02</v>
      </c>
      <c r="I478" s="85">
        <v>20959.02</v>
      </c>
      <c r="J478" s="85">
        <v>20959.02</v>
      </c>
      <c r="K478" s="111">
        <v>1.4691788182174901</v>
      </c>
      <c r="L478" s="85">
        <v>20959.02</v>
      </c>
    </row>
    <row r="479" spans="1:12" s="88" customFormat="1" ht="13.8" x14ac:dyDescent="0.2">
      <c r="A479" s="37" t="s">
        <v>70</v>
      </c>
      <c r="B479" s="16" t="s">
        <v>70</v>
      </c>
      <c r="C479" s="16" t="s">
        <v>1893</v>
      </c>
      <c r="D479" s="16" t="s">
        <v>2439</v>
      </c>
      <c r="E479" s="85">
        <v>0</v>
      </c>
      <c r="F479" s="85">
        <v>35564.9</v>
      </c>
      <c r="G479" s="85">
        <v>35564.9</v>
      </c>
      <c r="H479" s="85">
        <v>35564.9</v>
      </c>
      <c r="I479" s="85">
        <v>35564.9</v>
      </c>
      <c r="J479" s="85">
        <v>544.5</v>
      </c>
      <c r="K479" s="111">
        <v>1.5310038830419901</v>
      </c>
      <c r="L479" s="85">
        <v>0</v>
      </c>
    </row>
    <row r="480" spans="1:12" s="88" customFormat="1" ht="13.8" x14ac:dyDescent="0.2">
      <c r="A480" s="37" t="s">
        <v>70</v>
      </c>
      <c r="B480" s="16" t="s">
        <v>70</v>
      </c>
      <c r="C480" s="16" t="s">
        <v>1894</v>
      </c>
      <c r="D480" s="16" t="s">
        <v>1895</v>
      </c>
      <c r="E480" s="85">
        <v>145060.25</v>
      </c>
      <c r="F480" s="85">
        <v>0</v>
      </c>
      <c r="G480" s="85">
        <v>145060.25</v>
      </c>
      <c r="H480" s="85">
        <v>302.5</v>
      </c>
      <c r="I480" s="85">
        <v>302.5</v>
      </c>
      <c r="J480" s="85">
        <v>302.5</v>
      </c>
      <c r="K480" s="111">
        <v>0.20853404016606999</v>
      </c>
      <c r="L480" s="85">
        <v>302.5</v>
      </c>
    </row>
    <row r="481" spans="1:12" s="88" customFormat="1" ht="13.8" x14ac:dyDescent="0.2">
      <c r="A481" s="37" t="s">
        <v>70</v>
      </c>
      <c r="B481" s="16" t="s">
        <v>70</v>
      </c>
      <c r="C481" s="16" t="s">
        <v>1896</v>
      </c>
      <c r="D481" s="16" t="s">
        <v>1897</v>
      </c>
      <c r="E481" s="85">
        <v>0</v>
      </c>
      <c r="F481" s="85">
        <v>140644.29999999999</v>
      </c>
      <c r="G481" s="85">
        <v>140644.29999999999</v>
      </c>
      <c r="H481" s="85">
        <v>0</v>
      </c>
      <c r="I481" s="85">
        <v>0</v>
      </c>
      <c r="J481" s="85">
        <v>0</v>
      </c>
      <c r="K481" s="111">
        <v>0</v>
      </c>
      <c r="L481" s="85">
        <v>0</v>
      </c>
    </row>
    <row r="482" spans="1:12" s="88" customFormat="1" ht="13.8" x14ac:dyDescent="0.2">
      <c r="A482" s="37" t="s">
        <v>70</v>
      </c>
      <c r="B482" s="16" t="s">
        <v>70</v>
      </c>
      <c r="C482" s="16" t="s">
        <v>1898</v>
      </c>
      <c r="D482" s="16" t="s">
        <v>2440</v>
      </c>
      <c r="E482" s="85">
        <v>100000</v>
      </c>
      <c r="F482" s="85">
        <v>-100000</v>
      </c>
      <c r="G482" s="85">
        <v>0</v>
      </c>
      <c r="H482" s="85">
        <v>0</v>
      </c>
      <c r="I482" s="85">
        <v>0</v>
      </c>
      <c r="J482" s="85">
        <v>0</v>
      </c>
      <c r="K482" s="111">
        <v>0</v>
      </c>
      <c r="L482" s="85">
        <v>0</v>
      </c>
    </row>
    <row r="483" spans="1:12" s="88" customFormat="1" ht="13.8" x14ac:dyDescent="0.2">
      <c r="A483" s="37" t="s">
        <v>70</v>
      </c>
      <c r="B483" s="16" t="s">
        <v>70</v>
      </c>
      <c r="C483" s="16" t="s">
        <v>1899</v>
      </c>
      <c r="D483" s="16" t="s">
        <v>1900</v>
      </c>
      <c r="E483" s="85">
        <v>25000</v>
      </c>
      <c r="F483" s="85">
        <v>0</v>
      </c>
      <c r="G483" s="85">
        <v>25000</v>
      </c>
      <c r="H483" s="85">
        <v>0</v>
      </c>
      <c r="I483" s="85">
        <v>0</v>
      </c>
      <c r="J483" s="85">
        <v>0</v>
      </c>
      <c r="K483" s="111">
        <v>0</v>
      </c>
      <c r="L483" s="85">
        <v>0</v>
      </c>
    </row>
    <row r="484" spans="1:12" s="88" customFormat="1" ht="13.8" x14ac:dyDescent="0.2">
      <c r="A484" s="37" t="s">
        <v>70</v>
      </c>
      <c r="B484" s="16" t="s">
        <v>70</v>
      </c>
      <c r="C484" s="16" t="s">
        <v>1901</v>
      </c>
      <c r="D484" s="16" t="s">
        <v>1902</v>
      </c>
      <c r="E484" s="85">
        <v>0</v>
      </c>
      <c r="F484" s="85">
        <v>0</v>
      </c>
      <c r="G484" s="85">
        <v>0</v>
      </c>
      <c r="H484" s="85">
        <v>3300</v>
      </c>
      <c r="I484" s="85">
        <v>3300</v>
      </c>
      <c r="J484" s="85">
        <v>3300</v>
      </c>
      <c r="K484" s="111">
        <v>0</v>
      </c>
      <c r="L484" s="85">
        <v>3300</v>
      </c>
    </row>
    <row r="485" spans="1:12" s="88" customFormat="1" ht="13.8" x14ac:dyDescent="0.2">
      <c r="A485" s="37" t="s">
        <v>70</v>
      </c>
      <c r="B485" s="16" t="s">
        <v>70</v>
      </c>
      <c r="C485" s="16" t="s">
        <v>1903</v>
      </c>
      <c r="D485" s="16" t="s">
        <v>1904</v>
      </c>
      <c r="E485" s="85">
        <v>100000</v>
      </c>
      <c r="F485" s="85">
        <v>0</v>
      </c>
      <c r="G485" s="85">
        <v>100000</v>
      </c>
      <c r="H485" s="85">
        <v>0</v>
      </c>
      <c r="I485" s="85">
        <v>0</v>
      </c>
      <c r="J485" s="85">
        <v>0</v>
      </c>
      <c r="K485" s="111">
        <v>0</v>
      </c>
      <c r="L485" s="85">
        <v>0</v>
      </c>
    </row>
    <row r="486" spans="1:12" s="88" customFormat="1" ht="13.8" x14ac:dyDescent="0.2">
      <c r="A486" s="37" t="s">
        <v>70</v>
      </c>
      <c r="B486" s="16" t="s">
        <v>70</v>
      </c>
      <c r="C486" s="16" t="s">
        <v>1905</v>
      </c>
      <c r="D486" s="16" t="s">
        <v>2441</v>
      </c>
      <c r="E486" s="85">
        <v>0</v>
      </c>
      <c r="F486" s="85">
        <v>1079.32</v>
      </c>
      <c r="G486" s="85">
        <v>1079.32</v>
      </c>
      <c r="H486" s="85">
        <v>1079.32</v>
      </c>
      <c r="I486" s="85">
        <v>1079.32</v>
      </c>
      <c r="J486" s="85">
        <v>1079.32</v>
      </c>
      <c r="K486" s="111">
        <v>100</v>
      </c>
      <c r="L486" s="85">
        <v>0</v>
      </c>
    </row>
    <row r="487" spans="1:12" s="88" customFormat="1" ht="13.8" x14ac:dyDescent="0.2">
      <c r="A487" s="37" t="s">
        <v>70</v>
      </c>
      <c r="B487" s="16" t="s">
        <v>70</v>
      </c>
      <c r="C487" s="16" t="s">
        <v>1906</v>
      </c>
      <c r="D487" s="16" t="s">
        <v>2442</v>
      </c>
      <c r="E487" s="85">
        <v>0</v>
      </c>
      <c r="F487" s="85">
        <v>579681.48</v>
      </c>
      <c r="G487" s="85">
        <v>579681.48</v>
      </c>
      <c r="H487" s="85">
        <v>579681.48</v>
      </c>
      <c r="I487" s="85">
        <v>579681.48</v>
      </c>
      <c r="J487" s="85">
        <v>579681.48</v>
      </c>
      <c r="K487" s="111">
        <v>100</v>
      </c>
      <c r="L487" s="85">
        <v>579681.48</v>
      </c>
    </row>
    <row r="488" spans="1:12" s="88" customFormat="1" ht="13.8" x14ac:dyDescent="0.2">
      <c r="A488" s="37" t="s">
        <v>70</v>
      </c>
      <c r="B488" s="16" t="s">
        <v>70</v>
      </c>
      <c r="C488" s="16" t="s">
        <v>1907</v>
      </c>
      <c r="D488" s="16" t="s">
        <v>1908</v>
      </c>
      <c r="E488" s="85">
        <v>60000</v>
      </c>
      <c r="F488" s="85">
        <v>0</v>
      </c>
      <c r="G488" s="85">
        <v>60000</v>
      </c>
      <c r="H488" s="85">
        <v>0</v>
      </c>
      <c r="I488" s="85">
        <v>0</v>
      </c>
      <c r="J488" s="85">
        <v>0</v>
      </c>
      <c r="K488" s="111">
        <v>0</v>
      </c>
      <c r="L488" s="85">
        <v>0</v>
      </c>
    </row>
    <row r="489" spans="1:12" s="88" customFormat="1" ht="13.8" x14ac:dyDescent="0.2">
      <c r="A489" s="37" t="s">
        <v>70</v>
      </c>
      <c r="B489" s="16" t="s">
        <v>70</v>
      </c>
      <c r="C489" s="16" t="s">
        <v>1909</v>
      </c>
      <c r="D489" s="16" t="s">
        <v>1910</v>
      </c>
      <c r="E489" s="85">
        <v>0</v>
      </c>
      <c r="F489" s="85">
        <v>5324</v>
      </c>
      <c r="G489" s="85">
        <v>5324</v>
      </c>
      <c r="H489" s="85">
        <v>0</v>
      </c>
      <c r="I489" s="85">
        <v>0</v>
      </c>
      <c r="J489" s="85">
        <v>0</v>
      </c>
      <c r="K489" s="111">
        <v>0</v>
      </c>
      <c r="L489" s="85">
        <v>0</v>
      </c>
    </row>
    <row r="490" spans="1:12" s="88" customFormat="1" ht="13.8" x14ac:dyDescent="0.2">
      <c r="A490" s="37" t="s">
        <v>70</v>
      </c>
      <c r="B490" s="16" t="s">
        <v>70</v>
      </c>
      <c r="C490" s="16" t="s">
        <v>1911</v>
      </c>
      <c r="D490" s="16" t="s">
        <v>2443</v>
      </c>
      <c r="E490" s="85">
        <v>0</v>
      </c>
      <c r="F490" s="85">
        <v>9057</v>
      </c>
      <c r="G490" s="85">
        <v>9057</v>
      </c>
      <c r="H490" s="85">
        <v>9056.85</v>
      </c>
      <c r="I490" s="85">
        <v>9056.85</v>
      </c>
      <c r="J490" s="85">
        <v>9056.85</v>
      </c>
      <c r="K490" s="111">
        <v>99.998343822457798</v>
      </c>
      <c r="L490" s="85">
        <v>9056.85</v>
      </c>
    </row>
    <row r="491" spans="1:12" s="88" customFormat="1" ht="13.8" x14ac:dyDescent="0.2">
      <c r="A491" s="37" t="s">
        <v>70</v>
      </c>
      <c r="B491" s="16" t="s">
        <v>70</v>
      </c>
      <c r="C491" s="16" t="s">
        <v>1912</v>
      </c>
      <c r="D491" s="16" t="s">
        <v>2444</v>
      </c>
      <c r="E491" s="85">
        <v>100000</v>
      </c>
      <c r="F491" s="85">
        <v>-14340.39</v>
      </c>
      <c r="G491" s="85">
        <v>85659.61</v>
      </c>
      <c r="H491" s="85">
        <v>85659.61</v>
      </c>
      <c r="I491" s="85">
        <v>74229.95</v>
      </c>
      <c r="J491" s="85">
        <v>74229.95</v>
      </c>
      <c r="K491" s="111">
        <v>86.656885316195101</v>
      </c>
      <c r="L491" s="85">
        <v>74229.95</v>
      </c>
    </row>
    <row r="492" spans="1:12" s="88" customFormat="1" ht="13.8" x14ac:dyDescent="0.2">
      <c r="A492" s="37" t="s">
        <v>70</v>
      </c>
      <c r="B492" s="16" t="s">
        <v>70</v>
      </c>
      <c r="C492" s="16" t="s">
        <v>1913</v>
      </c>
      <c r="D492" s="16" t="s">
        <v>2445</v>
      </c>
      <c r="E492" s="85">
        <v>0</v>
      </c>
      <c r="F492" s="85">
        <v>193691.32</v>
      </c>
      <c r="G492" s="85">
        <v>193691.32</v>
      </c>
      <c r="H492" s="85">
        <v>193691.32</v>
      </c>
      <c r="I492" s="85">
        <v>193691.32</v>
      </c>
      <c r="J492" s="85">
        <v>193691.32</v>
      </c>
      <c r="K492" s="111">
        <v>100</v>
      </c>
      <c r="L492" s="85">
        <v>193691.32</v>
      </c>
    </row>
    <row r="493" spans="1:12" s="88" customFormat="1" ht="13.8" x14ac:dyDescent="0.2">
      <c r="A493" s="37" t="s">
        <v>70</v>
      </c>
      <c r="B493" s="16" t="s">
        <v>70</v>
      </c>
      <c r="C493" s="16" t="s">
        <v>1914</v>
      </c>
      <c r="D493" s="16" t="s">
        <v>1915</v>
      </c>
      <c r="E493" s="85">
        <v>50000</v>
      </c>
      <c r="F493" s="85">
        <v>0</v>
      </c>
      <c r="G493" s="85">
        <v>50000</v>
      </c>
      <c r="H493" s="85">
        <v>90649.35</v>
      </c>
      <c r="I493" s="85">
        <v>90649.35</v>
      </c>
      <c r="J493" s="85">
        <v>38381.769999999997</v>
      </c>
      <c r="K493" s="111">
        <v>76.763540000000006</v>
      </c>
      <c r="L493" s="85">
        <v>38381.769999999997</v>
      </c>
    </row>
    <row r="494" spans="1:12" s="88" customFormat="1" ht="13.8" x14ac:dyDescent="0.2">
      <c r="A494" s="37" t="s">
        <v>70</v>
      </c>
      <c r="B494" s="16" t="s">
        <v>70</v>
      </c>
      <c r="C494" s="16" t="s">
        <v>1916</v>
      </c>
      <c r="D494" s="16" t="s">
        <v>1917</v>
      </c>
      <c r="E494" s="85">
        <v>40918.410000000003</v>
      </c>
      <c r="F494" s="85">
        <v>0</v>
      </c>
      <c r="G494" s="85">
        <v>40918.410000000003</v>
      </c>
      <c r="H494" s="85">
        <v>89929.68</v>
      </c>
      <c r="I494" s="85">
        <v>89929.68</v>
      </c>
      <c r="J494" s="85">
        <v>83426.92</v>
      </c>
      <c r="K494" s="111">
        <v>203.88602587441699</v>
      </c>
      <c r="L494" s="85">
        <v>83426.92</v>
      </c>
    </row>
    <row r="495" spans="1:12" s="88" customFormat="1" ht="13.8" x14ac:dyDescent="0.2">
      <c r="A495" s="37" t="s">
        <v>70</v>
      </c>
      <c r="B495" s="16" t="s">
        <v>70</v>
      </c>
      <c r="C495" s="16" t="s">
        <v>1918</v>
      </c>
      <c r="D495" s="16" t="s">
        <v>1919</v>
      </c>
      <c r="E495" s="85">
        <v>0</v>
      </c>
      <c r="F495" s="85">
        <v>2219.77</v>
      </c>
      <c r="G495" s="85">
        <v>2219.77</v>
      </c>
      <c r="H495" s="85">
        <v>2219.77</v>
      </c>
      <c r="I495" s="85">
        <v>2219.77</v>
      </c>
      <c r="J495" s="85">
        <v>2219.77</v>
      </c>
      <c r="K495" s="111">
        <v>100</v>
      </c>
      <c r="L495" s="85">
        <v>2219.77</v>
      </c>
    </row>
    <row r="496" spans="1:12" s="88" customFormat="1" ht="13.8" x14ac:dyDescent="0.2">
      <c r="A496" s="37" t="s">
        <v>70</v>
      </c>
      <c r="B496" s="16" t="s">
        <v>70</v>
      </c>
      <c r="C496" s="16" t="s">
        <v>1920</v>
      </c>
      <c r="D496" s="16" t="s">
        <v>1921</v>
      </c>
      <c r="E496" s="85">
        <v>0</v>
      </c>
      <c r="F496" s="85">
        <v>0</v>
      </c>
      <c r="G496" s="85">
        <v>0</v>
      </c>
      <c r="H496" s="85">
        <v>6037.9</v>
      </c>
      <c r="I496" s="85">
        <v>6037.9</v>
      </c>
      <c r="J496" s="85">
        <v>4840</v>
      </c>
      <c r="K496" s="111">
        <v>0</v>
      </c>
      <c r="L496" s="85">
        <v>4840</v>
      </c>
    </row>
    <row r="497" spans="1:12" s="88" customFormat="1" ht="13.8" x14ac:dyDescent="0.2">
      <c r="A497" s="37" t="s">
        <v>70</v>
      </c>
      <c r="B497" s="16" t="s">
        <v>70</v>
      </c>
      <c r="C497" s="16" t="s">
        <v>1922</v>
      </c>
      <c r="D497" s="16" t="s">
        <v>1923</v>
      </c>
      <c r="E497" s="85">
        <v>0</v>
      </c>
      <c r="F497" s="85">
        <v>0</v>
      </c>
      <c r="G497" s="85">
        <v>0</v>
      </c>
      <c r="H497" s="85">
        <v>5597.19</v>
      </c>
      <c r="I497" s="85">
        <v>5597.19</v>
      </c>
      <c r="J497" s="85">
        <v>5597.19</v>
      </c>
      <c r="K497" s="111">
        <v>0</v>
      </c>
      <c r="L497" s="85">
        <v>5597.19</v>
      </c>
    </row>
    <row r="498" spans="1:12" s="88" customFormat="1" ht="13.8" x14ac:dyDescent="0.2">
      <c r="A498" s="37" t="s">
        <v>70</v>
      </c>
      <c r="B498" s="16" t="s">
        <v>70</v>
      </c>
      <c r="C498" s="16" t="s">
        <v>1924</v>
      </c>
      <c r="D498" s="16" t="s">
        <v>1315</v>
      </c>
      <c r="E498" s="85">
        <v>3642263.26</v>
      </c>
      <c r="F498" s="85">
        <v>7344111.0999999996</v>
      </c>
      <c r="G498" s="85">
        <v>10986374.359999999</v>
      </c>
      <c r="H498" s="85">
        <v>10364927.91</v>
      </c>
      <c r="I498" s="85">
        <v>4815892.67</v>
      </c>
      <c r="J498" s="85">
        <v>1435911.57</v>
      </c>
      <c r="K498" s="111">
        <v>13.069931197938899</v>
      </c>
      <c r="L498" s="85">
        <v>1402868.3</v>
      </c>
    </row>
    <row r="499" spans="1:12" s="88" customFormat="1" ht="13.8" x14ac:dyDescent="0.2">
      <c r="A499" s="37" t="s">
        <v>70</v>
      </c>
      <c r="B499" s="16" t="s">
        <v>70</v>
      </c>
      <c r="C499" s="16" t="s">
        <v>1925</v>
      </c>
      <c r="D499" s="16" t="s">
        <v>1926</v>
      </c>
      <c r="E499" s="85">
        <v>0</v>
      </c>
      <c r="F499" s="85">
        <v>13289.87</v>
      </c>
      <c r="G499" s="85">
        <v>13289.87</v>
      </c>
      <c r="H499" s="85">
        <v>13289.87</v>
      </c>
      <c r="I499" s="85">
        <v>13289.87</v>
      </c>
      <c r="J499" s="85">
        <v>13289.87</v>
      </c>
      <c r="K499" s="111">
        <v>100</v>
      </c>
      <c r="L499" s="85">
        <v>13289.87</v>
      </c>
    </row>
    <row r="500" spans="1:12" s="88" customFormat="1" ht="13.8" x14ac:dyDescent="0.2">
      <c r="A500" s="37" t="s">
        <v>70</v>
      </c>
      <c r="B500" s="16" t="s">
        <v>70</v>
      </c>
      <c r="C500" s="16" t="s">
        <v>1927</v>
      </c>
      <c r="D500" s="16" t="s">
        <v>1928</v>
      </c>
      <c r="E500" s="85">
        <v>200000</v>
      </c>
      <c r="F500" s="85">
        <v>620968.75</v>
      </c>
      <c r="G500" s="85">
        <v>820968.75</v>
      </c>
      <c r="H500" s="85">
        <v>766052.36</v>
      </c>
      <c r="I500" s="85">
        <v>766052.36</v>
      </c>
      <c r="J500" s="85">
        <v>0</v>
      </c>
      <c r="K500" s="111">
        <v>0</v>
      </c>
      <c r="L500" s="85">
        <v>0</v>
      </c>
    </row>
    <row r="501" spans="1:12" s="88" customFormat="1" ht="13.8" x14ac:dyDescent="0.2">
      <c r="A501" s="37" t="s">
        <v>70</v>
      </c>
      <c r="B501" s="16" t="s">
        <v>70</v>
      </c>
      <c r="C501" s="16" t="s">
        <v>1929</v>
      </c>
      <c r="D501" s="16" t="s">
        <v>1930</v>
      </c>
      <c r="E501" s="85">
        <v>0</v>
      </c>
      <c r="F501" s="85">
        <v>0</v>
      </c>
      <c r="G501" s="85">
        <v>0</v>
      </c>
      <c r="H501" s="85">
        <v>2745.62</v>
      </c>
      <c r="I501" s="85">
        <v>2745.62</v>
      </c>
      <c r="J501" s="85">
        <v>2745.62</v>
      </c>
      <c r="K501" s="111">
        <v>0</v>
      </c>
      <c r="L501" s="85">
        <v>2745.62</v>
      </c>
    </row>
    <row r="502" spans="1:12" s="88" customFormat="1" ht="13.8" x14ac:dyDescent="0.2">
      <c r="A502" s="37" t="s">
        <v>70</v>
      </c>
      <c r="B502" s="16" t="s">
        <v>70</v>
      </c>
      <c r="C502" s="16" t="s">
        <v>1931</v>
      </c>
      <c r="D502" s="16" t="s">
        <v>1932</v>
      </c>
      <c r="E502" s="85">
        <v>0</v>
      </c>
      <c r="F502" s="85">
        <v>123562.31</v>
      </c>
      <c r="G502" s="85">
        <v>123562.31</v>
      </c>
      <c r="H502" s="85">
        <v>4743.2</v>
      </c>
      <c r="I502" s="85">
        <v>4743.2</v>
      </c>
      <c r="J502" s="85">
        <v>4743.2</v>
      </c>
      <c r="K502" s="111">
        <v>3.8387110114726699</v>
      </c>
      <c r="L502" s="85">
        <v>4743.2</v>
      </c>
    </row>
    <row r="503" spans="1:12" s="88" customFormat="1" ht="13.8" x14ac:dyDescent="0.2">
      <c r="A503" s="37" t="s">
        <v>70</v>
      </c>
      <c r="B503" s="16" t="s">
        <v>70</v>
      </c>
      <c r="C503" s="16" t="s">
        <v>1933</v>
      </c>
      <c r="D503" s="16" t="s">
        <v>1934</v>
      </c>
      <c r="E503" s="85">
        <v>200000</v>
      </c>
      <c r="F503" s="85">
        <v>211877.13</v>
      </c>
      <c r="G503" s="85">
        <v>411877.13</v>
      </c>
      <c r="H503" s="85">
        <v>411877.13</v>
      </c>
      <c r="I503" s="85">
        <v>411877.13</v>
      </c>
      <c r="J503" s="85">
        <v>411877.13</v>
      </c>
      <c r="K503" s="111">
        <v>100</v>
      </c>
      <c r="L503" s="85">
        <v>411877.13</v>
      </c>
    </row>
    <row r="504" spans="1:12" s="88" customFormat="1" ht="13.8" x14ac:dyDescent="0.2">
      <c r="A504" s="37" t="s">
        <v>70</v>
      </c>
      <c r="B504" s="16" t="s">
        <v>70</v>
      </c>
      <c r="C504" s="16" t="s">
        <v>1935</v>
      </c>
      <c r="D504" s="16" t="s">
        <v>1936</v>
      </c>
      <c r="E504" s="85">
        <v>0</v>
      </c>
      <c r="F504" s="85">
        <v>0</v>
      </c>
      <c r="G504" s="85">
        <v>0</v>
      </c>
      <c r="H504" s="85">
        <v>15548.5</v>
      </c>
      <c r="I504" s="85">
        <v>15548.5</v>
      </c>
      <c r="J504" s="85">
        <v>12927.52</v>
      </c>
      <c r="K504" s="111">
        <v>0</v>
      </c>
      <c r="L504" s="85">
        <v>12927.52</v>
      </c>
    </row>
    <row r="505" spans="1:12" s="88" customFormat="1" ht="13.8" x14ac:dyDescent="0.2">
      <c r="A505" s="37" t="s">
        <v>70</v>
      </c>
      <c r="B505" s="16" t="s">
        <v>70</v>
      </c>
      <c r="C505" s="16" t="s">
        <v>1937</v>
      </c>
      <c r="D505" s="16" t="s">
        <v>1938</v>
      </c>
      <c r="E505" s="85">
        <v>0</v>
      </c>
      <c r="F505" s="85">
        <v>2674.1</v>
      </c>
      <c r="G505" s="85">
        <v>2674.1</v>
      </c>
      <c r="H505" s="85">
        <v>2674.1</v>
      </c>
      <c r="I505" s="85">
        <v>2674.1</v>
      </c>
      <c r="J505" s="85">
        <v>2674.1</v>
      </c>
      <c r="K505" s="111">
        <v>100</v>
      </c>
      <c r="L505" s="85">
        <v>2674.1</v>
      </c>
    </row>
    <row r="506" spans="1:12" s="88" customFormat="1" ht="13.8" x14ac:dyDescent="0.2">
      <c r="A506" s="37" t="s">
        <v>70</v>
      </c>
      <c r="B506" s="16" t="s">
        <v>70</v>
      </c>
      <c r="C506" s="16" t="s">
        <v>1939</v>
      </c>
      <c r="D506" s="16" t="s">
        <v>1940</v>
      </c>
      <c r="E506" s="85">
        <v>0</v>
      </c>
      <c r="F506" s="85">
        <v>4759.26</v>
      </c>
      <c r="G506" s="85">
        <v>4759.26</v>
      </c>
      <c r="H506" s="85">
        <v>4759.26</v>
      </c>
      <c r="I506" s="85">
        <v>4759.26</v>
      </c>
      <c r="J506" s="85">
        <v>0</v>
      </c>
      <c r="K506" s="111">
        <v>0</v>
      </c>
      <c r="L506" s="85">
        <v>0</v>
      </c>
    </row>
    <row r="507" spans="1:12" s="88" customFormat="1" ht="13.8" x14ac:dyDescent="0.2">
      <c r="A507" s="37" t="s">
        <v>70</v>
      </c>
      <c r="B507" s="16" t="s">
        <v>70</v>
      </c>
      <c r="C507" s="16" t="s">
        <v>1941</v>
      </c>
      <c r="D507" s="16" t="s">
        <v>1942</v>
      </c>
      <c r="E507" s="85">
        <v>0</v>
      </c>
      <c r="F507" s="85">
        <v>125508.57</v>
      </c>
      <c r="G507" s="85">
        <v>125508.57</v>
      </c>
      <c r="H507" s="85">
        <v>125508.57</v>
      </c>
      <c r="I507" s="85">
        <v>125508.57</v>
      </c>
      <c r="J507" s="85">
        <v>125508.57</v>
      </c>
      <c r="K507" s="111">
        <v>100</v>
      </c>
      <c r="L507" s="85">
        <v>125508.57</v>
      </c>
    </row>
    <row r="508" spans="1:12" s="88" customFormat="1" ht="13.8" x14ac:dyDescent="0.2">
      <c r="A508" s="37" t="s">
        <v>70</v>
      </c>
      <c r="B508" s="16" t="s">
        <v>70</v>
      </c>
      <c r="C508" s="16" t="s">
        <v>1943</v>
      </c>
      <c r="D508" s="16" t="s">
        <v>1944</v>
      </c>
      <c r="E508" s="85">
        <v>0</v>
      </c>
      <c r="F508" s="85">
        <v>4831.53</v>
      </c>
      <c r="G508" s="85">
        <v>4831.53</v>
      </c>
      <c r="H508" s="85">
        <v>0</v>
      </c>
      <c r="I508" s="85">
        <v>0</v>
      </c>
      <c r="J508" s="85">
        <v>0</v>
      </c>
      <c r="K508" s="111">
        <v>0</v>
      </c>
      <c r="L508" s="85">
        <v>0</v>
      </c>
    </row>
    <row r="509" spans="1:12" s="88" customFormat="1" ht="13.8" x14ac:dyDescent="0.2">
      <c r="A509" s="37" t="s">
        <v>70</v>
      </c>
      <c r="B509" s="16" t="s">
        <v>70</v>
      </c>
      <c r="C509" s="16" t="s">
        <v>1945</v>
      </c>
      <c r="D509" s="16" t="s">
        <v>1946</v>
      </c>
      <c r="E509" s="85">
        <v>70000</v>
      </c>
      <c r="F509" s="85">
        <v>9836.0499999999993</v>
      </c>
      <c r="G509" s="85">
        <v>79836.05</v>
      </c>
      <c r="H509" s="85">
        <v>59305.57</v>
      </c>
      <c r="I509" s="85">
        <v>59305.57</v>
      </c>
      <c r="J509" s="85">
        <v>24054.240000000002</v>
      </c>
      <c r="K509" s="111">
        <v>30.129546739849999</v>
      </c>
      <c r="L509" s="85">
        <v>24054.240000000002</v>
      </c>
    </row>
    <row r="510" spans="1:12" s="88" customFormat="1" ht="13.8" x14ac:dyDescent="0.2">
      <c r="A510" s="37" t="s">
        <v>70</v>
      </c>
      <c r="B510" s="16" t="s">
        <v>70</v>
      </c>
      <c r="C510" s="16" t="s">
        <v>1947</v>
      </c>
      <c r="D510" s="16" t="s">
        <v>1948</v>
      </c>
      <c r="E510" s="85">
        <v>100000</v>
      </c>
      <c r="F510" s="85">
        <v>65446.69</v>
      </c>
      <c r="G510" s="85">
        <v>165446.69</v>
      </c>
      <c r="H510" s="85">
        <v>62252.71</v>
      </c>
      <c r="I510" s="85">
        <v>62252.71</v>
      </c>
      <c r="J510" s="85">
        <v>62252.71</v>
      </c>
      <c r="K510" s="111">
        <v>37.627050743656497</v>
      </c>
      <c r="L510" s="85">
        <v>62252.71</v>
      </c>
    </row>
    <row r="511" spans="1:12" s="88" customFormat="1" ht="13.8" x14ac:dyDescent="0.2">
      <c r="A511" s="37" t="s">
        <v>70</v>
      </c>
      <c r="B511" s="16" t="s">
        <v>70</v>
      </c>
      <c r="C511" s="16" t="s">
        <v>1949</v>
      </c>
      <c r="D511" s="16" t="s">
        <v>1950</v>
      </c>
      <c r="E511" s="85">
        <v>0</v>
      </c>
      <c r="F511" s="85">
        <v>1991.18</v>
      </c>
      <c r="G511" s="85">
        <v>1991.18</v>
      </c>
      <c r="H511" s="85">
        <v>0</v>
      </c>
      <c r="I511" s="85">
        <v>0</v>
      </c>
      <c r="J511" s="85">
        <v>0</v>
      </c>
      <c r="K511" s="111">
        <v>0</v>
      </c>
      <c r="L511" s="85">
        <v>0</v>
      </c>
    </row>
    <row r="512" spans="1:12" s="88" customFormat="1" ht="13.8" x14ac:dyDescent="0.2">
      <c r="A512" s="37" t="s">
        <v>70</v>
      </c>
      <c r="B512" s="16" t="s">
        <v>70</v>
      </c>
      <c r="C512" s="16" t="s">
        <v>1951</v>
      </c>
      <c r="D512" s="16" t="s">
        <v>1952</v>
      </c>
      <c r="E512" s="85">
        <v>0</v>
      </c>
      <c r="F512" s="85">
        <v>1757.46</v>
      </c>
      <c r="G512" s="85">
        <v>1757.46</v>
      </c>
      <c r="H512" s="85">
        <v>1757.46</v>
      </c>
      <c r="I512" s="85">
        <v>1757.46</v>
      </c>
      <c r="J512" s="85">
        <v>1757.46</v>
      </c>
      <c r="K512" s="111">
        <v>100</v>
      </c>
      <c r="L512" s="85">
        <v>1757.46</v>
      </c>
    </row>
    <row r="513" spans="1:12" s="88" customFormat="1" ht="13.8" x14ac:dyDescent="0.2">
      <c r="A513" s="37" t="s">
        <v>70</v>
      </c>
      <c r="B513" s="16" t="s">
        <v>70</v>
      </c>
      <c r="C513" s="16" t="s">
        <v>1953</v>
      </c>
      <c r="D513" s="16" t="s">
        <v>1954</v>
      </c>
      <c r="E513" s="85">
        <v>0</v>
      </c>
      <c r="F513" s="85">
        <v>33310.83</v>
      </c>
      <c r="G513" s="85">
        <v>33310.83</v>
      </c>
      <c r="H513" s="85">
        <v>33310.83</v>
      </c>
      <c r="I513" s="85">
        <v>33310.83</v>
      </c>
      <c r="J513" s="85">
        <v>33091.94</v>
      </c>
      <c r="K513" s="111">
        <v>99.342886382596902</v>
      </c>
      <c r="L513" s="85">
        <v>33091.94</v>
      </c>
    </row>
    <row r="514" spans="1:12" s="88" customFormat="1" ht="13.8" x14ac:dyDescent="0.2">
      <c r="A514" s="37" t="s">
        <v>70</v>
      </c>
      <c r="B514" s="16" t="s">
        <v>70</v>
      </c>
      <c r="C514" s="16" t="s">
        <v>1955</v>
      </c>
      <c r="D514" s="16" t="s">
        <v>1956</v>
      </c>
      <c r="E514" s="85">
        <v>0</v>
      </c>
      <c r="F514" s="85">
        <v>459993.27</v>
      </c>
      <c r="G514" s="85">
        <v>459993.27</v>
      </c>
      <c r="H514" s="85">
        <v>117553.88</v>
      </c>
      <c r="I514" s="85">
        <v>117553.88</v>
      </c>
      <c r="J514" s="85">
        <v>117553.88</v>
      </c>
      <c r="K514" s="111">
        <v>25.555565193377699</v>
      </c>
      <c r="L514" s="85">
        <v>117553.88</v>
      </c>
    </row>
    <row r="515" spans="1:12" s="88" customFormat="1" ht="13.8" x14ac:dyDescent="0.2">
      <c r="A515" s="37" t="s">
        <v>70</v>
      </c>
      <c r="B515" s="16" t="s">
        <v>70</v>
      </c>
      <c r="C515" s="16" t="s">
        <v>1957</v>
      </c>
      <c r="D515" s="16" t="s">
        <v>1958</v>
      </c>
      <c r="E515" s="85">
        <v>0</v>
      </c>
      <c r="F515" s="85">
        <v>2754.01</v>
      </c>
      <c r="G515" s="85">
        <v>2754.01</v>
      </c>
      <c r="H515" s="85">
        <v>2754.01</v>
      </c>
      <c r="I515" s="85">
        <v>2754.01</v>
      </c>
      <c r="J515" s="85">
        <v>2754.01</v>
      </c>
      <c r="K515" s="111">
        <v>100</v>
      </c>
      <c r="L515" s="85">
        <v>2754.01</v>
      </c>
    </row>
    <row r="516" spans="1:12" s="88" customFormat="1" ht="13.8" x14ac:dyDescent="0.2">
      <c r="A516" s="37" t="s">
        <v>70</v>
      </c>
      <c r="B516" s="16" t="s">
        <v>70</v>
      </c>
      <c r="C516" s="16" t="s">
        <v>1959</v>
      </c>
      <c r="D516" s="16" t="s">
        <v>1960</v>
      </c>
      <c r="E516" s="85">
        <v>600000</v>
      </c>
      <c r="F516" s="85">
        <v>-515293.44</v>
      </c>
      <c r="G516" s="85">
        <v>84706.559999999998</v>
      </c>
      <c r="H516" s="85">
        <v>83312.56</v>
      </c>
      <c r="I516" s="85">
        <v>83312.56</v>
      </c>
      <c r="J516" s="85">
        <v>3683.22</v>
      </c>
      <c r="K516" s="111">
        <v>4.3482110476449503</v>
      </c>
      <c r="L516" s="85">
        <v>2706.56</v>
      </c>
    </row>
    <row r="517" spans="1:12" s="88" customFormat="1" ht="13.8" x14ac:dyDescent="0.2">
      <c r="A517" s="37" t="s">
        <v>70</v>
      </c>
      <c r="B517" s="16" t="s">
        <v>70</v>
      </c>
      <c r="C517" s="16" t="s">
        <v>1961</v>
      </c>
      <c r="D517" s="16" t="s">
        <v>1962</v>
      </c>
      <c r="E517" s="85">
        <v>100000</v>
      </c>
      <c r="F517" s="85">
        <v>248102.95</v>
      </c>
      <c r="G517" s="85">
        <v>348102.95</v>
      </c>
      <c r="H517" s="85">
        <v>348102.95</v>
      </c>
      <c r="I517" s="85">
        <v>248102.95</v>
      </c>
      <c r="J517" s="85">
        <v>248102.95</v>
      </c>
      <c r="K517" s="111">
        <v>71.272866259823402</v>
      </c>
      <c r="L517" s="85">
        <v>248102.95</v>
      </c>
    </row>
    <row r="518" spans="1:12" s="88" customFormat="1" ht="13.8" x14ac:dyDescent="0.2">
      <c r="A518" s="37" t="s">
        <v>70</v>
      </c>
      <c r="B518" s="16" t="s">
        <v>70</v>
      </c>
      <c r="C518" s="16" t="s">
        <v>1963</v>
      </c>
      <c r="D518" s="16" t="s">
        <v>1964</v>
      </c>
      <c r="E518" s="85">
        <v>350000</v>
      </c>
      <c r="F518" s="85">
        <v>-157173.85999999999</v>
      </c>
      <c r="G518" s="85">
        <v>192826.14</v>
      </c>
      <c r="H518" s="85">
        <v>192826.14</v>
      </c>
      <c r="I518" s="85">
        <v>53693.1</v>
      </c>
      <c r="J518" s="85">
        <v>53693.1</v>
      </c>
      <c r="K518" s="111">
        <v>27.845342960243901</v>
      </c>
      <c r="L518" s="85">
        <v>53693.1</v>
      </c>
    </row>
    <row r="519" spans="1:12" s="88" customFormat="1" ht="13.8" x14ac:dyDescent="0.2">
      <c r="A519" s="37" t="s">
        <v>70</v>
      </c>
      <c r="B519" s="16" t="s">
        <v>70</v>
      </c>
      <c r="C519" s="16" t="s">
        <v>1965</v>
      </c>
      <c r="D519" s="16" t="s">
        <v>1966</v>
      </c>
      <c r="E519" s="85">
        <v>0</v>
      </c>
      <c r="F519" s="85">
        <v>0</v>
      </c>
      <c r="G519" s="85">
        <v>0</v>
      </c>
      <c r="H519" s="85">
        <v>68165.740000000005</v>
      </c>
      <c r="I519" s="85">
        <v>68165.740000000005</v>
      </c>
      <c r="J519" s="85">
        <v>23686.959999999999</v>
      </c>
      <c r="K519" s="111">
        <v>0</v>
      </c>
      <c r="L519" s="85">
        <v>23686.959999999999</v>
      </c>
    </row>
    <row r="520" spans="1:12" s="88" customFormat="1" ht="13.8" x14ac:dyDescent="0.2">
      <c r="A520" s="37" t="s">
        <v>70</v>
      </c>
      <c r="B520" s="16" t="s">
        <v>70</v>
      </c>
      <c r="C520" s="16" t="s">
        <v>1967</v>
      </c>
      <c r="D520" s="16" t="s">
        <v>1968</v>
      </c>
      <c r="E520" s="85">
        <v>25000</v>
      </c>
      <c r="F520" s="85">
        <v>0</v>
      </c>
      <c r="G520" s="85">
        <v>25000</v>
      </c>
      <c r="H520" s="85">
        <v>2014.65</v>
      </c>
      <c r="I520" s="85">
        <v>2014.65</v>
      </c>
      <c r="J520" s="85">
        <v>2014.65</v>
      </c>
      <c r="K520" s="111">
        <v>8.0586000000000002</v>
      </c>
      <c r="L520" s="85">
        <v>2014.65</v>
      </c>
    </row>
    <row r="521" spans="1:12" s="88" customFormat="1" ht="13.8" x14ac:dyDescent="0.2">
      <c r="A521" s="37" t="s">
        <v>70</v>
      </c>
      <c r="B521" s="16" t="s">
        <v>70</v>
      </c>
      <c r="C521" s="16" t="s">
        <v>1969</v>
      </c>
      <c r="D521" s="16" t="s">
        <v>1970</v>
      </c>
      <c r="E521" s="85">
        <v>1077077.25</v>
      </c>
      <c r="F521" s="85">
        <v>554483.96</v>
      </c>
      <c r="G521" s="85">
        <v>1631561.21</v>
      </c>
      <c r="H521" s="85">
        <v>288042.02</v>
      </c>
      <c r="I521" s="85">
        <v>193757.93</v>
      </c>
      <c r="J521" s="85">
        <v>18549.93</v>
      </c>
      <c r="K521" s="111">
        <v>1.13694355359184</v>
      </c>
      <c r="L521" s="85">
        <v>18549.93</v>
      </c>
    </row>
    <row r="522" spans="1:12" s="88" customFormat="1" ht="13.8" x14ac:dyDescent="0.2">
      <c r="A522" s="37" t="s">
        <v>70</v>
      </c>
      <c r="B522" s="16" t="s">
        <v>70</v>
      </c>
      <c r="C522" s="16" t="s">
        <v>1971</v>
      </c>
      <c r="D522" s="16" t="s">
        <v>1972</v>
      </c>
      <c r="E522" s="85">
        <v>0</v>
      </c>
      <c r="F522" s="85">
        <v>0</v>
      </c>
      <c r="G522" s="85">
        <v>0</v>
      </c>
      <c r="H522" s="85">
        <v>66531</v>
      </c>
      <c r="I522" s="85">
        <v>66531</v>
      </c>
      <c r="J522" s="85">
        <v>66531</v>
      </c>
      <c r="K522" s="111">
        <v>0</v>
      </c>
      <c r="L522" s="85">
        <v>51531</v>
      </c>
    </row>
    <row r="523" spans="1:12" s="88" customFormat="1" ht="13.8" x14ac:dyDescent="0.2">
      <c r="A523" s="37" t="s">
        <v>70</v>
      </c>
      <c r="B523" s="16" t="s">
        <v>70</v>
      </c>
      <c r="C523" s="16" t="s">
        <v>1973</v>
      </c>
      <c r="D523" s="16" t="s">
        <v>1974</v>
      </c>
      <c r="E523" s="85">
        <v>350000</v>
      </c>
      <c r="F523" s="85">
        <v>556238.29</v>
      </c>
      <c r="G523" s="85">
        <v>906238.29</v>
      </c>
      <c r="H523" s="85">
        <v>874357.79</v>
      </c>
      <c r="I523" s="85">
        <v>874357.79</v>
      </c>
      <c r="J523" s="85">
        <v>691580.08</v>
      </c>
      <c r="K523" s="111">
        <v>76.313270762373094</v>
      </c>
      <c r="L523" s="85">
        <v>593918.71999999997</v>
      </c>
    </row>
    <row r="524" spans="1:12" s="88" customFormat="1" ht="13.8" x14ac:dyDescent="0.2">
      <c r="A524" s="37" t="s">
        <v>70</v>
      </c>
      <c r="B524" s="16" t="s">
        <v>70</v>
      </c>
      <c r="C524" s="16" t="s">
        <v>1975</v>
      </c>
      <c r="D524" s="16" t="s">
        <v>1976</v>
      </c>
      <c r="E524" s="85">
        <v>40000</v>
      </c>
      <c r="F524" s="85">
        <v>0</v>
      </c>
      <c r="G524" s="85">
        <v>40000</v>
      </c>
      <c r="H524" s="85">
        <v>0</v>
      </c>
      <c r="I524" s="85">
        <v>0</v>
      </c>
      <c r="J524" s="85">
        <v>0</v>
      </c>
      <c r="K524" s="111">
        <v>0</v>
      </c>
      <c r="L524" s="85">
        <v>0</v>
      </c>
    </row>
    <row r="525" spans="1:12" s="88" customFormat="1" ht="13.8" x14ac:dyDescent="0.2">
      <c r="A525" s="37" t="s">
        <v>70</v>
      </c>
      <c r="B525" s="16" t="s">
        <v>70</v>
      </c>
      <c r="C525" s="16" t="s">
        <v>1977</v>
      </c>
      <c r="D525" s="16" t="s">
        <v>1978</v>
      </c>
      <c r="E525" s="85">
        <v>15000</v>
      </c>
      <c r="F525" s="85">
        <v>0</v>
      </c>
      <c r="G525" s="85">
        <v>15000</v>
      </c>
      <c r="H525" s="85">
        <v>0</v>
      </c>
      <c r="I525" s="85">
        <v>0</v>
      </c>
      <c r="J525" s="85">
        <v>0</v>
      </c>
      <c r="K525" s="111">
        <v>0</v>
      </c>
      <c r="L525" s="85">
        <v>0</v>
      </c>
    </row>
    <row r="526" spans="1:12" s="88" customFormat="1" ht="13.8" x14ac:dyDescent="0.2">
      <c r="A526" s="37" t="s">
        <v>70</v>
      </c>
      <c r="B526" s="16" t="s">
        <v>70</v>
      </c>
      <c r="C526" s="16" t="s">
        <v>1979</v>
      </c>
      <c r="D526" s="16" t="s">
        <v>1980</v>
      </c>
      <c r="E526" s="85">
        <v>0</v>
      </c>
      <c r="F526" s="85">
        <v>0</v>
      </c>
      <c r="G526" s="85">
        <v>0</v>
      </c>
      <c r="H526" s="85">
        <v>36221.74</v>
      </c>
      <c r="I526" s="85">
        <v>36221.74</v>
      </c>
      <c r="J526" s="85">
        <v>30226.19</v>
      </c>
      <c r="K526" s="111">
        <v>0</v>
      </c>
      <c r="L526" s="85">
        <v>30226.19</v>
      </c>
    </row>
    <row r="527" spans="1:12" s="88" customFormat="1" ht="13.8" x14ac:dyDescent="0.2">
      <c r="A527" s="37" t="s">
        <v>70</v>
      </c>
      <c r="B527" s="16" t="s">
        <v>70</v>
      </c>
      <c r="C527" s="16" t="s">
        <v>1981</v>
      </c>
      <c r="D527" s="16" t="s">
        <v>1982</v>
      </c>
      <c r="E527" s="85">
        <v>400000</v>
      </c>
      <c r="F527" s="85">
        <v>22125.77</v>
      </c>
      <c r="G527" s="85">
        <v>422125.77</v>
      </c>
      <c r="H527" s="85">
        <v>419112.18</v>
      </c>
      <c r="I527" s="85">
        <v>419112.18</v>
      </c>
      <c r="J527" s="85">
        <v>29210.91</v>
      </c>
      <c r="K527" s="111">
        <v>6.9199542117506798</v>
      </c>
      <c r="L527" s="85">
        <v>29210.91</v>
      </c>
    </row>
    <row r="528" spans="1:12" s="88" customFormat="1" ht="13.8" x14ac:dyDescent="0.2">
      <c r="A528" s="37" t="s">
        <v>70</v>
      </c>
      <c r="B528" s="16" t="s">
        <v>70</v>
      </c>
      <c r="C528" s="16" t="s">
        <v>1983</v>
      </c>
      <c r="D528" s="16" t="s">
        <v>1984</v>
      </c>
      <c r="E528" s="85">
        <v>0</v>
      </c>
      <c r="F528" s="85">
        <v>2695279.66</v>
      </c>
      <c r="G528" s="85">
        <v>2695279.66</v>
      </c>
      <c r="H528" s="85">
        <v>2610236.85</v>
      </c>
      <c r="I528" s="85">
        <v>2591936.52</v>
      </c>
      <c r="J528" s="85">
        <v>450815.56</v>
      </c>
      <c r="K528" s="111">
        <v>16.726114424801501</v>
      </c>
      <c r="L528" s="85">
        <v>428444.9</v>
      </c>
    </row>
    <row r="529" spans="1:12" s="88" customFormat="1" ht="13.8" x14ac:dyDescent="0.2">
      <c r="A529" s="37" t="s">
        <v>70</v>
      </c>
      <c r="B529" s="16" t="s">
        <v>70</v>
      </c>
      <c r="C529" s="16" t="s">
        <v>1985</v>
      </c>
      <c r="D529" s="16" t="s">
        <v>1986</v>
      </c>
      <c r="E529" s="85">
        <v>0</v>
      </c>
      <c r="F529" s="85">
        <v>0</v>
      </c>
      <c r="G529" s="85">
        <v>0</v>
      </c>
      <c r="H529" s="85">
        <v>23599.279999999999</v>
      </c>
      <c r="I529" s="85">
        <v>23599.279999999999</v>
      </c>
      <c r="J529" s="85">
        <v>23599.279999999999</v>
      </c>
      <c r="K529" s="111">
        <v>0</v>
      </c>
      <c r="L529" s="85">
        <v>23599.279999999999</v>
      </c>
    </row>
    <row r="530" spans="1:12" s="88" customFormat="1" ht="13.8" x14ac:dyDescent="0.2">
      <c r="A530" s="37" t="s">
        <v>70</v>
      </c>
      <c r="B530" s="16" t="s">
        <v>70</v>
      </c>
      <c r="C530" s="16" t="s">
        <v>1987</v>
      </c>
      <c r="D530" s="16" t="s">
        <v>1988</v>
      </c>
      <c r="E530" s="85">
        <v>6174087.1100000003</v>
      </c>
      <c r="F530" s="85">
        <v>394942.38</v>
      </c>
      <c r="G530" s="85">
        <v>6569029.4900000002</v>
      </c>
      <c r="H530" s="85">
        <v>6324608.25</v>
      </c>
      <c r="I530" s="85">
        <v>6324608.25</v>
      </c>
      <c r="J530" s="85">
        <v>6313595.21</v>
      </c>
      <c r="K530" s="111">
        <v>96.111537017928697</v>
      </c>
      <c r="L530" s="85">
        <v>6037012.6799999997</v>
      </c>
    </row>
    <row r="531" spans="1:12" s="88" customFormat="1" ht="13.8" x14ac:dyDescent="0.2">
      <c r="A531" s="37" t="s">
        <v>70</v>
      </c>
      <c r="B531" s="16" t="s">
        <v>70</v>
      </c>
      <c r="C531" s="16" t="s">
        <v>1989</v>
      </c>
      <c r="D531" s="16" t="s">
        <v>1990</v>
      </c>
      <c r="E531" s="85">
        <v>6821949.3099999996</v>
      </c>
      <c r="F531" s="85">
        <v>-341881.53</v>
      </c>
      <c r="G531" s="85">
        <v>6480067.7800000003</v>
      </c>
      <c r="H531" s="85">
        <v>6480067.7800000003</v>
      </c>
      <c r="I531" s="85">
        <v>6480067.7800000003</v>
      </c>
      <c r="J531" s="85">
        <v>4492329.6100000003</v>
      </c>
      <c r="K531" s="111">
        <v>69.325349093802203</v>
      </c>
      <c r="L531" s="85">
        <v>4489268.49</v>
      </c>
    </row>
    <row r="532" spans="1:12" s="88" customFormat="1" ht="13.8" x14ac:dyDescent="0.2">
      <c r="A532" s="37" t="s">
        <v>70</v>
      </c>
      <c r="B532" s="16" t="s">
        <v>70</v>
      </c>
      <c r="C532" s="16" t="s">
        <v>1991</v>
      </c>
      <c r="D532" s="16" t="s">
        <v>1992</v>
      </c>
      <c r="E532" s="85">
        <v>50000</v>
      </c>
      <c r="F532" s="85">
        <v>-50000</v>
      </c>
      <c r="G532" s="85">
        <v>0</v>
      </c>
      <c r="H532" s="85">
        <v>0</v>
      </c>
      <c r="I532" s="85">
        <v>0</v>
      </c>
      <c r="J532" s="85">
        <v>0</v>
      </c>
      <c r="K532" s="111">
        <v>0</v>
      </c>
      <c r="L532" s="85">
        <v>0</v>
      </c>
    </row>
    <row r="533" spans="1:12" s="88" customFormat="1" ht="13.8" x14ac:dyDescent="0.2">
      <c r="A533" s="37" t="s">
        <v>70</v>
      </c>
      <c r="B533" s="16" t="s">
        <v>70</v>
      </c>
      <c r="C533" s="16" t="s">
        <v>1993</v>
      </c>
      <c r="D533" s="16" t="s">
        <v>1994</v>
      </c>
      <c r="E533" s="85">
        <v>0</v>
      </c>
      <c r="F533" s="85">
        <v>0</v>
      </c>
      <c r="G533" s="85">
        <v>0</v>
      </c>
      <c r="H533" s="85">
        <v>1815</v>
      </c>
      <c r="I533" s="85">
        <v>1815</v>
      </c>
      <c r="J533" s="85">
        <v>1815</v>
      </c>
      <c r="K533" s="111">
        <v>0</v>
      </c>
      <c r="L533" s="85">
        <v>1815</v>
      </c>
    </row>
    <row r="534" spans="1:12" s="88" customFormat="1" ht="13.8" x14ac:dyDescent="0.2">
      <c r="A534" s="37" t="s">
        <v>70</v>
      </c>
      <c r="B534" s="16" t="s">
        <v>70</v>
      </c>
      <c r="C534" s="16" t="s">
        <v>1995</v>
      </c>
      <c r="D534" s="16" t="s">
        <v>1996</v>
      </c>
      <c r="E534" s="85">
        <v>147620</v>
      </c>
      <c r="F534" s="85">
        <v>0</v>
      </c>
      <c r="G534" s="85">
        <v>147620</v>
      </c>
      <c r="H534" s="85">
        <v>0</v>
      </c>
      <c r="I534" s="85">
        <v>0</v>
      </c>
      <c r="J534" s="85">
        <v>0</v>
      </c>
      <c r="K534" s="111">
        <v>0</v>
      </c>
      <c r="L534" s="85">
        <v>0</v>
      </c>
    </row>
    <row r="535" spans="1:12" s="88" customFormat="1" ht="13.8" x14ac:dyDescent="0.2">
      <c r="A535" s="37" t="s">
        <v>70</v>
      </c>
      <c r="B535" s="16" t="s">
        <v>70</v>
      </c>
      <c r="C535" s="16" t="s">
        <v>1997</v>
      </c>
      <c r="D535" s="16" t="s">
        <v>1998</v>
      </c>
      <c r="E535" s="85">
        <v>407760.64000000001</v>
      </c>
      <c r="F535" s="85">
        <v>0</v>
      </c>
      <c r="G535" s="85">
        <v>407760.64000000001</v>
      </c>
      <c r="H535" s="85">
        <v>613886.16</v>
      </c>
      <c r="I535" s="85">
        <v>595089.53</v>
      </c>
      <c r="J535" s="85">
        <v>571683.87</v>
      </c>
      <c r="K535" s="111">
        <v>140.20084675166299</v>
      </c>
      <c r="L535" s="85">
        <v>519833.42</v>
      </c>
    </row>
    <row r="536" spans="1:12" s="88" customFormat="1" ht="13.8" x14ac:dyDescent="0.2">
      <c r="A536" s="37" t="s">
        <v>70</v>
      </c>
      <c r="B536" s="16" t="s">
        <v>70</v>
      </c>
      <c r="C536" s="16" t="s">
        <v>1999</v>
      </c>
      <c r="D536" s="16" t="s">
        <v>2000</v>
      </c>
      <c r="E536" s="85">
        <v>167649.51999999999</v>
      </c>
      <c r="F536" s="85">
        <v>0</v>
      </c>
      <c r="G536" s="85">
        <v>167649.51999999999</v>
      </c>
      <c r="H536" s="85">
        <v>203016.41</v>
      </c>
      <c r="I536" s="85">
        <v>203016.41</v>
      </c>
      <c r="J536" s="85">
        <v>203016.4</v>
      </c>
      <c r="K536" s="111">
        <v>121.09572398417799</v>
      </c>
      <c r="L536" s="85">
        <v>203016.4</v>
      </c>
    </row>
    <row r="537" spans="1:12" s="88" customFormat="1" ht="13.8" x14ac:dyDescent="0.2">
      <c r="A537" s="37" t="s">
        <v>70</v>
      </c>
      <c r="B537" s="16" t="s">
        <v>70</v>
      </c>
      <c r="C537" s="16" t="s">
        <v>2001</v>
      </c>
      <c r="D537" s="16" t="s">
        <v>2446</v>
      </c>
      <c r="E537" s="85">
        <v>2524409.73</v>
      </c>
      <c r="F537" s="85">
        <v>2789283.62</v>
      </c>
      <c r="G537" s="85">
        <v>5313693.3499999996</v>
      </c>
      <c r="H537" s="85">
        <v>4927730.16</v>
      </c>
      <c r="I537" s="85">
        <v>4927730.16</v>
      </c>
      <c r="J537" s="85">
        <v>4195074.6500000004</v>
      </c>
      <c r="K537" s="111">
        <v>78.948376838494099</v>
      </c>
      <c r="L537" s="85">
        <v>3227025.59</v>
      </c>
    </row>
    <row r="538" spans="1:12" s="88" customFormat="1" ht="13.8" x14ac:dyDescent="0.2">
      <c r="A538" s="37" t="s">
        <v>70</v>
      </c>
      <c r="B538" s="16" t="s">
        <v>70</v>
      </c>
      <c r="C538" s="16" t="s">
        <v>2002</v>
      </c>
      <c r="D538" s="16" t="s">
        <v>2003</v>
      </c>
      <c r="E538" s="85">
        <v>830694.29</v>
      </c>
      <c r="F538" s="85">
        <v>3825241.1</v>
      </c>
      <c r="G538" s="85">
        <v>4655935.3899999997</v>
      </c>
      <c r="H538" s="85">
        <v>3504335.4</v>
      </c>
      <c r="I538" s="85">
        <v>3496863.57</v>
      </c>
      <c r="J538" s="85">
        <v>2196689.38</v>
      </c>
      <c r="K538" s="111">
        <v>47.180409434332802</v>
      </c>
      <c r="L538" s="85">
        <v>1464494.99</v>
      </c>
    </row>
    <row r="539" spans="1:12" s="88" customFormat="1" ht="13.8" x14ac:dyDescent="0.2">
      <c r="A539" s="37" t="s">
        <v>70</v>
      </c>
      <c r="B539" s="16" t="s">
        <v>70</v>
      </c>
      <c r="C539" s="16" t="s">
        <v>2004</v>
      </c>
      <c r="D539" s="16" t="s">
        <v>2005</v>
      </c>
      <c r="E539" s="85">
        <v>25000</v>
      </c>
      <c r="F539" s="85">
        <v>0</v>
      </c>
      <c r="G539" s="85">
        <v>25000</v>
      </c>
      <c r="H539" s="85">
        <v>113428.56</v>
      </c>
      <c r="I539" s="85">
        <v>113428.56</v>
      </c>
      <c r="J539" s="85">
        <v>44675.42</v>
      </c>
      <c r="K539" s="111">
        <v>178.70168000000001</v>
      </c>
      <c r="L539" s="85">
        <v>44675.42</v>
      </c>
    </row>
    <row r="540" spans="1:12" s="88" customFormat="1" ht="13.8" x14ac:dyDescent="0.2">
      <c r="A540" s="37" t="s">
        <v>70</v>
      </c>
      <c r="B540" s="16" t="s">
        <v>70</v>
      </c>
      <c r="C540" s="16" t="s">
        <v>2006</v>
      </c>
      <c r="D540" s="16" t="s">
        <v>2007</v>
      </c>
      <c r="E540" s="85">
        <v>130000</v>
      </c>
      <c r="F540" s="85">
        <v>0</v>
      </c>
      <c r="G540" s="85">
        <v>130000</v>
      </c>
      <c r="H540" s="85">
        <v>6050</v>
      </c>
      <c r="I540" s="85">
        <v>6050</v>
      </c>
      <c r="J540" s="85">
        <v>6050</v>
      </c>
      <c r="K540" s="111">
        <v>4.6538461538461497</v>
      </c>
      <c r="L540" s="85">
        <v>6050</v>
      </c>
    </row>
    <row r="541" spans="1:12" s="88" customFormat="1" ht="13.8" x14ac:dyDescent="0.2">
      <c r="A541" s="37" t="s">
        <v>70</v>
      </c>
      <c r="B541" s="16" t="s">
        <v>70</v>
      </c>
      <c r="C541" s="16" t="s">
        <v>2008</v>
      </c>
      <c r="D541" s="16" t="s">
        <v>2009</v>
      </c>
      <c r="E541" s="85">
        <v>616915.68999999994</v>
      </c>
      <c r="F541" s="85">
        <v>0</v>
      </c>
      <c r="G541" s="85">
        <v>616915.68999999994</v>
      </c>
      <c r="H541" s="85">
        <v>58392.18</v>
      </c>
      <c r="I541" s="85">
        <v>58392.18</v>
      </c>
      <c r="J541" s="85">
        <v>0</v>
      </c>
      <c r="K541" s="111">
        <v>0</v>
      </c>
      <c r="L541" s="85">
        <v>0</v>
      </c>
    </row>
    <row r="542" spans="1:12" s="88" customFormat="1" ht="13.8" x14ac:dyDescent="0.2">
      <c r="A542" s="37" t="s">
        <v>70</v>
      </c>
      <c r="B542" s="16" t="s">
        <v>70</v>
      </c>
      <c r="C542" s="16" t="s">
        <v>2010</v>
      </c>
      <c r="D542" s="16" t="s">
        <v>2447</v>
      </c>
      <c r="E542" s="85">
        <v>101120</v>
      </c>
      <c r="F542" s="85">
        <v>0</v>
      </c>
      <c r="G542" s="85">
        <v>101120</v>
      </c>
      <c r="H542" s="85">
        <v>0</v>
      </c>
      <c r="I542" s="85">
        <v>0</v>
      </c>
      <c r="J542" s="85">
        <v>0</v>
      </c>
      <c r="K542" s="111">
        <v>0</v>
      </c>
      <c r="L542" s="85">
        <v>0</v>
      </c>
    </row>
    <row r="543" spans="1:12" s="88" customFormat="1" ht="13.8" x14ac:dyDescent="0.2">
      <c r="A543" s="37" t="s">
        <v>70</v>
      </c>
      <c r="B543" s="16" t="s">
        <v>70</v>
      </c>
      <c r="C543" s="16" t="s">
        <v>2011</v>
      </c>
      <c r="D543" s="16" t="s">
        <v>2012</v>
      </c>
      <c r="E543" s="85">
        <v>0</v>
      </c>
      <c r="F543" s="85">
        <v>246011.95</v>
      </c>
      <c r="G543" s="85">
        <v>246011.95</v>
      </c>
      <c r="H543" s="85">
        <v>215571.95</v>
      </c>
      <c r="I543" s="85">
        <v>215571.95</v>
      </c>
      <c r="J543" s="85">
        <v>191080.37</v>
      </c>
      <c r="K543" s="111">
        <v>77.671174103534398</v>
      </c>
      <c r="L543" s="85">
        <v>82113.2</v>
      </c>
    </row>
    <row r="544" spans="1:12" s="88" customFormat="1" ht="13.8" x14ac:dyDescent="0.2">
      <c r="A544" s="37" t="s">
        <v>70</v>
      </c>
      <c r="B544" s="16" t="s">
        <v>70</v>
      </c>
      <c r="C544" s="16" t="s">
        <v>2013</v>
      </c>
      <c r="D544" s="16" t="s">
        <v>2014</v>
      </c>
      <c r="E544" s="85">
        <v>150000</v>
      </c>
      <c r="F544" s="85">
        <v>-76755.259999999995</v>
      </c>
      <c r="G544" s="85">
        <v>73244.740000000005</v>
      </c>
      <c r="H544" s="85">
        <v>48387.9</v>
      </c>
      <c r="I544" s="85">
        <v>48387.9</v>
      </c>
      <c r="J544" s="85">
        <v>21505.73</v>
      </c>
      <c r="K544" s="111">
        <v>29.3614667756347</v>
      </c>
      <c r="L544" s="85">
        <v>21505.73</v>
      </c>
    </row>
    <row r="545" spans="1:12" s="88" customFormat="1" ht="13.8" x14ac:dyDescent="0.2">
      <c r="A545" s="37" t="s">
        <v>70</v>
      </c>
      <c r="B545" s="16" t="s">
        <v>70</v>
      </c>
      <c r="C545" s="16" t="s">
        <v>2015</v>
      </c>
      <c r="D545" s="16" t="s">
        <v>2016</v>
      </c>
      <c r="E545" s="85">
        <v>100000</v>
      </c>
      <c r="F545" s="85">
        <v>179198.72</v>
      </c>
      <c r="G545" s="85">
        <v>279198.71999999997</v>
      </c>
      <c r="H545" s="85">
        <v>0</v>
      </c>
      <c r="I545" s="85">
        <v>0</v>
      </c>
      <c r="J545" s="85">
        <v>0</v>
      </c>
      <c r="K545" s="111">
        <v>0</v>
      </c>
      <c r="L545" s="85">
        <v>0</v>
      </c>
    </row>
    <row r="546" spans="1:12" s="88" customFormat="1" ht="13.8" x14ac:dyDescent="0.2">
      <c r="A546" s="37" t="s">
        <v>70</v>
      </c>
      <c r="B546" s="16" t="s">
        <v>70</v>
      </c>
      <c r="C546" s="16" t="s">
        <v>2017</v>
      </c>
      <c r="D546" s="16" t="s">
        <v>2018</v>
      </c>
      <c r="E546" s="85">
        <v>23299163.199999999</v>
      </c>
      <c r="F546" s="85">
        <v>2515.59</v>
      </c>
      <c r="G546" s="85">
        <v>23301678.789999999</v>
      </c>
      <c r="H546" s="85">
        <v>9339095.8100000005</v>
      </c>
      <c r="I546" s="85">
        <v>2440280.81</v>
      </c>
      <c r="J546" s="85">
        <v>1518456.83</v>
      </c>
      <c r="K546" s="111">
        <v>6.51651258128084</v>
      </c>
      <c r="L546" s="85">
        <v>1518456.83</v>
      </c>
    </row>
    <row r="547" spans="1:12" s="88" customFormat="1" ht="13.8" x14ac:dyDescent="0.2">
      <c r="A547" s="37" t="s">
        <v>70</v>
      </c>
      <c r="B547" s="16" t="s">
        <v>70</v>
      </c>
      <c r="C547" s="16" t="s">
        <v>2019</v>
      </c>
      <c r="D547" s="16" t="s">
        <v>2020</v>
      </c>
      <c r="E547" s="85">
        <v>552011</v>
      </c>
      <c r="F547" s="85">
        <v>0</v>
      </c>
      <c r="G547" s="85">
        <v>552011</v>
      </c>
      <c r="H547" s="85">
        <v>88488.42</v>
      </c>
      <c r="I547" s="85">
        <v>0</v>
      </c>
      <c r="J547" s="85">
        <v>0</v>
      </c>
      <c r="K547" s="111">
        <v>0</v>
      </c>
      <c r="L547" s="85">
        <v>0</v>
      </c>
    </row>
    <row r="548" spans="1:12" s="88" customFormat="1" ht="13.8" x14ac:dyDescent="0.2">
      <c r="A548" s="37" t="s">
        <v>70</v>
      </c>
      <c r="B548" s="16" t="s">
        <v>70</v>
      </c>
      <c r="C548" s="16" t="s">
        <v>2021</v>
      </c>
      <c r="D548" s="16" t="s">
        <v>2022</v>
      </c>
      <c r="E548" s="85">
        <v>25000</v>
      </c>
      <c r="F548" s="85">
        <v>0</v>
      </c>
      <c r="G548" s="85">
        <v>25000</v>
      </c>
      <c r="H548" s="85">
        <v>0</v>
      </c>
      <c r="I548" s="85">
        <v>0</v>
      </c>
      <c r="J548" s="85">
        <v>0</v>
      </c>
      <c r="K548" s="111">
        <v>0</v>
      </c>
      <c r="L548" s="85">
        <v>0</v>
      </c>
    </row>
    <row r="549" spans="1:12" s="88" customFormat="1" ht="13.8" x14ac:dyDescent="0.2">
      <c r="A549" s="37" t="s">
        <v>70</v>
      </c>
      <c r="B549" s="16" t="s">
        <v>70</v>
      </c>
      <c r="C549" s="16" t="s">
        <v>2023</v>
      </c>
      <c r="D549" s="16" t="s">
        <v>2024</v>
      </c>
      <c r="E549" s="85">
        <v>1000000</v>
      </c>
      <c r="F549" s="85">
        <v>0</v>
      </c>
      <c r="G549" s="85">
        <v>1000000</v>
      </c>
      <c r="H549" s="85">
        <v>975386.47</v>
      </c>
      <c r="I549" s="85">
        <v>738284.79</v>
      </c>
      <c r="J549" s="85">
        <v>396143.16</v>
      </c>
      <c r="K549" s="111">
        <v>39.614316000000002</v>
      </c>
      <c r="L549" s="85">
        <v>396143.16</v>
      </c>
    </row>
    <row r="550" spans="1:12" s="88" customFormat="1" ht="13.8" x14ac:dyDescent="0.2">
      <c r="A550" s="37" t="s">
        <v>70</v>
      </c>
      <c r="B550" s="16" t="s">
        <v>70</v>
      </c>
      <c r="C550" s="16" t="s">
        <v>2025</v>
      </c>
      <c r="D550" s="16" t="s">
        <v>2024</v>
      </c>
      <c r="E550" s="85">
        <v>1000000</v>
      </c>
      <c r="F550" s="85">
        <v>0</v>
      </c>
      <c r="G550" s="85">
        <v>1000000</v>
      </c>
      <c r="H550" s="85">
        <v>702709.13</v>
      </c>
      <c r="I550" s="85">
        <v>567767.43000000005</v>
      </c>
      <c r="J550" s="85">
        <v>558018.04</v>
      </c>
      <c r="K550" s="111">
        <v>55.801803999999997</v>
      </c>
      <c r="L550" s="85">
        <v>555832.37</v>
      </c>
    </row>
    <row r="551" spans="1:12" s="88" customFormat="1" ht="13.8" x14ac:dyDescent="0.2">
      <c r="A551" s="37" t="s">
        <v>70</v>
      </c>
      <c r="B551" s="16" t="s">
        <v>70</v>
      </c>
      <c r="C551" s="16" t="s">
        <v>2026</v>
      </c>
      <c r="D551" s="16" t="s">
        <v>2447</v>
      </c>
      <c r="E551" s="85">
        <v>0</v>
      </c>
      <c r="F551" s="85">
        <v>0</v>
      </c>
      <c r="G551" s="85">
        <v>0</v>
      </c>
      <c r="H551" s="85">
        <v>101120</v>
      </c>
      <c r="I551" s="85">
        <v>101120</v>
      </c>
      <c r="J551" s="85">
        <v>0</v>
      </c>
      <c r="K551" s="111">
        <v>0</v>
      </c>
      <c r="L551" s="85">
        <v>0</v>
      </c>
    </row>
    <row r="552" spans="1:12" s="88" customFormat="1" ht="13.8" x14ac:dyDescent="0.2">
      <c r="A552" s="37" t="s">
        <v>70</v>
      </c>
      <c r="B552" s="16" t="s">
        <v>70</v>
      </c>
      <c r="C552" s="16" t="s">
        <v>2027</v>
      </c>
      <c r="D552" s="16" t="s">
        <v>2028</v>
      </c>
      <c r="E552" s="85">
        <v>70000</v>
      </c>
      <c r="F552" s="85">
        <v>-70000</v>
      </c>
      <c r="G552" s="85">
        <v>0</v>
      </c>
      <c r="H552" s="85">
        <v>0</v>
      </c>
      <c r="I552" s="85">
        <v>0</v>
      </c>
      <c r="J552" s="85">
        <v>0</v>
      </c>
      <c r="K552" s="111">
        <v>0</v>
      </c>
      <c r="L552" s="85">
        <v>0</v>
      </c>
    </row>
    <row r="553" spans="1:12" s="88" customFormat="1" ht="13.8" x14ac:dyDescent="0.2">
      <c r="A553" s="37" t="s">
        <v>70</v>
      </c>
      <c r="B553" s="16" t="s">
        <v>70</v>
      </c>
      <c r="C553" s="16" t="s">
        <v>2029</v>
      </c>
      <c r="D553" s="16" t="s">
        <v>2030</v>
      </c>
      <c r="E553" s="85">
        <v>270000.5</v>
      </c>
      <c r="F553" s="85">
        <v>0</v>
      </c>
      <c r="G553" s="85">
        <v>270000.5</v>
      </c>
      <c r="H553" s="85">
        <v>270000.5</v>
      </c>
      <c r="I553" s="85">
        <v>0</v>
      </c>
      <c r="J553" s="85">
        <v>0</v>
      </c>
      <c r="K553" s="111">
        <v>0</v>
      </c>
      <c r="L553" s="85">
        <v>0</v>
      </c>
    </row>
    <row r="554" spans="1:12" s="88" customFormat="1" ht="13.8" x14ac:dyDescent="0.2">
      <c r="A554" s="37" t="s">
        <v>70</v>
      </c>
      <c r="B554" s="16" t="s">
        <v>70</v>
      </c>
      <c r="C554" s="16" t="s">
        <v>2031</v>
      </c>
      <c r="D554" s="16" t="s">
        <v>2032</v>
      </c>
      <c r="E554" s="85">
        <v>30000</v>
      </c>
      <c r="F554" s="85">
        <v>0</v>
      </c>
      <c r="G554" s="85">
        <v>30000</v>
      </c>
      <c r="H554" s="85">
        <v>0</v>
      </c>
      <c r="I554" s="85">
        <v>0</v>
      </c>
      <c r="J554" s="85">
        <v>0</v>
      </c>
      <c r="K554" s="111">
        <v>0</v>
      </c>
      <c r="L554" s="85">
        <v>0</v>
      </c>
    </row>
    <row r="555" spans="1:12" s="88" customFormat="1" ht="13.8" x14ac:dyDescent="0.2">
      <c r="A555" s="37" t="s">
        <v>70</v>
      </c>
      <c r="B555" s="16" t="s">
        <v>70</v>
      </c>
      <c r="C555" s="16" t="s">
        <v>2033</v>
      </c>
      <c r="D555" s="16" t="s">
        <v>2034</v>
      </c>
      <c r="E555" s="85">
        <v>25000</v>
      </c>
      <c r="F555" s="85">
        <v>0</v>
      </c>
      <c r="G555" s="85">
        <v>25000</v>
      </c>
      <c r="H555" s="85">
        <v>0</v>
      </c>
      <c r="I555" s="85">
        <v>0</v>
      </c>
      <c r="J555" s="85">
        <v>0</v>
      </c>
      <c r="K555" s="111">
        <v>0</v>
      </c>
      <c r="L555" s="85">
        <v>0</v>
      </c>
    </row>
    <row r="556" spans="1:12" s="88" customFormat="1" ht="13.8" x14ac:dyDescent="0.2">
      <c r="A556" s="37" t="s">
        <v>70</v>
      </c>
      <c r="B556" s="16" t="s">
        <v>70</v>
      </c>
      <c r="C556" s="16" t="s">
        <v>2035</v>
      </c>
      <c r="D556" s="16" t="s">
        <v>2036</v>
      </c>
      <c r="E556" s="85">
        <v>50000</v>
      </c>
      <c r="F556" s="85">
        <v>0</v>
      </c>
      <c r="G556" s="85">
        <v>50000</v>
      </c>
      <c r="H556" s="85">
        <v>6050</v>
      </c>
      <c r="I556" s="85">
        <v>6050</v>
      </c>
      <c r="J556" s="85">
        <v>6050</v>
      </c>
      <c r="K556" s="111">
        <v>12.1</v>
      </c>
      <c r="L556" s="85">
        <v>6050</v>
      </c>
    </row>
    <row r="557" spans="1:12" s="88" customFormat="1" ht="13.8" x14ac:dyDescent="0.2">
      <c r="A557" s="37" t="s">
        <v>70</v>
      </c>
      <c r="B557" s="16" t="s">
        <v>70</v>
      </c>
      <c r="C557" s="16" t="s">
        <v>2037</v>
      </c>
      <c r="D557" s="16" t="s">
        <v>2038</v>
      </c>
      <c r="E557" s="85">
        <v>65000</v>
      </c>
      <c r="F557" s="85">
        <v>0</v>
      </c>
      <c r="G557" s="85">
        <v>65000</v>
      </c>
      <c r="H557" s="85">
        <v>25000</v>
      </c>
      <c r="I557" s="85">
        <v>0</v>
      </c>
      <c r="J557" s="85">
        <v>0</v>
      </c>
      <c r="K557" s="111">
        <v>0</v>
      </c>
      <c r="L557" s="85">
        <v>0</v>
      </c>
    </row>
    <row r="558" spans="1:12" s="88" customFormat="1" ht="13.8" x14ac:dyDescent="0.2">
      <c r="A558" s="37" t="s">
        <v>70</v>
      </c>
      <c r="B558" s="16" t="s">
        <v>70</v>
      </c>
      <c r="C558" s="16" t="s">
        <v>2039</v>
      </c>
      <c r="D558" s="16" t="s">
        <v>2040</v>
      </c>
      <c r="E558" s="85">
        <v>60000</v>
      </c>
      <c r="F558" s="85">
        <v>0</v>
      </c>
      <c r="G558" s="85">
        <v>60000</v>
      </c>
      <c r="H558" s="85">
        <v>0</v>
      </c>
      <c r="I558" s="85">
        <v>0</v>
      </c>
      <c r="J558" s="85">
        <v>0</v>
      </c>
      <c r="K558" s="111">
        <v>0</v>
      </c>
      <c r="L558" s="85">
        <v>0</v>
      </c>
    </row>
    <row r="559" spans="1:12" s="88" customFormat="1" ht="13.8" x14ac:dyDescent="0.2">
      <c r="A559" s="37" t="s">
        <v>70</v>
      </c>
      <c r="B559" s="16" t="s">
        <v>70</v>
      </c>
      <c r="C559" s="16" t="s">
        <v>2041</v>
      </c>
      <c r="D559" s="16" t="s">
        <v>2448</v>
      </c>
      <c r="E559" s="85">
        <v>0</v>
      </c>
      <c r="F559" s="85">
        <v>0</v>
      </c>
      <c r="G559" s="85">
        <v>0</v>
      </c>
      <c r="H559" s="85">
        <v>52789.87</v>
      </c>
      <c r="I559" s="85">
        <v>52789.87</v>
      </c>
      <c r="J559" s="85">
        <v>0</v>
      </c>
      <c r="K559" s="111">
        <v>0</v>
      </c>
      <c r="L559" s="85">
        <v>0</v>
      </c>
    </row>
    <row r="560" spans="1:12" s="88" customFormat="1" ht="13.8" x14ac:dyDescent="0.2">
      <c r="A560" s="37" t="s">
        <v>70</v>
      </c>
      <c r="B560" s="16" t="s">
        <v>70</v>
      </c>
      <c r="C560" s="16" t="s">
        <v>2042</v>
      </c>
      <c r="D560" s="16" t="s">
        <v>2043</v>
      </c>
      <c r="E560" s="85">
        <v>0</v>
      </c>
      <c r="F560" s="85">
        <v>0</v>
      </c>
      <c r="G560" s="85">
        <v>0</v>
      </c>
      <c r="H560" s="85">
        <v>9951.0400000000009</v>
      </c>
      <c r="I560" s="85">
        <v>9951.0400000000009</v>
      </c>
      <c r="J560" s="85">
        <v>9951.0400000000009</v>
      </c>
      <c r="K560" s="111">
        <v>0</v>
      </c>
      <c r="L560" s="85">
        <v>9951.0400000000009</v>
      </c>
    </row>
    <row r="561" spans="1:12" s="88" customFormat="1" ht="13.8" x14ac:dyDescent="0.2">
      <c r="A561" s="37" t="s">
        <v>70</v>
      </c>
      <c r="B561" s="16" t="s">
        <v>70</v>
      </c>
      <c r="C561" s="16" t="s">
        <v>2044</v>
      </c>
      <c r="D561" s="16" t="s">
        <v>2045</v>
      </c>
      <c r="E561" s="85">
        <v>0</v>
      </c>
      <c r="F561" s="85">
        <v>0</v>
      </c>
      <c r="G561" s="85">
        <v>0</v>
      </c>
      <c r="H561" s="85">
        <v>0</v>
      </c>
      <c r="I561" s="85">
        <v>0</v>
      </c>
      <c r="J561" s="85">
        <v>0</v>
      </c>
      <c r="K561" s="111">
        <v>0</v>
      </c>
      <c r="L561" s="85">
        <v>0</v>
      </c>
    </row>
    <row r="562" spans="1:12" s="88" customFormat="1" ht="13.8" x14ac:dyDescent="0.2">
      <c r="A562" s="37" t="s">
        <v>70</v>
      </c>
      <c r="B562" s="16" t="s">
        <v>70</v>
      </c>
      <c r="C562" s="27" t="s">
        <v>127</v>
      </c>
      <c r="D562" s="27" t="s">
        <v>70</v>
      </c>
      <c r="E562" s="90">
        <v>57789576.82</v>
      </c>
      <c r="F562" s="90">
        <v>24284429.48</v>
      </c>
      <c r="G562" s="90">
        <v>82074006.299999997</v>
      </c>
      <c r="H562" s="90">
        <v>59993951.990000002</v>
      </c>
      <c r="I562" s="90">
        <v>46394968.880000003</v>
      </c>
      <c r="J562" s="90">
        <v>31906940.699999999</v>
      </c>
      <c r="K562" s="112">
        <v>38.875817251289703</v>
      </c>
      <c r="L562" s="90">
        <v>29024313.120000001</v>
      </c>
    </row>
    <row r="563" spans="1:12" s="88" customFormat="1" ht="13.8" x14ac:dyDescent="0.2">
      <c r="A563" s="37" t="s">
        <v>458</v>
      </c>
      <c r="B563" s="16" t="s">
        <v>459</v>
      </c>
      <c r="C563" s="16" t="s">
        <v>2046</v>
      </c>
      <c r="D563" s="16" t="s">
        <v>2449</v>
      </c>
      <c r="E563" s="85">
        <v>175000</v>
      </c>
      <c r="F563" s="85">
        <v>0</v>
      </c>
      <c r="G563" s="85">
        <v>175000</v>
      </c>
      <c r="H563" s="85">
        <v>165530.63</v>
      </c>
      <c r="I563" s="85">
        <v>147473.04</v>
      </c>
      <c r="J563" s="85">
        <v>78317.509999999995</v>
      </c>
      <c r="K563" s="111">
        <v>44.752862857142901</v>
      </c>
      <c r="L563" s="85">
        <v>43169.919999999998</v>
      </c>
    </row>
    <row r="564" spans="1:12" s="88" customFormat="1" ht="13.8" x14ac:dyDescent="0.2">
      <c r="A564" s="37" t="s">
        <v>70</v>
      </c>
      <c r="B564" s="16" t="s">
        <v>70</v>
      </c>
      <c r="C564" s="16" t="s">
        <v>2047</v>
      </c>
      <c r="D564" s="16" t="s">
        <v>2450</v>
      </c>
      <c r="E564" s="85">
        <v>22000</v>
      </c>
      <c r="F564" s="85">
        <v>-21000</v>
      </c>
      <c r="G564" s="85">
        <v>1000</v>
      </c>
      <c r="H564" s="85">
        <v>0</v>
      </c>
      <c r="I564" s="85">
        <v>0</v>
      </c>
      <c r="J564" s="85">
        <v>0</v>
      </c>
      <c r="K564" s="111">
        <v>0</v>
      </c>
      <c r="L564" s="85">
        <v>0</v>
      </c>
    </row>
    <row r="565" spans="1:12" s="88" customFormat="1" ht="13.8" x14ac:dyDescent="0.2">
      <c r="A565" s="37" t="s">
        <v>70</v>
      </c>
      <c r="B565" s="16" t="s">
        <v>70</v>
      </c>
      <c r="C565" s="16" t="s">
        <v>2048</v>
      </c>
      <c r="D565" s="16" t="s">
        <v>2451</v>
      </c>
      <c r="E565" s="85">
        <v>180000</v>
      </c>
      <c r="F565" s="85">
        <v>0</v>
      </c>
      <c r="G565" s="85">
        <v>180000</v>
      </c>
      <c r="H565" s="85">
        <v>22741.89</v>
      </c>
      <c r="I565" s="85">
        <v>22741.89</v>
      </c>
      <c r="J565" s="85">
        <v>0</v>
      </c>
      <c r="K565" s="111">
        <v>0</v>
      </c>
      <c r="L565" s="85">
        <v>0</v>
      </c>
    </row>
    <row r="566" spans="1:12" s="88" customFormat="1" ht="13.8" x14ac:dyDescent="0.2">
      <c r="A566" s="37" t="s">
        <v>70</v>
      </c>
      <c r="B566" s="16" t="s">
        <v>70</v>
      </c>
      <c r="C566" s="16" t="s">
        <v>2049</v>
      </c>
      <c r="D566" s="16" t="s">
        <v>2050</v>
      </c>
      <c r="E566" s="85">
        <v>40000</v>
      </c>
      <c r="F566" s="85">
        <v>0</v>
      </c>
      <c r="G566" s="85">
        <v>40000</v>
      </c>
      <c r="H566" s="85">
        <v>0</v>
      </c>
      <c r="I566" s="85">
        <v>0</v>
      </c>
      <c r="J566" s="85">
        <v>0</v>
      </c>
      <c r="K566" s="111">
        <v>0</v>
      </c>
      <c r="L566" s="85">
        <v>0</v>
      </c>
    </row>
    <row r="567" spans="1:12" s="88" customFormat="1" ht="13.8" x14ac:dyDescent="0.2">
      <c r="A567" s="37" t="s">
        <v>70</v>
      </c>
      <c r="B567" s="16" t="s">
        <v>70</v>
      </c>
      <c r="C567" s="16" t="s">
        <v>2051</v>
      </c>
      <c r="D567" s="16" t="s">
        <v>2452</v>
      </c>
      <c r="E567" s="85">
        <v>250000</v>
      </c>
      <c r="F567" s="85">
        <v>0</v>
      </c>
      <c r="G567" s="85">
        <v>250000</v>
      </c>
      <c r="H567" s="85">
        <v>0</v>
      </c>
      <c r="I567" s="85">
        <v>0</v>
      </c>
      <c r="J567" s="85">
        <v>0</v>
      </c>
      <c r="K567" s="111">
        <v>0</v>
      </c>
      <c r="L567" s="85">
        <v>0</v>
      </c>
    </row>
    <row r="568" spans="1:12" s="88" customFormat="1" ht="13.8" x14ac:dyDescent="0.2">
      <c r="A568" s="37" t="s">
        <v>70</v>
      </c>
      <c r="B568" s="16" t="s">
        <v>70</v>
      </c>
      <c r="C568" s="16" t="s">
        <v>2052</v>
      </c>
      <c r="D568" s="16" t="s">
        <v>2053</v>
      </c>
      <c r="E568" s="85">
        <v>300000</v>
      </c>
      <c r="F568" s="85">
        <v>0</v>
      </c>
      <c r="G568" s="85">
        <v>300000</v>
      </c>
      <c r="H568" s="85">
        <v>284137.42</v>
      </c>
      <c r="I568" s="85">
        <v>282935.51</v>
      </c>
      <c r="J568" s="85">
        <v>260669.59</v>
      </c>
      <c r="K568" s="111">
        <v>86.889863333333295</v>
      </c>
      <c r="L568" s="85">
        <v>260669.59</v>
      </c>
    </row>
    <row r="569" spans="1:12" s="88" customFormat="1" ht="13.8" x14ac:dyDescent="0.2">
      <c r="A569" s="37" t="s">
        <v>70</v>
      </c>
      <c r="B569" s="16" t="s">
        <v>70</v>
      </c>
      <c r="C569" s="16" t="s">
        <v>2054</v>
      </c>
      <c r="D569" s="16" t="s">
        <v>2055</v>
      </c>
      <c r="E569" s="85">
        <v>100000</v>
      </c>
      <c r="F569" s="85">
        <v>0</v>
      </c>
      <c r="G569" s="85">
        <v>100000</v>
      </c>
      <c r="H569" s="85">
        <v>15730</v>
      </c>
      <c r="I569" s="85">
        <v>15730</v>
      </c>
      <c r="J569" s="85">
        <v>0</v>
      </c>
      <c r="K569" s="111">
        <v>0</v>
      </c>
      <c r="L569" s="85">
        <v>0</v>
      </c>
    </row>
    <row r="570" spans="1:12" s="88" customFormat="1" ht="13.8" x14ac:dyDescent="0.2">
      <c r="A570" s="37" t="s">
        <v>70</v>
      </c>
      <c r="B570" s="16" t="s">
        <v>70</v>
      </c>
      <c r="C570" s="16" t="s">
        <v>2056</v>
      </c>
      <c r="D570" s="16" t="s">
        <v>2057</v>
      </c>
      <c r="E570" s="85">
        <v>110000</v>
      </c>
      <c r="F570" s="85">
        <v>89857.14</v>
      </c>
      <c r="G570" s="85">
        <v>199857.14</v>
      </c>
      <c r="H570" s="85">
        <v>25616.6</v>
      </c>
      <c r="I570" s="85">
        <v>25616.6</v>
      </c>
      <c r="J570" s="85">
        <v>11684.66</v>
      </c>
      <c r="K570" s="111">
        <v>5.8465061593496204</v>
      </c>
      <c r="L570" s="85">
        <v>7570.66</v>
      </c>
    </row>
    <row r="571" spans="1:12" s="88" customFormat="1" ht="13.8" x14ac:dyDescent="0.2">
      <c r="A571" s="37" t="s">
        <v>70</v>
      </c>
      <c r="B571" s="16" t="s">
        <v>70</v>
      </c>
      <c r="C571" s="16" t="s">
        <v>2058</v>
      </c>
      <c r="D571" s="16" t="s">
        <v>2453</v>
      </c>
      <c r="E571" s="85">
        <v>100000</v>
      </c>
      <c r="F571" s="85">
        <v>34857.56</v>
      </c>
      <c r="G571" s="85">
        <v>134857.56</v>
      </c>
      <c r="H571" s="85">
        <v>102866.05</v>
      </c>
      <c r="I571" s="85">
        <v>102866.05</v>
      </c>
      <c r="J571" s="85">
        <v>0</v>
      </c>
      <c r="K571" s="111">
        <v>0</v>
      </c>
      <c r="L571" s="85">
        <v>0</v>
      </c>
    </row>
    <row r="572" spans="1:12" s="88" customFormat="1" ht="13.8" x14ac:dyDescent="0.2">
      <c r="A572" s="37" t="s">
        <v>70</v>
      </c>
      <c r="B572" s="16" t="s">
        <v>70</v>
      </c>
      <c r="C572" s="16" t="s">
        <v>2059</v>
      </c>
      <c r="D572" s="16" t="s">
        <v>2060</v>
      </c>
      <c r="E572" s="85">
        <v>10000</v>
      </c>
      <c r="F572" s="85">
        <v>-10000</v>
      </c>
      <c r="G572" s="85">
        <v>0</v>
      </c>
      <c r="H572" s="85">
        <v>0</v>
      </c>
      <c r="I572" s="85">
        <v>0</v>
      </c>
      <c r="J572" s="85">
        <v>0</v>
      </c>
      <c r="K572" s="111">
        <v>0</v>
      </c>
      <c r="L572" s="85">
        <v>0</v>
      </c>
    </row>
    <row r="573" spans="1:12" s="88" customFormat="1" ht="13.8" x14ac:dyDescent="0.2">
      <c r="A573" s="37" t="s">
        <v>70</v>
      </c>
      <c r="B573" s="16" t="s">
        <v>70</v>
      </c>
      <c r="C573" s="16" t="s">
        <v>2061</v>
      </c>
      <c r="D573" s="16" t="s">
        <v>2062</v>
      </c>
      <c r="E573" s="85">
        <v>377000</v>
      </c>
      <c r="F573" s="85">
        <v>-136096.51</v>
      </c>
      <c r="G573" s="85">
        <v>240903.49</v>
      </c>
      <c r="H573" s="85">
        <v>0</v>
      </c>
      <c r="I573" s="85">
        <v>0</v>
      </c>
      <c r="J573" s="85">
        <v>0</v>
      </c>
      <c r="K573" s="111">
        <v>0</v>
      </c>
      <c r="L573" s="85">
        <v>0</v>
      </c>
    </row>
    <row r="574" spans="1:12" s="88" customFormat="1" ht="13.8" x14ac:dyDescent="0.2">
      <c r="A574" s="37" t="s">
        <v>70</v>
      </c>
      <c r="B574" s="16" t="s">
        <v>70</v>
      </c>
      <c r="C574" s="16" t="s">
        <v>2063</v>
      </c>
      <c r="D574" s="16" t="s">
        <v>2454</v>
      </c>
      <c r="E574" s="85">
        <v>50000</v>
      </c>
      <c r="F574" s="85">
        <v>-32000</v>
      </c>
      <c r="G574" s="85">
        <v>18000</v>
      </c>
      <c r="H574" s="85">
        <v>2901.89</v>
      </c>
      <c r="I574" s="85">
        <v>2901.89</v>
      </c>
      <c r="J574" s="85">
        <v>2901.89</v>
      </c>
      <c r="K574" s="111">
        <v>16.1216111111111</v>
      </c>
      <c r="L574" s="85">
        <v>2901.89</v>
      </c>
    </row>
    <row r="575" spans="1:12" s="88" customFormat="1" ht="13.8" x14ac:dyDescent="0.2">
      <c r="A575" s="37" t="s">
        <v>70</v>
      </c>
      <c r="B575" s="16" t="s">
        <v>70</v>
      </c>
      <c r="C575" s="16" t="s">
        <v>2064</v>
      </c>
      <c r="D575" s="16" t="s">
        <v>2065</v>
      </c>
      <c r="E575" s="85">
        <v>30000</v>
      </c>
      <c r="F575" s="85">
        <v>0</v>
      </c>
      <c r="G575" s="85">
        <v>30000</v>
      </c>
      <c r="H575" s="85">
        <v>34581.25</v>
      </c>
      <c r="I575" s="85">
        <v>34581.25</v>
      </c>
      <c r="J575" s="85">
        <v>34581.25</v>
      </c>
      <c r="K575" s="111">
        <v>115.270833333333</v>
      </c>
      <c r="L575" s="85">
        <v>34581.25</v>
      </c>
    </row>
    <row r="576" spans="1:12" s="88" customFormat="1" ht="13.8" x14ac:dyDescent="0.2">
      <c r="A576" s="37" t="s">
        <v>70</v>
      </c>
      <c r="B576" s="16" t="s">
        <v>70</v>
      </c>
      <c r="C576" s="16" t="s">
        <v>1140</v>
      </c>
      <c r="D576" s="16" t="s">
        <v>1141</v>
      </c>
      <c r="E576" s="85">
        <v>110330.88</v>
      </c>
      <c r="F576" s="85">
        <v>-5330.88</v>
      </c>
      <c r="G576" s="85">
        <v>105000</v>
      </c>
      <c r="H576" s="85">
        <v>125659.71</v>
      </c>
      <c r="I576" s="85">
        <v>125659.71</v>
      </c>
      <c r="J576" s="85">
        <v>55594.39</v>
      </c>
      <c r="K576" s="111">
        <v>52.947038095238099</v>
      </c>
      <c r="L576" s="85">
        <v>55490.86</v>
      </c>
    </row>
    <row r="577" spans="1:12" s="88" customFormat="1" ht="13.8" x14ac:dyDescent="0.2">
      <c r="A577" s="37" t="s">
        <v>70</v>
      </c>
      <c r="B577" s="16" t="s">
        <v>70</v>
      </c>
      <c r="C577" s="16" t="s">
        <v>2066</v>
      </c>
      <c r="D577" s="16" t="s">
        <v>2455</v>
      </c>
      <c r="E577" s="85">
        <v>0</v>
      </c>
      <c r="F577" s="85">
        <v>0</v>
      </c>
      <c r="G577" s="85">
        <v>0</v>
      </c>
      <c r="H577" s="85">
        <v>6201.25</v>
      </c>
      <c r="I577" s="85">
        <v>6201.25</v>
      </c>
      <c r="J577" s="85">
        <v>6201.25</v>
      </c>
      <c r="K577" s="111">
        <v>0</v>
      </c>
      <c r="L577" s="85">
        <v>6201.25</v>
      </c>
    </row>
    <row r="578" spans="1:12" s="88" customFormat="1" ht="13.8" x14ac:dyDescent="0.2">
      <c r="A578" s="37" t="s">
        <v>70</v>
      </c>
      <c r="B578" s="16" t="s">
        <v>70</v>
      </c>
      <c r="C578" s="16" t="s">
        <v>2067</v>
      </c>
      <c r="D578" s="16" t="s">
        <v>2068</v>
      </c>
      <c r="E578" s="85">
        <v>910515.23</v>
      </c>
      <c r="F578" s="85">
        <v>0</v>
      </c>
      <c r="G578" s="85">
        <v>910515.23</v>
      </c>
      <c r="H578" s="85">
        <v>0</v>
      </c>
      <c r="I578" s="85">
        <v>0</v>
      </c>
      <c r="J578" s="85">
        <v>0</v>
      </c>
      <c r="K578" s="111">
        <v>0</v>
      </c>
      <c r="L578" s="85">
        <v>0</v>
      </c>
    </row>
    <row r="579" spans="1:12" s="88" customFormat="1" ht="13.8" x14ac:dyDescent="0.2">
      <c r="A579" s="37" t="s">
        <v>70</v>
      </c>
      <c r="B579" s="16" t="s">
        <v>70</v>
      </c>
      <c r="C579" s="16" t="s">
        <v>2069</v>
      </c>
      <c r="D579" s="16" t="s">
        <v>2070</v>
      </c>
      <c r="E579" s="85">
        <v>0</v>
      </c>
      <c r="F579" s="85">
        <v>0</v>
      </c>
      <c r="G579" s="85">
        <v>0</v>
      </c>
      <c r="H579" s="85">
        <v>413.82</v>
      </c>
      <c r="I579" s="85">
        <v>413.82</v>
      </c>
      <c r="J579" s="85">
        <v>413.82</v>
      </c>
      <c r="K579" s="111">
        <v>0</v>
      </c>
      <c r="L579" s="85">
        <v>413.82</v>
      </c>
    </row>
    <row r="580" spans="1:12" s="88" customFormat="1" ht="13.8" x14ac:dyDescent="0.2">
      <c r="A580" s="37" t="s">
        <v>70</v>
      </c>
      <c r="B580" s="16" t="s">
        <v>70</v>
      </c>
      <c r="C580" s="16" t="s">
        <v>2071</v>
      </c>
      <c r="D580" s="16" t="s">
        <v>2072</v>
      </c>
      <c r="E580" s="85">
        <v>299999.98</v>
      </c>
      <c r="F580" s="85">
        <v>0</v>
      </c>
      <c r="G580" s="85">
        <v>299999.98</v>
      </c>
      <c r="H580" s="85">
        <v>0</v>
      </c>
      <c r="I580" s="85">
        <v>0</v>
      </c>
      <c r="J580" s="85">
        <v>0</v>
      </c>
      <c r="K580" s="111">
        <v>0</v>
      </c>
      <c r="L580" s="85">
        <v>0</v>
      </c>
    </row>
    <row r="581" spans="1:12" s="88" customFormat="1" ht="13.8" x14ac:dyDescent="0.2">
      <c r="A581" s="37" t="s">
        <v>70</v>
      </c>
      <c r="B581" s="16" t="s">
        <v>70</v>
      </c>
      <c r="C581" s="16" t="s">
        <v>2073</v>
      </c>
      <c r="D581" s="16" t="s">
        <v>2074</v>
      </c>
      <c r="E581" s="85">
        <v>350000</v>
      </c>
      <c r="F581" s="85">
        <v>-67158</v>
      </c>
      <c r="G581" s="85">
        <v>282842</v>
      </c>
      <c r="H581" s="85">
        <v>0</v>
      </c>
      <c r="I581" s="85">
        <v>0</v>
      </c>
      <c r="J581" s="85">
        <v>0</v>
      </c>
      <c r="K581" s="111">
        <v>0</v>
      </c>
      <c r="L581" s="85">
        <v>0</v>
      </c>
    </row>
    <row r="582" spans="1:12" s="88" customFormat="1" ht="13.8" x14ac:dyDescent="0.2">
      <c r="A582" s="37" t="s">
        <v>70</v>
      </c>
      <c r="B582" s="16" t="s">
        <v>70</v>
      </c>
      <c r="C582" s="16" t="s">
        <v>2075</v>
      </c>
      <c r="D582" s="16" t="s">
        <v>2076</v>
      </c>
      <c r="E582" s="85">
        <v>285000</v>
      </c>
      <c r="F582" s="85">
        <v>0</v>
      </c>
      <c r="G582" s="85">
        <v>285000</v>
      </c>
      <c r="H582" s="85">
        <v>0</v>
      </c>
      <c r="I582" s="85">
        <v>0</v>
      </c>
      <c r="J582" s="85">
        <v>0</v>
      </c>
      <c r="K582" s="111">
        <v>0</v>
      </c>
      <c r="L582" s="85">
        <v>0</v>
      </c>
    </row>
    <row r="583" spans="1:12" s="88" customFormat="1" ht="13.8" x14ac:dyDescent="0.2">
      <c r="A583" s="37" t="s">
        <v>70</v>
      </c>
      <c r="B583" s="16" t="s">
        <v>70</v>
      </c>
      <c r="C583" s="16" t="s">
        <v>2077</v>
      </c>
      <c r="D583" s="16" t="s">
        <v>2078</v>
      </c>
      <c r="E583" s="85">
        <v>5953823.8600000003</v>
      </c>
      <c r="F583" s="85">
        <v>82515.179999999993</v>
      </c>
      <c r="G583" s="85">
        <v>6036339.04</v>
      </c>
      <c r="H583" s="85">
        <v>1987044.28</v>
      </c>
      <c r="I583" s="85">
        <v>1987044.28</v>
      </c>
      <c r="J583" s="85">
        <v>665505.92000000004</v>
      </c>
      <c r="K583" s="111">
        <v>11.0249923934027</v>
      </c>
      <c r="L583" s="85">
        <v>45157.74</v>
      </c>
    </row>
    <row r="584" spans="1:12" s="88" customFormat="1" ht="13.8" x14ac:dyDescent="0.2">
      <c r="A584" s="37" t="s">
        <v>70</v>
      </c>
      <c r="B584" s="16" t="s">
        <v>70</v>
      </c>
      <c r="C584" s="16" t="s">
        <v>2079</v>
      </c>
      <c r="D584" s="16" t="s">
        <v>2080</v>
      </c>
      <c r="E584" s="85">
        <v>1500000</v>
      </c>
      <c r="F584" s="85">
        <v>-1500000</v>
      </c>
      <c r="G584" s="85">
        <v>0</v>
      </c>
      <c r="H584" s="85">
        <v>0</v>
      </c>
      <c r="I584" s="85">
        <v>0</v>
      </c>
      <c r="J584" s="85">
        <v>0</v>
      </c>
      <c r="K584" s="111">
        <v>0</v>
      </c>
      <c r="L584" s="85">
        <v>0</v>
      </c>
    </row>
    <row r="585" spans="1:12" s="88" customFormat="1" ht="13.8" x14ac:dyDescent="0.2">
      <c r="A585" s="37" t="s">
        <v>70</v>
      </c>
      <c r="B585" s="16" t="s">
        <v>70</v>
      </c>
      <c r="C585" s="27" t="s">
        <v>127</v>
      </c>
      <c r="D585" s="27" t="s">
        <v>70</v>
      </c>
      <c r="E585" s="90">
        <v>11153669.949999999</v>
      </c>
      <c r="F585" s="90">
        <v>-1564355.51</v>
      </c>
      <c r="G585" s="90">
        <v>9589314.4399999995</v>
      </c>
      <c r="H585" s="90">
        <v>2773424.79</v>
      </c>
      <c r="I585" s="90">
        <v>2754165.29</v>
      </c>
      <c r="J585" s="90">
        <v>1115870.28</v>
      </c>
      <c r="K585" s="112">
        <v>11.6366012083759</v>
      </c>
      <c r="L585" s="90">
        <v>456156.98</v>
      </c>
    </row>
    <row r="586" spans="1:12" s="88" customFormat="1" ht="13.8" x14ac:dyDescent="0.2">
      <c r="A586" s="37" t="s">
        <v>462</v>
      </c>
      <c r="B586" s="16" t="s">
        <v>463</v>
      </c>
      <c r="C586" s="16" t="s">
        <v>1230</v>
      </c>
      <c r="D586" s="16" t="s">
        <v>1153</v>
      </c>
      <c r="E586" s="85">
        <v>6199985.2300000004</v>
      </c>
      <c r="F586" s="85">
        <v>-5006149.0599999996</v>
      </c>
      <c r="G586" s="85">
        <v>1193836.17</v>
      </c>
      <c r="H586" s="85">
        <v>0</v>
      </c>
      <c r="I586" s="85">
        <v>0</v>
      </c>
      <c r="J586" s="85">
        <v>0</v>
      </c>
      <c r="K586" s="111">
        <v>0</v>
      </c>
      <c r="L586" s="85">
        <v>0</v>
      </c>
    </row>
    <row r="587" spans="1:12" s="88" customFormat="1" ht="13.8" x14ac:dyDescent="0.2">
      <c r="A587" s="37" t="s">
        <v>70</v>
      </c>
      <c r="B587" s="16" t="s">
        <v>70</v>
      </c>
      <c r="C587" s="27" t="s">
        <v>127</v>
      </c>
      <c r="D587" s="27" t="s">
        <v>70</v>
      </c>
      <c r="E587" s="90">
        <v>6199985.2300000004</v>
      </c>
      <c r="F587" s="90">
        <v>-5006149.0599999996</v>
      </c>
      <c r="G587" s="90">
        <v>1193836.17</v>
      </c>
      <c r="H587" s="90">
        <v>0</v>
      </c>
      <c r="I587" s="90">
        <v>0</v>
      </c>
      <c r="J587" s="90">
        <v>0</v>
      </c>
      <c r="K587" s="112">
        <v>0</v>
      </c>
      <c r="L587" s="90">
        <v>0</v>
      </c>
    </row>
    <row r="588" spans="1:12" s="88" customFormat="1" ht="13.8" x14ac:dyDescent="0.2">
      <c r="A588" s="37" t="s">
        <v>464</v>
      </c>
      <c r="B588" s="16" t="s">
        <v>465</v>
      </c>
      <c r="C588" s="16" t="s">
        <v>2081</v>
      </c>
      <c r="D588" s="16" t="s">
        <v>2082</v>
      </c>
      <c r="E588" s="85">
        <v>3628700</v>
      </c>
      <c r="F588" s="85">
        <v>555952.69999999995</v>
      </c>
      <c r="G588" s="85">
        <v>4184652.7</v>
      </c>
      <c r="H588" s="85">
        <v>2065483.08</v>
      </c>
      <c r="I588" s="85">
        <v>2065483.08</v>
      </c>
      <c r="J588" s="85">
        <v>1269698.3600000001</v>
      </c>
      <c r="K588" s="111">
        <v>30.341785830876699</v>
      </c>
      <c r="L588" s="85">
        <v>1254573.3600000001</v>
      </c>
    </row>
    <row r="589" spans="1:12" s="88" customFormat="1" ht="13.8" x14ac:dyDescent="0.2">
      <c r="A589" s="37" t="s">
        <v>70</v>
      </c>
      <c r="B589" s="16" t="s">
        <v>70</v>
      </c>
      <c r="C589" s="27" t="s">
        <v>127</v>
      </c>
      <c r="D589" s="27" t="s">
        <v>70</v>
      </c>
      <c r="E589" s="90">
        <v>3628700</v>
      </c>
      <c r="F589" s="90">
        <v>555952.69999999995</v>
      </c>
      <c r="G589" s="90">
        <v>4184652.7</v>
      </c>
      <c r="H589" s="90">
        <v>2065483.08</v>
      </c>
      <c r="I589" s="90">
        <v>2065483.08</v>
      </c>
      <c r="J589" s="90">
        <v>1269698.3600000001</v>
      </c>
      <c r="K589" s="112">
        <v>30.341785830876699</v>
      </c>
      <c r="L589" s="90">
        <v>1254573.3600000001</v>
      </c>
    </row>
    <row r="590" spans="1:12" s="88" customFormat="1" ht="13.8" x14ac:dyDescent="0.2">
      <c r="A590" s="37" t="s">
        <v>466</v>
      </c>
      <c r="B590" s="16" t="s">
        <v>467</v>
      </c>
      <c r="C590" s="16" t="s">
        <v>2083</v>
      </c>
      <c r="D590" s="16" t="s">
        <v>2084</v>
      </c>
      <c r="E590" s="85">
        <v>0</v>
      </c>
      <c r="F590" s="85">
        <v>5398706.25</v>
      </c>
      <c r="G590" s="85">
        <v>5398706.25</v>
      </c>
      <c r="H590" s="85">
        <v>40654.79</v>
      </c>
      <c r="I590" s="85">
        <v>40654.79</v>
      </c>
      <c r="J590" s="85">
        <v>24319.79</v>
      </c>
      <c r="K590" s="111">
        <v>0.45047440764164998</v>
      </c>
      <c r="L590" s="85">
        <v>24319.79</v>
      </c>
    </row>
    <row r="591" spans="1:12" s="88" customFormat="1" ht="13.8" x14ac:dyDescent="0.2">
      <c r="A591" s="37" t="s">
        <v>70</v>
      </c>
      <c r="B591" s="16" t="s">
        <v>70</v>
      </c>
      <c r="C591" s="16" t="s">
        <v>2085</v>
      </c>
      <c r="D591" s="16" t="s">
        <v>2456</v>
      </c>
      <c r="E591" s="85">
        <v>0</v>
      </c>
      <c r="F591" s="85">
        <v>499552.97</v>
      </c>
      <c r="G591" s="85">
        <v>499552.97</v>
      </c>
      <c r="H591" s="85">
        <v>499552.97</v>
      </c>
      <c r="I591" s="85">
        <v>499552.97</v>
      </c>
      <c r="J591" s="85">
        <v>499552.97</v>
      </c>
      <c r="K591" s="111">
        <v>100</v>
      </c>
      <c r="L591" s="85">
        <v>499552.97</v>
      </c>
    </row>
    <row r="592" spans="1:12" s="88" customFormat="1" ht="13.8" x14ac:dyDescent="0.2">
      <c r="A592" s="37" t="s">
        <v>70</v>
      </c>
      <c r="B592" s="16" t="s">
        <v>70</v>
      </c>
      <c r="C592" s="16" t="s">
        <v>2086</v>
      </c>
      <c r="D592" s="16" t="s">
        <v>2087</v>
      </c>
      <c r="E592" s="85">
        <v>800000</v>
      </c>
      <c r="F592" s="85">
        <v>-698492.65</v>
      </c>
      <c r="G592" s="85">
        <v>101507.35</v>
      </c>
      <c r="H592" s="85">
        <v>5566</v>
      </c>
      <c r="I592" s="85">
        <v>5566</v>
      </c>
      <c r="J592" s="85">
        <v>5566</v>
      </c>
      <c r="K592" s="111">
        <v>5.4833467724258398</v>
      </c>
      <c r="L592" s="85">
        <v>5566</v>
      </c>
    </row>
    <row r="593" spans="1:12" s="88" customFormat="1" ht="13.8" x14ac:dyDescent="0.2">
      <c r="A593" s="37" t="s">
        <v>70</v>
      </c>
      <c r="B593" s="16" t="s">
        <v>70</v>
      </c>
      <c r="C593" s="16" t="s">
        <v>2088</v>
      </c>
      <c r="D593" s="16" t="s">
        <v>2089</v>
      </c>
      <c r="E593" s="85">
        <v>0</v>
      </c>
      <c r="F593" s="85">
        <v>12017.72</v>
      </c>
      <c r="G593" s="85">
        <v>12017.72</v>
      </c>
      <c r="H593" s="85">
        <v>12017.72</v>
      </c>
      <c r="I593" s="85">
        <v>12017.72</v>
      </c>
      <c r="J593" s="85">
        <v>0</v>
      </c>
      <c r="K593" s="111">
        <v>0</v>
      </c>
      <c r="L593" s="85">
        <v>0</v>
      </c>
    </row>
    <row r="594" spans="1:12" s="88" customFormat="1" ht="13.8" x14ac:dyDescent="0.2">
      <c r="A594" s="37" t="s">
        <v>70</v>
      </c>
      <c r="B594" s="16" t="s">
        <v>70</v>
      </c>
      <c r="C594" s="16" t="s">
        <v>2090</v>
      </c>
      <c r="D594" s="16" t="s">
        <v>2091</v>
      </c>
      <c r="E594" s="85">
        <v>27092053.899999999</v>
      </c>
      <c r="F594" s="85">
        <v>-5501515.9400000004</v>
      </c>
      <c r="G594" s="85">
        <v>21590537.960000001</v>
      </c>
      <c r="H594" s="85">
        <v>21590537.960000001</v>
      </c>
      <c r="I594" s="85">
        <v>21590537.960000001</v>
      </c>
      <c r="J594" s="85">
        <v>14814147.050000001</v>
      </c>
      <c r="K594" s="111">
        <v>68.614071022434103</v>
      </c>
      <c r="L594" s="85">
        <v>14814147.050000001</v>
      </c>
    </row>
    <row r="595" spans="1:12" s="88" customFormat="1" ht="13.8" x14ac:dyDescent="0.2">
      <c r="A595" s="37" t="s">
        <v>70</v>
      </c>
      <c r="B595" s="16" t="s">
        <v>70</v>
      </c>
      <c r="C595" s="16" t="s">
        <v>2092</v>
      </c>
      <c r="D595" s="16" t="s">
        <v>2093</v>
      </c>
      <c r="E595" s="85">
        <v>44359735.409999996</v>
      </c>
      <c r="F595" s="85">
        <v>5975300.8399999999</v>
      </c>
      <c r="G595" s="85">
        <v>50335036.25</v>
      </c>
      <c r="H595" s="85">
        <v>45627074.670000002</v>
      </c>
      <c r="I595" s="85">
        <v>44006682.609999999</v>
      </c>
      <c r="J595" s="85">
        <v>33133487.77</v>
      </c>
      <c r="K595" s="111">
        <v>65.825894324254094</v>
      </c>
      <c r="L595" s="85">
        <v>33133487.77</v>
      </c>
    </row>
    <row r="596" spans="1:12" s="88" customFormat="1" ht="13.8" x14ac:dyDescent="0.2">
      <c r="A596" s="37" t="s">
        <v>70</v>
      </c>
      <c r="B596" s="16" t="s">
        <v>70</v>
      </c>
      <c r="C596" s="16" t="s">
        <v>2094</v>
      </c>
      <c r="D596" s="16" t="s">
        <v>2095</v>
      </c>
      <c r="E596" s="85">
        <v>550000</v>
      </c>
      <c r="F596" s="85">
        <v>-550000</v>
      </c>
      <c r="G596" s="85">
        <v>0</v>
      </c>
      <c r="H596" s="85">
        <v>0</v>
      </c>
      <c r="I596" s="85">
        <v>0</v>
      </c>
      <c r="J596" s="85">
        <v>0</v>
      </c>
      <c r="K596" s="111">
        <v>0</v>
      </c>
      <c r="L596" s="85">
        <v>0</v>
      </c>
    </row>
    <row r="597" spans="1:12" s="88" customFormat="1" ht="13.8" x14ac:dyDescent="0.2">
      <c r="A597" s="37" t="s">
        <v>70</v>
      </c>
      <c r="B597" s="16" t="s">
        <v>70</v>
      </c>
      <c r="C597" s="16" t="s">
        <v>2096</v>
      </c>
      <c r="D597" s="16" t="s">
        <v>2097</v>
      </c>
      <c r="E597" s="85">
        <v>0</v>
      </c>
      <c r="F597" s="85">
        <v>20000</v>
      </c>
      <c r="G597" s="85">
        <v>20000</v>
      </c>
      <c r="H597" s="85">
        <v>0</v>
      </c>
      <c r="I597" s="85">
        <v>0</v>
      </c>
      <c r="J597" s="85">
        <v>0</v>
      </c>
      <c r="K597" s="111">
        <v>0</v>
      </c>
      <c r="L597" s="85">
        <v>0</v>
      </c>
    </row>
    <row r="598" spans="1:12" s="88" customFormat="1" ht="13.8" x14ac:dyDescent="0.2">
      <c r="A598" s="37" t="s">
        <v>70</v>
      </c>
      <c r="B598" s="16" t="s">
        <v>70</v>
      </c>
      <c r="C598" s="16" t="s">
        <v>2098</v>
      </c>
      <c r="D598" s="16" t="s">
        <v>2099</v>
      </c>
      <c r="E598" s="85">
        <v>0</v>
      </c>
      <c r="F598" s="85">
        <v>2395800</v>
      </c>
      <c r="G598" s="85">
        <v>2395800</v>
      </c>
      <c r="H598" s="85">
        <v>2395800</v>
      </c>
      <c r="I598" s="85">
        <v>2395800</v>
      </c>
      <c r="J598" s="85">
        <v>2395800</v>
      </c>
      <c r="K598" s="111">
        <v>100</v>
      </c>
      <c r="L598" s="85">
        <v>2395800</v>
      </c>
    </row>
    <row r="599" spans="1:12" s="88" customFormat="1" ht="13.8" x14ac:dyDescent="0.2">
      <c r="A599" s="37" t="s">
        <v>70</v>
      </c>
      <c r="B599" s="16" t="s">
        <v>70</v>
      </c>
      <c r="C599" s="16" t="s">
        <v>2100</v>
      </c>
      <c r="D599" s="16" t="s">
        <v>2101</v>
      </c>
      <c r="E599" s="85">
        <v>0</v>
      </c>
      <c r="F599" s="85">
        <v>0</v>
      </c>
      <c r="G599" s="85">
        <v>0</v>
      </c>
      <c r="H599" s="85">
        <v>0</v>
      </c>
      <c r="I599" s="85">
        <v>0</v>
      </c>
      <c r="J599" s="85">
        <v>0</v>
      </c>
      <c r="K599" s="111">
        <v>0</v>
      </c>
      <c r="L599" s="85">
        <v>0</v>
      </c>
    </row>
    <row r="600" spans="1:12" s="88" customFormat="1" ht="13.8" x14ac:dyDescent="0.2">
      <c r="A600" s="37" t="s">
        <v>70</v>
      </c>
      <c r="B600" s="16" t="s">
        <v>70</v>
      </c>
      <c r="C600" s="16" t="s">
        <v>2102</v>
      </c>
      <c r="D600" s="16" t="s">
        <v>2103</v>
      </c>
      <c r="E600" s="85">
        <v>0</v>
      </c>
      <c r="F600" s="85">
        <v>3892940.43</v>
      </c>
      <c r="G600" s="85">
        <v>3892940.43</v>
      </c>
      <c r="H600" s="85">
        <v>3892940.43</v>
      </c>
      <c r="I600" s="85">
        <v>3892940.43</v>
      </c>
      <c r="J600" s="85">
        <v>2778238.37</v>
      </c>
      <c r="K600" s="111">
        <v>71.366064288838899</v>
      </c>
      <c r="L600" s="85">
        <v>2778238.37</v>
      </c>
    </row>
    <row r="601" spans="1:12" s="88" customFormat="1" ht="13.8" x14ac:dyDescent="0.2">
      <c r="A601" s="37" t="s">
        <v>70</v>
      </c>
      <c r="B601" s="16" t="s">
        <v>70</v>
      </c>
      <c r="C601" s="16" t="s">
        <v>2104</v>
      </c>
      <c r="D601" s="16" t="s">
        <v>2105</v>
      </c>
      <c r="E601" s="85">
        <v>400000</v>
      </c>
      <c r="F601" s="85">
        <v>-400000</v>
      </c>
      <c r="G601" s="85">
        <v>0</v>
      </c>
      <c r="H601" s="85">
        <v>0</v>
      </c>
      <c r="I601" s="85">
        <v>0</v>
      </c>
      <c r="J601" s="85">
        <v>0</v>
      </c>
      <c r="K601" s="111">
        <v>0</v>
      </c>
      <c r="L601" s="85">
        <v>0</v>
      </c>
    </row>
    <row r="602" spans="1:12" s="88" customFormat="1" ht="13.8" x14ac:dyDescent="0.2">
      <c r="A602" s="37" t="s">
        <v>70</v>
      </c>
      <c r="B602" s="16" t="s">
        <v>70</v>
      </c>
      <c r="C602" s="16" t="s">
        <v>2106</v>
      </c>
      <c r="D602" s="16" t="s">
        <v>2107</v>
      </c>
      <c r="E602" s="85">
        <v>0</v>
      </c>
      <c r="F602" s="85">
        <v>41898.949999999997</v>
      </c>
      <c r="G602" s="85">
        <v>41898.949999999997</v>
      </c>
      <c r="H602" s="85">
        <v>34337.93</v>
      </c>
      <c r="I602" s="85">
        <v>34337.93</v>
      </c>
      <c r="J602" s="85">
        <v>0</v>
      </c>
      <c r="K602" s="111">
        <v>0</v>
      </c>
      <c r="L602" s="85">
        <v>0</v>
      </c>
    </row>
    <row r="603" spans="1:12" s="88" customFormat="1" ht="13.8" x14ac:dyDescent="0.2">
      <c r="A603" s="37" t="s">
        <v>70</v>
      </c>
      <c r="B603" s="16" t="s">
        <v>70</v>
      </c>
      <c r="C603" s="16" t="s">
        <v>2108</v>
      </c>
      <c r="D603" s="16" t="s">
        <v>2109</v>
      </c>
      <c r="E603" s="85">
        <v>18600617</v>
      </c>
      <c r="F603" s="85">
        <v>8850180.8599999994</v>
      </c>
      <c r="G603" s="85">
        <v>27450797.859999999</v>
      </c>
      <c r="H603" s="85">
        <v>26247424.84</v>
      </c>
      <c r="I603" s="85">
        <v>26247424.84</v>
      </c>
      <c r="J603" s="85">
        <v>24676646.879999999</v>
      </c>
      <c r="K603" s="111">
        <v>89.894097089096405</v>
      </c>
      <c r="L603" s="85">
        <v>23678246.84</v>
      </c>
    </row>
    <row r="604" spans="1:12" s="88" customFormat="1" ht="13.8" x14ac:dyDescent="0.2">
      <c r="A604" s="37" t="s">
        <v>70</v>
      </c>
      <c r="B604" s="16" t="s">
        <v>70</v>
      </c>
      <c r="C604" s="16" t="s">
        <v>2110</v>
      </c>
      <c r="D604" s="16" t="s">
        <v>2111</v>
      </c>
      <c r="E604" s="85">
        <v>4629000</v>
      </c>
      <c r="F604" s="85">
        <v>-4629000</v>
      </c>
      <c r="G604" s="85">
        <v>0</v>
      </c>
      <c r="H604" s="85">
        <v>0</v>
      </c>
      <c r="I604" s="85">
        <v>0</v>
      </c>
      <c r="J604" s="85">
        <v>0</v>
      </c>
      <c r="K604" s="111">
        <v>0</v>
      </c>
      <c r="L604" s="85">
        <v>0</v>
      </c>
    </row>
    <row r="605" spans="1:12" s="88" customFormat="1" ht="13.8" x14ac:dyDescent="0.2">
      <c r="A605" s="37" t="s">
        <v>70</v>
      </c>
      <c r="B605" s="16" t="s">
        <v>70</v>
      </c>
      <c r="C605" s="16" t="s">
        <v>2112</v>
      </c>
      <c r="D605" s="16" t="s">
        <v>2113</v>
      </c>
      <c r="E605" s="85">
        <v>0</v>
      </c>
      <c r="F605" s="85">
        <v>4088962.2</v>
      </c>
      <c r="G605" s="85">
        <v>4088962.2</v>
      </c>
      <c r="H605" s="85">
        <v>3476050.84</v>
      </c>
      <c r="I605" s="85">
        <v>3476050.84</v>
      </c>
      <c r="J605" s="85">
        <v>3161455.55</v>
      </c>
      <c r="K605" s="111">
        <v>77.316820145708405</v>
      </c>
      <c r="L605" s="85">
        <v>3151320.79</v>
      </c>
    </row>
    <row r="606" spans="1:12" s="88" customFormat="1" ht="13.8" x14ac:dyDescent="0.2">
      <c r="A606" s="37" t="s">
        <v>70</v>
      </c>
      <c r="B606" s="16" t="s">
        <v>70</v>
      </c>
      <c r="C606" s="16" t="s">
        <v>2114</v>
      </c>
      <c r="D606" s="16" t="s">
        <v>2115</v>
      </c>
      <c r="E606" s="85">
        <v>1150000</v>
      </c>
      <c r="F606" s="85">
        <v>-3973.92</v>
      </c>
      <c r="G606" s="85">
        <v>1146026.08</v>
      </c>
      <c r="H606" s="85">
        <v>848290.85</v>
      </c>
      <c r="I606" s="85">
        <v>728597.31</v>
      </c>
      <c r="J606" s="85">
        <v>710463.45</v>
      </c>
      <c r="K606" s="111">
        <v>61.993654629570003</v>
      </c>
      <c r="L606" s="85">
        <v>710463.45</v>
      </c>
    </row>
    <row r="607" spans="1:12" s="88" customFormat="1" ht="13.8" x14ac:dyDescent="0.2">
      <c r="A607" s="37" t="s">
        <v>70</v>
      </c>
      <c r="B607" s="16" t="s">
        <v>70</v>
      </c>
      <c r="C607" s="16" t="s">
        <v>2116</v>
      </c>
      <c r="D607" s="16" t="s">
        <v>2117</v>
      </c>
      <c r="E607" s="85">
        <v>2773774.35</v>
      </c>
      <c r="F607" s="85">
        <v>3103920.23</v>
      </c>
      <c r="G607" s="85">
        <v>5877694.5800000001</v>
      </c>
      <c r="H607" s="85">
        <v>0</v>
      </c>
      <c r="I607" s="85">
        <v>0</v>
      </c>
      <c r="J607" s="85">
        <v>0</v>
      </c>
      <c r="K607" s="111">
        <v>0</v>
      </c>
      <c r="L607" s="85">
        <v>0</v>
      </c>
    </row>
    <row r="608" spans="1:12" s="88" customFormat="1" ht="13.8" x14ac:dyDescent="0.2">
      <c r="A608" s="37" t="s">
        <v>70</v>
      </c>
      <c r="B608" s="16" t="s">
        <v>70</v>
      </c>
      <c r="C608" s="16" t="s">
        <v>2118</v>
      </c>
      <c r="D608" s="16" t="s">
        <v>2119</v>
      </c>
      <c r="E608" s="85">
        <v>1850000</v>
      </c>
      <c r="F608" s="85">
        <v>-1850000</v>
      </c>
      <c r="G608" s="85">
        <v>0</v>
      </c>
      <c r="H608" s="85">
        <v>0</v>
      </c>
      <c r="I608" s="85">
        <v>0</v>
      </c>
      <c r="J608" s="85">
        <v>0</v>
      </c>
      <c r="K608" s="111">
        <v>0</v>
      </c>
      <c r="L608" s="85">
        <v>0</v>
      </c>
    </row>
    <row r="609" spans="1:12" s="88" customFormat="1" ht="13.8" x14ac:dyDescent="0.2">
      <c r="A609" s="37" t="s">
        <v>70</v>
      </c>
      <c r="B609" s="16" t="s">
        <v>70</v>
      </c>
      <c r="C609" s="16" t="s">
        <v>2120</v>
      </c>
      <c r="D609" s="16" t="s">
        <v>2121</v>
      </c>
      <c r="E609" s="85">
        <v>10000000</v>
      </c>
      <c r="F609" s="85">
        <v>-5076485.13</v>
      </c>
      <c r="G609" s="85">
        <v>4923514.87</v>
      </c>
      <c r="H609" s="85">
        <v>3090139.77</v>
      </c>
      <c r="I609" s="85">
        <v>2546065.84</v>
      </c>
      <c r="J609" s="85">
        <v>787273.34</v>
      </c>
      <c r="K609" s="111">
        <v>15.990067274845</v>
      </c>
      <c r="L609" s="85">
        <v>648895.4</v>
      </c>
    </row>
    <row r="610" spans="1:12" s="88" customFormat="1" ht="13.8" x14ac:dyDescent="0.2">
      <c r="A610" s="37" t="s">
        <v>70</v>
      </c>
      <c r="B610" s="16" t="s">
        <v>70</v>
      </c>
      <c r="C610" s="16" t="s">
        <v>2122</v>
      </c>
      <c r="D610" s="16" t="s">
        <v>2123</v>
      </c>
      <c r="E610" s="85">
        <v>0</v>
      </c>
      <c r="F610" s="85">
        <v>11199500</v>
      </c>
      <c r="G610" s="85">
        <v>11199500</v>
      </c>
      <c r="H610" s="85">
        <v>4423630.99</v>
      </c>
      <c r="I610" s="85">
        <v>2299261.62</v>
      </c>
      <c r="J610" s="85">
        <v>231530.92</v>
      </c>
      <c r="K610" s="111">
        <v>2.0673326487789598</v>
      </c>
      <c r="L610" s="85">
        <v>213871.25</v>
      </c>
    </row>
    <row r="611" spans="1:12" s="88" customFormat="1" ht="13.8" x14ac:dyDescent="0.2">
      <c r="A611" s="37" t="s">
        <v>70</v>
      </c>
      <c r="B611" s="16" t="s">
        <v>70</v>
      </c>
      <c r="C611" s="27" t="s">
        <v>127</v>
      </c>
      <c r="D611" s="27" t="s">
        <v>70</v>
      </c>
      <c r="E611" s="90">
        <v>112205180.66</v>
      </c>
      <c r="F611" s="90">
        <v>26769312.809999999</v>
      </c>
      <c r="G611" s="90">
        <v>138974493.47</v>
      </c>
      <c r="H611" s="90">
        <v>112184019.76000001</v>
      </c>
      <c r="I611" s="90">
        <v>107775490.86</v>
      </c>
      <c r="J611" s="90">
        <v>83218482.090000004</v>
      </c>
      <c r="K611" s="112">
        <v>59.880399641797702</v>
      </c>
      <c r="L611" s="90">
        <v>82053909.680000007</v>
      </c>
    </row>
    <row r="612" spans="1:12" s="88" customFormat="1" ht="13.8" x14ac:dyDescent="0.2">
      <c r="A612" s="37" t="s">
        <v>468</v>
      </c>
      <c r="B612" s="16" t="s">
        <v>469</v>
      </c>
      <c r="C612" s="16" t="s">
        <v>2124</v>
      </c>
      <c r="D612" s="16" t="s">
        <v>2125</v>
      </c>
      <c r="E612" s="85">
        <v>10000</v>
      </c>
      <c r="F612" s="85">
        <v>280876.36</v>
      </c>
      <c r="G612" s="85">
        <v>290876.36</v>
      </c>
      <c r="H612" s="85">
        <v>290803.49</v>
      </c>
      <c r="I612" s="85">
        <v>217609.34</v>
      </c>
      <c r="J612" s="85">
        <v>167136.39000000001</v>
      </c>
      <c r="K612" s="111">
        <v>57.459598985630898</v>
      </c>
      <c r="L612" s="85">
        <v>167136.39000000001</v>
      </c>
    </row>
    <row r="613" spans="1:12" s="88" customFormat="1" ht="13.8" x14ac:dyDescent="0.2">
      <c r="A613" s="37" t="s">
        <v>70</v>
      </c>
      <c r="B613" s="16" t="s">
        <v>70</v>
      </c>
      <c r="C613" s="16" t="s">
        <v>2126</v>
      </c>
      <c r="D613" s="16" t="s">
        <v>2127</v>
      </c>
      <c r="E613" s="85">
        <v>2512179.19</v>
      </c>
      <c r="F613" s="85">
        <v>1294250.79</v>
      </c>
      <c r="G613" s="85">
        <v>3806429.98</v>
      </c>
      <c r="H613" s="85">
        <v>788961.97</v>
      </c>
      <c r="I613" s="85">
        <v>788961.97</v>
      </c>
      <c r="J613" s="85">
        <v>588202.52</v>
      </c>
      <c r="K613" s="111">
        <v>15.4528658898383</v>
      </c>
      <c r="L613" s="85">
        <v>588202.52</v>
      </c>
    </row>
    <row r="614" spans="1:12" s="88" customFormat="1" ht="13.8" x14ac:dyDescent="0.2">
      <c r="A614" s="37" t="s">
        <v>70</v>
      </c>
      <c r="B614" s="16" t="s">
        <v>70</v>
      </c>
      <c r="C614" s="16" t="s">
        <v>2128</v>
      </c>
      <c r="D614" s="16" t="s">
        <v>2129</v>
      </c>
      <c r="E614" s="85">
        <v>11144125.189999999</v>
      </c>
      <c r="F614" s="85">
        <v>1524450.48</v>
      </c>
      <c r="G614" s="85">
        <v>12668575.67</v>
      </c>
      <c r="H614" s="85">
        <v>5483137.6200000001</v>
      </c>
      <c r="I614" s="85">
        <v>5483137.6200000001</v>
      </c>
      <c r="J614" s="85">
        <v>1810777.89</v>
      </c>
      <c r="K614" s="111">
        <v>14.2934607422998</v>
      </c>
      <c r="L614" s="85">
        <v>1810777.89</v>
      </c>
    </row>
    <row r="615" spans="1:12" s="88" customFormat="1" ht="13.8" x14ac:dyDescent="0.2">
      <c r="A615" s="37" t="s">
        <v>70</v>
      </c>
      <c r="B615" s="16" t="s">
        <v>70</v>
      </c>
      <c r="C615" s="16" t="s">
        <v>2130</v>
      </c>
      <c r="D615" s="16" t="s">
        <v>2131</v>
      </c>
      <c r="E615" s="85">
        <v>20000</v>
      </c>
      <c r="F615" s="85">
        <v>300461.17</v>
      </c>
      <c r="G615" s="85">
        <v>320461.17</v>
      </c>
      <c r="H615" s="85">
        <v>159627.78</v>
      </c>
      <c r="I615" s="85">
        <v>159627.78</v>
      </c>
      <c r="J615" s="85">
        <v>56631.08</v>
      </c>
      <c r="K615" s="111">
        <v>17.6717447545985</v>
      </c>
      <c r="L615" s="85">
        <v>56631.08</v>
      </c>
    </row>
    <row r="616" spans="1:12" s="88" customFormat="1" ht="13.8" x14ac:dyDescent="0.2">
      <c r="A616" s="37" t="s">
        <v>70</v>
      </c>
      <c r="B616" s="16" t="s">
        <v>70</v>
      </c>
      <c r="C616" s="16" t="s">
        <v>2132</v>
      </c>
      <c r="D616" s="16" t="s">
        <v>2133</v>
      </c>
      <c r="E616" s="85">
        <v>10000</v>
      </c>
      <c r="F616" s="85">
        <v>330962.5</v>
      </c>
      <c r="G616" s="85">
        <v>340962.5</v>
      </c>
      <c r="H616" s="85">
        <v>190951.36</v>
      </c>
      <c r="I616" s="85">
        <v>190951.36</v>
      </c>
      <c r="J616" s="85">
        <v>96255.73</v>
      </c>
      <c r="K616" s="111">
        <v>28.230591340690001</v>
      </c>
      <c r="L616" s="85">
        <v>96255.73</v>
      </c>
    </row>
    <row r="617" spans="1:12" s="88" customFormat="1" ht="13.8" x14ac:dyDescent="0.2">
      <c r="A617" s="37" t="s">
        <v>70</v>
      </c>
      <c r="B617" s="16" t="s">
        <v>70</v>
      </c>
      <c r="C617" s="16" t="s">
        <v>2134</v>
      </c>
      <c r="D617" s="16" t="s">
        <v>2135</v>
      </c>
      <c r="E617" s="85">
        <v>20000</v>
      </c>
      <c r="F617" s="85">
        <v>330997.28000000003</v>
      </c>
      <c r="G617" s="85">
        <v>350997.28</v>
      </c>
      <c r="H617" s="85">
        <v>183231.04</v>
      </c>
      <c r="I617" s="85">
        <v>183231.04</v>
      </c>
      <c r="J617" s="85">
        <v>135961.35</v>
      </c>
      <c r="K617" s="111">
        <v>38.735727524726101</v>
      </c>
      <c r="L617" s="85">
        <v>135961.35</v>
      </c>
    </row>
    <row r="618" spans="1:12" s="88" customFormat="1" ht="13.8" x14ac:dyDescent="0.2">
      <c r="A618" s="37" t="s">
        <v>70</v>
      </c>
      <c r="B618" s="16" t="s">
        <v>70</v>
      </c>
      <c r="C618" s="16" t="s">
        <v>2136</v>
      </c>
      <c r="D618" s="16" t="s">
        <v>2127</v>
      </c>
      <c r="E618" s="85">
        <v>150000</v>
      </c>
      <c r="F618" s="85">
        <v>-150000</v>
      </c>
      <c r="G618" s="85">
        <v>0</v>
      </c>
      <c r="H618" s="85">
        <v>0</v>
      </c>
      <c r="I618" s="85">
        <v>0</v>
      </c>
      <c r="J618" s="85">
        <v>0</v>
      </c>
      <c r="K618" s="111">
        <v>0</v>
      </c>
      <c r="L618" s="85">
        <v>0</v>
      </c>
    </row>
    <row r="619" spans="1:12" s="88" customFormat="1" ht="13.8" x14ac:dyDescent="0.2">
      <c r="A619" s="37" t="s">
        <v>70</v>
      </c>
      <c r="B619" s="16" t="s">
        <v>70</v>
      </c>
      <c r="C619" s="16" t="s">
        <v>2137</v>
      </c>
      <c r="D619" s="16" t="s">
        <v>2129</v>
      </c>
      <c r="E619" s="85">
        <v>190409.07</v>
      </c>
      <c r="F619" s="85">
        <v>226229.26</v>
      </c>
      <c r="G619" s="85">
        <v>416638.33</v>
      </c>
      <c r="H619" s="85">
        <v>407079.33</v>
      </c>
      <c r="I619" s="85">
        <v>407079.33</v>
      </c>
      <c r="J619" s="85">
        <v>81400.53</v>
      </c>
      <c r="K619" s="111">
        <v>19.537455903301101</v>
      </c>
      <c r="L619" s="85">
        <v>81400.53</v>
      </c>
    </row>
    <row r="620" spans="1:12" s="88" customFormat="1" ht="13.8" x14ac:dyDescent="0.2">
      <c r="A620" s="37" t="s">
        <v>70</v>
      </c>
      <c r="B620" s="16" t="s">
        <v>70</v>
      </c>
      <c r="C620" s="16" t="s">
        <v>2138</v>
      </c>
      <c r="D620" s="16" t="s">
        <v>2133</v>
      </c>
      <c r="E620" s="85">
        <v>0</v>
      </c>
      <c r="F620" s="85">
        <v>18555.18</v>
      </c>
      <c r="G620" s="85">
        <v>18555.18</v>
      </c>
      <c r="H620" s="85">
        <v>0</v>
      </c>
      <c r="I620" s="85">
        <v>0</v>
      </c>
      <c r="J620" s="85">
        <v>0</v>
      </c>
      <c r="K620" s="111">
        <v>0</v>
      </c>
      <c r="L620" s="85">
        <v>0</v>
      </c>
    </row>
    <row r="621" spans="1:12" s="88" customFormat="1" ht="13.8" x14ac:dyDescent="0.2">
      <c r="A621" s="37" t="s">
        <v>70</v>
      </c>
      <c r="B621" s="16" t="s">
        <v>70</v>
      </c>
      <c r="C621" s="16" t="s">
        <v>2139</v>
      </c>
      <c r="D621" s="16" t="s">
        <v>2140</v>
      </c>
      <c r="E621" s="85">
        <v>0</v>
      </c>
      <c r="F621" s="85">
        <v>83174.95</v>
      </c>
      <c r="G621" s="85">
        <v>83174.95</v>
      </c>
      <c r="H621" s="85">
        <v>60636.79</v>
      </c>
      <c r="I621" s="85">
        <v>60636.79</v>
      </c>
      <c r="J621" s="85">
        <v>47885.279999999999</v>
      </c>
      <c r="K621" s="111">
        <v>57.571756881128302</v>
      </c>
      <c r="L621" s="85">
        <v>47885.279999999999</v>
      </c>
    </row>
    <row r="622" spans="1:12" s="88" customFormat="1" ht="13.8" x14ac:dyDescent="0.2">
      <c r="A622" s="37" t="s">
        <v>70</v>
      </c>
      <c r="B622" s="16" t="s">
        <v>70</v>
      </c>
      <c r="C622" s="16" t="s">
        <v>2141</v>
      </c>
      <c r="D622" s="16" t="s">
        <v>2129</v>
      </c>
      <c r="E622" s="85">
        <v>961772.54</v>
      </c>
      <c r="F622" s="85">
        <v>1003742.3</v>
      </c>
      <c r="G622" s="85">
        <v>1965514.84</v>
      </c>
      <c r="H622" s="85">
        <v>856088.85</v>
      </c>
      <c r="I622" s="85">
        <v>856088.85</v>
      </c>
      <c r="J622" s="85">
        <v>52587.25</v>
      </c>
      <c r="K622" s="111">
        <v>2.6754949354643398</v>
      </c>
      <c r="L622" s="85">
        <v>52587.25</v>
      </c>
    </row>
    <row r="623" spans="1:12" s="88" customFormat="1" ht="13.8" x14ac:dyDescent="0.2">
      <c r="A623" s="37" t="s">
        <v>70</v>
      </c>
      <c r="B623" s="16" t="s">
        <v>70</v>
      </c>
      <c r="C623" s="16" t="s">
        <v>2142</v>
      </c>
      <c r="D623" s="16" t="s">
        <v>2135</v>
      </c>
      <c r="E623" s="85">
        <v>0</v>
      </c>
      <c r="F623" s="85">
        <v>26285.39</v>
      </c>
      <c r="G623" s="85">
        <v>26285.39</v>
      </c>
      <c r="H623" s="85">
        <v>23048.55</v>
      </c>
      <c r="I623" s="85">
        <v>23048.55</v>
      </c>
      <c r="J623" s="85">
        <v>23048.55</v>
      </c>
      <c r="K623" s="111">
        <v>87.685782862647301</v>
      </c>
      <c r="L623" s="85">
        <v>23048.55</v>
      </c>
    </row>
    <row r="624" spans="1:12" s="88" customFormat="1" ht="13.8" x14ac:dyDescent="0.2">
      <c r="A624" s="37" t="s">
        <v>70</v>
      </c>
      <c r="B624" s="16" t="s">
        <v>70</v>
      </c>
      <c r="C624" s="16" t="s">
        <v>2143</v>
      </c>
      <c r="D624" s="16" t="s">
        <v>2127</v>
      </c>
      <c r="E624" s="85">
        <v>0</v>
      </c>
      <c r="F624" s="85">
        <v>41599.99</v>
      </c>
      <c r="G624" s="85">
        <v>41599.99</v>
      </c>
      <c r="H624" s="85">
        <v>41599.99</v>
      </c>
      <c r="I624" s="85">
        <v>41599.99</v>
      </c>
      <c r="J624" s="85">
        <v>41599.99</v>
      </c>
      <c r="K624" s="111">
        <v>100</v>
      </c>
      <c r="L624" s="85">
        <v>41599.99</v>
      </c>
    </row>
    <row r="625" spans="1:12" s="88" customFormat="1" ht="13.8" x14ac:dyDescent="0.2">
      <c r="A625" s="37" t="s">
        <v>70</v>
      </c>
      <c r="B625" s="16" t="s">
        <v>70</v>
      </c>
      <c r="C625" s="16" t="s">
        <v>2144</v>
      </c>
      <c r="D625" s="16" t="s">
        <v>2145</v>
      </c>
      <c r="E625" s="85">
        <v>10000</v>
      </c>
      <c r="F625" s="85">
        <v>1644.3</v>
      </c>
      <c r="G625" s="85">
        <v>11644.3</v>
      </c>
      <c r="H625" s="85">
        <v>2551.4499999999998</v>
      </c>
      <c r="I625" s="85">
        <v>2551.4499999999998</v>
      </c>
      <c r="J625" s="85">
        <v>2551.4499999999998</v>
      </c>
      <c r="K625" s="111">
        <v>21.911579055847099</v>
      </c>
      <c r="L625" s="85">
        <v>2551.4499999999998</v>
      </c>
    </row>
    <row r="626" spans="1:12" s="88" customFormat="1" ht="13.8" x14ac:dyDescent="0.2">
      <c r="A626" s="37" t="s">
        <v>70</v>
      </c>
      <c r="B626" s="16" t="s">
        <v>70</v>
      </c>
      <c r="C626" s="16" t="s">
        <v>2146</v>
      </c>
      <c r="D626" s="16" t="s">
        <v>2147</v>
      </c>
      <c r="E626" s="85">
        <v>10000</v>
      </c>
      <c r="F626" s="85">
        <v>-7696.48</v>
      </c>
      <c r="G626" s="85">
        <v>2303.52</v>
      </c>
      <c r="H626" s="85">
        <v>0</v>
      </c>
      <c r="I626" s="85">
        <v>0</v>
      </c>
      <c r="J626" s="85">
        <v>0</v>
      </c>
      <c r="K626" s="111">
        <v>0</v>
      </c>
      <c r="L626" s="85">
        <v>0</v>
      </c>
    </row>
    <row r="627" spans="1:12" s="88" customFormat="1" ht="13.8" x14ac:dyDescent="0.2">
      <c r="A627" s="37" t="s">
        <v>70</v>
      </c>
      <c r="B627" s="16" t="s">
        <v>70</v>
      </c>
      <c r="C627" s="16" t="s">
        <v>2148</v>
      </c>
      <c r="D627" s="16" t="s">
        <v>2140</v>
      </c>
      <c r="E627" s="85">
        <v>1411331.85</v>
      </c>
      <c r="F627" s="85">
        <v>-348943.17</v>
      </c>
      <c r="G627" s="85">
        <v>1062388.68</v>
      </c>
      <c r="H627" s="85">
        <v>50725.57</v>
      </c>
      <c r="I627" s="85">
        <v>50725.57</v>
      </c>
      <c r="J627" s="85">
        <v>50725.57</v>
      </c>
      <c r="K627" s="111">
        <v>4.7746715448812997</v>
      </c>
      <c r="L627" s="85">
        <v>50725.57</v>
      </c>
    </row>
    <row r="628" spans="1:12" s="88" customFormat="1" ht="13.8" x14ac:dyDescent="0.2">
      <c r="A628" s="37" t="s">
        <v>70</v>
      </c>
      <c r="B628" s="16" t="s">
        <v>70</v>
      </c>
      <c r="C628" s="16" t="s">
        <v>2149</v>
      </c>
      <c r="D628" s="16" t="s">
        <v>2150</v>
      </c>
      <c r="E628" s="85">
        <v>1293063.31</v>
      </c>
      <c r="F628" s="85">
        <v>2285432.4300000002</v>
      </c>
      <c r="G628" s="85">
        <v>3578495.74</v>
      </c>
      <c r="H628" s="85">
        <v>1835318.22</v>
      </c>
      <c r="I628" s="85">
        <v>1774519.74</v>
      </c>
      <c r="J628" s="85">
        <v>411828.68</v>
      </c>
      <c r="K628" s="111">
        <v>11.508430075705499</v>
      </c>
      <c r="L628" s="85">
        <v>411828.68</v>
      </c>
    </row>
    <row r="629" spans="1:12" s="88" customFormat="1" ht="13.8" x14ac:dyDescent="0.2">
      <c r="A629" s="37" t="s">
        <v>70</v>
      </c>
      <c r="B629" s="16" t="s">
        <v>70</v>
      </c>
      <c r="C629" s="27" t="s">
        <v>127</v>
      </c>
      <c r="D629" s="27" t="s">
        <v>70</v>
      </c>
      <c r="E629" s="90">
        <v>17742881.149999999</v>
      </c>
      <c r="F629" s="90">
        <v>7242022.7300000004</v>
      </c>
      <c r="G629" s="90">
        <v>24984903.879999999</v>
      </c>
      <c r="H629" s="90">
        <v>10373762.01</v>
      </c>
      <c r="I629" s="90">
        <v>10239769.380000001</v>
      </c>
      <c r="J629" s="90">
        <v>3566592.26</v>
      </c>
      <c r="K629" s="112">
        <v>14.2749889178281</v>
      </c>
      <c r="L629" s="90">
        <v>3566592.26</v>
      </c>
    </row>
    <row r="630" spans="1:12" s="88" customFormat="1" ht="13.8" x14ac:dyDescent="0.2">
      <c r="A630" s="37" t="s">
        <v>470</v>
      </c>
      <c r="B630" s="16" t="s">
        <v>471</v>
      </c>
      <c r="C630" s="16" t="s">
        <v>2151</v>
      </c>
      <c r="D630" s="16" t="s">
        <v>2152</v>
      </c>
      <c r="E630" s="85">
        <v>20000</v>
      </c>
      <c r="F630" s="85">
        <v>-9416.1200000000008</v>
      </c>
      <c r="G630" s="85">
        <v>10583.88</v>
      </c>
      <c r="H630" s="85">
        <v>4396.5</v>
      </c>
      <c r="I630" s="85">
        <v>4396.5</v>
      </c>
      <c r="J630" s="85">
        <v>4396.5</v>
      </c>
      <c r="K630" s="111">
        <v>41.539586616628299</v>
      </c>
      <c r="L630" s="85">
        <v>4396.5</v>
      </c>
    </row>
    <row r="631" spans="1:12" s="88" customFormat="1" ht="13.8" x14ac:dyDescent="0.2">
      <c r="A631" s="37" t="s">
        <v>70</v>
      </c>
      <c r="B631" s="16" t="s">
        <v>70</v>
      </c>
      <c r="C631" s="16" t="s">
        <v>2153</v>
      </c>
      <c r="D631" s="16" t="s">
        <v>2154</v>
      </c>
      <c r="E631" s="85">
        <v>100000</v>
      </c>
      <c r="F631" s="85">
        <v>62412.800000000003</v>
      </c>
      <c r="G631" s="85">
        <v>162412.79999999999</v>
      </c>
      <c r="H631" s="85">
        <v>71966.78</v>
      </c>
      <c r="I631" s="85">
        <v>71966.78</v>
      </c>
      <c r="J631" s="85">
        <v>71966.78</v>
      </c>
      <c r="K631" s="111">
        <v>44.311027209678102</v>
      </c>
      <c r="L631" s="85">
        <v>71966.78</v>
      </c>
    </row>
    <row r="632" spans="1:12" s="88" customFormat="1" ht="13.8" x14ac:dyDescent="0.2">
      <c r="A632" s="37" t="s">
        <v>70</v>
      </c>
      <c r="B632" s="16" t="s">
        <v>70</v>
      </c>
      <c r="C632" s="16" t="s">
        <v>2155</v>
      </c>
      <c r="D632" s="16" t="s">
        <v>2156</v>
      </c>
      <c r="E632" s="85">
        <v>1219660.52</v>
      </c>
      <c r="F632" s="85">
        <v>1580303.31</v>
      </c>
      <c r="G632" s="85">
        <v>2799963.83</v>
      </c>
      <c r="H632" s="85">
        <v>1024411.63</v>
      </c>
      <c r="I632" s="85">
        <v>1003068.26</v>
      </c>
      <c r="J632" s="85">
        <v>42610.65</v>
      </c>
      <c r="K632" s="111">
        <v>1.52182858733572</v>
      </c>
      <c r="L632" s="85">
        <v>42610.65</v>
      </c>
    </row>
    <row r="633" spans="1:12" s="88" customFormat="1" ht="13.8" x14ac:dyDescent="0.2">
      <c r="A633" s="37" t="s">
        <v>70</v>
      </c>
      <c r="B633" s="16" t="s">
        <v>70</v>
      </c>
      <c r="C633" s="16" t="s">
        <v>2157</v>
      </c>
      <c r="D633" s="16" t="s">
        <v>2158</v>
      </c>
      <c r="E633" s="85">
        <v>0</v>
      </c>
      <c r="F633" s="85">
        <v>18000</v>
      </c>
      <c r="G633" s="85">
        <v>18000</v>
      </c>
      <c r="H633" s="85">
        <v>17968.5</v>
      </c>
      <c r="I633" s="85">
        <v>17968.5</v>
      </c>
      <c r="J633" s="85">
        <v>0</v>
      </c>
      <c r="K633" s="111">
        <v>0</v>
      </c>
      <c r="L633" s="85">
        <v>0</v>
      </c>
    </row>
    <row r="634" spans="1:12" s="88" customFormat="1" ht="13.8" x14ac:dyDescent="0.2">
      <c r="A634" s="37" t="s">
        <v>70</v>
      </c>
      <c r="B634" s="16" t="s">
        <v>70</v>
      </c>
      <c r="C634" s="27" t="s">
        <v>127</v>
      </c>
      <c r="D634" s="27" t="s">
        <v>70</v>
      </c>
      <c r="E634" s="90">
        <v>1339660.52</v>
      </c>
      <c r="F634" s="90">
        <v>1651299.99</v>
      </c>
      <c r="G634" s="90">
        <v>2990960.51</v>
      </c>
      <c r="H634" s="90">
        <v>1118743.4099999999</v>
      </c>
      <c r="I634" s="90">
        <v>1097400.04</v>
      </c>
      <c r="J634" s="90">
        <v>118973.93</v>
      </c>
      <c r="K634" s="112">
        <v>3.9777833776882598</v>
      </c>
      <c r="L634" s="90">
        <v>118973.93</v>
      </c>
    </row>
    <row r="635" spans="1:12" s="88" customFormat="1" ht="13.8" x14ac:dyDescent="0.2">
      <c r="A635" s="37" t="s">
        <v>472</v>
      </c>
      <c r="B635" s="16" t="s">
        <v>473</v>
      </c>
      <c r="C635" s="16" t="s">
        <v>2159</v>
      </c>
      <c r="D635" s="16" t="s">
        <v>2160</v>
      </c>
      <c r="E635" s="85">
        <v>375000</v>
      </c>
      <c r="F635" s="85">
        <v>351487.76</v>
      </c>
      <c r="G635" s="85">
        <v>726487.76</v>
      </c>
      <c r="H635" s="85">
        <v>365637.66</v>
      </c>
      <c r="I635" s="85">
        <v>346454.02</v>
      </c>
      <c r="J635" s="85">
        <v>184293.54</v>
      </c>
      <c r="K635" s="111">
        <v>25.367741914881002</v>
      </c>
      <c r="L635" s="85">
        <v>184293.54</v>
      </c>
    </row>
    <row r="636" spans="1:12" s="88" customFormat="1" ht="13.8" x14ac:dyDescent="0.2">
      <c r="A636" s="37" t="s">
        <v>70</v>
      </c>
      <c r="B636" s="16" t="s">
        <v>70</v>
      </c>
      <c r="C636" s="16" t="s">
        <v>2161</v>
      </c>
      <c r="D636" s="16" t="s">
        <v>2162</v>
      </c>
      <c r="E636" s="85">
        <v>50000</v>
      </c>
      <c r="F636" s="85">
        <v>-1459.94</v>
      </c>
      <c r="G636" s="85">
        <v>48540.06</v>
      </c>
      <c r="H636" s="85">
        <v>0</v>
      </c>
      <c r="I636" s="85">
        <v>0</v>
      </c>
      <c r="J636" s="85">
        <v>0</v>
      </c>
      <c r="K636" s="111">
        <v>0</v>
      </c>
      <c r="L636" s="85">
        <v>0</v>
      </c>
    </row>
    <row r="637" spans="1:12" s="88" customFormat="1" ht="13.8" x14ac:dyDescent="0.2">
      <c r="A637" s="37" t="s">
        <v>70</v>
      </c>
      <c r="B637" s="16" t="s">
        <v>70</v>
      </c>
      <c r="C637" s="27" t="s">
        <v>127</v>
      </c>
      <c r="D637" s="27" t="s">
        <v>70</v>
      </c>
      <c r="E637" s="90">
        <v>425000</v>
      </c>
      <c r="F637" s="90">
        <v>350027.82</v>
      </c>
      <c r="G637" s="90">
        <v>775027.82</v>
      </c>
      <c r="H637" s="90">
        <v>365637.66</v>
      </c>
      <c r="I637" s="90">
        <v>346454.02</v>
      </c>
      <c r="J637" s="90">
        <v>184293.54</v>
      </c>
      <c r="K637" s="112">
        <v>23.778958025016401</v>
      </c>
      <c r="L637" s="90">
        <v>184293.54</v>
      </c>
    </row>
    <row r="638" spans="1:12" s="88" customFormat="1" ht="13.8" x14ac:dyDescent="0.2">
      <c r="A638" s="37" t="s">
        <v>474</v>
      </c>
      <c r="B638" s="16" t="s">
        <v>475</v>
      </c>
      <c r="C638" s="16" t="s">
        <v>2163</v>
      </c>
      <c r="D638" s="16" t="s">
        <v>2457</v>
      </c>
      <c r="E638" s="85">
        <v>5429096.2699999996</v>
      </c>
      <c r="F638" s="85">
        <v>640949.80000000005</v>
      </c>
      <c r="G638" s="85">
        <v>6070046.0700000003</v>
      </c>
      <c r="H638" s="85">
        <v>5674640.5499999998</v>
      </c>
      <c r="I638" s="85">
        <v>5671443.5199999996</v>
      </c>
      <c r="J638" s="85">
        <v>4690106.53</v>
      </c>
      <c r="K638" s="111">
        <v>77.266407468963394</v>
      </c>
      <c r="L638" s="85">
        <v>4566466.8499999996</v>
      </c>
    </row>
    <row r="639" spans="1:12" s="88" customFormat="1" ht="13.8" x14ac:dyDescent="0.2">
      <c r="A639" s="37" t="s">
        <v>70</v>
      </c>
      <c r="B639" s="16" t="s">
        <v>70</v>
      </c>
      <c r="C639" s="16" t="s">
        <v>2164</v>
      </c>
      <c r="D639" s="16" t="s">
        <v>2458</v>
      </c>
      <c r="E639" s="85">
        <v>11000</v>
      </c>
      <c r="F639" s="85">
        <v>112109.25</v>
      </c>
      <c r="G639" s="85">
        <v>123109.25</v>
      </c>
      <c r="H639" s="85">
        <v>124940.89</v>
      </c>
      <c r="I639" s="85">
        <v>124940.89</v>
      </c>
      <c r="J639" s="85">
        <v>72336.14</v>
      </c>
      <c r="K639" s="111">
        <v>58.757680677934403</v>
      </c>
      <c r="L639" s="85">
        <v>72336.14</v>
      </c>
    </row>
    <row r="640" spans="1:12" s="88" customFormat="1" ht="13.8" x14ac:dyDescent="0.2">
      <c r="A640" s="37" t="s">
        <v>70</v>
      </c>
      <c r="B640" s="16" t="s">
        <v>70</v>
      </c>
      <c r="C640" s="16" t="s">
        <v>2165</v>
      </c>
      <c r="D640" s="16" t="s">
        <v>2166</v>
      </c>
      <c r="E640" s="85">
        <v>0</v>
      </c>
      <c r="F640" s="85">
        <v>1109049.7</v>
      </c>
      <c r="G640" s="85">
        <v>1109049.7</v>
      </c>
      <c r="H640" s="85">
        <v>1090341.18</v>
      </c>
      <c r="I640" s="85">
        <v>1090341.18</v>
      </c>
      <c r="J640" s="85">
        <v>826006.86</v>
      </c>
      <c r="K640" s="111">
        <v>74.4787956752524</v>
      </c>
      <c r="L640" s="85">
        <v>599245.30000000005</v>
      </c>
    </row>
    <row r="641" spans="1:12" s="88" customFormat="1" ht="13.8" x14ac:dyDescent="0.2">
      <c r="A641" s="37" t="s">
        <v>70</v>
      </c>
      <c r="B641" s="16" t="s">
        <v>70</v>
      </c>
      <c r="C641" s="16" t="s">
        <v>2167</v>
      </c>
      <c r="D641" s="16" t="s">
        <v>2168</v>
      </c>
      <c r="E641" s="85">
        <v>5100150</v>
      </c>
      <c r="F641" s="85">
        <v>-50500.08</v>
      </c>
      <c r="G641" s="85">
        <v>5049649.92</v>
      </c>
      <c r="H641" s="85">
        <v>5038174.4000000004</v>
      </c>
      <c r="I641" s="85">
        <v>5038174.4000000004</v>
      </c>
      <c r="J641" s="85">
        <v>3189116.13</v>
      </c>
      <c r="K641" s="111">
        <v>63.155192548476698</v>
      </c>
      <c r="L641" s="85">
        <v>3189116.13</v>
      </c>
    </row>
    <row r="642" spans="1:12" s="88" customFormat="1" ht="13.8" x14ac:dyDescent="0.2">
      <c r="A642" s="37" t="s">
        <v>70</v>
      </c>
      <c r="B642" s="16" t="s">
        <v>70</v>
      </c>
      <c r="C642" s="16" t="s">
        <v>2169</v>
      </c>
      <c r="D642" s="16" t="s">
        <v>2170</v>
      </c>
      <c r="E642" s="85">
        <v>3356903.68</v>
      </c>
      <c r="F642" s="85">
        <v>1000000</v>
      </c>
      <c r="G642" s="85">
        <v>4356903.68</v>
      </c>
      <c r="H642" s="85">
        <v>4245795.42</v>
      </c>
      <c r="I642" s="85">
        <v>4245795.42</v>
      </c>
      <c r="J642" s="85">
        <v>3022171.73</v>
      </c>
      <c r="K642" s="111">
        <v>69.365126061267404</v>
      </c>
      <c r="L642" s="85">
        <v>2979791.49</v>
      </c>
    </row>
    <row r="643" spans="1:12" s="88" customFormat="1" ht="13.8" x14ac:dyDescent="0.2">
      <c r="A643" s="37" t="s">
        <v>70</v>
      </c>
      <c r="B643" s="16" t="s">
        <v>70</v>
      </c>
      <c r="C643" s="16" t="s">
        <v>2171</v>
      </c>
      <c r="D643" s="16" t="s">
        <v>2172</v>
      </c>
      <c r="E643" s="85">
        <v>184712.17</v>
      </c>
      <c r="F643" s="85">
        <v>1507390.35</v>
      </c>
      <c r="G643" s="85">
        <v>1692102.52</v>
      </c>
      <c r="H643" s="85">
        <v>1630113.93</v>
      </c>
      <c r="I643" s="85">
        <v>1630113.93</v>
      </c>
      <c r="J643" s="85">
        <v>1517225.81</v>
      </c>
      <c r="K643" s="111">
        <v>89.665123245605699</v>
      </c>
      <c r="L643" s="85">
        <v>1517225.81</v>
      </c>
    </row>
    <row r="644" spans="1:12" s="88" customFormat="1" ht="13.8" x14ac:dyDescent="0.2">
      <c r="A644" s="37" t="s">
        <v>70</v>
      </c>
      <c r="B644" s="16" t="s">
        <v>70</v>
      </c>
      <c r="C644" s="16" t="s">
        <v>2173</v>
      </c>
      <c r="D644" s="16" t="s">
        <v>2174</v>
      </c>
      <c r="E644" s="85">
        <v>1500000</v>
      </c>
      <c r="F644" s="85">
        <v>455639.2</v>
      </c>
      <c r="G644" s="85">
        <v>1955639.2</v>
      </c>
      <c r="H644" s="85">
        <v>1579480.46</v>
      </c>
      <c r="I644" s="85">
        <v>1579480.46</v>
      </c>
      <c r="J644" s="85">
        <v>71941.45</v>
      </c>
      <c r="K644" s="111">
        <v>3.67866680111546</v>
      </c>
      <c r="L644" s="85">
        <v>71941.45</v>
      </c>
    </row>
    <row r="645" spans="1:12" s="88" customFormat="1" ht="13.8" x14ac:dyDescent="0.2">
      <c r="A645" s="37" t="s">
        <v>70</v>
      </c>
      <c r="B645" s="16" t="s">
        <v>70</v>
      </c>
      <c r="C645" s="27" t="s">
        <v>127</v>
      </c>
      <c r="D645" s="27" t="s">
        <v>70</v>
      </c>
      <c r="E645" s="90">
        <v>15581862.119999999</v>
      </c>
      <c r="F645" s="90">
        <v>4774638.22</v>
      </c>
      <c r="G645" s="90">
        <v>20356500.34</v>
      </c>
      <c r="H645" s="90">
        <v>19383486.829999998</v>
      </c>
      <c r="I645" s="90">
        <v>19380289.800000001</v>
      </c>
      <c r="J645" s="90">
        <v>13388904.65</v>
      </c>
      <c r="K645" s="112">
        <v>65.772133846067604</v>
      </c>
      <c r="L645" s="90">
        <v>12996123.17</v>
      </c>
    </row>
    <row r="646" spans="1:12" s="88" customFormat="1" ht="13.8" x14ac:dyDescent="0.2">
      <c r="A646" s="37" t="s">
        <v>476</v>
      </c>
      <c r="B646" s="16" t="s">
        <v>477</v>
      </c>
      <c r="C646" s="16" t="s">
        <v>2175</v>
      </c>
      <c r="D646" s="16" t="s">
        <v>2176</v>
      </c>
      <c r="E646" s="85">
        <v>0</v>
      </c>
      <c r="F646" s="85">
        <v>0</v>
      </c>
      <c r="G646" s="85">
        <v>0</v>
      </c>
      <c r="H646" s="85">
        <v>17847.5</v>
      </c>
      <c r="I646" s="85">
        <v>17847.5</v>
      </c>
      <c r="J646" s="85">
        <v>17847.5</v>
      </c>
      <c r="K646" s="111">
        <v>0</v>
      </c>
      <c r="L646" s="85">
        <v>17847.5</v>
      </c>
    </row>
    <row r="647" spans="1:12" s="88" customFormat="1" ht="13.8" x14ac:dyDescent="0.2">
      <c r="A647" s="37" t="s">
        <v>70</v>
      </c>
      <c r="B647" s="16" t="s">
        <v>70</v>
      </c>
      <c r="C647" s="16" t="s">
        <v>2177</v>
      </c>
      <c r="D647" s="16" t="s">
        <v>2178</v>
      </c>
      <c r="E647" s="85">
        <v>40366</v>
      </c>
      <c r="F647" s="85">
        <v>0</v>
      </c>
      <c r="G647" s="85">
        <v>40366</v>
      </c>
      <c r="H647" s="85">
        <v>37338.54</v>
      </c>
      <c r="I647" s="85">
        <v>37338.54</v>
      </c>
      <c r="J647" s="85">
        <v>37338.54</v>
      </c>
      <c r="K647" s="111">
        <v>92.4999752266759</v>
      </c>
      <c r="L647" s="85">
        <v>37338.54</v>
      </c>
    </row>
    <row r="648" spans="1:12" s="88" customFormat="1" ht="13.8" x14ac:dyDescent="0.2">
      <c r="A648" s="37" t="s">
        <v>70</v>
      </c>
      <c r="B648" s="16" t="s">
        <v>70</v>
      </c>
      <c r="C648" s="16" t="s">
        <v>2179</v>
      </c>
      <c r="D648" s="16" t="s">
        <v>2459</v>
      </c>
      <c r="E648" s="85">
        <v>0</v>
      </c>
      <c r="F648" s="85">
        <v>0</v>
      </c>
      <c r="G648" s="85">
        <v>0</v>
      </c>
      <c r="H648" s="85">
        <v>1266.48</v>
      </c>
      <c r="I648" s="85">
        <v>1266.48</v>
      </c>
      <c r="J648" s="85">
        <v>1266.48</v>
      </c>
      <c r="K648" s="111">
        <v>0</v>
      </c>
      <c r="L648" s="85">
        <v>1075.76</v>
      </c>
    </row>
    <row r="649" spans="1:12" s="88" customFormat="1" ht="13.8" x14ac:dyDescent="0.2">
      <c r="A649" s="37" t="s">
        <v>70</v>
      </c>
      <c r="B649" s="16" t="s">
        <v>70</v>
      </c>
      <c r="C649" s="16" t="s">
        <v>2180</v>
      </c>
      <c r="D649" s="16" t="s">
        <v>2181</v>
      </c>
      <c r="E649" s="85">
        <v>31443</v>
      </c>
      <c r="F649" s="85">
        <v>0</v>
      </c>
      <c r="G649" s="85">
        <v>31443</v>
      </c>
      <c r="H649" s="85">
        <v>31442.36</v>
      </c>
      <c r="I649" s="85">
        <v>25770.98</v>
      </c>
      <c r="J649" s="85">
        <v>19680.14</v>
      </c>
      <c r="K649" s="111">
        <v>62.589892821931699</v>
      </c>
      <c r="L649" s="85">
        <v>19680.14</v>
      </c>
    </row>
    <row r="650" spans="1:12" s="88" customFormat="1" ht="13.8" x14ac:dyDescent="0.2">
      <c r="A650" s="37" t="s">
        <v>70</v>
      </c>
      <c r="B650" s="16" t="s">
        <v>70</v>
      </c>
      <c r="C650" s="16" t="s">
        <v>2182</v>
      </c>
      <c r="D650" s="16" t="s">
        <v>2183</v>
      </c>
      <c r="E650" s="85">
        <v>0</v>
      </c>
      <c r="F650" s="85">
        <v>0</v>
      </c>
      <c r="G650" s="85">
        <v>0</v>
      </c>
      <c r="H650" s="85">
        <v>0</v>
      </c>
      <c r="I650" s="85">
        <v>0</v>
      </c>
      <c r="J650" s="85">
        <v>0</v>
      </c>
      <c r="K650" s="111">
        <v>0</v>
      </c>
      <c r="L650" s="85">
        <v>0</v>
      </c>
    </row>
    <row r="651" spans="1:12" s="88" customFormat="1" ht="13.8" x14ac:dyDescent="0.2">
      <c r="A651" s="37" t="s">
        <v>70</v>
      </c>
      <c r="B651" s="16" t="s">
        <v>70</v>
      </c>
      <c r="C651" s="16" t="s">
        <v>2184</v>
      </c>
      <c r="D651" s="16" t="s">
        <v>2185</v>
      </c>
      <c r="E651" s="85">
        <v>0</v>
      </c>
      <c r="F651" s="85">
        <v>215000</v>
      </c>
      <c r="G651" s="85">
        <v>215000</v>
      </c>
      <c r="H651" s="85">
        <v>123345.45</v>
      </c>
      <c r="I651" s="85">
        <v>123345.45</v>
      </c>
      <c r="J651" s="85">
        <v>121878.69</v>
      </c>
      <c r="K651" s="111">
        <v>56.687762790697697</v>
      </c>
      <c r="L651" s="85">
        <v>121145.37</v>
      </c>
    </row>
    <row r="652" spans="1:12" s="88" customFormat="1" ht="13.8" x14ac:dyDescent="0.2">
      <c r="A652" s="37" t="s">
        <v>70</v>
      </c>
      <c r="B652" s="16" t="s">
        <v>70</v>
      </c>
      <c r="C652" s="16" t="s">
        <v>2186</v>
      </c>
      <c r="D652" s="16" t="s">
        <v>2187</v>
      </c>
      <c r="E652" s="85">
        <v>0</v>
      </c>
      <c r="F652" s="85">
        <v>100000</v>
      </c>
      <c r="G652" s="85">
        <v>100000</v>
      </c>
      <c r="H652" s="85">
        <v>100000</v>
      </c>
      <c r="I652" s="85">
        <v>100000</v>
      </c>
      <c r="J652" s="85">
        <v>0</v>
      </c>
      <c r="K652" s="111">
        <v>0</v>
      </c>
      <c r="L652" s="85">
        <v>0</v>
      </c>
    </row>
    <row r="653" spans="1:12" s="88" customFormat="1" ht="13.8" x14ac:dyDescent="0.2">
      <c r="A653" s="37" t="s">
        <v>70</v>
      </c>
      <c r="B653" s="16" t="s">
        <v>70</v>
      </c>
      <c r="C653" s="16" t="s">
        <v>2188</v>
      </c>
      <c r="D653" s="16" t="s">
        <v>2189</v>
      </c>
      <c r="E653" s="85">
        <v>1589247</v>
      </c>
      <c r="F653" s="85">
        <v>0</v>
      </c>
      <c r="G653" s="85">
        <v>1589247</v>
      </c>
      <c r="H653" s="85">
        <v>1975040.39</v>
      </c>
      <c r="I653" s="85">
        <v>1975040.39</v>
      </c>
      <c r="J653" s="85">
        <v>1753742.27</v>
      </c>
      <c r="K653" s="111">
        <v>110.35051631370099</v>
      </c>
      <c r="L653" s="85">
        <v>1736374.67</v>
      </c>
    </row>
    <row r="654" spans="1:12" s="88" customFormat="1" ht="13.8" x14ac:dyDescent="0.2">
      <c r="A654" s="37" t="s">
        <v>70</v>
      </c>
      <c r="B654" s="16" t="s">
        <v>70</v>
      </c>
      <c r="C654" s="16" t="s">
        <v>2190</v>
      </c>
      <c r="D654" s="16" t="s">
        <v>2191</v>
      </c>
      <c r="E654" s="85">
        <v>0</v>
      </c>
      <c r="F654" s="85">
        <v>0</v>
      </c>
      <c r="G654" s="85">
        <v>0</v>
      </c>
      <c r="H654" s="85">
        <v>375.32</v>
      </c>
      <c r="I654" s="85">
        <v>375.32</v>
      </c>
      <c r="J654" s="85">
        <v>375.32</v>
      </c>
      <c r="K654" s="111">
        <v>0</v>
      </c>
      <c r="L654" s="85">
        <v>375.32</v>
      </c>
    </row>
    <row r="655" spans="1:12" s="88" customFormat="1" ht="13.8" x14ac:dyDescent="0.2">
      <c r="A655" s="37" t="s">
        <v>70</v>
      </c>
      <c r="B655" s="16" t="s">
        <v>70</v>
      </c>
      <c r="C655" s="16" t="s">
        <v>2192</v>
      </c>
      <c r="D655" s="16" t="s">
        <v>2193</v>
      </c>
      <c r="E655" s="85">
        <v>63571</v>
      </c>
      <c r="F655" s="85">
        <v>0</v>
      </c>
      <c r="G655" s="85">
        <v>63571</v>
      </c>
      <c r="H655" s="85">
        <v>63570.59</v>
      </c>
      <c r="I655" s="85">
        <v>63570.59</v>
      </c>
      <c r="J655" s="85">
        <v>0</v>
      </c>
      <c r="K655" s="111">
        <v>0</v>
      </c>
      <c r="L655" s="85">
        <v>0</v>
      </c>
    </row>
    <row r="656" spans="1:12" s="88" customFormat="1" ht="13.8" x14ac:dyDescent="0.2">
      <c r="A656" s="37" t="s">
        <v>70</v>
      </c>
      <c r="B656" s="16" t="s">
        <v>70</v>
      </c>
      <c r="C656" s="16" t="s">
        <v>2194</v>
      </c>
      <c r="D656" s="16" t="s">
        <v>2195</v>
      </c>
      <c r="E656" s="85">
        <v>0</v>
      </c>
      <c r="F656" s="85">
        <v>0</v>
      </c>
      <c r="G656" s="85">
        <v>0</v>
      </c>
      <c r="H656" s="85">
        <v>24733.03</v>
      </c>
      <c r="I656" s="85">
        <v>24733.03</v>
      </c>
      <c r="J656" s="85">
        <v>24733.03</v>
      </c>
      <c r="K656" s="111">
        <v>0</v>
      </c>
      <c r="L656" s="85">
        <v>24733.03</v>
      </c>
    </row>
    <row r="657" spans="1:12" s="88" customFormat="1" ht="13.8" x14ac:dyDescent="0.2">
      <c r="A657" s="37" t="s">
        <v>70</v>
      </c>
      <c r="B657" s="16" t="s">
        <v>70</v>
      </c>
      <c r="C657" s="16" t="s">
        <v>2196</v>
      </c>
      <c r="D657" s="16" t="s">
        <v>2197</v>
      </c>
      <c r="E657" s="85">
        <v>0</v>
      </c>
      <c r="F657" s="85">
        <v>0</v>
      </c>
      <c r="G657" s="85">
        <v>0</v>
      </c>
      <c r="H657" s="85">
        <v>1784.89</v>
      </c>
      <c r="I657" s="85">
        <v>1784.89</v>
      </c>
      <c r="J657" s="85">
        <v>1784.89</v>
      </c>
      <c r="K657" s="111">
        <v>0</v>
      </c>
      <c r="L657" s="85">
        <v>1784.89</v>
      </c>
    </row>
    <row r="658" spans="1:12" s="88" customFormat="1" ht="13.8" x14ac:dyDescent="0.2">
      <c r="A658" s="37" t="s">
        <v>70</v>
      </c>
      <c r="B658" s="16" t="s">
        <v>70</v>
      </c>
      <c r="C658" s="16" t="s">
        <v>2198</v>
      </c>
      <c r="D658" s="16" t="s">
        <v>2199</v>
      </c>
      <c r="E658" s="85">
        <v>0</v>
      </c>
      <c r="F658" s="85">
        <v>0</v>
      </c>
      <c r="G658" s="85">
        <v>0</v>
      </c>
      <c r="H658" s="85">
        <v>26735.16</v>
      </c>
      <c r="I658" s="85">
        <v>26735.16</v>
      </c>
      <c r="J658" s="85">
        <v>26735.16</v>
      </c>
      <c r="K658" s="111">
        <v>0</v>
      </c>
      <c r="L658" s="85">
        <v>26735.16</v>
      </c>
    </row>
    <row r="659" spans="1:12" s="88" customFormat="1" ht="13.8" x14ac:dyDescent="0.2">
      <c r="A659" s="37" t="s">
        <v>70</v>
      </c>
      <c r="B659" s="16" t="s">
        <v>70</v>
      </c>
      <c r="C659" s="16" t="s">
        <v>2200</v>
      </c>
      <c r="D659" s="16" t="s">
        <v>2460</v>
      </c>
      <c r="E659" s="85">
        <v>328430</v>
      </c>
      <c r="F659" s="85">
        <v>200000</v>
      </c>
      <c r="G659" s="85">
        <v>528430</v>
      </c>
      <c r="H659" s="85">
        <v>1153879.05</v>
      </c>
      <c r="I659" s="85">
        <v>1153879.05</v>
      </c>
      <c r="J659" s="85">
        <v>1135863.53</v>
      </c>
      <c r="K659" s="111">
        <v>214.950614083228</v>
      </c>
      <c r="L659" s="85">
        <v>1128339.8700000001</v>
      </c>
    </row>
    <row r="660" spans="1:12" s="88" customFormat="1" ht="13.8" x14ac:dyDescent="0.2">
      <c r="A660" s="37" t="s">
        <v>70</v>
      </c>
      <c r="B660" s="16" t="s">
        <v>70</v>
      </c>
      <c r="C660" s="16" t="s">
        <v>2201</v>
      </c>
      <c r="D660" s="16" t="s">
        <v>2202</v>
      </c>
      <c r="E660" s="85">
        <v>53334</v>
      </c>
      <c r="F660" s="85">
        <v>0</v>
      </c>
      <c r="G660" s="85">
        <v>53334</v>
      </c>
      <c r="H660" s="85">
        <v>324970.78999999998</v>
      </c>
      <c r="I660" s="85">
        <v>324970.78999999998</v>
      </c>
      <c r="J660" s="85">
        <v>314370.78999999998</v>
      </c>
      <c r="K660" s="111">
        <v>589.43786327670898</v>
      </c>
      <c r="L660" s="85">
        <v>308970.78999999998</v>
      </c>
    </row>
    <row r="661" spans="1:12" s="88" customFormat="1" ht="13.8" x14ac:dyDescent="0.2">
      <c r="A661" s="37" t="s">
        <v>70</v>
      </c>
      <c r="B661" s="16" t="s">
        <v>70</v>
      </c>
      <c r="C661" s="16" t="s">
        <v>2203</v>
      </c>
      <c r="D661" s="16" t="s">
        <v>2461</v>
      </c>
      <c r="E661" s="85">
        <v>2018660.43</v>
      </c>
      <c r="F661" s="85">
        <v>0</v>
      </c>
      <c r="G661" s="85">
        <v>2018660.43</v>
      </c>
      <c r="H661" s="85">
        <v>3639.19</v>
      </c>
      <c r="I661" s="85">
        <v>3639.19</v>
      </c>
      <c r="J661" s="85">
        <v>3639.19</v>
      </c>
      <c r="K661" s="111">
        <v>0.18027747242264</v>
      </c>
      <c r="L661" s="85">
        <v>3639.19</v>
      </c>
    </row>
    <row r="662" spans="1:12" s="88" customFormat="1" ht="13.8" x14ac:dyDescent="0.2">
      <c r="A662" s="37" t="s">
        <v>70</v>
      </c>
      <c r="B662" s="16" t="s">
        <v>70</v>
      </c>
      <c r="C662" s="16" t="s">
        <v>2204</v>
      </c>
      <c r="D662" s="16" t="s">
        <v>2205</v>
      </c>
      <c r="E662" s="85">
        <v>300000</v>
      </c>
      <c r="F662" s="85">
        <v>0</v>
      </c>
      <c r="G662" s="85">
        <v>300000</v>
      </c>
      <c r="H662" s="85">
        <v>0</v>
      </c>
      <c r="I662" s="85">
        <v>0</v>
      </c>
      <c r="J662" s="85">
        <v>0</v>
      </c>
      <c r="K662" s="111">
        <v>0</v>
      </c>
      <c r="L662" s="85">
        <v>0</v>
      </c>
    </row>
    <row r="663" spans="1:12" s="88" customFormat="1" ht="13.8" x14ac:dyDescent="0.2">
      <c r="A663" s="37" t="s">
        <v>70</v>
      </c>
      <c r="B663" s="16" t="s">
        <v>70</v>
      </c>
      <c r="C663" s="16" t="s">
        <v>2206</v>
      </c>
      <c r="D663" s="16" t="s">
        <v>2207</v>
      </c>
      <c r="E663" s="85">
        <v>320000</v>
      </c>
      <c r="F663" s="85">
        <v>0</v>
      </c>
      <c r="G663" s="85">
        <v>320000</v>
      </c>
      <c r="H663" s="85">
        <v>294488.13</v>
      </c>
      <c r="I663" s="85">
        <v>294488.13</v>
      </c>
      <c r="J663" s="85">
        <v>215326.59</v>
      </c>
      <c r="K663" s="111">
        <v>67.289559374999996</v>
      </c>
      <c r="L663" s="85">
        <v>215326.59</v>
      </c>
    </row>
    <row r="664" spans="1:12" s="88" customFormat="1" ht="13.8" x14ac:dyDescent="0.2">
      <c r="A664" s="37" t="s">
        <v>70</v>
      </c>
      <c r="B664" s="16" t="s">
        <v>70</v>
      </c>
      <c r="C664" s="16" t="s">
        <v>2208</v>
      </c>
      <c r="D664" s="16" t="s">
        <v>2209</v>
      </c>
      <c r="E664" s="85">
        <v>520000</v>
      </c>
      <c r="F664" s="85">
        <v>0</v>
      </c>
      <c r="G664" s="85">
        <v>520000</v>
      </c>
      <c r="H664" s="85">
        <v>0</v>
      </c>
      <c r="I664" s="85">
        <v>0</v>
      </c>
      <c r="J664" s="85">
        <v>0</v>
      </c>
      <c r="K664" s="111">
        <v>0</v>
      </c>
      <c r="L664" s="85">
        <v>0</v>
      </c>
    </row>
    <row r="665" spans="1:12" s="88" customFormat="1" ht="13.8" x14ac:dyDescent="0.2">
      <c r="A665" s="37" t="s">
        <v>70</v>
      </c>
      <c r="B665" s="16" t="s">
        <v>70</v>
      </c>
      <c r="C665" s="16" t="s">
        <v>2210</v>
      </c>
      <c r="D665" s="16" t="s">
        <v>2462</v>
      </c>
      <c r="E665" s="85">
        <v>0</v>
      </c>
      <c r="F665" s="85">
        <v>0</v>
      </c>
      <c r="G665" s="85">
        <v>0</v>
      </c>
      <c r="H665" s="85">
        <v>77829.16</v>
      </c>
      <c r="I665" s="85">
        <v>77829.16</v>
      </c>
      <c r="J665" s="85">
        <v>68639.33</v>
      </c>
      <c r="K665" s="111">
        <v>0</v>
      </c>
      <c r="L665" s="85">
        <v>68639.33</v>
      </c>
    </row>
    <row r="666" spans="1:12" s="88" customFormat="1" ht="13.8" x14ac:dyDescent="0.2">
      <c r="A666" s="37" t="s">
        <v>70</v>
      </c>
      <c r="B666" s="16" t="s">
        <v>70</v>
      </c>
      <c r="C666" s="16" t="s">
        <v>2211</v>
      </c>
      <c r="D666" s="16" t="s">
        <v>2212</v>
      </c>
      <c r="E666" s="85">
        <v>100000</v>
      </c>
      <c r="F666" s="85">
        <v>0</v>
      </c>
      <c r="G666" s="85">
        <v>100000</v>
      </c>
      <c r="H666" s="85">
        <v>9054.0300000000007</v>
      </c>
      <c r="I666" s="85">
        <v>9054.0300000000007</v>
      </c>
      <c r="J666" s="85">
        <v>9054.0300000000007</v>
      </c>
      <c r="K666" s="111">
        <v>9.0540299999999991</v>
      </c>
      <c r="L666" s="85">
        <v>9054.0300000000007</v>
      </c>
    </row>
    <row r="667" spans="1:12" s="88" customFormat="1" ht="13.8" x14ac:dyDescent="0.2">
      <c r="A667" s="37" t="s">
        <v>70</v>
      </c>
      <c r="B667" s="16" t="s">
        <v>70</v>
      </c>
      <c r="C667" s="16" t="s">
        <v>2213</v>
      </c>
      <c r="D667" s="16" t="s">
        <v>2214</v>
      </c>
      <c r="E667" s="85">
        <v>0</v>
      </c>
      <c r="F667" s="85">
        <v>0</v>
      </c>
      <c r="G667" s="85">
        <v>0</v>
      </c>
      <c r="H667" s="85">
        <v>130.18</v>
      </c>
      <c r="I667" s="85">
        <v>130.18</v>
      </c>
      <c r="J667" s="85">
        <v>130.18</v>
      </c>
      <c r="K667" s="111">
        <v>0</v>
      </c>
      <c r="L667" s="85">
        <v>130.18</v>
      </c>
    </row>
    <row r="668" spans="1:12" s="88" customFormat="1" ht="13.8" x14ac:dyDescent="0.2">
      <c r="A668" s="37" t="s">
        <v>70</v>
      </c>
      <c r="B668" s="16" t="s">
        <v>70</v>
      </c>
      <c r="C668" s="16" t="s">
        <v>2215</v>
      </c>
      <c r="D668" s="16" t="s">
        <v>2216</v>
      </c>
      <c r="E668" s="85">
        <v>406122</v>
      </c>
      <c r="F668" s="85">
        <v>197034.74</v>
      </c>
      <c r="G668" s="85">
        <v>603156.74</v>
      </c>
      <c r="H668" s="85">
        <v>480615.5</v>
      </c>
      <c r="I668" s="85">
        <v>480615.5</v>
      </c>
      <c r="J668" s="85">
        <v>420350.15</v>
      </c>
      <c r="K668" s="111">
        <v>69.691694069438697</v>
      </c>
      <c r="L668" s="85">
        <v>420350.15</v>
      </c>
    </row>
    <row r="669" spans="1:12" s="88" customFormat="1" ht="13.8" x14ac:dyDescent="0.2">
      <c r="A669" s="37" t="s">
        <v>70</v>
      </c>
      <c r="B669" s="16" t="s">
        <v>70</v>
      </c>
      <c r="C669" s="16" t="s">
        <v>2217</v>
      </c>
      <c r="D669" s="16" t="s">
        <v>2218</v>
      </c>
      <c r="E669" s="85">
        <v>100000</v>
      </c>
      <c r="F669" s="85">
        <v>0</v>
      </c>
      <c r="G669" s="85">
        <v>100000</v>
      </c>
      <c r="H669" s="85">
        <v>0</v>
      </c>
      <c r="I669" s="85">
        <v>0</v>
      </c>
      <c r="J669" s="85">
        <v>0</v>
      </c>
      <c r="K669" s="111">
        <v>0</v>
      </c>
      <c r="L669" s="85">
        <v>0</v>
      </c>
    </row>
    <row r="670" spans="1:12" s="88" customFormat="1" ht="13.8" x14ac:dyDescent="0.2">
      <c r="A670" s="37" t="s">
        <v>70</v>
      </c>
      <c r="B670" s="16" t="s">
        <v>70</v>
      </c>
      <c r="C670" s="16" t="s">
        <v>2219</v>
      </c>
      <c r="D670" s="16" t="s">
        <v>2220</v>
      </c>
      <c r="E670" s="85">
        <v>100000</v>
      </c>
      <c r="F670" s="85">
        <v>0</v>
      </c>
      <c r="G670" s="85">
        <v>100000</v>
      </c>
      <c r="H670" s="85">
        <v>2461.81</v>
      </c>
      <c r="I670" s="85">
        <v>2461.81</v>
      </c>
      <c r="J670" s="85">
        <v>2461.81</v>
      </c>
      <c r="K670" s="111">
        <v>2.4618099999999998</v>
      </c>
      <c r="L670" s="85">
        <v>2461.81</v>
      </c>
    </row>
    <row r="671" spans="1:12" s="88" customFormat="1" ht="13.8" x14ac:dyDescent="0.2">
      <c r="A671" s="37" t="s">
        <v>70</v>
      </c>
      <c r="B671" s="16" t="s">
        <v>70</v>
      </c>
      <c r="C671" s="16" t="s">
        <v>2221</v>
      </c>
      <c r="D671" s="16" t="s">
        <v>2222</v>
      </c>
      <c r="E671" s="85">
        <v>120651.48</v>
      </c>
      <c r="F671" s="85">
        <v>0</v>
      </c>
      <c r="G671" s="85">
        <v>120651.48</v>
      </c>
      <c r="H671" s="85">
        <v>120651.41</v>
      </c>
      <c r="I671" s="85">
        <v>120651.41</v>
      </c>
      <c r="J671" s="85">
        <v>28168.799999999999</v>
      </c>
      <c r="K671" s="111">
        <v>23.347247791738599</v>
      </c>
      <c r="L671" s="85">
        <v>28168.799999999999</v>
      </c>
    </row>
    <row r="672" spans="1:12" s="88" customFormat="1" ht="13.8" x14ac:dyDescent="0.2">
      <c r="A672" s="37" t="s">
        <v>70</v>
      </c>
      <c r="B672" s="16" t="s">
        <v>70</v>
      </c>
      <c r="C672" s="16" t="s">
        <v>2223</v>
      </c>
      <c r="D672" s="16" t="s">
        <v>2224</v>
      </c>
      <c r="E672" s="85">
        <v>3320000</v>
      </c>
      <c r="F672" s="85">
        <v>0</v>
      </c>
      <c r="G672" s="85">
        <v>3320000</v>
      </c>
      <c r="H672" s="85">
        <v>2939143.84</v>
      </c>
      <c r="I672" s="85">
        <v>2939143.84</v>
      </c>
      <c r="J672" s="85">
        <v>2177249.35</v>
      </c>
      <c r="K672" s="111">
        <v>65.579799698795199</v>
      </c>
      <c r="L672" s="85">
        <v>1918891.06</v>
      </c>
    </row>
    <row r="673" spans="1:12" s="88" customFormat="1" ht="13.8" x14ac:dyDescent="0.2">
      <c r="A673" s="37" t="s">
        <v>70</v>
      </c>
      <c r="B673" s="16" t="s">
        <v>70</v>
      </c>
      <c r="C673" s="16" t="s">
        <v>2225</v>
      </c>
      <c r="D673" s="16" t="s">
        <v>2226</v>
      </c>
      <c r="E673" s="85">
        <v>250000</v>
      </c>
      <c r="F673" s="85">
        <v>0</v>
      </c>
      <c r="G673" s="85">
        <v>250000</v>
      </c>
      <c r="H673" s="85">
        <v>309231.51</v>
      </c>
      <c r="I673" s="85">
        <v>309231.51</v>
      </c>
      <c r="J673" s="85">
        <v>59231.51</v>
      </c>
      <c r="K673" s="111">
        <v>23.692603999999999</v>
      </c>
      <c r="L673" s="85">
        <v>59231.51</v>
      </c>
    </row>
    <row r="674" spans="1:12" s="88" customFormat="1" ht="13.8" x14ac:dyDescent="0.2">
      <c r="A674" s="37" t="s">
        <v>70</v>
      </c>
      <c r="B674" s="16" t="s">
        <v>70</v>
      </c>
      <c r="C674" s="16" t="s">
        <v>2227</v>
      </c>
      <c r="D674" s="16" t="s">
        <v>2228</v>
      </c>
      <c r="E674" s="85">
        <v>250000</v>
      </c>
      <c r="F674" s="85">
        <v>0</v>
      </c>
      <c r="G674" s="85">
        <v>250000</v>
      </c>
      <c r="H674" s="85">
        <v>543395.66</v>
      </c>
      <c r="I674" s="85">
        <v>543395.66</v>
      </c>
      <c r="J674" s="85">
        <v>143722.48000000001</v>
      </c>
      <c r="K674" s="111">
        <v>57.488992000000003</v>
      </c>
      <c r="L674" s="85">
        <v>118432.55</v>
      </c>
    </row>
    <row r="675" spans="1:12" s="88" customFormat="1" ht="13.8" x14ac:dyDescent="0.2">
      <c r="A675" s="37" t="s">
        <v>70</v>
      </c>
      <c r="B675" s="16" t="s">
        <v>70</v>
      </c>
      <c r="C675" s="16" t="s">
        <v>2229</v>
      </c>
      <c r="D675" s="16" t="s">
        <v>2230</v>
      </c>
      <c r="E675" s="85">
        <v>0</v>
      </c>
      <c r="F675" s="85">
        <v>532000</v>
      </c>
      <c r="G675" s="85">
        <v>532000</v>
      </c>
      <c r="H675" s="85">
        <v>536106.46</v>
      </c>
      <c r="I675" s="85">
        <v>536106.46</v>
      </c>
      <c r="J675" s="85">
        <v>444959.56</v>
      </c>
      <c r="K675" s="111">
        <v>83.639015037594007</v>
      </c>
      <c r="L675" s="85">
        <v>426221.37</v>
      </c>
    </row>
    <row r="676" spans="1:12" s="88" customFormat="1" ht="13.8" x14ac:dyDescent="0.2">
      <c r="A676" s="37" t="s">
        <v>70</v>
      </c>
      <c r="B676" s="16" t="s">
        <v>70</v>
      </c>
      <c r="C676" s="16" t="s">
        <v>2231</v>
      </c>
      <c r="D676" s="16" t="s">
        <v>2232</v>
      </c>
      <c r="E676" s="85">
        <v>0</v>
      </c>
      <c r="F676" s="85">
        <v>0</v>
      </c>
      <c r="G676" s="85">
        <v>0</v>
      </c>
      <c r="H676" s="85">
        <v>18989.740000000002</v>
      </c>
      <c r="I676" s="85">
        <v>18989.740000000002</v>
      </c>
      <c r="J676" s="85">
        <v>18989.740000000002</v>
      </c>
      <c r="K676" s="111">
        <v>0</v>
      </c>
      <c r="L676" s="85">
        <v>0</v>
      </c>
    </row>
    <row r="677" spans="1:12" s="88" customFormat="1" ht="13.8" x14ac:dyDescent="0.2">
      <c r="A677" s="37" t="s">
        <v>70</v>
      </c>
      <c r="B677" s="16" t="s">
        <v>70</v>
      </c>
      <c r="C677" s="16" t="s">
        <v>2233</v>
      </c>
      <c r="D677" s="16" t="s">
        <v>2234</v>
      </c>
      <c r="E677" s="85">
        <v>0</v>
      </c>
      <c r="F677" s="85">
        <v>-274.85000000000002</v>
      </c>
      <c r="G677" s="85">
        <v>-274.85000000000002</v>
      </c>
      <c r="H677" s="85">
        <v>0</v>
      </c>
      <c r="I677" s="85">
        <v>0</v>
      </c>
      <c r="J677" s="85">
        <v>0</v>
      </c>
      <c r="K677" s="111">
        <v>0</v>
      </c>
      <c r="L677" s="85">
        <v>0</v>
      </c>
    </row>
    <row r="678" spans="1:12" s="88" customFormat="1" ht="13.8" x14ac:dyDescent="0.2">
      <c r="A678" s="37" t="s">
        <v>70</v>
      </c>
      <c r="B678" s="16" t="s">
        <v>70</v>
      </c>
      <c r="C678" s="16" t="s">
        <v>2235</v>
      </c>
      <c r="D678" s="16" t="s">
        <v>2236</v>
      </c>
      <c r="E678" s="85">
        <v>70000</v>
      </c>
      <c r="F678" s="85">
        <v>0</v>
      </c>
      <c r="G678" s="85">
        <v>70000</v>
      </c>
      <c r="H678" s="85">
        <v>74517.64</v>
      </c>
      <c r="I678" s="85">
        <v>74517.64</v>
      </c>
      <c r="J678" s="85">
        <v>27973.89</v>
      </c>
      <c r="K678" s="111">
        <v>39.962699999999998</v>
      </c>
      <c r="L678" s="85">
        <v>0</v>
      </c>
    </row>
    <row r="679" spans="1:12" s="88" customFormat="1" ht="13.8" x14ac:dyDescent="0.2">
      <c r="A679" s="37" t="s">
        <v>70</v>
      </c>
      <c r="B679" s="16" t="s">
        <v>70</v>
      </c>
      <c r="C679" s="16" t="s">
        <v>2237</v>
      </c>
      <c r="D679" s="16" t="s">
        <v>2463</v>
      </c>
      <c r="E679" s="85">
        <v>0</v>
      </c>
      <c r="F679" s="85">
        <v>100000</v>
      </c>
      <c r="G679" s="85">
        <v>100000</v>
      </c>
      <c r="H679" s="85">
        <v>98222.43</v>
      </c>
      <c r="I679" s="85">
        <v>98222.43</v>
      </c>
      <c r="J679" s="85">
        <v>0</v>
      </c>
      <c r="K679" s="111">
        <v>0</v>
      </c>
      <c r="L679" s="85">
        <v>0</v>
      </c>
    </row>
    <row r="680" spans="1:12" s="88" customFormat="1" ht="13.8" x14ac:dyDescent="0.2">
      <c r="A680" s="37" t="s">
        <v>70</v>
      </c>
      <c r="B680" s="16" t="s">
        <v>70</v>
      </c>
      <c r="C680" s="16" t="s">
        <v>2238</v>
      </c>
      <c r="D680" s="16" t="s">
        <v>2239</v>
      </c>
      <c r="E680" s="85">
        <v>77672.47</v>
      </c>
      <c r="F680" s="85">
        <v>0</v>
      </c>
      <c r="G680" s="85">
        <v>77672.47</v>
      </c>
      <c r="H680" s="85">
        <v>71049.47</v>
      </c>
      <c r="I680" s="85">
        <v>71049.47</v>
      </c>
      <c r="J680" s="85">
        <v>27973.89</v>
      </c>
      <c r="K680" s="111">
        <v>36.015193027851403</v>
      </c>
      <c r="L680" s="85">
        <v>0</v>
      </c>
    </row>
    <row r="681" spans="1:12" s="88" customFormat="1" ht="13.8" x14ac:dyDescent="0.2">
      <c r="A681" s="37" t="s">
        <v>70</v>
      </c>
      <c r="B681" s="16" t="s">
        <v>70</v>
      </c>
      <c r="C681" s="16" t="s">
        <v>2240</v>
      </c>
      <c r="D681" s="16" t="s">
        <v>2241</v>
      </c>
      <c r="E681" s="85">
        <v>37700</v>
      </c>
      <c r="F681" s="85">
        <v>0</v>
      </c>
      <c r="G681" s="85">
        <v>37700</v>
      </c>
      <c r="H681" s="85">
        <v>0</v>
      </c>
      <c r="I681" s="85">
        <v>0</v>
      </c>
      <c r="J681" s="85">
        <v>0</v>
      </c>
      <c r="K681" s="111">
        <v>0</v>
      </c>
      <c r="L681" s="85">
        <v>0</v>
      </c>
    </row>
    <row r="682" spans="1:12" s="88" customFormat="1" ht="13.8" x14ac:dyDescent="0.2">
      <c r="A682" s="37" t="s">
        <v>70</v>
      </c>
      <c r="B682" s="16" t="s">
        <v>70</v>
      </c>
      <c r="C682" s="16" t="s">
        <v>2242</v>
      </c>
      <c r="D682" s="16" t="s">
        <v>2243</v>
      </c>
      <c r="E682" s="85">
        <v>193000</v>
      </c>
      <c r="F682" s="85">
        <v>0</v>
      </c>
      <c r="G682" s="85">
        <v>193000</v>
      </c>
      <c r="H682" s="85">
        <v>147256.04</v>
      </c>
      <c r="I682" s="85">
        <v>0</v>
      </c>
      <c r="J682" s="85">
        <v>0</v>
      </c>
      <c r="K682" s="111">
        <v>0</v>
      </c>
      <c r="L682" s="85">
        <v>0</v>
      </c>
    </row>
    <row r="683" spans="1:12" s="88" customFormat="1" ht="13.8" x14ac:dyDescent="0.2">
      <c r="A683" s="37" t="s">
        <v>70</v>
      </c>
      <c r="B683" s="16" t="s">
        <v>70</v>
      </c>
      <c r="C683" s="16" t="s">
        <v>2244</v>
      </c>
      <c r="D683" s="16" t="s">
        <v>2214</v>
      </c>
      <c r="E683" s="85">
        <v>10000</v>
      </c>
      <c r="F683" s="85">
        <v>0</v>
      </c>
      <c r="G683" s="85">
        <v>10000</v>
      </c>
      <c r="H683" s="85">
        <v>865.92</v>
      </c>
      <c r="I683" s="85">
        <v>865.92</v>
      </c>
      <c r="J683" s="85">
        <v>865.92</v>
      </c>
      <c r="K683" s="111">
        <v>8.6592000000000002</v>
      </c>
      <c r="L683" s="85">
        <v>865.92</v>
      </c>
    </row>
    <row r="684" spans="1:12" s="88" customFormat="1" ht="13.8" x14ac:dyDescent="0.2">
      <c r="A684" s="37" t="s">
        <v>70</v>
      </c>
      <c r="B684" s="16" t="s">
        <v>70</v>
      </c>
      <c r="C684" s="16" t="s">
        <v>2245</v>
      </c>
      <c r="D684" s="16" t="s">
        <v>2246</v>
      </c>
      <c r="E684" s="85">
        <v>0</v>
      </c>
      <c r="F684" s="85">
        <v>0</v>
      </c>
      <c r="G684" s="85">
        <v>0</v>
      </c>
      <c r="H684" s="85">
        <v>0</v>
      </c>
      <c r="I684" s="85">
        <v>0</v>
      </c>
      <c r="J684" s="85">
        <v>0</v>
      </c>
      <c r="K684" s="111">
        <v>0</v>
      </c>
      <c r="L684" s="85">
        <v>0</v>
      </c>
    </row>
    <row r="685" spans="1:12" s="88" customFormat="1" ht="13.8" x14ac:dyDescent="0.2">
      <c r="A685" s="37" t="s">
        <v>70</v>
      </c>
      <c r="B685" s="16" t="s">
        <v>70</v>
      </c>
      <c r="C685" s="16" t="s">
        <v>2247</v>
      </c>
      <c r="D685" s="16" t="s">
        <v>2248</v>
      </c>
      <c r="E685" s="85">
        <v>0</v>
      </c>
      <c r="F685" s="85">
        <v>0</v>
      </c>
      <c r="G685" s="85">
        <v>0</v>
      </c>
      <c r="H685" s="85">
        <v>14515</v>
      </c>
      <c r="I685" s="85">
        <v>14515</v>
      </c>
      <c r="J685" s="85">
        <v>14515</v>
      </c>
      <c r="K685" s="111">
        <v>0</v>
      </c>
      <c r="L685" s="85">
        <v>14515</v>
      </c>
    </row>
    <row r="686" spans="1:12" s="88" customFormat="1" ht="13.8" x14ac:dyDescent="0.2">
      <c r="A686" s="37" t="s">
        <v>70</v>
      </c>
      <c r="B686" s="16" t="s">
        <v>70</v>
      </c>
      <c r="C686" s="16" t="s">
        <v>2249</v>
      </c>
      <c r="D686" s="16" t="s">
        <v>2464</v>
      </c>
      <c r="E686" s="85">
        <v>0</v>
      </c>
      <c r="F686" s="85">
        <v>0</v>
      </c>
      <c r="G686" s="85">
        <v>0</v>
      </c>
      <c r="H686" s="85">
        <v>14513.95</v>
      </c>
      <c r="I686" s="85">
        <v>14513.95</v>
      </c>
      <c r="J686" s="85">
        <v>0</v>
      </c>
      <c r="K686" s="111">
        <v>0</v>
      </c>
      <c r="L686" s="85">
        <v>0</v>
      </c>
    </row>
    <row r="687" spans="1:12" s="88" customFormat="1" ht="13.8" x14ac:dyDescent="0.2">
      <c r="A687" s="37" t="s">
        <v>70</v>
      </c>
      <c r="B687" s="16" t="s">
        <v>70</v>
      </c>
      <c r="C687" s="16" t="s">
        <v>2250</v>
      </c>
      <c r="D687" s="16" t="s">
        <v>2251</v>
      </c>
      <c r="E687" s="85">
        <v>0</v>
      </c>
      <c r="F687" s="85">
        <v>0</v>
      </c>
      <c r="G687" s="85">
        <v>0</v>
      </c>
      <c r="H687" s="85">
        <v>3623.95</v>
      </c>
      <c r="I687" s="85">
        <v>3623.95</v>
      </c>
      <c r="J687" s="85">
        <v>3623.95</v>
      </c>
      <c r="K687" s="111">
        <v>0</v>
      </c>
      <c r="L687" s="85">
        <v>3623.95</v>
      </c>
    </row>
    <row r="688" spans="1:12" s="88" customFormat="1" ht="13.8" x14ac:dyDescent="0.2">
      <c r="A688" s="37" t="s">
        <v>70</v>
      </c>
      <c r="B688" s="16" t="s">
        <v>70</v>
      </c>
      <c r="C688" s="16" t="s">
        <v>2252</v>
      </c>
      <c r="D688" s="16" t="s">
        <v>2253</v>
      </c>
      <c r="E688" s="85">
        <v>0</v>
      </c>
      <c r="F688" s="85">
        <v>0</v>
      </c>
      <c r="G688" s="85">
        <v>0</v>
      </c>
      <c r="H688" s="85">
        <v>3681.23</v>
      </c>
      <c r="I688" s="85">
        <v>3681.23</v>
      </c>
      <c r="J688" s="85">
        <v>3681.23</v>
      </c>
      <c r="K688" s="111">
        <v>0</v>
      </c>
      <c r="L688" s="85">
        <v>3681.23</v>
      </c>
    </row>
    <row r="689" spans="1:12" s="88" customFormat="1" ht="13.8" x14ac:dyDescent="0.2">
      <c r="A689" s="37" t="s">
        <v>70</v>
      </c>
      <c r="B689" s="16" t="s">
        <v>70</v>
      </c>
      <c r="C689" s="16" t="s">
        <v>2254</v>
      </c>
      <c r="D689" s="16" t="s">
        <v>2465</v>
      </c>
      <c r="E689" s="85">
        <v>0</v>
      </c>
      <c r="F689" s="85">
        <v>0</v>
      </c>
      <c r="G689" s="85">
        <v>0</v>
      </c>
      <c r="H689" s="85">
        <v>369255.7</v>
      </c>
      <c r="I689" s="85">
        <v>369255.7</v>
      </c>
      <c r="J689" s="85">
        <v>0</v>
      </c>
      <c r="K689" s="111">
        <v>0</v>
      </c>
      <c r="L689" s="85">
        <v>0</v>
      </c>
    </row>
    <row r="690" spans="1:12" s="88" customFormat="1" ht="13.8" x14ac:dyDescent="0.2">
      <c r="A690" s="37" t="s">
        <v>70</v>
      </c>
      <c r="B690" s="16" t="s">
        <v>70</v>
      </c>
      <c r="C690" s="27" t="s">
        <v>127</v>
      </c>
      <c r="D690" s="27" t="s">
        <v>70</v>
      </c>
      <c r="E690" s="90">
        <v>10300197.380000001</v>
      </c>
      <c r="F690" s="90">
        <v>1343759.89</v>
      </c>
      <c r="G690" s="90">
        <v>11643957.27</v>
      </c>
      <c r="H690" s="90">
        <v>10015567.5</v>
      </c>
      <c r="I690" s="90">
        <v>9862640.0800000001</v>
      </c>
      <c r="J690" s="90">
        <v>7126172.9400000004</v>
      </c>
      <c r="K690" s="112">
        <v>61.200610537795299</v>
      </c>
      <c r="L690" s="90">
        <v>6717633.71</v>
      </c>
    </row>
    <row r="691" spans="1:12" s="88" customFormat="1" ht="13.8" x14ac:dyDescent="0.2">
      <c r="A691" s="37" t="s">
        <v>478</v>
      </c>
      <c r="B691" s="16" t="s">
        <v>479</v>
      </c>
      <c r="C691" s="16" t="s">
        <v>2255</v>
      </c>
      <c r="D691" s="16" t="s">
        <v>2466</v>
      </c>
      <c r="E691" s="85">
        <v>245563.08</v>
      </c>
      <c r="F691" s="85">
        <v>820000</v>
      </c>
      <c r="G691" s="85">
        <v>1065563.08</v>
      </c>
      <c r="H691" s="85">
        <v>89303.76</v>
      </c>
      <c r="I691" s="85">
        <v>89303.76</v>
      </c>
      <c r="J691" s="85">
        <v>89303.76</v>
      </c>
      <c r="K691" s="111">
        <v>8.3808984823310499</v>
      </c>
      <c r="L691" s="85">
        <v>89303.76</v>
      </c>
    </row>
    <row r="692" spans="1:12" s="88" customFormat="1" ht="13.8" x14ac:dyDescent="0.2">
      <c r="A692" s="37" t="s">
        <v>70</v>
      </c>
      <c r="B692" s="16" t="s">
        <v>70</v>
      </c>
      <c r="C692" s="16" t="s">
        <v>2256</v>
      </c>
      <c r="D692" s="16" t="s">
        <v>2257</v>
      </c>
      <c r="E692" s="85">
        <v>1967351.5</v>
      </c>
      <c r="F692" s="85">
        <v>1688274</v>
      </c>
      <c r="G692" s="85">
        <v>3655625.5</v>
      </c>
      <c r="H692" s="85">
        <v>2658740.19</v>
      </c>
      <c r="I692" s="85">
        <v>2618308.3199999998</v>
      </c>
      <c r="J692" s="85">
        <v>484454.79</v>
      </c>
      <c r="K692" s="111">
        <v>13.252309078159101</v>
      </c>
      <c r="L692" s="85">
        <v>484454.79</v>
      </c>
    </row>
    <row r="693" spans="1:12" s="88" customFormat="1" ht="13.8" x14ac:dyDescent="0.2">
      <c r="A693" s="37" t="s">
        <v>70</v>
      </c>
      <c r="B693" s="16" t="s">
        <v>70</v>
      </c>
      <c r="C693" s="27" t="s">
        <v>127</v>
      </c>
      <c r="D693" s="27" t="s">
        <v>70</v>
      </c>
      <c r="E693" s="90">
        <v>2212914.58</v>
      </c>
      <c r="F693" s="90">
        <v>2508274</v>
      </c>
      <c r="G693" s="90">
        <v>4721188.58</v>
      </c>
      <c r="H693" s="90">
        <v>2748043.95</v>
      </c>
      <c r="I693" s="90">
        <v>2707612.08</v>
      </c>
      <c r="J693" s="90">
        <v>573758.55000000005</v>
      </c>
      <c r="K693" s="112">
        <v>12.152841181362</v>
      </c>
      <c r="L693" s="90">
        <v>573758.55000000005</v>
      </c>
    </row>
    <row r="694" spans="1:12" s="88" customFormat="1" ht="13.8" x14ac:dyDescent="0.2">
      <c r="A694" s="37" t="s">
        <v>480</v>
      </c>
      <c r="B694" s="16" t="s">
        <v>481</v>
      </c>
      <c r="C694" s="16" t="s">
        <v>2258</v>
      </c>
      <c r="D694" s="16" t="s">
        <v>2259</v>
      </c>
      <c r="E694" s="85">
        <v>290761</v>
      </c>
      <c r="F694" s="85">
        <v>0</v>
      </c>
      <c r="G694" s="85">
        <v>290761</v>
      </c>
      <c r="H694" s="85">
        <v>1229.3599999999999</v>
      </c>
      <c r="I694" s="85">
        <v>1229.3599999999999</v>
      </c>
      <c r="J694" s="85">
        <v>1229.3599999999999</v>
      </c>
      <c r="K694" s="111">
        <v>0.42280773556287998</v>
      </c>
      <c r="L694" s="85">
        <v>1229.3599999999999</v>
      </c>
    </row>
    <row r="695" spans="1:12" s="88" customFormat="1" ht="13.8" x14ac:dyDescent="0.2">
      <c r="A695" s="37" t="s">
        <v>70</v>
      </c>
      <c r="B695" s="16" t="s">
        <v>70</v>
      </c>
      <c r="C695" s="16" t="s">
        <v>2260</v>
      </c>
      <c r="D695" s="16" t="s">
        <v>2261</v>
      </c>
      <c r="E695" s="85">
        <v>110000</v>
      </c>
      <c r="F695" s="85">
        <v>0</v>
      </c>
      <c r="G695" s="85">
        <v>110000</v>
      </c>
      <c r="H695" s="85">
        <v>111261.64</v>
      </c>
      <c r="I695" s="85">
        <v>111261.64</v>
      </c>
      <c r="J695" s="85">
        <v>111261.64</v>
      </c>
      <c r="K695" s="111">
        <v>101.146945454545</v>
      </c>
      <c r="L695" s="85">
        <v>111261.64</v>
      </c>
    </row>
    <row r="696" spans="1:12" s="88" customFormat="1" ht="13.8" x14ac:dyDescent="0.2">
      <c r="A696" s="37" t="s">
        <v>70</v>
      </c>
      <c r="B696" s="16" t="s">
        <v>70</v>
      </c>
      <c r="C696" s="16" t="s">
        <v>2262</v>
      </c>
      <c r="D696" s="16" t="s">
        <v>2263</v>
      </c>
      <c r="E696" s="85">
        <v>0</v>
      </c>
      <c r="F696" s="85">
        <v>0</v>
      </c>
      <c r="G696" s="85">
        <v>0</v>
      </c>
      <c r="H696" s="85">
        <v>908111.64</v>
      </c>
      <c r="I696" s="85">
        <v>908111.64</v>
      </c>
      <c r="J696" s="85">
        <v>839964.3</v>
      </c>
      <c r="K696" s="111">
        <v>0</v>
      </c>
      <c r="L696" s="85">
        <v>839964.3</v>
      </c>
    </row>
    <row r="697" spans="1:12" s="88" customFormat="1" ht="13.8" x14ac:dyDescent="0.2">
      <c r="A697" s="37" t="s">
        <v>70</v>
      </c>
      <c r="B697" s="16" t="s">
        <v>70</v>
      </c>
      <c r="C697" s="16" t="s">
        <v>2264</v>
      </c>
      <c r="D697" s="16" t="s">
        <v>2265</v>
      </c>
      <c r="E697" s="85">
        <v>306904.3</v>
      </c>
      <c r="F697" s="85">
        <v>0</v>
      </c>
      <c r="G697" s="85">
        <v>306904.3</v>
      </c>
      <c r="H697" s="85">
        <v>451490.76</v>
      </c>
      <c r="I697" s="85">
        <v>451490.76</v>
      </c>
      <c r="J697" s="85">
        <v>451490.76</v>
      </c>
      <c r="K697" s="111">
        <v>147.11125259567899</v>
      </c>
      <c r="L697" s="85">
        <v>451490.76</v>
      </c>
    </row>
    <row r="698" spans="1:12" s="88" customFormat="1" ht="13.8" x14ac:dyDescent="0.2">
      <c r="A698" s="37" t="s">
        <v>70</v>
      </c>
      <c r="B698" s="16" t="s">
        <v>70</v>
      </c>
      <c r="C698" s="16" t="s">
        <v>2266</v>
      </c>
      <c r="D698" s="16" t="s">
        <v>2267</v>
      </c>
      <c r="E698" s="85">
        <v>6923813.04</v>
      </c>
      <c r="F698" s="85">
        <v>150000</v>
      </c>
      <c r="G698" s="85">
        <v>7073813.04</v>
      </c>
      <c r="H698" s="85">
        <v>4173813.39</v>
      </c>
      <c r="I698" s="85">
        <v>4173813.39</v>
      </c>
      <c r="J698" s="85">
        <v>3715413.61</v>
      </c>
      <c r="K698" s="111">
        <v>52.523491771560899</v>
      </c>
      <c r="L698" s="85">
        <v>3715413.61</v>
      </c>
    </row>
    <row r="699" spans="1:12" s="88" customFormat="1" ht="13.8" x14ac:dyDescent="0.2">
      <c r="A699" s="37" t="s">
        <v>70</v>
      </c>
      <c r="B699" s="16" t="s">
        <v>70</v>
      </c>
      <c r="C699" s="16" t="s">
        <v>2268</v>
      </c>
      <c r="D699" s="16" t="s">
        <v>2269</v>
      </c>
      <c r="E699" s="85">
        <v>0</v>
      </c>
      <c r="F699" s="85">
        <v>0</v>
      </c>
      <c r="G699" s="85">
        <v>0</v>
      </c>
      <c r="H699" s="85">
        <v>3742.83</v>
      </c>
      <c r="I699" s="85">
        <v>3742.83</v>
      </c>
      <c r="J699" s="85">
        <v>3742.83</v>
      </c>
      <c r="K699" s="111">
        <v>0</v>
      </c>
      <c r="L699" s="85">
        <v>3742.83</v>
      </c>
    </row>
    <row r="700" spans="1:12" s="88" customFormat="1" ht="13.8" x14ac:dyDescent="0.2">
      <c r="A700" s="37" t="s">
        <v>70</v>
      </c>
      <c r="B700" s="16" t="s">
        <v>70</v>
      </c>
      <c r="C700" s="16" t="s">
        <v>2270</v>
      </c>
      <c r="D700" s="16" t="s">
        <v>2467</v>
      </c>
      <c r="E700" s="85">
        <v>0</v>
      </c>
      <c r="F700" s="85">
        <v>557595.65</v>
      </c>
      <c r="G700" s="85">
        <v>557595.65</v>
      </c>
      <c r="H700" s="85">
        <v>474512.77</v>
      </c>
      <c r="I700" s="85">
        <v>474512.77</v>
      </c>
      <c r="J700" s="85">
        <v>469129.22</v>
      </c>
      <c r="K700" s="111">
        <v>84.134304132394107</v>
      </c>
      <c r="L700" s="85">
        <v>469129.22</v>
      </c>
    </row>
    <row r="701" spans="1:12" s="88" customFormat="1" ht="13.8" x14ac:dyDescent="0.2">
      <c r="A701" s="37" t="s">
        <v>70</v>
      </c>
      <c r="B701" s="16" t="s">
        <v>70</v>
      </c>
      <c r="C701" s="27" t="s">
        <v>127</v>
      </c>
      <c r="D701" s="27" t="s">
        <v>70</v>
      </c>
      <c r="E701" s="90">
        <v>7631478.3399999999</v>
      </c>
      <c r="F701" s="90">
        <v>707595.65</v>
      </c>
      <c r="G701" s="90">
        <v>8339073.9900000002</v>
      </c>
      <c r="H701" s="90">
        <v>6124162.3899999997</v>
      </c>
      <c r="I701" s="90">
        <v>6124162.3899999997</v>
      </c>
      <c r="J701" s="90">
        <v>5592231.7199999997</v>
      </c>
      <c r="K701" s="112">
        <v>67.0605840253493</v>
      </c>
      <c r="L701" s="90">
        <v>5592231.7199999997</v>
      </c>
    </row>
    <row r="702" spans="1:12" s="88" customFormat="1" ht="13.8" x14ac:dyDescent="0.2">
      <c r="A702" s="37" t="s">
        <v>482</v>
      </c>
      <c r="B702" s="16" t="s">
        <v>483</v>
      </c>
      <c r="C702" s="16" t="s">
        <v>2271</v>
      </c>
      <c r="D702" s="16" t="s">
        <v>2468</v>
      </c>
      <c r="E702" s="85">
        <v>0</v>
      </c>
      <c r="F702" s="85">
        <v>0</v>
      </c>
      <c r="G702" s="85">
        <v>0</v>
      </c>
      <c r="H702" s="85">
        <v>79.19</v>
      </c>
      <c r="I702" s="85">
        <v>79.19</v>
      </c>
      <c r="J702" s="85">
        <v>79.19</v>
      </c>
      <c r="K702" s="111">
        <v>0</v>
      </c>
      <c r="L702" s="85">
        <v>79.19</v>
      </c>
    </row>
    <row r="703" spans="1:12" s="88" customFormat="1" ht="13.8" x14ac:dyDescent="0.2">
      <c r="A703" s="37" t="s">
        <v>70</v>
      </c>
      <c r="B703" s="16" t="s">
        <v>70</v>
      </c>
      <c r="C703" s="16" t="s">
        <v>2272</v>
      </c>
      <c r="D703" s="16" t="s">
        <v>2273</v>
      </c>
      <c r="E703" s="85">
        <v>0</v>
      </c>
      <c r="F703" s="85">
        <v>0</v>
      </c>
      <c r="G703" s="85">
        <v>0</v>
      </c>
      <c r="H703" s="85">
        <v>396.3</v>
      </c>
      <c r="I703" s="85">
        <v>396.3</v>
      </c>
      <c r="J703" s="85">
        <v>396.3</v>
      </c>
      <c r="K703" s="111">
        <v>0</v>
      </c>
      <c r="L703" s="85">
        <v>396.3</v>
      </c>
    </row>
    <row r="704" spans="1:12" s="88" customFormat="1" ht="13.8" x14ac:dyDescent="0.2">
      <c r="A704" s="37" t="s">
        <v>70</v>
      </c>
      <c r="B704" s="16" t="s">
        <v>70</v>
      </c>
      <c r="C704" s="16" t="s">
        <v>2274</v>
      </c>
      <c r="D704" s="16" t="s">
        <v>2275</v>
      </c>
      <c r="E704" s="85">
        <v>14400</v>
      </c>
      <c r="F704" s="85">
        <v>0</v>
      </c>
      <c r="G704" s="85">
        <v>14400</v>
      </c>
      <c r="H704" s="85">
        <v>0</v>
      </c>
      <c r="I704" s="85">
        <v>0</v>
      </c>
      <c r="J704" s="85">
        <v>0</v>
      </c>
      <c r="K704" s="111">
        <v>0</v>
      </c>
      <c r="L704" s="85">
        <v>0</v>
      </c>
    </row>
    <row r="705" spans="1:12" s="88" customFormat="1" ht="13.8" x14ac:dyDescent="0.2">
      <c r="A705" s="37" t="s">
        <v>70</v>
      </c>
      <c r="B705" s="16" t="s">
        <v>70</v>
      </c>
      <c r="C705" s="27" t="s">
        <v>127</v>
      </c>
      <c r="D705" s="27" t="s">
        <v>70</v>
      </c>
      <c r="E705" s="90">
        <v>14400</v>
      </c>
      <c r="F705" s="90">
        <v>0</v>
      </c>
      <c r="G705" s="90">
        <v>14400</v>
      </c>
      <c r="H705" s="90">
        <v>475.49</v>
      </c>
      <c r="I705" s="90">
        <v>475.49</v>
      </c>
      <c r="J705" s="90">
        <v>475.49</v>
      </c>
      <c r="K705" s="112">
        <v>3.3020138888888901</v>
      </c>
      <c r="L705" s="90">
        <v>475.49</v>
      </c>
    </row>
    <row r="706" spans="1:12" s="88" customFormat="1" ht="13.8" x14ac:dyDescent="0.2">
      <c r="A706" s="37" t="s">
        <v>484</v>
      </c>
      <c r="B706" s="16" t="s">
        <v>485</v>
      </c>
      <c r="C706" s="16" t="s">
        <v>2276</v>
      </c>
      <c r="D706" s="16" t="s">
        <v>2469</v>
      </c>
      <c r="E706" s="85">
        <v>120000</v>
      </c>
      <c r="F706" s="85">
        <v>44328</v>
      </c>
      <c r="G706" s="85">
        <v>164328</v>
      </c>
      <c r="H706" s="85">
        <v>154908.57999999999</v>
      </c>
      <c r="I706" s="85">
        <v>154908.57999999999</v>
      </c>
      <c r="J706" s="85">
        <v>85389.7</v>
      </c>
      <c r="K706" s="111">
        <v>51.962964315271897</v>
      </c>
      <c r="L706" s="85">
        <v>85389.7</v>
      </c>
    </row>
    <row r="707" spans="1:12" s="88" customFormat="1" ht="13.8" x14ac:dyDescent="0.2">
      <c r="A707" s="37" t="s">
        <v>70</v>
      </c>
      <c r="B707" s="16" t="s">
        <v>70</v>
      </c>
      <c r="C707" s="27" t="s">
        <v>127</v>
      </c>
      <c r="D707" s="27" t="s">
        <v>70</v>
      </c>
      <c r="E707" s="90">
        <v>120000</v>
      </c>
      <c r="F707" s="90">
        <v>44328</v>
      </c>
      <c r="G707" s="90">
        <v>164328</v>
      </c>
      <c r="H707" s="90">
        <v>154908.57999999999</v>
      </c>
      <c r="I707" s="90">
        <v>154908.57999999999</v>
      </c>
      <c r="J707" s="90">
        <v>85389.7</v>
      </c>
      <c r="K707" s="112">
        <v>51.962964315271897</v>
      </c>
      <c r="L707" s="90">
        <v>85389.7</v>
      </c>
    </row>
    <row r="708" spans="1:12" s="88" customFormat="1" ht="13.8" x14ac:dyDescent="0.2">
      <c r="A708" s="37" t="s">
        <v>486</v>
      </c>
      <c r="B708" s="16" t="s">
        <v>487</v>
      </c>
      <c r="C708" s="16" t="s">
        <v>2277</v>
      </c>
      <c r="D708" s="16" t="s">
        <v>2278</v>
      </c>
      <c r="E708" s="85">
        <v>2000</v>
      </c>
      <c r="F708" s="85">
        <v>0</v>
      </c>
      <c r="G708" s="85">
        <v>2000</v>
      </c>
      <c r="H708" s="85">
        <v>0</v>
      </c>
      <c r="I708" s="85">
        <v>0</v>
      </c>
      <c r="J708" s="85">
        <v>0</v>
      </c>
      <c r="K708" s="111">
        <v>0</v>
      </c>
      <c r="L708" s="85">
        <v>0</v>
      </c>
    </row>
    <row r="709" spans="1:12" s="88" customFormat="1" ht="13.8" x14ac:dyDescent="0.2">
      <c r="A709" s="37" t="s">
        <v>70</v>
      </c>
      <c r="B709" s="16" t="s">
        <v>70</v>
      </c>
      <c r="C709" s="27" t="s">
        <v>127</v>
      </c>
      <c r="D709" s="27" t="s">
        <v>70</v>
      </c>
      <c r="E709" s="90">
        <v>2000</v>
      </c>
      <c r="F709" s="90">
        <v>0</v>
      </c>
      <c r="G709" s="90">
        <v>2000</v>
      </c>
      <c r="H709" s="90">
        <v>0</v>
      </c>
      <c r="I709" s="90">
        <v>0</v>
      </c>
      <c r="J709" s="90">
        <v>0</v>
      </c>
      <c r="K709" s="112">
        <v>0</v>
      </c>
      <c r="L709" s="90">
        <v>0</v>
      </c>
    </row>
    <row r="710" spans="1:12" s="88" customFormat="1" ht="13.8" x14ac:dyDescent="0.2">
      <c r="A710" s="37" t="s">
        <v>488</v>
      </c>
      <c r="B710" s="16" t="s">
        <v>489</v>
      </c>
      <c r="C710" s="16" t="s">
        <v>2279</v>
      </c>
      <c r="D710" s="16" t="s">
        <v>2280</v>
      </c>
      <c r="E710" s="85">
        <v>217025</v>
      </c>
      <c r="F710" s="85">
        <v>43393.3</v>
      </c>
      <c r="G710" s="85">
        <v>260418.3</v>
      </c>
      <c r="H710" s="85">
        <v>230842.03</v>
      </c>
      <c r="I710" s="85">
        <v>219924.45</v>
      </c>
      <c r="J710" s="85">
        <v>193582.19</v>
      </c>
      <c r="K710" s="111">
        <v>74.335094730285803</v>
      </c>
      <c r="L710" s="85">
        <v>149511.20000000001</v>
      </c>
    </row>
    <row r="711" spans="1:12" s="88" customFormat="1" ht="13.8" x14ac:dyDescent="0.2">
      <c r="A711" s="37" t="s">
        <v>70</v>
      </c>
      <c r="B711" s="16" t="s">
        <v>70</v>
      </c>
      <c r="C711" s="16" t="s">
        <v>2281</v>
      </c>
      <c r="D711" s="16" t="s">
        <v>2282</v>
      </c>
      <c r="E711" s="85">
        <v>0</v>
      </c>
      <c r="F711" s="85">
        <v>3000000</v>
      </c>
      <c r="G711" s="85">
        <v>3000000</v>
      </c>
      <c r="H711" s="85">
        <v>2982494.93</v>
      </c>
      <c r="I711" s="85">
        <v>2968147.77</v>
      </c>
      <c r="J711" s="85">
        <v>2433262.67</v>
      </c>
      <c r="K711" s="111">
        <v>81.108755666666696</v>
      </c>
      <c r="L711" s="85">
        <v>2380019.23</v>
      </c>
    </row>
    <row r="712" spans="1:12" s="88" customFormat="1" ht="13.8" x14ac:dyDescent="0.2">
      <c r="A712" s="37" t="s">
        <v>70</v>
      </c>
      <c r="B712" s="16" t="s">
        <v>70</v>
      </c>
      <c r="C712" s="16" t="s">
        <v>2283</v>
      </c>
      <c r="D712" s="16" t="s">
        <v>2284</v>
      </c>
      <c r="E712" s="85">
        <v>10000</v>
      </c>
      <c r="F712" s="85">
        <v>0</v>
      </c>
      <c r="G712" s="85">
        <v>10000</v>
      </c>
      <c r="H712" s="85">
        <v>0</v>
      </c>
      <c r="I712" s="85">
        <v>0</v>
      </c>
      <c r="J712" s="85">
        <v>0</v>
      </c>
      <c r="K712" s="111">
        <v>0</v>
      </c>
      <c r="L712" s="85">
        <v>0</v>
      </c>
    </row>
    <row r="713" spans="1:12" s="88" customFormat="1" ht="13.8" x14ac:dyDescent="0.2">
      <c r="A713" s="37" t="s">
        <v>70</v>
      </c>
      <c r="B713" s="16" t="s">
        <v>70</v>
      </c>
      <c r="C713" s="16" t="s">
        <v>2285</v>
      </c>
      <c r="D713" s="16" t="s">
        <v>2286</v>
      </c>
      <c r="E713" s="85">
        <v>0</v>
      </c>
      <c r="F713" s="85">
        <v>681569.83</v>
      </c>
      <c r="G713" s="85">
        <v>681569.83</v>
      </c>
      <c r="H713" s="85">
        <v>681569.83</v>
      </c>
      <c r="I713" s="85">
        <v>512504.68</v>
      </c>
      <c r="J713" s="85">
        <v>0</v>
      </c>
      <c r="K713" s="111">
        <v>0</v>
      </c>
      <c r="L713" s="85">
        <v>0</v>
      </c>
    </row>
    <row r="714" spans="1:12" s="88" customFormat="1" ht="13.8" x14ac:dyDescent="0.2">
      <c r="A714" s="37" t="s">
        <v>70</v>
      </c>
      <c r="B714" s="16" t="s">
        <v>70</v>
      </c>
      <c r="C714" s="16" t="s">
        <v>2287</v>
      </c>
      <c r="D714" s="16" t="s">
        <v>2288</v>
      </c>
      <c r="E714" s="85">
        <v>37626</v>
      </c>
      <c r="F714" s="85">
        <v>0</v>
      </c>
      <c r="G714" s="85">
        <v>37626</v>
      </c>
      <c r="H714" s="85">
        <v>0</v>
      </c>
      <c r="I714" s="85">
        <v>0</v>
      </c>
      <c r="J714" s="85">
        <v>0</v>
      </c>
      <c r="K714" s="111">
        <v>0</v>
      </c>
      <c r="L714" s="85">
        <v>0</v>
      </c>
    </row>
    <row r="715" spans="1:12" s="88" customFormat="1" ht="13.8" x14ac:dyDescent="0.2">
      <c r="A715" s="37" t="s">
        <v>70</v>
      </c>
      <c r="B715" s="16" t="s">
        <v>70</v>
      </c>
      <c r="C715" s="16" t="s">
        <v>2289</v>
      </c>
      <c r="D715" s="16" t="s">
        <v>2290</v>
      </c>
      <c r="E715" s="85">
        <v>0</v>
      </c>
      <c r="F715" s="85">
        <v>614680</v>
      </c>
      <c r="G715" s="85">
        <v>614680</v>
      </c>
      <c r="H715" s="85">
        <v>0</v>
      </c>
      <c r="I715" s="85">
        <v>0</v>
      </c>
      <c r="J715" s="85">
        <v>0</v>
      </c>
      <c r="K715" s="111">
        <v>0</v>
      </c>
      <c r="L715" s="85">
        <v>0</v>
      </c>
    </row>
    <row r="716" spans="1:12" s="88" customFormat="1" ht="13.8" x14ac:dyDescent="0.2">
      <c r="A716" s="37" t="s">
        <v>70</v>
      </c>
      <c r="B716" s="16" t="s">
        <v>70</v>
      </c>
      <c r="C716" s="27" t="s">
        <v>127</v>
      </c>
      <c r="D716" s="27" t="s">
        <v>70</v>
      </c>
      <c r="E716" s="90">
        <v>264651</v>
      </c>
      <c r="F716" s="90">
        <v>4339643.13</v>
      </c>
      <c r="G716" s="90">
        <v>4604294.13</v>
      </c>
      <c r="H716" s="90">
        <v>3894906.79</v>
      </c>
      <c r="I716" s="90">
        <v>3700576.9</v>
      </c>
      <c r="J716" s="90">
        <v>2626844.86</v>
      </c>
      <c r="K716" s="112">
        <v>57.052064569124298</v>
      </c>
      <c r="L716" s="90">
        <v>2529530.4300000002</v>
      </c>
    </row>
    <row r="717" spans="1:12" s="88" customFormat="1" ht="13.8" x14ac:dyDescent="0.2">
      <c r="A717" s="129" t="s">
        <v>264</v>
      </c>
      <c r="B717" s="130" t="s">
        <v>70</v>
      </c>
      <c r="C717" s="99" t="s">
        <v>70</v>
      </c>
      <c r="D717" s="70" t="s">
        <v>70</v>
      </c>
      <c r="E717" s="86">
        <v>428814804.07999998</v>
      </c>
      <c r="F717" s="86">
        <v>85477210.420000002</v>
      </c>
      <c r="G717" s="86">
        <v>514292014.5</v>
      </c>
      <c r="H717" s="86">
        <v>368438494.82999998</v>
      </c>
      <c r="I717" s="86">
        <v>339923111.44</v>
      </c>
      <c r="J717" s="86">
        <v>213374301.06</v>
      </c>
      <c r="K717" s="100">
        <v>41.488939171541404</v>
      </c>
      <c r="L717" s="86">
        <v>204234626.61000001</v>
      </c>
    </row>
    <row r="718" spans="1:12" s="88" customFormat="1" ht="13.8" x14ac:dyDescent="0.3">
      <c r="A718" s="39" t="s">
        <v>61</v>
      </c>
      <c r="B718" s="39"/>
      <c r="C718" s="39"/>
      <c r="D718" s="39"/>
      <c r="E718" s="39"/>
      <c r="F718" s="39"/>
      <c r="G718" s="39"/>
      <c r="H718" s="39"/>
      <c r="I718" s="39"/>
      <c r="J718" s="39"/>
      <c r="K718" s="101"/>
      <c r="L718" s="39"/>
    </row>
  </sheetData>
  <mergeCells count="4">
    <mergeCell ref="A5:B6"/>
    <mergeCell ref="C5:D6"/>
    <mergeCell ref="A1:L1"/>
    <mergeCell ref="A717:B717"/>
  </mergeCells>
  <printOptions horizontalCentered="1"/>
  <pageMargins left="0.70866141732283472" right="0.70866141732283472" top="1.5748031496062993" bottom="0.4" header="0.59055118110236227" footer="0.31496062992125984"/>
  <pageSetup paperSize="9" scale="52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718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8" s="76" customFormat="1" ht="18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</row>
    <row r="2" spans="1:8" s="76" customFormat="1" ht="18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67</v>
      </c>
      <c r="B4" s="11"/>
      <c r="C4" s="9"/>
      <c r="D4" s="9"/>
      <c r="E4" s="9"/>
      <c r="F4" s="9"/>
      <c r="G4" s="12"/>
      <c r="H4" s="12"/>
    </row>
    <row r="5" spans="1:8" ht="28.8" x14ac:dyDescent="0.2">
      <c r="A5" s="117" t="s">
        <v>53</v>
      </c>
      <c r="B5" s="123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4.4" x14ac:dyDescent="0.2">
      <c r="A6" s="124"/>
      <c r="B6" s="125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3.8" x14ac:dyDescent="0.2">
      <c r="A7" s="23" t="s">
        <v>3</v>
      </c>
      <c r="B7" s="23" t="s">
        <v>25</v>
      </c>
      <c r="C7" s="17">
        <v>2145996580</v>
      </c>
      <c r="D7" s="17">
        <v>0</v>
      </c>
      <c r="E7" s="17">
        <v>2145996580</v>
      </c>
      <c r="F7" s="17">
        <v>1960870963.99</v>
      </c>
      <c r="G7" s="19">
        <v>91.373443101666084</v>
      </c>
      <c r="H7" s="17">
        <v>1953155401.29</v>
      </c>
    </row>
    <row r="8" spans="1:8" ht="13.8" x14ac:dyDescent="0.2">
      <c r="A8" s="23" t="s">
        <v>5</v>
      </c>
      <c r="B8" s="23" t="s">
        <v>26</v>
      </c>
      <c r="C8" s="17">
        <v>2221252830</v>
      </c>
      <c r="D8" s="17">
        <v>0</v>
      </c>
      <c r="E8" s="17">
        <v>2221252830</v>
      </c>
      <c r="F8" s="17">
        <v>1979245655.6500001</v>
      </c>
      <c r="G8" s="19">
        <v>89.104924433568414</v>
      </c>
      <c r="H8" s="17">
        <v>1936311846.51</v>
      </c>
    </row>
    <row r="9" spans="1:8" ht="13.8" x14ac:dyDescent="0.2">
      <c r="A9" s="23" t="s">
        <v>15</v>
      </c>
      <c r="B9" s="23" t="s">
        <v>27</v>
      </c>
      <c r="C9" s="17">
        <v>104312485.81999999</v>
      </c>
      <c r="D9" s="17">
        <v>2537361.42</v>
      </c>
      <c r="E9" s="17">
        <v>106849847.23999999</v>
      </c>
      <c r="F9" s="17">
        <v>107013944.39</v>
      </c>
      <c r="G9" s="19">
        <v>100.15357733701894</v>
      </c>
      <c r="H9" s="17">
        <v>81726298.799999997</v>
      </c>
    </row>
    <row r="10" spans="1:8" ht="13.8" x14ac:dyDescent="0.2">
      <c r="A10" s="23" t="s">
        <v>7</v>
      </c>
      <c r="B10" s="23" t="s">
        <v>8</v>
      </c>
      <c r="C10" s="17">
        <v>1405538898.73</v>
      </c>
      <c r="D10" s="17">
        <v>74422895.689999998</v>
      </c>
      <c r="E10" s="17">
        <v>1479961794.4200001</v>
      </c>
      <c r="F10" s="17">
        <v>1040110793.73</v>
      </c>
      <c r="G10" s="19">
        <v>70.279570570780947</v>
      </c>
      <c r="H10" s="17">
        <v>927413223.25999999</v>
      </c>
    </row>
    <row r="11" spans="1:8" ht="13.8" x14ac:dyDescent="0.2">
      <c r="A11" s="23" t="s">
        <v>17</v>
      </c>
      <c r="B11" s="23" t="s">
        <v>28</v>
      </c>
      <c r="C11" s="17">
        <v>13228076.060000001</v>
      </c>
      <c r="D11" s="17">
        <v>0</v>
      </c>
      <c r="E11" s="17">
        <v>13228076.060000001</v>
      </c>
      <c r="F11" s="17">
        <v>25134889.390000001</v>
      </c>
      <c r="G11" s="19">
        <v>190.01167876562693</v>
      </c>
      <c r="H11" s="17">
        <v>24143271.75</v>
      </c>
    </row>
    <row r="12" spans="1:8" ht="13.8" x14ac:dyDescent="0.2">
      <c r="A12" s="23" t="s">
        <v>9</v>
      </c>
      <c r="B12" s="23" t="s">
        <v>29</v>
      </c>
      <c r="C12" s="17">
        <v>5000000</v>
      </c>
      <c r="D12" s="17">
        <v>19449800</v>
      </c>
      <c r="E12" s="17">
        <v>24449800</v>
      </c>
      <c r="F12" s="17">
        <v>24646005.399999999</v>
      </c>
      <c r="G12" s="19">
        <v>100.80248263789478</v>
      </c>
      <c r="H12" s="17">
        <v>24646005.399999999</v>
      </c>
    </row>
    <row r="13" spans="1:8" ht="13.8" x14ac:dyDescent="0.2">
      <c r="A13" s="23" t="s">
        <v>11</v>
      </c>
      <c r="B13" s="23" t="s">
        <v>12</v>
      </c>
      <c r="C13" s="17">
        <v>640188751.07000005</v>
      </c>
      <c r="D13" s="17">
        <v>72942970.930000007</v>
      </c>
      <c r="E13" s="17">
        <v>713131722</v>
      </c>
      <c r="F13" s="17">
        <v>299271564.72000003</v>
      </c>
      <c r="G13" s="19">
        <v>41.965818584073595</v>
      </c>
      <c r="H13" s="17">
        <v>220711422.52000001</v>
      </c>
    </row>
    <row r="14" spans="1:8" ht="13.8" x14ac:dyDescent="0.2">
      <c r="A14" s="121" t="s">
        <v>35</v>
      </c>
      <c r="B14" s="122"/>
      <c r="C14" s="20">
        <f>SUM(C7:C13)</f>
        <v>6535517621.6799994</v>
      </c>
      <c r="D14" s="20">
        <f t="shared" ref="D14:H14" si="0">SUM(D7:D13)</f>
        <v>169353028.04000002</v>
      </c>
      <c r="E14" s="20">
        <f t="shared" si="0"/>
        <v>6704870649.7200003</v>
      </c>
      <c r="F14" s="20">
        <f t="shared" si="0"/>
        <v>5436293817.2700005</v>
      </c>
      <c r="G14" s="31">
        <v>81.079771725305747</v>
      </c>
      <c r="H14" s="20">
        <f t="shared" si="0"/>
        <v>5168107469.5300007</v>
      </c>
    </row>
    <row r="15" spans="1:8" ht="13.8" x14ac:dyDescent="0.2">
      <c r="A15" s="23" t="s">
        <v>19</v>
      </c>
      <c r="B15" s="23" t="s">
        <v>20</v>
      </c>
      <c r="C15" s="17">
        <v>14193926.189999999</v>
      </c>
      <c r="D15" s="17">
        <v>164565957.46000001</v>
      </c>
      <c r="E15" s="17">
        <v>178759883.65000001</v>
      </c>
      <c r="F15" s="17">
        <v>1309189.06</v>
      </c>
      <c r="G15" s="19">
        <v>0.73237296493395876</v>
      </c>
      <c r="H15" s="17">
        <v>1209189.06</v>
      </c>
    </row>
    <row r="16" spans="1:8" ht="13.8" x14ac:dyDescent="0.2">
      <c r="A16" s="23" t="s">
        <v>21</v>
      </c>
      <c r="B16" s="23" t="s">
        <v>22</v>
      </c>
      <c r="C16" s="17">
        <v>1699878118.02</v>
      </c>
      <c r="D16" s="17">
        <v>71050200</v>
      </c>
      <c r="E16" s="17">
        <v>1770928318.02</v>
      </c>
      <c r="F16" s="17">
        <v>1526157342.53</v>
      </c>
      <c r="G16" s="19">
        <v>86.178380400869756</v>
      </c>
      <c r="H16" s="17">
        <v>1526157258.2</v>
      </c>
    </row>
    <row r="17" spans="1:8" ht="13.8" x14ac:dyDescent="0.2">
      <c r="A17" s="121" t="s">
        <v>36</v>
      </c>
      <c r="B17" s="122"/>
      <c r="C17" s="20">
        <f>SUM(C15:C16)</f>
        <v>1714072044.21</v>
      </c>
      <c r="D17" s="20">
        <f t="shared" ref="D17:H17" si="1">SUM(D15:D16)</f>
        <v>235616157.46000001</v>
      </c>
      <c r="E17" s="20">
        <f t="shared" si="1"/>
        <v>1949688201.6700001</v>
      </c>
      <c r="F17" s="20">
        <f t="shared" si="1"/>
        <v>1527466531.5899999</v>
      </c>
      <c r="G17" s="31">
        <v>78.344143965258283</v>
      </c>
      <c r="H17" s="20">
        <f t="shared" si="1"/>
        <v>1527366447.26</v>
      </c>
    </row>
    <row r="18" spans="1:8" ht="13.8" x14ac:dyDescent="0.2">
      <c r="A18" s="126" t="s">
        <v>33</v>
      </c>
      <c r="B18" s="127"/>
      <c r="C18" s="21">
        <f>+C14+C17</f>
        <v>8249589665.8899994</v>
      </c>
      <c r="D18" s="21">
        <f t="shared" ref="D18:H18" si="2">+D14+D17</f>
        <v>404969185.5</v>
      </c>
      <c r="E18" s="21">
        <f t="shared" si="2"/>
        <v>8654558851.3899994</v>
      </c>
      <c r="F18" s="21">
        <f t="shared" si="2"/>
        <v>6963760348.8600006</v>
      </c>
      <c r="G18" s="32">
        <v>80.463492922479318</v>
      </c>
      <c r="H18" s="21">
        <f t="shared" si="2"/>
        <v>6695473916.7900009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67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7" t="s">
        <v>53</v>
      </c>
      <c r="B5" s="118"/>
      <c r="C5" s="128" t="s">
        <v>46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68</v>
      </c>
      <c r="D7" s="16" t="s">
        <v>69</v>
      </c>
      <c r="E7" s="38">
        <v>4522292.63</v>
      </c>
      <c r="F7" s="38">
        <v>217180.43</v>
      </c>
      <c r="G7" s="38">
        <v>4739473.0599999996</v>
      </c>
      <c r="H7" s="38">
        <v>4655262.6500000004</v>
      </c>
      <c r="I7" s="38">
        <v>4655262.6500000004</v>
      </c>
      <c r="J7" s="38">
        <v>4655262.6500000004</v>
      </c>
      <c r="K7" s="35">
        <v>98.223211548331903</v>
      </c>
      <c r="L7" s="38">
        <v>2554853.9700000002</v>
      </c>
    </row>
    <row r="8" spans="1:12" ht="13.8" x14ac:dyDescent="0.2">
      <c r="A8" s="37" t="s">
        <v>70</v>
      </c>
      <c r="B8" s="16" t="s">
        <v>70</v>
      </c>
      <c r="C8" s="104" t="s">
        <v>71</v>
      </c>
      <c r="D8" s="16" t="s">
        <v>72</v>
      </c>
      <c r="E8" s="38">
        <v>5242924.41</v>
      </c>
      <c r="F8" s="38">
        <v>20015.599999999999</v>
      </c>
      <c r="G8" s="38">
        <v>5262940.01</v>
      </c>
      <c r="H8" s="38">
        <v>4823654.47</v>
      </c>
      <c r="I8" s="38">
        <v>4823654.47</v>
      </c>
      <c r="J8" s="38">
        <v>4823654.47</v>
      </c>
      <c r="K8" s="35">
        <v>91.653229199547695</v>
      </c>
      <c r="L8" s="38">
        <v>4823654.47</v>
      </c>
    </row>
    <row r="9" spans="1:12" ht="13.8" x14ac:dyDescent="0.2">
      <c r="A9" s="37" t="s">
        <v>70</v>
      </c>
      <c r="B9" s="16" t="s">
        <v>70</v>
      </c>
      <c r="C9" s="104" t="s">
        <v>73</v>
      </c>
      <c r="D9" s="16" t="s">
        <v>74</v>
      </c>
      <c r="E9" s="38">
        <v>5321281.97</v>
      </c>
      <c r="F9" s="38">
        <v>140355.1</v>
      </c>
      <c r="G9" s="38">
        <v>5461637.0700000003</v>
      </c>
      <c r="H9" s="38">
        <v>4435974.38</v>
      </c>
      <c r="I9" s="38">
        <v>4435974.38</v>
      </c>
      <c r="J9" s="38">
        <v>4435974.38</v>
      </c>
      <c r="K9" s="35">
        <v>81.220599669029298</v>
      </c>
      <c r="L9" s="38">
        <v>3435273.97</v>
      </c>
    </row>
    <row r="10" spans="1:12" ht="13.8" x14ac:dyDescent="0.2">
      <c r="A10" s="37" t="s">
        <v>70</v>
      </c>
      <c r="B10" s="16" t="s">
        <v>70</v>
      </c>
      <c r="C10" s="104" t="s">
        <v>75</v>
      </c>
      <c r="D10" s="16" t="s">
        <v>76</v>
      </c>
      <c r="E10" s="38">
        <v>157831608.80000001</v>
      </c>
      <c r="F10" s="38">
        <v>6397039.5899999999</v>
      </c>
      <c r="G10" s="38">
        <v>164228648.38999999</v>
      </c>
      <c r="H10" s="38">
        <v>123554686.84</v>
      </c>
      <c r="I10" s="38">
        <v>123554686.84</v>
      </c>
      <c r="J10" s="38">
        <v>123554686.84</v>
      </c>
      <c r="K10" s="35">
        <v>75.233333557364503</v>
      </c>
      <c r="L10" s="38">
        <v>120127375.65000001</v>
      </c>
    </row>
    <row r="11" spans="1:12" ht="13.8" x14ac:dyDescent="0.2">
      <c r="A11" s="37" t="s">
        <v>70</v>
      </c>
      <c r="B11" s="16" t="s">
        <v>70</v>
      </c>
      <c r="C11" s="104" t="s">
        <v>77</v>
      </c>
      <c r="D11" s="16" t="s">
        <v>78</v>
      </c>
      <c r="E11" s="38">
        <v>154269692.52000001</v>
      </c>
      <c r="F11" s="38">
        <v>732071.71</v>
      </c>
      <c r="G11" s="38">
        <v>155001764.22999999</v>
      </c>
      <c r="H11" s="38">
        <v>142928707.34</v>
      </c>
      <c r="I11" s="38">
        <v>142928707.34</v>
      </c>
      <c r="J11" s="38">
        <v>142928707.34</v>
      </c>
      <c r="K11" s="35">
        <v>92.211019693888503</v>
      </c>
      <c r="L11" s="38">
        <v>141068551.75</v>
      </c>
    </row>
    <row r="12" spans="1:12" ht="13.8" x14ac:dyDescent="0.2">
      <c r="A12" s="37" t="s">
        <v>70</v>
      </c>
      <c r="B12" s="16" t="s">
        <v>70</v>
      </c>
      <c r="C12" s="104" t="s">
        <v>79</v>
      </c>
      <c r="D12" s="16" t="s">
        <v>80</v>
      </c>
      <c r="E12" s="38">
        <v>125391.05</v>
      </c>
      <c r="F12" s="38">
        <v>8157.13</v>
      </c>
      <c r="G12" s="38">
        <v>133548.18</v>
      </c>
      <c r="H12" s="38">
        <v>132902.19</v>
      </c>
      <c r="I12" s="38">
        <v>132902.19</v>
      </c>
      <c r="J12" s="38">
        <v>132902.19</v>
      </c>
      <c r="K12" s="35">
        <v>99.516286931053699</v>
      </c>
      <c r="L12" s="38">
        <v>53932.800000000003</v>
      </c>
    </row>
    <row r="13" spans="1:12" ht="13.8" x14ac:dyDescent="0.2">
      <c r="A13" s="37" t="s">
        <v>70</v>
      </c>
      <c r="B13" s="16" t="s">
        <v>70</v>
      </c>
      <c r="C13" s="104" t="s">
        <v>81</v>
      </c>
      <c r="D13" s="16" t="s">
        <v>82</v>
      </c>
      <c r="E13" s="38">
        <v>307351240.89999998</v>
      </c>
      <c r="F13" s="38">
        <v>29661689.890000001</v>
      </c>
      <c r="G13" s="38">
        <v>337012930.79000002</v>
      </c>
      <c r="H13" s="38">
        <v>289120170.18000001</v>
      </c>
      <c r="I13" s="38">
        <v>289120170.18000001</v>
      </c>
      <c r="J13" s="38">
        <v>289120170.18000001</v>
      </c>
      <c r="K13" s="35">
        <v>85.789043613925003</v>
      </c>
      <c r="L13" s="38">
        <v>289120170.18000001</v>
      </c>
    </row>
    <row r="14" spans="1:12" ht="13.8" x14ac:dyDescent="0.2">
      <c r="A14" s="37" t="s">
        <v>70</v>
      </c>
      <c r="B14" s="16" t="s">
        <v>70</v>
      </c>
      <c r="C14" s="104" t="s">
        <v>83</v>
      </c>
      <c r="D14" s="16" t="s">
        <v>84</v>
      </c>
      <c r="E14" s="38">
        <v>307931708.95999998</v>
      </c>
      <c r="F14" s="38">
        <v>8346756.5499999998</v>
      </c>
      <c r="G14" s="38">
        <v>316278465.50999999</v>
      </c>
      <c r="H14" s="38">
        <v>295458517.13999999</v>
      </c>
      <c r="I14" s="38">
        <v>295458517.13999999</v>
      </c>
      <c r="J14" s="38">
        <v>295458517.13999999</v>
      </c>
      <c r="K14" s="35">
        <v>93.417209629992399</v>
      </c>
      <c r="L14" s="38">
        <v>295458517.13999999</v>
      </c>
    </row>
    <row r="15" spans="1:12" ht="13.8" x14ac:dyDescent="0.2">
      <c r="A15" s="37" t="s">
        <v>70</v>
      </c>
      <c r="B15" s="16" t="s">
        <v>70</v>
      </c>
      <c r="C15" s="104" t="s">
        <v>85</v>
      </c>
      <c r="D15" s="16" t="s">
        <v>86</v>
      </c>
      <c r="E15" s="38">
        <v>28014077.32</v>
      </c>
      <c r="F15" s="38">
        <v>1162958.3799999999</v>
      </c>
      <c r="G15" s="38">
        <v>29177035.699999999</v>
      </c>
      <c r="H15" s="38">
        <v>22652479.5</v>
      </c>
      <c r="I15" s="38">
        <v>22652479.5</v>
      </c>
      <c r="J15" s="38">
        <v>22652479.5</v>
      </c>
      <c r="K15" s="35">
        <v>77.638042921543303</v>
      </c>
      <c r="L15" s="38">
        <v>22652479.5</v>
      </c>
    </row>
    <row r="16" spans="1:12" ht="13.8" x14ac:dyDescent="0.2">
      <c r="A16" s="37" t="s">
        <v>70</v>
      </c>
      <c r="B16" s="16" t="s">
        <v>70</v>
      </c>
      <c r="C16" s="104" t="s">
        <v>87</v>
      </c>
      <c r="D16" s="16" t="s">
        <v>88</v>
      </c>
      <c r="E16" s="38">
        <v>17196170.32</v>
      </c>
      <c r="F16" s="38">
        <v>694382.93</v>
      </c>
      <c r="G16" s="38">
        <v>17890553.25</v>
      </c>
      <c r="H16" s="38">
        <v>15588396.279999999</v>
      </c>
      <c r="I16" s="38">
        <v>15588396.279999999</v>
      </c>
      <c r="J16" s="38">
        <v>15588396.279999999</v>
      </c>
      <c r="K16" s="35">
        <v>87.131996770418496</v>
      </c>
      <c r="L16" s="38">
        <v>15569132.09</v>
      </c>
    </row>
    <row r="17" spans="1:12" ht="13.8" x14ac:dyDescent="0.2">
      <c r="A17" s="37" t="s">
        <v>70</v>
      </c>
      <c r="B17" s="16" t="s">
        <v>70</v>
      </c>
      <c r="C17" s="104" t="s">
        <v>89</v>
      </c>
      <c r="D17" s="16" t="s">
        <v>90</v>
      </c>
      <c r="E17" s="38">
        <v>102823544.52</v>
      </c>
      <c r="F17" s="38">
        <v>2217253.7599999998</v>
      </c>
      <c r="G17" s="38">
        <v>105040798.28</v>
      </c>
      <c r="H17" s="38">
        <v>90118918.390000001</v>
      </c>
      <c r="I17" s="38">
        <v>90118918.390000001</v>
      </c>
      <c r="J17" s="38">
        <v>90118918.390000001</v>
      </c>
      <c r="K17" s="35">
        <v>85.794205552185801</v>
      </c>
      <c r="L17" s="38">
        <v>88357218.920000002</v>
      </c>
    </row>
    <row r="18" spans="1:12" ht="13.8" x14ac:dyDescent="0.2">
      <c r="A18" s="37" t="s">
        <v>70</v>
      </c>
      <c r="B18" s="16" t="s">
        <v>70</v>
      </c>
      <c r="C18" s="104" t="s">
        <v>91</v>
      </c>
      <c r="D18" s="16" t="s">
        <v>92</v>
      </c>
      <c r="E18" s="38">
        <v>5945702.9100000001</v>
      </c>
      <c r="F18" s="38">
        <v>232645.63</v>
      </c>
      <c r="G18" s="38">
        <v>6178348.54</v>
      </c>
      <c r="H18" s="38">
        <v>3789084.7</v>
      </c>
      <c r="I18" s="38">
        <v>3789084.7</v>
      </c>
      <c r="J18" s="38">
        <v>3789084.7</v>
      </c>
      <c r="K18" s="35">
        <v>61.328438748131902</v>
      </c>
      <c r="L18" s="38">
        <v>3231787.94</v>
      </c>
    </row>
    <row r="19" spans="1:12" ht="13.8" x14ac:dyDescent="0.2">
      <c r="A19" s="37" t="s">
        <v>70</v>
      </c>
      <c r="B19" s="16" t="s">
        <v>70</v>
      </c>
      <c r="C19" s="104" t="s">
        <v>93</v>
      </c>
      <c r="D19" s="16" t="s">
        <v>94</v>
      </c>
      <c r="E19" s="38">
        <v>2826526</v>
      </c>
      <c r="F19" s="38">
        <v>87720.55</v>
      </c>
      <c r="G19" s="38">
        <v>2914246.55</v>
      </c>
      <c r="H19" s="38">
        <v>2587198.36</v>
      </c>
      <c r="I19" s="38">
        <v>2587198.36</v>
      </c>
      <c r="J19" s="38">
        <v>2587198.36</v>
      </c>
      <c r="K19" s="35">
        <v>88.777607371620604</v>
      </c>
      <c r="L19" s="38">
        <v>2587198.36</v>
      </c>
    </row>
    <row r="20" spans="1:12" ht="13.8" x14ac:dyDescent="0.2">
      <c r="A20" s="37" t="s">
        <v>70</v>
      </c>
      <c r="B20" s="16" t="s">
        <v>70</v>
      </c>
      <c r="C20" s="104" t="s">
        <v>95</v>
      </c>
      <c r="D20" s="16" t="s">
        <v>96</v>
      </c>
      <c r="E20" s="38">
        <v>228010.7</v>
      </c>
      <c r="F20" s="38">
        <v>9911.1299999999992</v>
      </c>
      <c r="G20" s="38">
        <v>237921.83</v>
      </c>
      <c r="H20" s="38">
        <v>176831.97</v>
      </c>
      <c r="I20" s="38">
        <v>176831.97</v>
      </c>
      <c r="J20" s="38">
        <v>176831.97</v>
      </c>
      <c r="K20" s="35">
        <v>74.323558288030995</v>
      </c>
      <c r="L20" s="38">
        <v>7605.74</v>
      </c>
    </row>
    <row r="21" spans="1:12" ht="13.8" x14ac:dyDescent="0.2">
      <c r="A21" s="37" t="s">
        <v>70</v>
      </c>
      <c r="B21" s="16" t="s">
        <v>70</v>
      </c>
      <c r="C21" s="104" t="s">
        <v>97</v>
      </c>
      <c r="D21" s="16" t="s">
        <v>98</v>
      </c>
      <c r="E21" s="38">
        <v>887781.81</v>
      </c>
      <c r="F21" s="38">
        <v>45456.38</v>
      </c>
      <c r="G21" s="38">
        <v>933238.19</v>
      </c>
      <c r="H21" s="38">
        <v>756984.47</v>
      </c>
      <c r="I21" s="38">
        <v>756984.47</v>
      </c>
      <c r="J21" s="38">
        <v>756984.47</v>
      </c>
      <c r="K21" s="35">
        <v>81.113747606063995</v>
      </c>
      <c r="L21" s="38">
        <v>728964.96</v>
      </c>
    </row>
    <row r="22" spans="1:12" ht="13.8" x14ac:dyDescent="0.2">
      <c r="A22" s="37" t="s">
        <v>70</v>
      </c>
      <c r="B22" s="16" t="s">
        <v>70</v>
      </c>
      <c r="C22" s="104" t="s">
        <v>99</v>
      </c>
      <c r="D22" s="16" t="s">
        <v>100</v>
      </c>
      <c r="E22" s="38">
        <v>228348285.97</v>
      </c>
      <c r="F22" s="38">
        <v>10834857.630000001</v>
      </c>
      <c r="G22" s="38">
        <v>239183143.59999999</v>
      </c>
      <c r="H22" s="38">
        <v>169534770.25999999</v>
      </c>
      <c r="I22" s="38">
        <v>169534770.25999999</v>
      </c>
      <c r="J22" s="38">
        <v>169534770.25999999</v>
      </c>
      <c r="K22" s="35">
        <v>70.880735033536894</v>
      </c>
      <c r="L22" s="38">
        <v>164848536.28999999</v>
      </c>
    </row>
    <row r="23" spans="1:12" ht="13.8" x14ac:dyDescent="0.2">
      <c r="A23" s="37" t="s">
        <v>70</v>
      </c>
      <c r="B23" s="16" t="s">
        <v>70</v>
      </c>
      <c r="C23" s="104" t="s">
        <v>101</v>
      </c>
      <c r="D23" s="16" t="s">
        <v>102</v>
      </c>
      <c r="E23" s="38">
        <v>758527.28</v>
      </c>
      <c r="F23" s="38">
        <v>16126.53</v>
      </c>
      <c r="G23" s="38">
        <v>774653.81</v>
      </c>
      <c r="H23" s="38">
        <v>268380.38</v>
      </c>
      <c r="I23" s="38">
        <v>268380.38</v>
      </c>
      <c r="J23" s="38">
        <v>268380.38</v>
      </c>
      <c r="K23" s="35">
        <v>34.6452023517447</v>
      </c>
      <c r="L23" s="38">
        <v>219116.95</v>
      </c>
    </row>
    <row r="24" spans="1:12" ht="13.8" x14ac:dyDescent="0.2">
      <c r="A24" s="37" t="s">
        <v>70</v>
      </c>
      <c r="B24" s="16" t="s">
        <v>70</v>
      </c>
      <c r="C24" s="104" t="s">
        <v>103</v>
      </c>
      <c r="D24" s="16" t="s">
        <v>104</v>
      </c>
      <c r="E24" s="38">
        <v>240900.67</v>
      </c>
      <c r="F24" s="38">
        <v>2082.27</v>
      </c>
      <c r="G24" s="38">
        <v>242982.94</v>
      </c>
      <c r="H24" s="38">
        <v>158149.85</v>
      </c>
      <c r="I24" s="38">
        <v>158149.85</v>
      </c>
      <c r="J24" s="38">
        <v>155808.53</v>
      </c>
      <c r="K24" s="35">
        <v>64.123238446287601</v>
      </c>
      <c r="L24" s="38">
        <v>148588.35</v>
      </c>
    </row>
    <row r="25" spans="1:12" ht="13.8" x14ac:dyDescent="0.2">
      <c r="A25" s="37" t="s">
        <v>70</v>
      </c>
      <c r="B25" s="16" t="s">
        <v>70</v>
      </c>
      <c r="C25" s="104" t="s">
        <v>105</v>
      </c>
      <c r="D25" s="16" t="s">
        <v>106</v>
      </c>
      <c r="E25" s="38">
        <v>4313268.72</v>
      </c>
      <c r="F25" s="38">
        <v>11593.18</v>
      </c>
      <c r="G25" s="38">
        <v>4324861.9000000004</v>
      </c>
      <c r="H25" s="38">
        <v>3662354.78</v>
      </c>
      <c r="I25" s="38">
        <v>3662354.78</v>
      </c>
      <c r="J25" s="38">
        <v>3662354.78</v>
      </c>
      <c r="K25" s="35">
        <v>84.681427168807403</v>
      </c>
      <c r="L25" s="38">
        <v>3509832.74</v>
      </c>
    </row>
    <row r="26" spans="1:12" ht="13.8" x14ac:dyDescent="0.2">
      <c r="A26" s="37" t="s">
        <v>70</v>
      </c>
      <c r="B26" s="16" t="s">
        <v>70</v>
      </c>
      <c r="C26" s="104" t="s">
        <v>107</v>
      </c>
      <c r="D26" s="16" t="s">
        <v>108</v>
      </c>
      <c r="E26" s="38">
        <v>280625.15999999997</v>
      </c>
      <c r="F26" s="38">
        <v>0</v>
      </c>
      <c r="G26" s="38">
        <v>280625.15999999997</v>
      </c>
      <c r="H26" s="38">
        <v>49811.16</v>
      </c>
      <c r="I26" s="38">
        <v>49811.16</v>
      </c>
      <c r="J26" s="38">
        <v>49811.16</v>
      </c>
      <c r="K26" s="35">
        <v>17.750069166998401</v>
      </c>
      <c r="L26" s="38">
        <v>49811.16</v>
      </c>
    </row>
    <row r="27" spans="1:12" ht="13.8" x14ac:dyDescent="0.2">
      <c r="A27" s="37" t="s">
        <v>70</v>
      </c>
      <c r="B27" s="16" t="s">
        <v>70</v>
      </c>
      <c r="C27" s="104" t="s">
        <v>109</v>
      </c>
      <c r="D27" s="16" t="s">
        <v>110</v>
      </c>
      <c r="E27" s="38">
        <v>120000000</v>
      </c>
      <c r="F27" s="38">
        <v>-109220977.76000001</v>
      </c>
      <c r="G27" s="38">
        <v>10779022.24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104" t="s">
        <v>111</v>
      </c>
      <c r="D28" s="16" t="s">
        <v>112</v>
      </c>
      <c r="E28" s="38">
        <v>6000000</v>
      </c>
      <c r="F28" s="38">
        <v>0</v>
      </c>
      <c r="G28" s="38">
        <v>6000000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104" t="s">
        <v>113</v>
      </c>
      <c r="D29" s="16" t="s">
        <v>114</v>
      </c>
      <c r="E29" s="38">
        <v>633085761.40999997</v>
      </c>
      <c r="F29" s="38">
        <v>39853987.799999997</v>
      </c>
      <c r="G29" s="38">
        <v>672939749.21000004</v>
      </c>
      <c r="H29" s="38">
        <v>519214292.07999998</v>
      </c>
      <c r="I29" s="38">
        <v>519214292.07999998</v>
      </c>
      <c r="J29" s="38">
        <v>518510357.24000001</v>
      </c>
      <c r="K29" s="35">
        <v>77.051527696009501</v>
      </c>
      <c r="L29" s="38">
        <v>518510357.24000001</v>
      </c>
    </row>
    <row r="30" spans="1:12" ht="13.8" x14ac:dyDescent="0.2">
      <c r="A30" s="37" t="s">
        <v>70</v>
      </c>
      <c r="B30" s="16" t="s">
        <v>70</v>
      </c>
      <c r="C30" s="104" t="s">
        <v>115</v>
      </c>
      <c r="D30" s="16" t="s">
        <v>116</v>
      </c>
      <c r="E30" s="38">
        <v>110178371.29000001</v>
      </c>
      <c r="F30" s="38">
        <v>6983869.1399999997</v>
      </c>
      <c r="G30" s="38">
        <v>117162240.43000001</v>
      </c>
      <c r="H30" s="38">
        <v>166455081.55000001</v>
      </c>
      <c r="I30" s="38">
        <v>166455081.55000001</v>
      </c>
      <c r="J30" s="38">
        <v>166455081.55000001</v>
      </c>
      <c r="K30" s="35">
        <v>142.07229303493099</v>
      </c>
      <c r="L30" s="38">
        <v>166455081.55000001</v>
      </c>
    </row>
    <row r="31" spans="1:12" ht="13.8" x14ac:dyDescent="0.2">
      <c r="A31" s="37" t="s">
        <v>70</v>
      </c>
      <c r="B31" s="16" t="s">
        <v>70</v>
      </c>
      <c r="C31" s="104" t="s">
        <v>117</v>
      </c>
      <c r="D31" s="16" t="s">
        <v>118</v>
      </c>
      <c r="E31" s="38">
        <v>5045136.32</v>
      </c>
      <c r="F31" s="38">
        <v>317647.86</v>
      </c>
      <c r="G31" s="38">
        <v>5362784.18</v>
      </c>
      <c r="H31" s="38">
        <v>5617353.3099999996</v>
      </c>
      <c r="I31" s="38">
        <v>5617353.3099999996</v>
      </c>
      <c r="J31" s="38">
        <v>5617353.3099999996</v>
      </c>
      <c r="K31" s="35">
        <v>104.746958323428</v>
      </c>
      <c r="L31" s="38">
        <v>5617353.3099999996</v>
      </c>
    </row>
    <row r="32" spans="1:12" ht="13.8" x14ac:dyDescent="0.2">
      <c r="A32" s="37" t="s">
        <v>70</v>
      </c>
      <c r="B32" s="16" t="s">
        <v>70</v>
      </c>
      <c r="C32" s="104" t="s">
        <v>119</v>
      </c>
      <c r="D32" s="16" t="s">
        <v>120</v>
      </c>
      <c r="E32" s="38">
        <v>1182425.82</v>
      </c>
      <c r="F32" s="38">
        <v>74446.94</v>
      </c>
      <c r="G32" s="38">
        <v>1256872.76</v>
      </c>
      <c r="H32" s="38">
        <v>1378191.22</v>
      </c>
      <c r="I32" s="38">
        <v>1378191.22</v>
      </c>
      <c r="J32" s="38">
        <v>1378191.22</v>
      </c>
      <c r="K32" s="35">
        <v>109.652405864855</v>
      </c>
      <c r="L32" s="38">
        <v>1378191.22</v>
      </c>
    </row>
    <row r="33" spans="1:12" ht="13.8" x14ac:dyDescent="0.2">
      <c r="A33" s="37" t="s">
        <v>70</v>
      </c>
      <c r="B33" s="16" t="s">
        <v>70</v>
      </c>
      <c r="C33" s="104" t="s">
        <v>121</v>
      </c>
      <c r="D33" s="16" t="s">
        <v>122</v>
      </c>
      <c r="E33" s="38">
        <v>181386609.13</v>
      </c>
      <c r="F33" s="38">
        <v>1536451.39</v>
      </c>
      <c r="G33" s="38">
        <v>182923060.52000001</v>
      </c>
      <c r="H33" s="38">
        <v>174915530.28999999</v>
      </c>
      <c r="I33" s="38">
        <v>174915530.28999999</v>
      </c>
      <c r="J33" s="38">
        <v>174915530.28999999</v>
      </c>
      <c r="K33" s="35">
        <v>95.622459952705398</v>
      </c>
      <c r="L33" s="38">
        <v>174915530.28999999</v>
      </c>
    </row>
    <row r="34" spans="1:12" ht="13.8" x14ac:dyDescent="0.2">
      <c r="A34" s="37" t="s">
        <v>70</v>
      </c>
      <c r="B34" s="16" t="s">
        <v>70</v>
      </c>
      <c r="C34" s="104" t="s">
        <v>123</v>
      </c>
      <c r="D34" s="16" t="s">
        <v>124</v>
      </c>
      <c r="E34" s="38">
        <v>260130877.33000001</v>
      </c>
      <c r="F34" s="38">
        <v>94339.68</v>
      </c>
      <c r="G34" s="38">
        <v>260225217.00999999</v>
      </c>
      <c r="H34" s="38">
        <v>246823009.34</v>
      </c>
      <c r="I34" s="38">
        <v>246823009.34</v>
      </c>
      <c r="J34" s="38">
        <v>246823009.34</v>
      </c>
      <c r="K34" s="35">
        <v>94.8497659742618</v>
      </c>
      <c r="L34" s="38">
        <v>226602698.43000001</v>
      </c>
    </row>
    <row r="35" spans="1:12" ht="13.8" x14ac:dyDescent="0.2">
      <c r="A35" s="37" t="s">
        <v>70</v>
      </c>
      <c r="B35" s="16" t="s">
        <v>70</v>
      </c>
      <c r="C35" s="104" t="s">
        <v>125</v>
      </c>
      <c r="D35" s="16" t="s">
        <v>126</v>
      </c>
      <c r="E35" s="38">
        <v>35486992.799999997</v>
      </c>
      <c r="F35" s="38">
        <v>2234303.67</v>
      </c>
      <c r="G35" s="38">
        <v>37721296.469999999</v>
      </c>
      <c r="H35" s="38">
        <v>39716589.920000002</v>
      </c>
      <c r="I35" s="38">
        <v>39716589.920000002</v>
      </c>
      <c r="J35" s="38">
        <v>39716589.920000002</v>
      </c>
      <c r="K35" s="35">
        <v>105.289567530074</v>
      </c>
      <c r="L35" s="38">
        <v>39716589.920000002</v>
      </c>
    </row>
    <row r="36" spans="1:12" ht="13.8" x14ac:dyDescent="0.2">
      <c r="A36" s="37" t="s">
        <v>70</v>
      </c>
      <c r="B36" s="16" t="s">
        <v>70</v>
      </c>
      <c r="C36" s="105" t="s">
        <v>127</v>
      </c>
      <c r="D36" s="27" t="s">
        <v>70</v>
      </c>
      <c r="E36" s="28">
        <v>2686955736.7199998</v>
      </c>
      <c r="F36" s="28">
        <v>2712323.09</v>
      </c>
      <c r="G36" s="28">
        <v>2689668059.8099999</v>
      </c>
      <c r="H36" s="28">
        <v>2328573283</v>
      </c>
      <c r="I36" s="28">
        <v>2328573283</v>
      </c>
      <c r="J36" s="28">
        <v>2327867006.8400002</v>
      </c>
      <c r="K36" s="29">
        <v>86.548486842069394</v>
      </c>
      <c r="L36" s="28">
        <v>2291748404.8899999</v>
      </c>
    </row>
    <row r="37" spans="1:12" ht="13.8" x14ac:dyDescent="0.2">
      <c r="A37" s="37" t="s">
        <v>5</v>
      </c>
      <c r="B37" s="16" t="s">
        <v>6</v>
      </c>
      <c r="C37" s="104" t="s">
        <v>128</v>
      </c>
      <c r="D37" s="16" t="s">
        <v>129</v>
      </c>
      <c r="E37" s="38">
        <v>32058</v>
      </c>
      <c r="F37" s="38">
        <v>0</v>
      </c>
      <c r="G37" s="38">
        <v>32058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70</v>
      </c>
      <c r="B38" s="16" t="s">
        <v>70</v>
      </c>
      <c r="C38" s="104" t="s">
        <v>130</v>
      </c>
      <c r="D38" s="16" t="s">
        <v>131</v>
      </c>
      <c r="E38" s="38">
        <v>11771753.060000001</v>
      </c>
      <c r="F38" s="38">
        <v>-16000</v>
      </c>
      <c r="G38" s="38">
        <v>11755753.060000001</v>
      </c>
      <c r="H38" s="38">
        <v>11519438.890000001</v>
      </c>
      <c r="I38" s="38">
        <v>11501621.050000001</v>
      </c>
      <c r="J38" s="38">
        <v>10461082.07</v>
      </c>
      <c r="K38" s="35">
        <v>88.986915739109605</v>
      </c>
      <c r="L38" s="38">
        <v>2224592.09</v>
      </c>
    </row>
    <row r="39" spans="1:12" ht="13.8" x14ac:dyDescent="0.2">
      <c r="A39" s="37" t="s">
        <v>70</v>
      </c>
      <c r="B39" s="16" t="s">
        <v>70</v>
      </c>
      <c r="C39" s="104" t="s">
        <v>132</v>
      </c>
      <c r="D39" s="16" t="s">
        <v>133</v>
      </c>
      <c r="E39" s="38">
        <v>8361210.9800000004</v>
      </c>
      <c r="F39" s="38">
        <v>6499997.6200000001</v>
      </c>
      <c r="G39" s="38">
        <v>14861208.6</v>
      </c>
      <c r="H39" s="38">
        <v>8565246.1699999999</v>
      </c>
      <c r="I39" s="38">
        <v>8541399.4299999997</v>
      </c>
      <c r="J39" s="38">
        <v>7360691.2000000002</v>
      </c>
      <c r="K39" s="35">
        <v>49.529559796368098</v>
      </c>
      <c r="L39" s="38">
        <v>7191279.0999999996</v>
      </c>
    </row>
    <row r="40" spans="1:12" ht="13.8" x14ac:dyDescent="0.2">
      <c r="A40" s="37" t="s">
        <v>70</v>
      </c>
      <c r="B40" s="16" t="s">
        <v>70</v>
      </c>
      <c r="C40" s="104" t="s">
        <v>134</v>
      </c>
      <c r="D40" s="16" t="s">
        <v>135</v>
      </c>
      <c r="E40" s="38">
        <v>4487279.7</v>
      </c>
      <c r="F40" s="38">
        <v>1394383.78</v>
      </c>
      <c r="G40" s="38">
        <v>5881663.4800000004</v>
      </c>
      <c r="H40" s="38">
        <v>3973303.31</v>
      </c>
      <c r="I40" s="38">
        <v>3909482.51</v>
      </c>
      <c r="J40" s="38">
        <v>2763939.04</v>
      </c>
      <c r="K40" s="35">
        <v>46.992471592407398</v>
      </c>
      <c r="L40" s="38">
        <v>2304328.2400000002</v>
      </c>
    </row>
    <row r="41" spans="1:12" ht="13.8" x14ac:dyDescent="0.2">
      <c r="A41" s="37" t="s">
        <v>70</v>
      </c>
      <c r="B41" s="16" t="s">
        <v>70</v>
      </c>
      <c r="C41" s="104" t="s">
        <v>136</v>
      </c>
      <c r="D41" s="16" t="s">
        <v>137</v>
      </c>
      <c r="E41" s="38">
        <v>1708287.36</v>
      </c>
      <c r="F41" s="38">
        <v>-54293.99</v>
      </c>
      <c r="G41" s="38">
        <v>1653993.37</v>
      </c>
      <c r="H41" s="38">
        <v>1710575.4</v>
      </c>
      <c r="I41" s="38">
        <v>1661455.8</v>
      </c>
      <c r="J41" s="38">
        <v>830234.95</v>
      </c>
      <c r="K41" s="35">
        <v>50.195784642111299</v>
      </c>
      <c r="L41" s="38">
        <v>803428.67</v>
      </c>
    </row>
    <row r="42" spans="1:12" ht="13.8" x14ac:dyDescent="0.2">
      <c r="A42" s="37" t="s">
        <v>70</v>
      </c>
      <c r="B42" s="16" t="s">
        <v>70</v>
      </c>
      <c r="C42" s="104" t="s">
        <v>138</v>
      </c>
      <c r="D42" s="16" t="s">
        <v>139</v>
      </c>
      <c r="E42" s="38">
        <v>777563.15</v>
      </c>
      <c r="F42" s="38">
        <v>-4005041</v>
      </c>
      <c r="G42" s="38">
        <v>-3227477.85</v>
      </c>
      <c r="H42" s="38">
        <v>262059.68</v>
      </c>
      <c r="I42" s="38">
        <v>262059.68</v>
      </c>
      <c r="J42" s="38">
        <v>258648.18</v>
      </c>
      <c r="K42" s="35">
        <v>-8.0139412885513703</v>
      </c>
      <c r="L42" s="38">
        <v>153269.89000000001</v>
      </c>
    </row>
    <row r="43" spans="1:12" ht="13.8" x14ac:dyDescent="0.2">
      <c r="A43" s="37" t="s">
        <v>70</v>
      </c>
      <c r="B43" s="16" t="s">
        <v>70</v>
      </c>
      <c r="C43" s="104" t="s">
        <v>140</v>
      </c>
      <c r="D43" s="16" t="s">
        <v>141</v>
      </c>
      <c r="E43" s="38">
        <v>70882</v>
      </c>
      <c r="F43" s="38">
        <v>0</v>
      </c>
      <c r="G43" s="38">
        <v>70882</v>
      </c>
      <c r="H43" s="38">
        <v>32722.52</v>
      </c>
      <c r="I43" s="38">
        <v>32722.52</v>
      </c>
      <c r="J43" s="38">
        <v>29114.46</v>
      </c>
      <c r="K43" s="35">
        <v>41.074546429276801</v>
      </c>
      <c r="L43" s="38">
        <v>29114.46</v>
      </c>
    </row>
    <row r="44" spans="1:12" ht="13.8" x14ac:dyDescent="0.2">
      <c r="A44" s="37" t="s">
        <v>70</v>
      </c>
      <c r="B44" s="16" t="s">
        <v>70</v>
      </c>
      <c r="C44" s="104" t="s">
        <v>142</v>
      </c>
      <c r="D44" s="16" t="s">
        <v>143</v>
      </c>
      <c r="E44" s="38">
        <v>197636</v>
      </c>
      <c r="F44" s="38">
        <v>-7000</v>
      </c>
      <c r="G44" s="38">
        <v>190636</v>
      </c>
      <c r="H44" s="38">
        <v>260743.5</v>
      </c>
      <c r="I44" s="38">
        <v>260743.5</v>
      </c>
      <c r="J44" s="38">
        <v>134900.15</v>
      </c>
      <c r="K44" s="35">
        <v>70.763208418137197</v>
      </c>
      <c r="L44" s="38">
        <v>101362.28</v>
      </c>
    </row>
    <row r="45" spans="1:12" ht="13.8" x14ac:dyDescent="0.2">
      <c r="A45" s="37" t="s">
        <v>70</v>
      </c>
      <c r="B45" s="16" t="s">
        <v>70</v>
      </c>
      <c r="C45" s="104" t="s">
        <v>144</v>
      </c>
      <c r="D45" s="16" t="s">
        <v>145</v>
      </c>
      <c r="E45" s="38">
        <v>10497727.35</v>
      </c>
      <c r="F45" s="38">
        <v>2190939.14</v>
      </c>
      <c r="G45" s="38">
        <v>12688666.49</v>
      </c>
      <c r="H45" s="38">
        <v>9236414.1899999995</v>
      </c>
      <c r="I45" s="38">
        <v>9222820.6500000004</v>
      </c>
      <c r="J45" s="38">
        <v>8032460.4699999997</v>
      </c>
      <c r="K45" s="35">
        <v>63.304213065497599</v>
      </c>
      <c r="L45" s="38">
        <v>7809210.5499999998</v>
      </c>
    </row>
    <row r="46" spans="1:12" ht="13.8" x14ac:dyDescent="0.2">
      <c r="A46" s="37" t="s">
        <v>70</v>
      </c>
      <c r="B46" s="16" t="s">
        <v>70</v>
      </c>
      <c r="C46" s="104" t="s">
        <v>146</v>
      </c>
      <c r="D46" s="16" t="s">
        <v>147</v>
      </c>
      <c r="E46" s="38">
        <v>7838239.1200000001</v>
      </c>
      <c r="F46" s="38">
        <v>-77657.16</v>
      </c>
      <c r="G46" s="38">
        <v>7760581.96</v>
      </c>
      <c r="H46" s="38">
        <v>7593339.8200000003</v>
      </c>
      <c r="I46" s="38">
        <v>7440032.3899999997</v>
      </c>
      <c r="J46" s="38">
        <v>6138406.1500000004</v>
      </c>
      <c r="K46" s="35">
        <v>79.097240150788906</v>
      </c>
      <c r="L46" s="38">
        <v>5982811.2300000004</v>
      </c>
    </row>
    <row r="47" spans="1:12" ht="13.8" x14ac:dyDescent="0.2">
      <c r="A47" s="37" t="s">
        <v>70</v>
      </c>
      <c r="B47" s="16" t="s">
        <v>70</v>
      </c>
      <c r="C47" s="104" t="s">
        <v>148</v>
      </c>
      <c r="D47" s="16" t="s">
        <v>149</v>
      </c>
      <c r="E47" s="38">
        <v>1664664.2</v>
      </c>
      <c r="F47" s="38">
        <v>-2458</v>
      </c>
      <c r="G47" s="38">
        <v>1662206.2</v>
      </c>
      <c r="H47" s="38">
        <v>1485541.71</v>
      </c>
      <c r="I47" s="38">
        <v>1345541.71</v>
      </c>
      <c r="J47" s="38">
        <v>1313674.6000000001</v>
      </c>
      <c r="K47" s="35">
        <v>79.031987728117002</v>
      </c>
      <c r="L47" s="38">
        <v>1285313.68</v>
      </c>
    </row>
    <row r="48" spans="1:12" ht="13.8" x14ac:dyDescent="0.2">
      <c r="A48" s="37" t="s">
        <v>70</v>
      </c>
      <c r="B48" s="16" t="s">
        <v>70</v>
      </c>
      <c r="C48" s="104" t="s">
        <v>150</v>
      </c>
      <c r="D48" s="16" t="s">
        <v>151</v>
      </c>
      <c r="E48" s="38">
        <v>843599.43</v>
      </c>
      <c r="F48" s="38">
        <v>0</v>
      </c>
      <c r="G48" s="38">
        <v>843599.43</v>
      </c>
      <c r="H48" s="38">
        <v>878469.14</v>
      </c>
      <c r="I48" s="38">
        <v>878469.14</v>
      </c>
      <c r="J48" s="38">
        <v>859662.38</v>
      </c>
      <c r="K48" s="35">
        <v>101.904096829463</v>
      </c>
      <c r="L48" s="38">
        <v>837711.05</v>
      </c>
    </row>
    <row r="49" spans="1:12" ht="13.8" x14ac:dyDescent="0.2">
      <c r="A49" s="37" t="s">
        <v>70</v>
      </c>
      <c r="B49" s="16" t="s">
        <v>70</v>
      </c>
      <c r="C49" s="104" t="s">
        <v>152</v>
      </c>
      <c r="D49" s="16" t="s">
        <v>153</v>
      </c>
      <c r="E49" s="38">
        <v>9661132.0600000005</v>
      </c>
      <c r="F49" s="38">
        <v>11575080.75</v>
      </c>
      <c r="G49" s="38">
        <v>21236212.809999999</v>
      </c>
      <c r="H49" s="38">
        <v>15833548.880000001</v>
      </c>
      <c r="I49" s="38">
        <v>14714812.48</v>
      </c>
      <c r="J49" s="38">
        <v>12401690.93</v>
      </c>
      <c r="K49" s="35">
        <v>58.3987881500233</v>
      </c>
      <c r="L49" s="38">
        <v>12194203.779999999</v>
      </c>
    </row>
    <row r="50" spans="1:12" ht="13.8" x14ac:dyDescent="0.2">
      <c r="A50" s="37" t="s">
        <v>70</v>
      </c>
      <c r="B50" s="16" t="s">
        <v>70</v>
      </c>
      <c r="C50" s="104" t="s">
        <v>154</v>
      </c>
      <c r="D50" s="16" t="s">
        <v>155</v>
      </c>
      <c r="E50" s="38">
        <v>7516070.7800000003</v>
      </c>
      <c r="F50" s="38">
        <v>12282215.140000001</v>
      </c>
      <c r="G50" s="38">
        <v>19798285.920000002</v>
      </c>
      <c r="H50" s="38">
        <v>17089828.149999999</v>
      </c>
      <c r="I50" s="38">
        <v>17026271.18</v>
      </c>
      <c r="J50" s="38">
        <v>14950680.800000001</v>
      </c>
      <c r="K50" s="35">
        <v>75.515026201823801</v>
      </c>
      <c r="L50" s="38">
        <v>10674586.67</v>
      </c>
    </row>
    <row r="51" spans="1:12" ht="13.8" x14ac:dyDescent="0.2">
      <c r="A51" s="37" t="s">
        <v>70</v>
      </c>
      <c r="B51" s="16" t="s">
        <v>70</v>
      </c>
      <c r="C51" s="104" t="s">
        <v>156</v>
      </c>
      <c r="D51" s="16" t="s">
        <v>157</v>
      </c>
      <c r="E51" s="38">
        <v>4980392.62</v>
      </c>
      <c r="F51" s="38">
        <v>2354592.2000000002</v>
      </c>
      <c r="G51" s="38">
        <v>7334984.8200000003</v>
      </c>
      <c r="H51" s="38">
        <v>3725125.02</v>
      </c>
      <c r="I51" s="38">
        <v>3719518.55</v>
      </c>
      <c r="J51" s="38">
        <v>3479208.23</v>
      </c>
      <c r="K51" s="35">
        <v>47.433066534962499</v>
      </c>
      <c r="L51" s="38">
        <v>3239182.31</v>
      </c>
    </row>
    <row r="52" spans="1:12" ht="13.8" x14ac:dyDescent="0.2">
      <c r="A52" s="37" t="s">
        <v>70</v>
      </c>
      <c r="B52" s="16" t="s">
        <v>70</v>
      </c>
      <c r="C52" s="104" t="s">
        <v>158</v>
      </c>
      <c r="D52" s="16" t="s">
        <v>159</v>
      </c>
      <c r="E52" s="38">
        <v>496705064.11000001</v>
      </c>
      <c r="F52" s="38">
        <v>56624369.5</v>
      </c>
      <c r="G52" s="38">
        <v>553329433.61000001</v>
      </c>
      <c r="H52" s="38">
        <v>495689653.60000002</v>
      </c>
      <c r="I52" s="38">
        <v>490119327.57999998</v>
      </c>
      <c r="J52" s="38">
        <v>443599883.95999998</v>
      </c>
      <c r="K52" s="35">
        <v>80.169218735734205</v>
      </c>
      <c r="L52" s="38">
        <v>433670844.47000003</v>
      </c>
    </row>
    <row r="53" spans="1:12" ht="13.8" x14ac:dyDescent="0.2">
      <c r="A53" s="37" t="s">
        <v>70</v>
      </c>
      <c r="B53" s="16" t="s">
        <v>70</v>
      </c>
      <c r="C53" s="104" t="s">
        <v>160</v>
      </c>
      <c r="D53" s="16" t="s">
        <v>161</v>
      </c>
      <c r="E53" s="38">
        <v>8419307.9600000009</v>
      </c>
      <c r="F53" s="38">
        <v>4035706.11</v>
      </c>
      <c r="G53" s="38">
        <v>12455014.07</v>
      </c>
      <c r="H53" s="38">
        <v>12689872.810000001</v>
      </c>
      <c r="I53" s="38">
        <v>12689872.810000001</v>
      </c>
      <c r="J53" s="38">
        <v>9059601.5399999991</v>
      </c>
      <c r="K53" s="35">
        <v>72.738589367165602</v>
      </c>
      <c r="L53" s="38">
        <v>8720456.75</v>
      </c>
    </row>
    <row r="54" spans="1:12" ht="13.8" x14ac:dyDescent="0.2">
      <c r="A54" s="37" t="s">
        <v>70</v>
      </c>
      <c r="B54" s="16" t="s">
        <v>70</v>
      </c>
      <c r="C54" s="104" t="s">
        <v>162</v>
      </c>
      <c r="D54" s="16" t="s">
        <v>163</v>
      </c>
      <c r="E54" s="38">
        <v>22226077.579999998</v>
      </c>
      <c r="F54" s="38">
        <v>1723843.11</v>
      </c>
      <c r="G54" s="38">
        <v>23949920.690000001</v>
      </c>
      <c r="H54" s="38">
        <v>19368513.359999999</v>
      </c>
      <c r="I54" s="38">
        <v>18357567.489999998</v>
      </c>
      <c r="J54" s="38">
        <v>16724178.18</v>
      </c>
      <c r="K54" s="35">
        <v>69.829785227568493</v>
      </c>
      <c r="L54" s="38">
        <v>16539877.09</v>
      </c>
    </row>
    <row r="55" spans="1:12" ht="13.8" x14ac:dyDescent="0.2">
      <c r="A55" s="37" t="s">
        <v>70</v>
      </c>
      <c r="B55" s="16" t="s">
        <v>70</v>
      </c>
      <c r="C55" s="104" t="s">
        <v>164</v>
      </c>
      <c r="D55" s="16" t="s">
        <v>165</v>
      </c>
      <c r="E55" s="38">
        <v>6033971.4100000001</v>
      </c>
      <c r="F55" s="38">
        <v>306194.93</v>
      </c>
      <c r="G55" s="38">
        <v>6340166.3399999999</v>
      </c>
      <c r="H55" s="38">
        <v>6598200.5599999996</v>
      </c>
      <c r="I55" s="38">
        <v>6453761.6799999997</v>
      </c>
      <c r="J55" s="38">
        <v>6173932.5</v>
      </c>
      <c r="K55" s="35">
        <v>97.378083932100793</v>
      </c>
      <c r="L55" s="38">
        <v>6151607.75</v>
      </c>
    </row>
    <row r="56" spans="1:12" ht="13.8" x14ac:dyDescent="0.2">
      <c r="A56" s="37" t="s">
        <v>70</v>
      </c>
      <c r="B56" s="16" t="s">
        <v>70</v>
      </c>
      <c r="C56" s="104" t="s">
        <v>166</v>
      </c>
      <c r="D56" s="16" t="s">
        <v>167</v>
      </c>
      <c r="E56" s="38">
        <v>7753468.2400000002</v>
      </c>
      <c r="F56" s="38">
        <v>523448.39</v>
      </c>
      <c r="G56" s="38">
        <v>8276916.6299999999</v>
      </c>
      <c r="H56" s="38">
        <v>9186970.1699999999</v>
      </c>
      <c r="I56" s="38">
        <v>9186970.1699999999</v>
      </c>
      <c r="J56" s="38">
        <v>9081078.3100000005</v>
      </c>
      <c r="K56" s="35">
        <v>109.71571559734301</v>
      </c>
      <c r="L56" s="38">
        <v>9058894.8699999992</v>
      </c>
    </row>
    <row r="57" spans="1:12" ht="13.8" x14ac:dyDescent="0.2">
      <c r="A57" s="37" t="s">
        <v>70</v>
      </c>
      <c r="B57" s="16" t="s">
        <v>70</v>
      </c>
      <c r="C57" s="104" t="s">
        <v>168</v>
      </c>
      <c r="D57" s="16" t="s">
        <v>169</v>
      </c>
      <c r="E57" s="38">
        <v>19455381.100000001</v>
      </c>
      <c r="F57" s="38">
        <v>10308277.83</v>
      </c>
      <c r="G57" s="38">
        <v>29763658.93</v>
      </c>
      <c r="H57" s="38">
        <v>23572345.66</v>
      </c>
      <c r="I57" s="38">
        <v>22954519.510000002</v>
      </c>
      <c r="J57" s="38">
        <v>21207181.579999998</v>
      </c>
      <c r="K57" s="35">
        <v>71.251930516595294</v>
      </c>
      <c r="L57" s="38">
        <v>19732430.600000001</v>
      </c>
    </row>
    <row r="58" spans="1:12" ht="13.8" x14ac:dyDescent="0.2">
      <c r="A58" s="37" t="s">
        <v>70</v>
      </c>
      <c r="B58" s="16" t="s">
        <v>70</v>
      </c>
      <c r="C58" s="104" t="s">
        <v>170</v>
      </c>
      <c r="D58" s="16" t="s">
        <v>171</v>
      </c>
      <c r="E58" s="38">
        <v>266114282.66</v>
      </c>
      <c r="F58" s="38">
        <v>4285568.16</v>
      </c>
      <c r="G58" s="38">
        <v>270399850.81999999</v>
      </c>
      <c r="H58" s="38">
        <v>251479610.91999999</v>
      </c>
      <c r="I58" s="38">
        <v>244306346.68000001</v>
      </c>
      <c r="J58" s="38">
        <v>180342615.11000001</v>
      </c>
      <c r="K58" s="35">
        <v>66.6947909043229</v>
      </c>
      <c r="L58" s="38">
        <v>170940720.75</v>
      </c>
    </row>
    <row r="59" spans="1:12" ht="13.8" x14ac:dyDescent="0.2">
      <c r="A59" s="37" t="s">
        <v>70</v>
      </c>
      <c r="B59" s="16" t="s">
        <v>70</v>
      </c>
      <c r="C59" s="104" t="s">
        <v>172</v>
      </c>
      <c r="D59" s="16" t="s">
        <v>173</v>
      </c>
      <c r="E59" s="38">
        <v>44214840.07</v>
      </c>
      <c r="F59" s="38">
        <v>18425743.949999999</v>
      </c>
      <c r="G59" s="38">
        <v>62640584.020000003</v>
      </c>
      <c r="H59" s="38">
        <v>37644569.649999999</v>
      </c>
      <c r="I59" s="38">
        <v>35073377.799999997</v>
      </c>
      <c r="J59" s="38">
        <v>35073377.799999997</v>
      </c>
      <c r="K59" s="35">
        <v>55.991460406565999</v>
      </c>
      <c r="L59" s="38">
        <v>25415920.48</v>
      </c>
    </row>
    <row r="60" spans="1:12" ht="13.8" x14ac:dyDescent="0.2">
      <c r="A60" s="37" t="s">
        <v>70</v>
      </c>
      <c r="B60" s="16" t="s">
        <v>70</v>
      </c>
      <c r="C60" s="104" t="s">
        <v>174</v>
      </c>
      <c r="D60" s="16" t="s">
        <v>175</v>
      </c>
      <c r="E60" s="38">
        <v>2502285.2000000002</v>
      </c>
      <c r="F60" s="38">
        <v>-6000</v>
      </c>
      <c r="G60" s="38">
        <v>2496285.2000000002</v>
      </c>
      <c r="H60" s="38">
        <v>1163440.1200000001</v>
      </c>
      <c r="I60" s="38">
        <v>1163440.1200000001</v>
      </c>
      <c r="J60" s="38">
        <v>1163440.1200000001</v>
      </c>
      <c r="K60" s="35">
        <v>46.606858863722799</v>
      </c>
      <c r="L60" s="38">
        <v>877088.13</v>
      </c>
    </row>
    <row r="61" spans="1:12" ht="13.8" x14ac:dyDescent="0.2">
      <c r="A61" s="37" t="s">
        <v>70</v>
      </c>
      <c r="B61" s="16" t="s">
        <v>70</v>
      </c>
      <c r="C61" s="104" t="s">
        <v>176</v>
      </c>
      <c r="D61" s="16" t="s">
        <v>177</v>
      </c>
      <c r="E61" s="38">
        <v>2219482.37</v>
      </c>
      <c r="F61" s="38">
        <v>-41302.720000000001</v>
      </c>
      <c r="G61" s="38">
        <v>2178179.65</v>
      </c>
      <c r="H61" s="38">
        <v>2375921.69</v>
      </c>
      <c r="I61" s="38">
        <v>2368180.29</v>
      </c>
      <c r="J61" s="38">
        <v>2355172.7000000002</v>
      </c>
      <c r="K61" s="35">
        <v>108.12573242064801</v>
      </c>
      <c r="L61" s="38">
        <v>2082975.25</v>
      </c>
    </row>
    <row r="62" spans="1:12" ht="13.8" x14ac:dyDescent="0.2">
      <c r="A62" s="37" t="s">
        <v>70</v>
      </c>
      <c r="B62" s="16" t="s">
        <v>70</v>
      </c>
      <c r="C62" s="104" t="s">
        <v>178</v>
      </c>
      <c r="D62" s="16" t="s">
        <v>179</v>
      </c>
      <c r="E62" s="38">
        <v>2200</v>
      </c>
      <c r="F62" s="38">
        <v>0</v>
      </c>
      <c r="G62" s="38">
        <v>2200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70</v>
      </c>
      <c r="B63" s="16" t="s">
        <v>70</v>
      </c>
      <c r="C63" s="104" t="s">
        <v>180</v>
      </c>
      <c r="D63" s="16" t="s">
        <v>181</v>
      </c>
      <c r="E63" s="38">
        <v>409065.51</v>
      </c>
      <c r="F63" s="38">
        <v>0</v>
      </c>
      <c r="G63" s="38">
        <v>409065.51</v>
      </c>
      <c r="H63" s="38">
        <v>382083.68</v>
      </c>
      <c r="I63" s="38">
        <v>373118.31</v>
      </c>
      <c r="J63" s="38">
        <v>366759.21</v>
      </c>
      <c r="K63" s="35">
        <v>89.657817888386603</v>
      </c>
      <c r="L63" s="38">
        <v>242797.8</v>
      </c>
    </row>
    <row r="64" spans="1:12" ht="13.8" x14ac:dyDescent="0.2">
      <c r="A64" s="37" t="s">
        <v>70</v>
      </c>
      <c r="B64" s="16" t="s">
        <v>70</v>
      </c>
      <c r="C64" s="104" t="s">
        <v>182</v>
      </c>
      <c r="D64" s="16" t="s">
        <v>183</v>
      </c>
      <c r="E64" s="38">
        <v>1303151.68</v>
      </c>
      <c r="F64" s="38">
        <v>20583.72</v>
      </c>
      <c r="G64" s="38">
        <v>1323735.3999999999</v>
      </c>
      <c r="H64" s="38">
        <v>904002.11</v>
      </c>
      <c r="I64" s="38">
        <v>904002.11</v>
      </c>
      <c r="J64" s="38">
        <v>904002.11</v>
      </c>
      <c r="K64" s="35">
        <v>68.291753019523398</v>
      </c>
      <c r="L64" s="38">
        <v>852439.61</v>
      </c>
    </row>
    <row r="65" spans="1:12" ht="13.8" x14ac:dyDescent="0.2">
      <c r="A65" s="37" t="s">
        <v>70</v>
      </c>
      <c r="B65" s="16" t="s">
        <v>70</v>
      </c>
      <c r="C65" s="104" t="s">
        <v>184</v>
      </c>
      <c r="D65" s="16" t="s">
        <v>185</v>
      </c>
      <c r="E65" s="38">
        <v>896717.41</v>
      </c>
      <c r="F65" s="38">
        <v>0</v>
      </c>
      <c r="G65" s="38">
        <v>896717.41</v>
      </c>
      <c r="H65" s="38">
        <v>652875.57999999996</v>
      </c>
      <c r="I65" s="38">
        <v>652875.57999999996</v>
      </c>
      <c r="J65" s="38">
        <v>630793.24</v>
      </c>
      <c r="K65" s="35">
        <v>70.344707592997395</v>
      </c>
      <c r="L65" s="38">
        <v>621937.36</v>
      </c>
    </row>
    <row r="66" spans="1:12" ht="13.8" x14ac:dyDescent="0.2">
      <c r="A66" s="37" t="s">
        <v>70</v>
      </c>
      <c r="B66" s="16" t="s">
        <v>70</v>
      </c>
      <c r="C66" s="104" t="s">
        <v>186</v>
      </c>
      <c r="D66" s="16" t="s">
        <v>187</v>
      </c>
      <c r="E66" s="38">
        <v>6308184.9400000004</v>
      </c>
      <c r="F66" s="38">
        <v>4731510.95</v>
      </c>
      <c r="G66" s="38">
        <v>11039695.890000001</v>
      </c>
      <c r="H66" s="38">
        <v>4179038.67</v>
      </c>
      <c r="I66" s="38">
        <v>3933365.2</v>
      </c>
      <c r="J66" s="38">
        <v>2802358.7</v>
      </c>
      <c r="K66" s="35">
        <v>25.384383119995501</v>
      </c>
      <c r="L66" s="38">
        <v>2712377.69</v>
      </c>
    </row>
    <row r="67" spans="1:12" ht="13.8" x14ac:dyDescent="0.2">
      <c r="A67" s="37" t="s">
        <v>70</v>
      </c>
      <c r="B67" s="16" t="s">
        <v>70</v>
      </c>
      <c r="C67" s="104" t="s">
        <v>188</v>
      </c>
      <c r="D67" s="16" t="s">
        <v>189</v>
      </c>
      <c r="E67" s="38">
        <v>101842757.55</v>
      </c>
      <c r="F67" s="38">
        <v>-1194383.78</v>
      </c>
      <c r="G67" s="38">
        <v>100648373.77</v>
      </c>
      <c r="H67" s="38">
        <v>102529718.84999999</v>
      </c>
      <c r="I67" s="38">
        <v>96975195.519999996</v>
      </c>
      <c r="J67" s="38">
        <v>78021630.390000001</v>
      </c>
      <c r="K67" s="35">
        <v>77.519017414323798</v>
      </c>
      <c r="L67" s="38">
        <v>75602785.599999994</v>
      </c>
    </row>
    <row r="68" spans="1:12" ht="13.8" x14ac:dyDescent="0.2">
      <c r="A68" s="37" t="s">
        <v>70</v>
      </c>
      <c r="B68" s="16" t="s">
        <v>70</v>
      </c>
      <c r="C68" s="104" t="s">
        <v>190</v>
      </c>
      <c r="D68" s="16" t="s">
        <v>191</v>
      </c>
      <c r="E68" s="38">
        <v>2012050.95</v>
      </c>
      <c r="F68" s="38">
        <v>0</v>
      </c>
      <c r="G68" s="38">
        <v>2012050.95</v>
      </c>
      <c r="H68" s="38">
        <v>2512623.42</v>
      </c>
      <c r="I68" s="38">
        <v>2512623.42</v>
      </c>
      <c r="J68" s="38">
        <v>2512623.42</v>
      </c>
      <c r="K68" s="35">
        <v>124.878717410213</v>
      </c>
      <c r="L68" s="38">
        <v>2512623.42</v>
      </c>
    </row>
    <row r="69" spans="1:12" ht="13.8" x14ac:dyDescent="0.2">
      <c r="A69" s="37" t="s">
        <v>70</v>
      </c>
      <c r="B69" s="16" t="s">
        <v>70</v>
      </c>
      <c r="C69" s="104" t="s">
        <v>192</v>
      </c>
      <c r="D69" s="16" t="s">
        <v>193</v>
      </c>
      <c r="E69" s="38">
        <v>110310415.27</v>
      </c>
      <c r="F69" s="38">
        <v>1390681.84</v>
      </c>
      <c r="G69" s="38">
        <v>111701097.11</v>
      </c>
      <c r="H69" s="38">
        <v>110159598.40000001</v>
      </c>
      <c r="I69" s="38">
        <v>102523111.81</v>
      </c>
      <c r="J69" s="38">
        <v>79938142.560000002</v>
      </c>
      <c r="K69" s="35">
        <v>71.564330725668</v>
      </c>
      <c r="L69" s="38">
        <v>78637341.060000002</v>
      </c>
    </row>
    <row r="70" spans="1:12" ht="13.8" x14ac:dyDescent="0.2">
      <c r="A70" s="37" t="s">
        <v>70</v>
      </c>
      <c r="B70" s="16" t="s">
        <v>70</v>
      </c>
      <c r="C70" s="105" t="s">
        <v>127</v>
      </c>
      <c r="D70" s="27" t="s">
        <v>70</v>
      </c>
      <c r="E70" s="28">
        <v>1169137199.8199999</v>
      </c>
      <c r="F70" s="28">
        <v>133269000.47</v>
      </c>
      <c r="G70" s="28">
        <v>1302406200.29</v>
      </c>
      <c r="H70" s="28">
        <v>1163255395.6300001</v>
      </c>
      <c r="I70" s="28">
        <v>1131064606.6700001</v>
      </c>
      <c r="J70" s="28">
        <v>958971165.03999996</v>
      </c>
      <c r="K70" s="29">
        <v>73.630727865582202</v>
      </c>
      <c r="L70" s="28">
        <v>909203512.67999995</v>
      </c>
    </row>
    <row r="71" spans="1:12" ht="13.8" x14ac:dyDescent="0.2">
      <c r="A71" s="37" t="s">
        <v>15</v>
      </c>
      <c r="B71" s="16" t="s">
        <v>16</v>
      </c>
      <c r="C71" s="104" t="s">
        <v>194</v>
      </c>
      <c r="D71" s="16" t="s">
        <v>195</v>
      </c>
      <c r="E71" s="38">
        <v>48297823.240000002</v>
      </c>
      <c r="F71" s="38">
        <v>1942136.86</v>
      </c>
      <c r="G71" s="38">
        <v>50239960.100000001</v>
      </c>
      <c r="H71" s="38">
        <v>48310811</v>
      </c>
      <c r="I71" s="38">
        <v>48310811</v>
      </c>
      <c r="J71" s="38">
        <v>46149586</v>
      </c>
      <c r="K71" s="35">
        <v>91.858325341305402</v>
      </c>
      <c r="L71" s="38">
        <v>46149586</v>
      </c>
    </row>
    <row r="72" spans="1:12" ht="13.8" x14ac:dyDescent="0.2">
      <c r="A72" s="37" t="s">
        <v>70</v>
      </c>
      <c r="B72" s="16" t="s">
        <v>70</v>
      </c>
      <c r="C72" s="104" t="s">
        <v>196</v>
      </c>
      <c r="D72" s="16" t="s">
        <v>197</v>
      </c>
      <c r="E72" s="38">
        <v>60000</v>
      </c>
      <c r="F72" s="38">
        <v>0</v>
      </c>
      <c r="G72" s="38">
        <v>60000</v>
      </c>
      <c r="H72" s="38">
        <v>8668</v>
      </c>
      <c r="I72" s="38">
        <v>8668</v>
      </c>
      <c r="J72" s="38">
        <v>8668</v>
      </c>
      <c r="K72" s="35">
        <v>14.446666666666699</v>
      </c>
      <c r="L72" s="38">
        <v>8668</v>
      </c>
    </row>
    <row r="73" spans="1:12" ht="13.8" x14ac:dyDescent="0.2">
      <c r="A73" s="37" t="s">
        <v>70</v>
      </c>
      <c r="B73" s="16" t="s">
        <v>70</v>
      </c>
      <c r="C73" s="104" t="s">
        <v>198</v>
      </c>
      <c r="D73" s="16" t="s">
        <v>199</v>
      </c>
      <c r="E73" s="38">
        <v>77736966</v>
      </c>
      <c r="F73" s="38">
        <v>-15988199.98</v>
      </c>
      <c r="G73" s="38">
        <v>61748766.020000003</v>
      </c>
      <c r="H73" s="38">
        <v>41075442.310000002</v>
      </c>
      <c r="I73" s="38">
        <v>41075442.310000002</v>
      </c>
      <c r="J73" s="38">
        <v>39672549.039999999</v>
      </c>
      <c r="K73" s="35">
        <v>64.248326885026898</v>
      </c>
      <c r="L73" s="38">
        <v>39662466.369999997</v>
      </c>
    </row>
    <row r="74" spans="1:12" ht="13.8" x14ac:dyDescent="0.2">
      <c r="A74" s="37" t="s">
        <v>70</v>
      </c>
      <c r="B74" s="16" t="s">
        <v>70</v>
      </c>
      <c r="C74" s="104" t="s">
        <v>200</v>
      </c>
      <c r="D74" s="16" t="s">
        <v>201</v>
      </c>
      <c r="E74" s="38">
        <v>300000</v>
      </c>
      <c r="F74" s="38">
        <v>-100000</v>
      </c>
      <c r="G74" s="38">
        <v>200000</v>
      </c>
      <c r="H74" s="38">
        <v>6125.56</v>
      </c>
      <c r="I74" s="38">
        <v>6125.56</v>
      </c>
      <c r="J74" s="38">
        <v>6125.56</v>
      </c>
      <c r="K74" s="35">
        <v>3.0627800000000001</v>
      </c>
      <c r="L74" s="38">
        <v>6125.56</v>
      </c>
    </row>
    <row r="75" spans="1:12" ht="13.8" x14ac:dyDescent="0.2">
      <c r="A75" s="37" t="s">
        <v>70</v>
      </c>
      <c r="B75" s="16" t="s">
        <v>70</v>
      </c>
      <c r="C75" s="104" t="s">
        <v>202</v>
      </c>
      <c r="D75" s="16" t="s">
        <v>203</v>
      </c>
      <c r="E75" s="38">
        <v>19106795.350000001</v>
      </c>
      <c r="F75" s="38">
        <v>0</v>
      </c>
      <c r="G75" s="38">
        <v>19106795.350000001</v>
      </c>
      <c r="H75" s="38">
        <v>19166872.27</v>
      </c>
      <c r="I75" s="38">
        <v>19166872.27</v>
      </c>
      <c r="J75" s="38">
        <v>16582472.27</v>
      </c>
      <c r="K75" s="35">
        <v>86.788349203729794</v>
      </c>
      <c r="L75" s="38">
        <v>16582472.27</v>
      </c>
    </row>
    <row r="76" spans="1:12" ht="13.8" x14ac:dyDescent="0.2">
      <c r="A76" s="37" t="s">
        <v>70</v>
      </c>
      <c r="B76" s="16" t="s">
        <v>70</v>
      </c>
      <c r="C76" s="104" t="s">
        <v>204</v>
      </c>
      <c r="D76" s="16" t="s">
        <v>205</v>
      </c>
      <c r="E76" s="38">
        <v>3500</v>
      </c>
      <c r="F76" s="38">
        <v>0</v>
      </c>
      <c r="G76" s="38">
        <v>3500</v>
      </c>
      <c r="H76" s="38">
        <v>3208.33</v>
      </c>
      <c r="I76" s="38">
        <v>3208.33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70</v>
      </c>
      <c r="B77" s="16" t="s">
        <v>70</v>
      </c>
      <c r="C77" s="104" t="s">
        <v>206</v>
      </c>
      <c r="D77" s="16" t="s">
        <v>207</v>
      </c>
      <c r="E77" s="38">
        <v>5657931.9000000004</v>
      </c>
      <c r="F77" s="38">
        <v>2129237.7200000002</v>
      </c>
      <c r="G77" s="38">
        <v>7787169.6200000001</v>
      </c>
      <c r="H77" s="38">
        <v>6626440.4500000002</v>
      </c>
      <c r="I77" s="38">
        <v>6626440.4500000002</v>
      </c>
      <c r="J77" s="38">
        <v>6626440.4500000002</v>
      </c>
      <c r="K77" s="35">
        <v>85.094338165963805</v>
      </c>
      <c r="L77" s="38">
        <v>6497779.3799999999</v>
      </c>
    </row>
    <row r="78" spans="1:12" ht="13.8" x14ac:dyDescent="0.2">
      <c r="A78" s="37" t="s">
        <v>70</v>
      </c>
      <c r="B78" s="16" t="s">
        <v>70</v>
      </c>
      <c r="C78" s="104" t="s">
        <v>208</v>
      </c>
      <c r="D78" s="16" t="s">
        <v>209</v>
      </c>
      <c r="E78" s="38">
        <v>63000</v>
      </c>
      <c r="F78" s="38">
        <v>0</v>
      </c>
      <c r="G78" s="38">
        <v>63000</v>
      </c>
      <c r="H78" s="38">
        <v>62803.46</v>
      </c>
      <c r="I78" s="38">
        <v>62802.83</v>
      </c>
      <c r="J78" s="38">
        <v>47997.42</v>
      </c>
      <c r="K78" s="35">
        <v>76.186380952380901</v>
      </c>
      <c r="L78" s="38">
        <v>47997.42</v>
      </c>
    </row>
    <row r="79" spans="1:12" ht="13.8" x14ac:dyDescent="0.2">
      <c r="A79" s="37" t="s">
        <v>70</v>
      </c>
      <c r="B79" s="16" t="s">
        <v>70</v>
      </c>
      <c r="C79" s="104" t="s">
        <v>210</v>
      </c>
      <c r="D79" s="16" t="s">
        <v>211</v>
      </c>
      <c r="E79" s="38">
        <v>11700</v>
      </c>
      <c r="F79" s="38">
        <v>102991.57</v>
      </c>
      <c r="G79" s="38">
        <v>114691.57</v>
      </c>
      <c r="H79" s="38">
        <v>5109.99</v>
      </c>
      <c r="I79" s="38">
        <v>5109.99</v>
      </c>
      <c r="J79" s="38">
        <v>4793.1400000000003</v>
      </c>
      <c r="K79" s="35">
        <v>4.1791563233461702</v>
      </c>
      <c r="L79" s="38">
        <v>1400.72</v>
      </c>
    </row>
    <row r="80" spans="1:12" ht="13.8" x14ac:dyDescent="0.2">
      <c r="A80" s="37" t="s">
        <v>70</v>
      </c>
      <c r="B80" s="16" t="s">
        <v>70</v>
      </c>
      <c r="C80" s="105" t="s">
        <v>127</v>
      </c>
      <c r="D80" s="27" t="s">
        <v>70</v>
      </c>
      <c r="E80" s="28">
        <v>151237716.49000001</v>
      </c>
      <c r="F80" s="28">
        <v>-11913833.83</v>
      </c>
      <c r="G80" s="28">
        <v>139323882.66</v>
      </c>
      <c r="H80" s="28">
        <v>115265481.37</v>
      </c>
      <c r="I80" s="28">
        <v>115265480.73999999</v>
      </c>
      <c r="J80" s="28">
        <v>109098631.88</v>
      </c>
      <c r="K80" s="29">
        <v>78.305764810071807</v>
      </c>
      <c r="L80" s="28">
        <v>108956495.72</v>
      </c>
    </row>
    <row r="81" spans="1:12" ht="13.8" x14ac:dyDescent="0.2">
      <c r="A81" s="37" t="s">
        <v>7</v>
      </c>
      <c r="B81" s="16" t="s">
        <v>8</v>
      </c>
      <c r="C81" s="104" t="s">
        <v>212</v>
      </c>
      <c r="D81" s="16" t="s">
        <v>213</v>
      </c>
      <c r="E81" s="38">
        <v>385565.92</v>
      </c>
      <c r="F81" s="38">
        <v>0</v>
      </c>
      <c r="G81" s="38">
        <v>385565.92</v>
      </c>
      <c r="H81" s="38">
        <v>383867.15</v>
      </c>
      <c r="I81" s="38">
        <v>383867.15</v>
      </c>
      <c r="J81" s="38">
        <v>169063.04000000001</v>
      </c>
      <c r="K81" s="35">
        <v>43.848024742435697</v>
      </c>
      <c r="L81" s="38">
        <v>169063.04000000001</v>
      </c>
    </row>
    <row r="82" spans="1:12" ht="13.8" x14ac:dyDescent="0.2">
      <c r="A82" s="37" t="s">
        <v>70</v>
      </c>
      <c r="B82" s="16" t="s">
        <v>70</v>
      </c>
      <c r="C82" s="104" t="s">
        <v>214</v>
      </c>
      <c r="D82" s="16" t="s">
        <v>215</v>
      </c>
      <c r="E82" s="38">
        <v>768317.11</v>
      </c>
      <c r="F82" s="38">
        <v>0</v>
      </c>
      <c r="G82" s="38">
        <v>768317.11</v>
      </c>
      <c r="H82" s="38">
        <v>712817.11</v>
      </c>
      <c r="I82" s="38">
        <v>712817.11</v>
      </c>
      <c r="J82" s="38">
        <v>433317.11</v>
      </c>
      <c r="K82" s="35">
        <v>56.398211670699297</v>
      </c>
      <c r="L82" s="38">
        <v>433317.11</v>
      </c>
    </row>
    <row r="83" spans="1:12" ht="13.8" x14ac:dyDescent="0.2">
      <c r="A83" s="37" t="s">
        <v>70</v>
      </c>
      <c r="B83" s="16" t="s">
        <v>70</v>
      </c>
      <c r="C83" s="104" t="s">
        <v>216</v>
      </c>
      <c r="D83" s="16" t="s">
        <v>217</v>
      </c>
      <c r="E83" s="38">
        <v>300000</v>
      </c>
      <c r="F83" s="38">
        <v>0</v>
      </c>
      <c r="G83" s="38">
        <v>300000</v>
      </c>
      <c r="H83" s="38">
        <v>247100</v>
      </c>
      <c r="I83" s="38">
        <v>246728.79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70</v>
      </c>
      <c r="B84" s="16" t="s">
        <v>70</v>
      </c>
      <c r="C84" s="104" t="s">
        <v>218</v>
      </c>
      <c r="D84" s="16" t="s">
        <v>219</v>
      </c>
      <c r="E84" s="38">
        <v>302138750.12</v>
      </c>
      <c r="F84" s="38">
        <v>10482832.119999999</v>
      </c>
      <c r="G84" s="38">
        <v>312621582.24000001</v>
      </c>
      <c r="H84" s="38">
        <v>300575735.94999999</v>
      </c>
      <c r="I84" s="38">
        <v>299883221.24000001</v>
      </c>
      <c r="J84" s="38">
        <v>254306317.88999999</v>
      </c>
      <c r="K84" s="35">
        <v>81.346372847274694</v>
      </c>
      <c r="L84" s="38">
        <v>238436525.71000001</v>
      </c>
    </row>
    <row r="85" spans="1:12" ht="13.8" x14ac:dyDescent="0.2">
      <c r="A85" s="37" t="s">
        <v>70</v>
      </c>
      <c r="B85" s="16" t="s">
        <v>70</v>
      </c>
      <c r="C85" s="104" t="s">
        <v>220</v>
      </c>
      <c r="D85" s="16" t="s">
        <v>221</v>
      </c>
      <c r="E85" s="38">
        <v>177561</v>
      </c>
      <c r="F85" s="38">
        <v>0</v>
      </c>
      <c r="G85" s="38">
        <v>177561</v>
      </c>
      <c r="H85" s="38">
        <v>0</v>
      </c>
      <c r="I85" s="38">
        <v>0</v>
      </c>
      <c r="J85" s="38">
        <v>0</v>
      </c>
      <c r="K85" s="35">
        <v>0</v>
      </c>
      <c r="L85" s="38">
        <v>0</v>
      </c>
    </row>
    <row r="86" spans="1:12" ht="13.8" x14ac:dyDescent="0.2">
      <c r="A86" s="37" t="s">
        <v>70</v>
      </c>
      <c r="B86" s="16" t="s">
        <v>70</v>
      </c>
      <c r="C86" s="104" t="s">
        <v>222</v>
      </c>
      <c r="D86" s="16" t="s">
        <v>223</v>
      </c>
      <c r="E86" s="38">
        <v>193877352.38</v>
      </c>
      <c r="F86" s="38">
        <v>13425385.220000001</v>
      </c>
      <c r="G86" s="38">
        <v>207302737.59999999</v>
      </c>
      <c r="H86" s="38">
        <v>190047790.77000001</v>
      </c>
      <c r="I86" s="38">
        <v>182460920.93000001</v>
      </c>
      <c r="J86" s="38">
        <v>125886128.52</v>
      </c>
      <c r="K86" s="35">
        <v>60.725743411504297</v>
      </c>
      <c r="L86" s="38">
        <v>123763306.48</v>
      </c>
    </row>
    <row r="87" spans="1:12" ht="13.8" x14ac:dyDescent="0.2">
      <c r="A87" s="37" t="s">
        <v>70</v>
      </c>
      <c r="B87" s="16" t="s">
        <v>70</v>
      </c>
      <c r="C87" s="104" t="s">
        <v>224</v>
      </c>
      <c r="D87" s="16" t="s">
        <v>225</v>
      </c>
      <c r="E87" s="38">
        <v>501395356.5</v>
      </c>
      <c r="F87" s="38">
        <v>15303153.449999999</v>
      </c>
      <c r="G87" s="38">
        <v>516698509.94999999</v>
      </c>
      <c r="H87" s="38">
        <v>294283684.31999999</v>
      </c>
      <c r="I87" s="38">
        <v>283752720.51999998</v>
      </c>
      <c r="J87" s="38">
        <v>267248554.78</v>
      </c>
      <c r="K87" s="35">
        <v>51.7223389720751</v>
      </c>
      <c r="L87" s="38">
        <v>257777722.19999999</v>
      </c>
    </row>
    <row r="88" spans="1:12" ht="13.8" x14ac:dyDescent="0.2">
      <c r="A88" s="37" t="s">
        <v>70</v>
      </c>
      <c r="B88" s="16" t="s">
        <v>70</v>
      </c>
      <c r="C88" s="104" t="s">
        <v>226</v>
      </c>
      <c r="D88" s="16" t="s">
        <v>227</v>
      </c>
      <c r="E88" s="38">
        <v>820559639.75999999</v>
      </c>
      <c r="F88" s="38">
        <v>28532407.68</v>
      </c>
      <c r="G88" s="38">
        <v>849092047.44000006</v>
      </c>
      <c r="H88" s="38">
        <v>756706962.86000001</v>
      </c>
      <c r="I88" s="38">
        <v>736215611.77999997</v>
      </c>
      <c r="J88" s="38">
        <v>699857624.09000003</v>
      </c>
      <c r="K88" s="35">
        <v>82.424234946029799</v>
      </c>
      <c r="L88" s="38">
        <v>685771164.76999998</v>
      </c>
    </row>
    <row r="89" spans="1:12" ht="13.8" x14ac:dyDescent="0.2">
      <c r="A89" s="37" t="s">
        <v>70</v>
      </c>
      <c r="B89" s="16" t="s">
        <v>70</v>
      </c>
      <c r="C89" s="104" t="s">
        <v>228</v>
      </c>
      <c r="D89" s="16" t="s">
        <v>229</v>
      </c>
      <c r="E89" s="38">
        <v>26000</v>
      </c>
      <c r="F89" s="38">
        <v>0</v>
      </c>
      <c r="G89" s="38">
        <v>26000</v>
      </c>
      <c r="H89" s="38">
        <v>26000</v>
      </c>
      <c r="I89" s="38">
        <v>26000</v>
      </c>
      <c r="J89" s="38">
        <v>0</v>
      </c>
      <c r="K89" s="35">
        <v>0</v>
      </c>
      <c r="L89" s="38">
        <v>0</v>
      </c>
    </row>
    <row r="90" spans="1:12" ht="13.8" x14ac:dyDescent="0.2">
      <c r="A90" s="37" t="s">
        <v>70</v>
      </c>
      <c r="B90" s="16" t="s">
        <v>70</v>
      </c>
      <c r="C90" s="105" t="s">
        <v>127</v>
      </c>
      <c r="D90" s="27" t="s">
        <v>70</v>
      </c>
      <c r="E90" s="28">
        <v>1819628542.79</v>
      </c>
      <c r="F90" s="28">
        <v>67743778.469999999</v>
      </c>
      <c r="G90" s="28">
        <v>1887372321.26</v>
      </c>
      <c r="H90" s="28">
        <v>1542983958.1600001</v>
      </c>
      <c r="I90" s="28">
        <v>1503681887.52</v>
      </c>
      <c r="J90" s="28">
        <v>1347901005.4300001</v>
      </c>
      <c r="K90" s="29">
        <v>71.416804742063206</v>
      </c>
      <c r="L90" s="28">
        <v>1306351099.3099999</v>
      </c>
    </row>
    <row r="91" spans="1:12" ht="13.8" x14ac:dyDescent="0.2">
      <c r="A91" s="37" t="s">
        <v>17</v>
      </c>
      <c r="B91" s="16" t="s">
        <v>18</v>
      </c>
      <c r="C91" s="104" t="s">
        <v>230</v>
      </c>
      <c r="D91" s="16" t="s">
        <v>18</v>
      </c>
      <c r="E91" s="38">
        <v>31991615.309999999</v>
      </c>
      <c r="F91" s="38">
        <v>-10166521.65</v>
      </c>
      <c r="G91" s="38">
        <v>21825093.66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ht="13.8" x14ac:dyDescent="0.2">
      <c r="A92" s="37" t="s">
        <v>70</v>
      </c>
      <c r="B92" s="16" t="s">
        <v>70</v>
      </c>
      <c r="C92" s="105" t="s">
        <v>127</v>
      </c>
      <c r="D92" s="27" t="s">
        <v>70</v>
      </c>
      <c r="E92" s="28">
        <v>31991615.309999999</v>
      </c>
      <c r="F92" s="28">
        <v>-10166521.65</v>
      </c>
      <c r="G92" s="28">
        <v>21825093.66</v>
      </c>
      <c r="H92" s="28">
        <v>0</v>
      </c>
      <c r="I92" s="28">
        <v>0</v>
      </c>
      <c r="J92" s="28">
        <v>0</v>
      </c>
      <c r="K92" s="29">
        <v>0</v>
      </c>
      <c r="L92" s="28">
        <v>0</v>
      </c>
    </row>
    <row r="93" spans="1:12" ht="13.8" x14ac:dyDescent="0.2">
      <c r="A93" s="37" t="s">
        <v>9</v>
      </c>
      <c r="B93" s="16" t="s">
        <v>10</v>
      </c>
      <c r="C93" s="104" t="s">
        <v>231</v>
      </c>
      <c r="D93" s="16" t="s">
        <v>232</v>
      </c>
      <c r="E93" s="38">
        <v>8866308.9600000009</v>
      </c>
      <c r="F93" s="38">
        <v>82515.179999999993</v>
      </c>
      <c r="G93" s="38">
        <v>8948824.1400000006</v>
      </c>
      <c r="H93" s="38">
        <v>3533669.98</v>
      </c>
      <c r="I93" s="38">
        <v>3319729.58</v>
      </c>
      <c r="J93" s="38">
        <v>1388739.47</v>
      </c>
      <c r="K93" s="35">
        <v>15.5186809828179</v>
      </c>
      <c r="L93" s="38">
        <v>768200.57</v>
      </c>
    </row>
    <row r="94" spans="1:12" ht="13.8" x14ac:dyDescent="0.2">
      <c r="A94" s="37" t="s">
        <v>70</v>
      </c>
      <c r="B94" s="16" t="s">
        <v>70</v>
      </c>
      <c r="C94" s="104" t="s">
        <v>233</v>
      </c>
      <c r="D94" s="16" t="s">
        <v>234</v>
      </c>
      <c r="E94" s="38">
        <v>169734472.15000001</v>
      </c>
      <c r="F94" s="38">
        <v>55310177.710000001</v>
      </c>
      <c r="G94" s="38">
        <v>225044649.86000001</v>
      </c>
      <c r="H94" s="38">
        <v>154550105.13999999</v>
      </c>
      <c r="I94" s="38">
        <v>140992771.43000001</v>
      </c>
      <c r="J94" s="38">
        <v>94892782.939999998</v>
      </c>
      <c r="K94" s="35">
        <v>42.166202573148297</v>
      </c>
      <c r="L94" s="38">
        <v>91935313.150000006</v>
      </c>
    </row>
    <row r="95" spans="1:12" ht="13.8" x14ac:dyDescent="0.2">
      <c r="A95" s="37" t="s">
        <v>70</v>
      </c>
      <c r="B95" s="16" t="s">
        <v>70</v>
      </c>
      <c r="C95" s="104" t="s">
        <v>235</v>
      </c>
      <c r="D95" s="16" t="s">
        <v>236</v>
      </c>
      <c r="E95" s="38">
        <v>47862542.18</v>
      </c>
      <c r="F95" s="38">
        <v>18555961.690000001</v>
      </c>
      <c r="G95" s="38">
        <v>66418503.869999997</v>
      </c>
      <c r="H95" s="38">
        <v>60287243.689999998</v>
      </c>
      <c r="I95" s="38">
        <v>58093524.719999999</v>
      </c>
      <c r="J95" s="38">
        <v>43712485.060000002</v>
      </c>
      <c r="K95" s="35">
        <v>65.813715324810403</v>
      </c>
      <c r="L95" s="38">
        <v>42131657.700000003</v>
      </c>
    </row>
    <row r="96" spans="1:12" ht="13.8" x14ac:dyDescent="0.2">
      <c r="A96" s="37" t="s">
        <v>70</v>
      </c>
      <c r="B96" s="16" t="s">
        <v>70</v>
      </c>
      <c r="C96" s="104" t="s">
        <v>237</v>
      </c>
      <c r="D96" s="16" t="s">
        <v>238</v>
      </c>
      <c r="E96" s="38">
        <v>9067687.25</v>
      </c>
      <c r="F96" s="38">
        <v>210897.66</v>
      </c>
      <c r="G96" s="38">
        <v>9278584.9100000001</v>
      </c>
      <c r="H96" s="38">
        <v>8693461.8900000006</v>
      </c>
      <c r="I96" s="38">
        <v>8691550.2100000009</v>
      </c>
      <c r="J96" s="38">
        <v>4879709.9400000004</v>
      </c>
      <c r="K96" s="35">
        <v>52.5911007694815</v>
      </c>
      <c r="L96" s="38">
        <v>4854709.9400000004</v>
      </c>
    </row>
    <row r="97" spans="1:12" ht="13.8" x14ac:dyDescent="0.2">
      <c r="A97" s="37" t="s">
        <v>70</v>
      </c>
      <c r="B97" s="16" t="s">
        <v>70</v>
      </c>
      <c r="C97" s="104" t="s">
        <v>239</v>
      </c>
      <c r="D97" s="16" t="s">
        <v>240</v>
      </c>
      <c r="E97" s="38">
        <v>3225689.33</v>
      </c>
      <c r="F97" s="38">
        <v>934374.04</v>
      </c>
      <c r="G97" s="38">
        <v>4160063.37</v>
      </c>
      <c r="H97" s="38">
        <v>2453735.6</v>
      </c>
      <c r="I97" s="38">
        <v>2297351.48</v>
      </c>
      <c r="J97" s="38">
        <v>1748604.93</v>
      </c>
      <c r="K97" s="35">
        <v>42.033132057793601</v>
      </c>
      <c r="L97" s="38">
        <v>1416147.49</v>
      </c>
    </row>
    <row r="98" spans="1:12" ht="13.8" x14ac:dyDescent="0.2">
      <c r="A98" s="37" t="s">
        <v>70</v>
      </c>
      <c r="B98" s="16" t="s">
        <v>70</v>
      </c>
      <c r="C98" s="104" t="s">
        <v>241</v>
      </c>
      <c r="D98" s="16" t="s">
        <v>242</v>
      </c>
      <c r="E98" s="38">
        <v>29452891.09</v>
      </c>
      <c r="F98" s="38">
        <v>3864008.49</v>
      </c>
      <c r="G98" s="38">
        <v>33316899.579999998</v>
      </c>
      <c r="H98" s="38">
        <v>14863903.84</v>
      </c>
      <c r="I98" s="38">
        <v>7542087.54</v>
      </c>
      <c r="J98" s="38">
        <v>2575534.4700000002</v>
      </c>
      <c r="K98" s="35">
        <v>7.7304146018019102</v>
      </c>
      <c r="L98" s="38">
        <v>2444936.29</v>
      </c>
    </row>
    <row r="99" spans="1:12" ht="13.8" x14ac:dyDescent="0.2">
      <c r="A99" s="37" t="s">
        <v>70</v>
      </c>
      <c r="B99" s="16" t="s">
        <v>70</v>
      </c>
      <c r="C99" s="104" t="s">
        <v>243</v>
      </c>
      <c r="D99" s="16" t="s">
        <v>244</v>
      </c>
      <c r="E99" s="38">
        <v>84307913.659999996</v>
      </c>
      <c r="F99" s="38">
        <v>10114110.58</v>
      </c>
      <c r="G99" s="38">
        <v>94422024.239999995</v>
      </c>
      <c r="H99" s="38">
        <v>81060159.879999995</v>
      </c>
      <c r="I99" s="38">
        <v>78373160.090000004</v>
      </c>
      <c r="J99" s="38">
        <v>42138516.299999997</v>
      </c>
      <c r="K99" s="35">
        <v>44.627846775338298</v>
      </c>
      <c r="L99" s="38">
        <v>39647723.990000002</v>
      </c>
    </row>
    <row r="100" spans="1:12" s="88" customFormat="1" ht="13.8" x14ac:dyDescent="0.2">
      <c r="A100" s="37" t="s">
        <v>70</v>
      </c>
      <c r="B100" s="16" t="s">
        <v>70</v>
      </c>
      <c r="C100" s="104" t="s">
        <v>245</v>
      </c>
      <c r="D100" s="16" t="s">
        <v>246</v>
      </c>
      <c r="E100" s="38">
        <v>18427177.84</v>
      </c>
      <c r="F100" s="38">
        <v>-856918.83</v>
      </c>
      <c r="G100" s="38">
        <v>17570259.010000002</v>
      </c>
      <c r="H100" s="38">
        <v>14583625.07</v>
      </c>
      <c r="I100" s="38">
        <v>14508852.48</v>
      </c>
      <c r="J100" s="38">
        <v>8217594.2800000003</v>
      </c>
      <c r="K100" s="35">
        <v>46.769909739651602</v>
      </c>
      <c r="L100" s="38">
        <v>8190094.2800000003</v>
      </c>
    </row>
    <row r="101" spans="1:12" s="88" customFormat="1" ht="13.8" x14ac:dyDescent="0.2">
      <c r="A101" s="37" t="s">
        <v>70</v>
      </c>
      <c r="B101" s="16" t="s">
        <v>70</v>
      </c>
      <c r="C101" s="104" t="s">
        <v>247</v>
      </c>
      <c r="D101" s="16" t="s">
        <v>248</v>
      </c>
      <c r="E101" s="38">
        <v>57845121.619999997</v>
      </c>
      <c r="F101" s="38">
        <v>-2737916.1</v>
      </c>
      <c r="G101" s="38">
        <v>55107205.520000003</v>
      </c>
      <c r="H101" s="38">
        <v>28389129.530000001</v>
      </c>
      <c r="I101" s="38">
        <v>26080623.699999999</v>
      </c>
      <c r="J101" s="38">
        <v>13796873.460000001</v>
      </c>
      <c r="K101" s="35">
        <v>25.036423694162298</v>
      </c>
      <c r="L101" s="38">
        <v>12822382.99</v>
      </c>
    </row>
    <row r="102" spans="1:12" ht="13.8" x14ac:dyDescent="0.2">
      <c r="A102" s="37" t="s">
        <v>70</v>
      </c>
      <c r="B102" s="16" t="s">
        <v>70</v>
      </c>
      <c r="C102" s="104" t="s">
        <v>249</v>
      </c>
      <c r="D102" s="16" t="s">
        <v>250</v>
      </c>
      <c r="E102" s="38">
        <v>25000</v>
      </c>
      <c r="F102" s="38">
        <v>0</v>
      </c>
      <c r="G102" s="38">
        <v>25000</v>
      </c>
      <c r="H102" s="38">
        <v>23460.21</v>
      </c>
      <c r="I102" s="38">
        <v>23460.21</v>
      </c>
      <c r="J102" s="38">
        <v>23460.21</v>
      </c>
      <c r="K102" s="35">
        <v>93.84084</v>
      </c>
      <c r="L102" s="38">
        <v>23460.21</v>
      </c>
    </row>
    <row r="103" spans="1:12" ht="13.8" x14ac:dyDescent="0.2">
      <c r="A103" s="37" t="s">
        <v>70</v>
      </c>
      <c r="B103" s="16" t="s">
        <v>70</v>
      </c>
      <c r="C103" s="105" t="s">
        <v>127</v>
      </c>
      <c r="D103" s="27" t="s">
        <v>70</v>
      </c>
      <c r="E103" s="28">
        <v>428814804.07999998</v>
      </c>
      <c r="F103" s="28">
        <v>85477210.420000002</v>
      </c>
      <c r="G103" s="28">
        <v>514292014.5</v>
      </c>
      <c r="H103" s="28">
        <v>368438494.82999998</v>
      </c>
      <c r="I103" s="28">
        <v>339923111.44</v>
      </c>
      <c r="J103" s="28">
        <v>213374301.06</v>
      </c>
      <c r="K103" s="29">
        <v>41.488939171541404</v>
      </c>
      <c r="L103" s="28">
        <v>204234626.61000001</v>
      </c>
    </row>
    <row r="104" spans="1:12" ht="13.8" x14ac:dyDescent="0.2">
      <c r="A104" s="37" t="s">
        <v>11</v>
      </c>
      <c r="B104" s="16" t="s">
        <v>12</v>
      </c>
      <c r="C104" s="104" t="s">
        <v>251</v>
      </c>
      <c r="D104" s="16" t="s">
        <v>217</v>
      </c>
      <c r="E104" s="38">
        <v>100000</v>
      </c>
      <c r="F104" s="38">
        <v>18000</v>
      </c>
      <c r="G104" s="38">
        <v>118000</v>
      </c>
      <c r="H104" s="38">
        <v>18000</v>
      </c>
      <c r="I104" s="38">
        <v>18000</v>
      </c>
      <c r="J104" s="38">
        <v>18000</v>
      </c>
      <c r="K104" s="35">
        <v>15.254237288135601</v>
      </c>
      <c r="L104" s="38">
        <v>0</v>
      </c>
    </row>
    <row r="105" spans="1:12" ht="13.8" x14ac:dyDescent="0.2">
      <c r="A105" s="37" t="s">
        <v>70</v>
      </c>
      <c r="B105" s="16" t="s">
        <v>70</v>
      </c>
      <c r="C105" s="104" t="s">
        <v>252</v>
      </c>
      <c r="D105" s="16" t="s">
        <v>219</v>
      </c>
      <c r="E105" s="38">
        <v>140542064.38999999</v>
      </c>
      <c r="F105" s="38">
        <v>-8272784.2599999998</v>
      </c>
      <c r="G105" s="38">
        <v>132269280.13</v>
      </c>
      <c r="H105" s="38">
        <v>97207102.670000002</v>
      </c>
      <c r="I105" s="38">
        <v>90186064.370000005</v>
      </c>
      <c r="J105" s="38">
        <v>65734770.079999998</v>
      </c>
      <c r="K105" s="35">
        <v>49.697684916250402</v>
      </c>
      <c r="L105" s="38">
        <v>52424984.32</v>
      </c>
    </row>
    <row r="106" spans="1:12" ht="13.8" x14ac:dyDescent="0.2">
      <c r="A106" s="37" t="s">
        <v>70</v>
      </c>
      <c r="B106" s="16" t="s">
        <v>70</v>
      </c>
      <c r="C106" s="104" t="s">
        <v>253</v>
      </c>
      <c r="D106" s="16" t="s">
        <v>223</v>
      </c>
      <c r="E106" s="38">
        <v>77946690.140000001</v>
      </c>
      <c r="F106" s="38">
        <v>53672011.579999998</v>
      </c>
      <c r="G106" s="38">
        <v>131618701.72</v>
      </c>
      <c r="H106" s="38">
        <v>102194304.23</v>
      </c>
      <c r="I106" s="38">
        <v>86906268.879999995</v>
      </c>
      <c r="J106" s="38">
        <v>26141516.079999998</v>
      </c>
      <c r="K106" s="35">
        <v>19.8615513892641</v>
      </c>
      <c r="L106" s="38">
        <v>26125373.350000001</v>
      </c>
    </row>
    <row r="107" spans="1:12" s="88" customFormat="1" ht="13.8" x14ac:dyDescent="0.2">
      <c r="A107" s="37" t="s">
        <v>70</v>
      </c>
      <c r="B107" s="16" t="s">
        <v>70</v>
      </c>
      <c r="C107" s="104" t="s">
        <v>254</v>
      </c>
      <c r="D107" s="16" t="s">
        <v>225</v>
      </c>
      <c r="E107" s="38">
        <v>293584361.74000001</v>
      </c>
      <c r="F107" s="38">
        <v>29067270.780000001</v>
      </c>
      <c r="G107" s="38">
        <v>322651632.51999998</v>
      </c>
      <c r="H107" s="38">
        <v>217291121.31</v>
      </c>
      <c r="I107" s="38">
        <v>164373933.41</v>
      </c>
      <c r="J107" s="38">
        <v>69495527.769999996</v>
      </c>
      <c r="K107" s="35">
        <v>21.538873746653699</v>
      </c>
      <c r="L107" s="38">
        <v>66641798.289999999</v>
      </c>
    </row>
    <row r="108" spans="1:12" s="88" customFormat="1" ht="13.8" x14ac:dyDescent="0.2">
      <c r="A108" s="37" t="s">
        <v>70</v>
      </c>
      <c r="B108" s="16" t="s">
        <v>70</v>
      </c>
      <c r="C108" s="104" t="s">
        <v>255</v>
      </c>
      <c r="D108" s="16" t="s">
        <v>227</v>
      </c>
      <c r="E108" s="38">
        <v>101624290.2</v>
      </c>
      <c r="F108" s="38">
        <v>54480974.079999998</v>
      </c>
      <c r="G108" s="38">
        <v>156105264.28</v>
      </c>
      <c r="H108" s="38">
        <v>62767874.810000002</v>
      </c>
      <c r="I108" s="38">
        <v>44145530.140000001</v>
      </c>
      <c r="J108" s="38">
        <v>12828359.16</v>
      </c>
      <c r="K108" s="35">
        <v>8.2177620461218197</v>
      </c>
      <c r="L108" s="38">
        <v>7595431.7199999997</v>
      </c>
    </row>
    <row r="109" spans="1:12" s="88" customFormat="1" ht="13.8" x14ac:dyDescent="0.2">
      <c r="A109" s="37" t="s">
        <v>70</v>
      </c>
      <c r="B109" s="16" t="s">
        <v>70</v>
      </c>
      <c r="C109" s="105" t="s">
        <v>127</v>
      </c>
      <c r="D109" s="27" t="s">
        <v>70</v>
      </c>
      <c r="E109" s="28">
        <v>613797406.47000003</v>
      </c>
      <c r="F109" s="28">
        <v>128965472.18000001</v>
      </c>
      <c r="G109" s="28">
        <v>742762878.64999998</v>
      </c>
      <c r="H109" s="28">
        <v>479478403.01999998</v>
      </c>
      <c r="I109" s="28">
        <v>385629796.80000001</v>
      </c>
      <c r="J109" s="28">
        <v>174218173.09</v>
      </c>
      <c r="K109" s="29">
        <v>23.455422732844202</v>
      </c>
      <c r="L109" s="28">
        <v>152787587.68000001</v>
      </c>
    </row>
    <row r="110" spans="1:12" s="88" customFormat="1" ht="13.8" x14ac:dyDescent="0.2">
      <c r="A110" s="37" t="s">
        <v>19</v>
      </c>
      <c r="B110" s="16" t="s">
        <v>20</v>
      </c>
      <c r="C110" s="104" t="s">
        <v>256</v>
      </c>
      <c r="D110" s="16" t="s">
        <v>257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s="88" customFormat="1" ht="13.8" x14ac:dyDescent="0.2">
      <c r="A111" s="37" t="s">
        <v>70</v>
      </c>
      <c r="B111" s="16" t="s">
        <v>70</v>
      </c>
      <c r="C111" s="105" t="s">
        <v>127</v>
      </c>
      <c r="D111" s="27" t="s">
        <v>70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3.8" x14ac:dyDescent="0.2">
      <c r="A112" s="37" t="s">
        <v>21</v>
      </c>
      <c r="B112" s="16" t="s">
        <v>22</v>
      </c>
      <c r="C112" s="104" t="s">
        <v>258</v>
      </c>
      <c r="D112" s="16" t="s">
        <v>259</v>
      </c>
      <c r="E112" s="38">
        <v>20000000</v>
      </c>
      <c r="F112" s="38">
        <v>0</v>
      </c>
      <c r="G112" s="38">
        <v>20000000</v>
      </c>
      <c r="H112" s="38">
        <v>20000000</v>
      </c>
      <c r="I112" s="38">
        <v>20000000</v>
      </c>
      <c r="J112" s="38">
        <v>20000000</v>
      </c>
      <c r="K112" s="35">
        <v>100</v>
      </c>
      <c r="L112" s="38">
        <v>20000000</v>
      </c>
    </row>
    <row r="113" spans="1:12" s="88" customFormat="1" ht="13.8" x14ac:dyDescent="0.2">
      <c r="A113" s="37" t="s">
        <v>70</v>
      </c>
      <c r="B113" s="16" t="s">
        <v>70</v>
      </c>
      <c r="C113" s="104" t="s">
        <v>260</v>
      </c>
      <c r="D113" s="16" t="s">
        <v>261</v>
      </c>
      <c r="E113" s="38">
        <v>1140131989.3199999</v>
      </c>
      <c r="F113" s="38">
        <v>0</v>
      </c>
      <c r="G113" s="38">
        <v>1140131989.3199999</v>
      </c>
      <c r="H113" s="38">
        <v>1140131542.55</v>
      </c>
      <c r="I113" s="38">
        <v>1140131542.55</v>
      </c>
      <c r="J113" s="38">
        <v>1117426370.8399999</v>
      </c>
      <c r="K113" s="35">
        <v>98.008509655663403</v>
      </c>
      <c r="L113" s="38">
        <v>1117426370.8399999</v>
      </c>
    </row>
    <row r="114" spans="1:12" s="88" customFormat="1" ht="13.8" x14ac:dyDescent="0.2">
      <c r="A114" s="37" t="s">
        <v>70</v>
      </c>
      <c r="B114" s="16" t="s">
        <v>70</v>
      </c>
      <c r="C114" s="104" t="s">
        <v>262</v>
      </c>
      <c r="D114" s="16" t="s">
        <v>263</v>
      </c>
      <c r="E114" s="38">
        <v>185644654.88999999</v>
      </c>
      <c r="F114" s="38">
        <v>0</v>
      </c>
      <c r="G114" s="38">
        <v>185644654.88999999</v>
      </c>
      <c r="H114" s="38">
        <v>177180139.16999999</v>
      </c>
      <c r="I114" s="38">
        <v>177180139.16999999</v>
      </c>
      <c r="J114" s="38">
        <v>153656315.13</v>
      </c>
      <c r="K114" s="35">
        <v>82.769048869759203</v>
      </c>
      <c r="L114" s="38">
        <v>153081835.31999999</v>
      </c>
    </row>
    <row r="115" spans="1:12" s="88" customFormat="1" ht="13.8" x14ac:dyDescent="0.2">
      <c r="A115" s="37" t="s">
        <v>70</v>
      </c>
      <c r="B115" s="16" t="s">
        <v>70</v>
      </c>
      <c r="C115" s="105" t="s">
        <v>127</v>
      </c>
      <c r="D115" s="27" t="s">
        <v>70</v>
      </c>
      <c r="E115" s="28">
        <v>1345776644.21</v>
      </c>
      <c r="F115" s="28">
        <v>0</v>
      </c>
      <c r="G115" s="28">
        <v>1345776644.21</v>
      </c>
      <c r="H115" s="28">
        <v>1337311681.72</v>
      </c>
      <c r="I115" s="28">
        <v>1337311681.72</v>
      </c>
      <c r="J115" s="28">
        <v>1291082685.97</v>
      </c>
      <c r="K115" s="29">
        <v>95.935881449918696</v>
      </c>
      <c r="L115" s="28">
        <v>1290508206.1600001</v>
      </c>
    </row>
    <row r="116" spans="1:12" s="88" customFormat="1" ht="13.8" x14ac:dyDescent="0.2">
      <c r="A116" s="129" t="s">
        <v>264</v>
      </c>
      <c r="B116" s="130" t="s">
        <v>70</v>
      </c>
      <c r="C116" s="106" t="s">
        <v>70</v>
      </c>
      <c r="D116" s="65" t="s">
        <v>70</v>
      </c>
      <c r="E116" s="66">
        <v>8249589665.8900003</v>
      </c>
      <c r="F116" s="66">
        <v>396087429.14999998</v>
      </c>
      <c r="G116" s="66">
        <v>8645677095.0400009</v>
      </c>
      <c r="H116" s="66">
        <v>7337556697.7299995</v>
      </c>
      <c r="I116" s="66">
        <v>7143699847.8900003</v>
      </c>
      <c r="J116" s="66">
        <v>6422512969.3100004</v>
      </c>
      <c r="K116" s="71">
        <v>74.285829770285702</v>
      </c>
      <c r="L116" s="66">
        <v>6263789933.0500002</v>
      </c>
    </row>
    <row r="117" spans="1:12" ht="13.8" x14ac:dyDescent="0.3">
      <c r="A117" s="39" t="s">
        <v>61</v>
      </c>
      <c r="B117" s="18"/>
      <c r="C117" s="107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17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28.8" x14ac:dyDescent="0.2">
      <c r="A5" s="117" t="s">
        <v>32</v>
      </c>
      <c r="B5" s="123"/>
      <c r="C5" s="117" t="s">
        <v>47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68</v>
      </c>
      <c r="D7" s="16" t="s">
        <v>265</v>
      </c>
      <c r="E7" s="38">
        <v>1926996580</v>
      </c>
      <c r="F7" s="38">
        <v>0</v>
      </c>
      <c r="G7" s="38">
        <v>1926996580</v>
      </c>
      <c r="H7" s="38">
        <v>1789620091.1199999</v>
      </c>
      <c r="I7" s="35">
        <v>92.870953155505859</v>
      </c>
      <c r="J7" s="38">
        <v>1789620091.1199999</v>
      </c>
    </row>
    <row r="8" spans="1:10" ht="13.8" x14ac:dyDescent="0.2">
      <c r="A8" s="37" t="s">
        <v>70</v>
      </c>
      <c r="B8" s="16" t="s">
        <v>70</v>
      </c>
      <c r="C8" s="104" t="s">
        <v>73</v>
      </c>
      <c r="D8" s="16" t="s">
        <v>266</v>
      </c>
      <c r="E8" s="38">
        <v>146500000</v>
      </c>
      <c r="F8" s="38">
        <v>0</v>
      </c>
      <c r="G8" s="38">
        <v>146500000</v>
      </c>
      <c r="H8" s="38">
        <v>94729489.450000003</v>
      </c>
      <c r="I8" s="35">
        <v>64.661767542662119</v>
      </c>
      <c r="J8" s="38">
        <v>88163588.530000001</v>
      </c>
    </row>
    <row r="9" spans="1:10" ht="13.8" x14ac:dyDescent="0.2">
      <c r="A9" s="37" t="s">
        <v>70</v>
      </c>
      <c r="B9" s="16" t="s">
        <v>70</v>
      </c>
      <c r="C9" s="104" t="s">
        <v>267</v>
      </c>
      <c r="D9" s="16" t="s">
        <v>268</v>
      </c>
      <c r="E9" s="38">
        <v>56500000</v>
      </c>
      <c r="F9" s="38">
        <v>0</v>
      </c>
      <c r="G9" s="38">
        <v>56500000</v>
      </c>
      <c r="H9" s="38">
        <v>57636622.740000002</v>
      </c>
      <c r="I9" s="35">
        <v>102.01172166371681</v>
      </c>
      <c r="J9" s="38">
        <v>56486960.960000001</v>
      </c>
    </row>
    <row r="10" spans="1:10" ht="13.8" x14ac:dyDescent="0.2">
      <c r="A10" s="37" t="s">
        <v>70</v>
      </c>
      <c r="B10" s="16" t="s">
        <v>70</v>
      </c>
      <c r="C10" s="104" t="s">
        <v>269</v>
      </c>
      <c r="D10" s="16" t="s">
        <v>270</v>
      </c>
      <c r="E10" s="38">
        <v>5500000</v>
      </c>
      <c r="F10" s="38">
        <v>0</v>
      </c>
      <c r="G10" s="38">
        <v>5500000</v>
      </c>
      <c r="H10" s="38">
        <v>5573499.1399999997</v>
      </c>
      <c r="I10" s="35">
        <v>101.336348</v>
      </c>
      <c r="J10" s="38">
        <v>5573499.1399999997</v>
      </c>
    </row>
    <row r="11" spans="1:10" ht="13.8" x14ac:dyDescent="0.2">
      <c r="A11" s="37" t="s">
        <v>70</v>
      </c>
      <c r="B11" s="16" t="s">
        <v>70</v>
      </c>
      <c r="C11" s="104" t="s">
        <v>271</v>
      </c>
      <c r="D11" s="16" t="s">
        <v>272</v>
      </c>
      <c r="E11" s="38">
        <v>10500000</v>
      </c>
      <c r="F11" s="38">
        <v>0</v>
      </c>
      <c r="G11" s="38">
        <v>10500000</v>
      </c>
      <c r="H11" s="38">
        <v>13311261.539999999</v>
      </c>
      <c r="I11" s="35">
        <v>126.77391942857143</v>
      </c>
      <c r="J11" s="38">
        <v>13311261.539999999</v>
      </c>
    </row>
    <row r="12" spans="1:10" ht="13.8" x14ac:dyDescent="0.2">
      <c r="A12" s="37" t="s">
        <v>70</v>
      </c>
      <c r="B12" s="16" t="s">
        <v>70</v>
      </c>
      <c r="C12" s="105" t="s">
        <v>127</v>
      </c>
      <c r="D12" s="27" t="s">
        <v>70</v>
      </c>
      <c r="E12" s="28">
        <v>2145996580</v>
      </c>
      <c r="F12" s="28">
        <v>0</v>
      </c>
      <c r="G12" s="28">
        <v>2145996580</v>
      </c>
      <c r="H12" s="28">
        <v>1960870963.99</v>
      </c>
      <c r="I12" s="29">
        <v>91.373443101666084</v>
      </c>
      <c r="J12" s="28">
        <v>1953155401.29</v>
      </c>
    </row>
    <row r="13" spans="1:10" ht="13.8" x14ac:dyDescent="0.2">
      <c r="A13" s="37" t="s">
        <v>5</v>
      </c>
      <c r="B13" s="16" t="s">
        <v>26</v>
      </c>
      <c r="C13" s="104" t="s">
        <v>128</v>
      </c>
      <c r="D13" s="16" t="s">
        <v>273</v>
      </c>
      <c r="E13" s="38">
        <v>165600000</v>
      </c>
      <c r="F13" s="38">
        <v>0</v>
      </c>
      <c r="G13" s="38">
        <v>165600000</v>
      </c>
      <c r="H13" s="38">
        <v>131149532.36</v>
      </c>
      <c r="I13" s="35">
        <v>79.196577512077297</v>
      </c>
      <c r="J13" s="38">
        <v>128446514.87</v>
      </c>
    </row>
    <row r="14" spans="1:10" ht="13.8" x14ac:dyDescent="0.2">
      <c r="A14" s="37" t="s">
        <v>70</v>
      </c>
      <c r="B14" s="16" t="s">
        <v>70</v>
      </c>
      <c r="C14" s="104" t="s">
        <v>274</v>
      </c>
      <c r="D14" s="16" t="s">
        <v>275</v>
      </c>
      <c r="E14" s="38">
        <v>65700000</v>
      </c>
      <c r="F14" s="38">
        <v>0</v>
      </c>
      <c r="G14" s="38">
        <v>65700000</v>
      </c>
      <c r="H14" s="38">
        <v>58753630.710000001</v>
      </c>
      <c r="I14" s="35">
        <v>89.42713958904109</v>
      </c>
      <c r="J14" s="38">
        <v>57636273.789999999</v>
      </c>
    </row>
    <row r="15" spans="1:10" ht="13.8" x14ac:dyDescent="0.2">
      <c r="A15" s="37" t="s">
        <v>70</v>
      </c>
      <c r="B15" s="16" t="s">
        <v>70</v>
      </c>
      <c r="C15" s="104" t="s">
        <v>142</v>
      </c>
      <c r="D15" s="16" t="s">
        <v>276</v>
      </c>
      <c r="E15" s="38">
        <v>1284112960</v>
      </c>
      <c r="F15" s="38">
        <v>0</v>
      </c>
      <c r="G15" s="38">
        <v>1284112960</v>
      </c>
      <c r="H15" s="38">
        <v>1141966681.3499999</v>
      </c>
      <c r="I15" s="35">
        <v>88.930391400301716</v>
      </c>
      <c r="J15" s="38">
        <v>1141966681.3499999</v>
      </c>
    </row>
    <row r="16" spans="1:10" ht="13.8" x14ac:dyDescent="0.2">
      <c r="A16" s="37" t="s">
        <v>70</v>
      </c>
      <c r="B16" s="16" t="s">
        <v>70</v>
      </c>
      <c r="C16" s="104" t="s">
        <v>156</v>
      </c>
      <c r="D16" s="16" t="s">
        <v>277</v>
      </c>
      <c r="E16" s="38">
        <v>580588410</v>
      </c>
      <c r="F16" s="38">
        <v>0</v>
      </c>
      <c r="G16" s="38">
        <v>580588410</v>
      </c>
      <c r="H16" s="38">
        <v>539972244.53999996</v>
      </c>
      <c r="I16" s="35">
        <v>93.004309979250195</v>
      </c>
      <c r="J16" s="38">
        <v>539972244.53999996</v>
      </c>
    </row>
    <row r="17" spans="1:10" ht="13.8" x14ac:dyDescent="0.2">
      <c r="A17" s="37" t="s">
        <v>70</v>
      </c>
      <c r="B17" s="16" t="s">
        <v>70</v>
      </c>
      <c r="C17" s="104" t="s">
        <v>174</v>
      </c>
      <c r="D17" s="16" t="s">
        <v>278</v>
      </c>
      <c r="E17" s="38">
        <v>68100000</v>
      </c>
      <c r="F17" s="38">
        <v>0</v>
      </c>
      <c r="G17" s="38">
        <v>68100000</v>
      </c>
      <c r="H17" s="38">
        <v>60588651.299999997</v>
      </c>
      <c r="I17" s="35">
        <v>88.970119383259913</v>
      </c>
      <c r="J17" s="38">
        <v>24138244.800000001</v>
      </c>
    </row>
    <row r="18" spans="1:10" ht="13.8" x14ac:dyDescent="0.2">
      <c r="A18" s="37" t="s">
        <v>70</v>
      </c>
      <c r="B18" s="16" t="s">
        <v>70</v>
      </c>
      <c r="C18" s="104" t="s">
        <v>178</v>
      </c>
      <c r="D18" s="16" t="s">
        <v>279</v>
      </c>
      <c r="E18" s="38">
        <v>12110000</v>
      </c>
      <c r="F18" s="38">
        <v>0</v>
      </c>
      <c r="G18" s="38">
        <v>12110000</v>
      </c>
      <c r="H18" s="38">
        <v>8652072.0500000007</v>
      </c>
      <c r="I18" s="35">
        <v>71.445681668042951</v>
      </c>
      <c r="J18" s="38">
        <v>8652072.0500000007</v>
      </c>
    </row>
    <row r="19" spans="1:10" ht="13.8" x14ac:dyDescent="0.2">
      <c r="A19" s="37" t="s">
        <v>70</v>
      </c>
      <c r="B19" s="16" t="s">
        <v>70</v>
      </c>
      <c r="C19" s="104" t="s">
        <v>180</v>
      </c>
      <c r="D19" s="16" t="s">
        <v>280</v>
      </c>
      <c r="E19" s="38">
        <v>0</v>
      </c>
      <c r="F19" s="38">
        <v>0</v>
      </c>
      <c r="G19" s="38">
        <v>0</v>
      </c>
      <c r="H19" s="38">
        <v>392958.07</v>
      </c>
      <c r="I19" s="35">
        <v>0</v>
      </c>
      <c r="J19" s="38">
        <v>39296.06</v>
      </c>
    </row>
    <row r="20" spans="1:10" ht="13.8" x14ac:dyDescent="0.2">
      <c r="A20" s="37" t="s">
        <v>70</v>
      </c>
      <c r="B20" s="16" t="s">
        <v>70</v>
      </c>
      <c r="C20" s="104" t="s">
        <v>281</v>
      </c>
      <c r="D20" s="16" t="s">
        <v>282</v>
      </c>
      <c r="E20" s="38">
        <v>17045460</v>
      </c>
      <c r="F20" s="38">
        <v>0</v>
      </c>
      <c r="G20" s="38">
        <v>17045460</v>
      </c>
      <c r="H20" s="38">
        <v>9303906.8800000008</v>
      </c>
      <c r="I20" s="35">
        <v>54.582902896137746</v>
      </c>
      <c r="J20" s="38">
        <v>9303906.8800000008</v>
      </c>
    </row>
    <row r="21" spans="1:10" ht="13.8" x14ac:dyDescent="0.2">
      <c r="A21" s="37" t="s">
        <v>70</v>
      </c>
      <c r="B21" s="16" t="s">
        <v>70</v>
      </c>
      <c r="C21" s="104" t="s">
        <v>283</v>
      </c>
      <c r="D21" s="16" t="s">
        <v>284</v>
      </c>
      <c r="E21" s="38">
        <v>2016000</v>
      </c>
      <c r="F21" s="38">
        <v>0</v>
      </c>
      <c r="G21" s="38">
        <v>2016000</v>
      </c>
      <c r="H21" s="38">
        <v>2350552.86</v>
      </c>
      <c r="I21" s="35">
        <v>116.59488392857143</v>
      </c>
      <c r="J21" s="38">
        <v>2350552.86</v>
      </c>
    </row>
    <row r="22" spans="1:10" ht="13.8" x14ac:dyDescent="0.2">
      <c r="A22" s="37" t="s">
        <v>70</v>
      </c>
      <c r="B22" s="16" t="s">
        <v>70</v>
      </c>
      <c r="C22" s="104" t="s">
        <v>285</v>
      </c>
      <c r="D22" s="16" t="s">
        <v>286</v>
      </c>
      <c r="E22" s="38">
        <v>22480000</v>
      </c>
      <c r="F22" s="38">
        <v>0</v>
      </c>
      <c r="G22" s="38">
        <v>22480000</v>
      </c>
      <c r="H22" s="38">
        <v>22860336.449999999</v>
      </c>
      <c r="I22" s="35">
        <v>101.69188812277581</v>
      </c>
      <c r="J22" s="38">
        <v>20550970.23</v>
      </c>
    </row>
    <row r="23" spans="1:10" ht="13.8" x14ac:dyDescent="0.2">
      <c r="A23" s="37" t="s">
        <v>70</v>
      </c>
      <c r="B23" s="16" t="s">
        <v>70</v>
      </c>
      <c r="C23" s="104" t="s">
        <v>184</v>
      </c>
      <c r="D23" s="16" t="s">
        <v>287</v>
      </c>
      <c r="E23" s="38">
        <v>3500000</v>
      </c>
      <c r="F23" s="38">
        <v>0</v>
      </c>
      <c r="G23" s="38">
        <v>3500000</v>
      </c>
      <c r="H23" s="38">
        <v>3255089.08</v>
      </c>
      <c r="I23" s="35">
        <v>93.002545142857144</v>
      </c>
      <c r="J23" s="38">
        <v>3255089.08</v>
      </c>
    </row>
    <row r="24" spans="1:10" ht="13.8" x14ac:dyDescent="0.2">
      <c r="A24" s="37" t="s">
        <v>70</v>
      </c>
      <c r="B24" s="16" t="s">
        <v>70</v>
      </c>
      <c r="C24" s="105" t="s">
        <v>127</v>
      </c>
      <c r="D24" s="27" t="s">
        <v>70</v>
      </c>
      <c r="E24" s="28">
        <v>2221252830</v>
      </c>
      <c r="F24" s="28">
        <v>0</v>
      </c>
      <c r="G24" s="28">
        <v>2221252830</v>
      </c>
      <c r="H24" s="28">
        <v>1979245655.6500001</v>
      </c>
      <c r="I24" s="29">
        <v>89.104924433568414</v>
      </c>
      <c r="J24" s="28">
        <v>1936311846.51</v>
      </c>
    </row>
    <row r="25" spans="1:10" ht="13.8" x14ac:dyDescent="0.2">
      <c r="A25" s="37" t="s">
        <v>15</v>
      </c>
      <c r="B25" s="16" t="s">
        <v>27</v>
      </c>
      <c r="C25" s="104" t="s">
        <v>194</v>
      </c>
      <c r="D25" s="16" t="s">
        <v>288</v>
      </c>
      <c r="E25" s="38">
        <v>19000</v>
      </c>
      <c r="F25" s="38">
        <v>0</v>
      </c>
      <c r="G25" s="38">
        <v>19000</v>
      </c>
      <c r="H25" s="38">
        <v>9500</v>
      </c>
      <c r="I25" s="35">
        <v>50</v>
      </c>
      <c r="J25" s="38">
        <v>9500</v>
      </c>
    </row>
    <row r="26" spans="1:10" ht="13.8" x14ac:dyDescent="0.2">
      <c r="A26" s="37" t="s">
        <v>70</v>
      </c>
      <c r="B26" s="16" t="s">
        <v>70</v>
      </c>
      <c r="C26" s="104" t="s">
        <v>196</v>
      </c>
      <c r="D26" s="16" t="s">
        <v>289</v>
      </c>
      <c r="E26" s="38">
        <v>8000</v>
      </c>
      <c r="F26" s="38">
        <v>0</v>
      </c>
      <c r="G26" s="38">
        <v>8000</v>
      </c>
      <c r="H26" s="38">
        <v>9453.11</v>
      </c>
      <c r="I26" s="35">
        <v>118.163875</v>
      </c>
      <c r="J26" s="38">
        <v>7657.43</v>
      </c>
    </row>
    <row r="27" spans="1:10" ht="13.8" x14ac:dyDescent="0.2">
      <c r="A27" s="37" t="s">
        <v>70</v>
      </c>
      <c r="B27" s="16" t="s">
        <v>70</v>
      </c>
      <c r="C27" s="104" t="s">
        <v>290</v>
      </c>
      <c r="D27" s="16" t="s">
        <v>291</v>
      </c>
      <c r="E27" s="38">
        <v>160000</v>
      </c>
      <c r="F27" s="38">
        <v>0</v>
      </c>
      <c r="G27" s="38">
        <v>160000</v>
      </c>
      <c r="H27" s="38">
        <v>0</v>
      </c>
      <c r="I27" s="35">
        <v>0</v>
      </c>
      <c r="J27" s="38">
        <v>0</v>
      </c>
    </row>
    <row r="28" spans="1:10" ht="13.8" x14ac:dyDescent="0.2">
      <c r="A28" s="37" t="s">
        <v>70</v>
      </c>
      <c r="B28" s="16" t="s">
        <v>70</v>
      </c>
      <c r="C28" s="104" t="s">
        <v>292</v>
      </c>
      <c r="D28" s="16" t="s">
        <v>293</v>
      </c>
      <c r="E28" s="38">
        <v>500</v>
      </c>
      <c r="F28" s="38">
        <v>0</v>
      </c>
      <c r="G28" s="38">
        <v>500</v>
      </c>
      <c r="H28" s="38">
        <v>0</v>
      </c>
      <c r="I28" s="35">
        <v>0</v>
      </c>
      <c r="J28" s="38">
        <v>0</v>
      </c>
    </row>
    <row r="29" spans="1:10" ht="13.8" x14ac:dyDescent="0.2">
      <c r="A29" s="37" t="s">
        <v>70</v>
      </c>
      <c r="B29" s="16" t="s">
        <v>70</v>
      </c>
      <c r="C29" s="104" t="s">
        <v>198</v>
      </c>
      <c r="D29" s="16" t="s">
        <v>294</v>
      </c>
      <c r="E29" s="38">
        <v>300000</v>
      </c>
      <c r="F29" s="38">
        <v>0</v>
      </c>
      <c r="G29" s="38">
        <v>300000</v>
      </c>
      <c r="H29" s="38">
        <v>150000</v>
      </c>
      <c r="I29" s="35">
        <v>50</v>
      </c>
      <c r="J29" s="38">
        <v>150000</v>
      </c>
    </row>
    <row r="30" spans="1:10" ht="13.8" x14ac:dyDescent="0.2">
      <c r="A30" s="37" t="s">
        <v>70</v>
      </c>
      <c r="B30" s="16" t="s">
        <v>70</v>
      </c>
      <c r="C30" s="104" t="s">
        <v>295</v>
      </c>
      <c r="D30" s="16" t="s">
        <v>296</v>
      </c>
      <c r="E30" s="38">
        <v>3807124.61</v>
      </c>
      <c r="F30" s="38">
        <v>0</v>
      </c>
      <c r="G30" s="38">
        <v>3807124.61</v>
      </c>
      <c r="H30" s="38">
        <v>3240554.3</v>
      </c>
      <c r="I30" s="35">
        <v>85.118156928412176</v>
      </c>
      <c r="J30" s="38">
        <v>915100.91</v>
      </c>
    </row>
    <row r="31" spans="1:10" ht="13.8" x14ac:dyDescent="0.2">
      <c r="A31" s="37" t="s">
        <v>70</v>
      </c>
      <c r="B31" s="16" t="s">
        <v>70</v>
      </c>
      <c r="C31" s="104" t="s">
        <v>297</v>
      </c>
      <c r="D31" s="16" t="s">
        <v>298</v>
      </c>
      <c r="E31" s="38">
        <v>56824927.890000001</v>
      </c>
      <c r="F31" s="38">
        <v>0</v>
      </c>
      <c r="G31" s="38">
        <v>56824927.890000001</v>
      </c>
      <c r="H31" s="38">
        <v>36753212.049999997</v>
      </c>
      <c r="I31" s="35">
        <v>64.677973936272764</v>
      </c>
      <c r="J31" s="38">
        <v>32280297.16</v>
      </c>
    </row>
    <row r="32" spans="1:10" ht="13.8" x14ac:dyDescent="0.2">
      <c r="A32" s="37" t="s">
        <v>70</v>
      </c>
      <c r="B32" s="16" t="s">
        <v>70</v>
      </c>
      <c r="C32" s="104" t="s">
        <v>299</v>
      </c>
      <c r="D32" s="16" t="s">
        <v>300</v>
      </c>
      <c r="E32" s="38">
        <v>17343805.27</v>
      </c>
      <c r="F32" s="38">
        <v>0</v>
      </c>
      <c r="G32" s="38">
        <v>17343805.27</v>
      </c>
      <c r="H32" s="38">
        <v>22335029.719999999</v>
      </c>
      <c r="I32" s="35">
        <v>128.77813935465156</v>
      </c>
      <c r="J32" s="38">
        <v>21285215.239999998</v>
      </c>
    </row>
    <row r="33" spans="1:10" ht="13.8" x14ac:dyDescent="0.2">
      <c r="A33" s="37" t="s">
        <v>70</v>
      </c>
      <c r="B33" s="16" t="s">
        <v>70</v>
      </c>
      <c r="C33" s="104" t="s">
        <v>301</v>
      </c>
      <c r="D33" s="16" t="s">
        <v>302</v>
      </c>
      <c r="E33" s="38">
        <v>12561828.050000001</v>
      </c>
      <c r="F33" s="38">
        <v>0</v>
      </c>
      <c r="G33" s="38">
        <v>12561828.050000001</v>
      </c>
      <c r="H33" s="38">
        <v>11372534.6</v>
      </c>
      <c r="I33" s="35">
        <v>90.532481058757995</v>
      </c>
      <c r="J33" s="38">
        <v>1103204.67</v>
      </c>
    </row>
    <row r="34" spans="1:10" ht="13.8" x14ac:dyDescent="0.2">
      <c r="A34" s="37" t="s">
        <v>70</v>
      </c>
      <c r="B34" s="16" t="s">
        <v>70</v>
      </c>
      <c r="C34" s="104" t="s">
        <v>303</v>
      </c>
      <c r="D34" s="16" t="s">
        <v>304</v>
      </c>
      <c r="E34" s="38">
        <v>1000000</v>
      </c>
      <c r="F34" s="38">
        <v>2244560.4</v>
      </c>
      <c r="G34" s="38">
        <v>3244560.4</v>
      </c>
      <c r="H34" s="38">
        <v>11920504.869999999</v>
      </c>
      <c r="I34" s="35">
        <v>367.39969057133288</v>
      </c>
      <c r="J34" s="38">
        <v>11800462.119999999</v>
      </c>
    </row>
    <row r="35" spans="1:10" ht="13.8" x14ac:dyDescent="0.2">
      <c r="A35" s="37" t="s">
        <v>70</v>
      </c>
      <c r="B35" s="16" t="s">
        <v>70</v>
      </c>
      <c r="C35" s="104" t="s">
        <v>305</v>
      </c>
      <c r="D35" s="16" t="s">
        <v>306</v>
      </c>
      <c r="E35" s="38">
        <v>50000</v>
      </c>
      <c r="F35" s="38">
        <v>0</v>
      </c>
      <c r="G35" s="38">
        <v>50000</v>
      </c>
      <c r="H35" s="38">
        <v>1995267.45</v>
      </c>
      <c r="I35" s="35">
        <v>3990.5349000000001</v>
      </c>
      <c r="J35" s="38">
        <v>1949639.27</v>
      </c>
    </row>
    <row r="36" spans="1:10" ht="13.8" x14ac:dyDescent="0.2">
      <c r="A36" s="37" t="s">
        <v>70</v>
      </c>
      <c r="B36" s="16" t="s">
        <v>70</v>
      </c>
      <c r="C36" s="104" t="s">
        <v>307</v>
      </c>
      <c r="D36" s="16" t="s">
        <v>308</v>
      </c>
      <c r="E36" s="38">
        <v>3725800</v>
      </c>
      <c r="F36" s="38">
        <v>31289.040000000001</v>
      </c>
      <c r="G36" s="38">
        <v>3757089.04</v>
      </c>
      <c r="H36" s="38">
        <v>3287548.34</v>
      </c>
      <c r="I36" s="35">
        <v>87.502539998360007</v>
      </c>
      <c r="J36" s="38">
        <v>491937.02</v>
      </c>
    </row>
    <row r="37" spans="1:10" ht="13.8" x14ac:dyDescent="0.2">
      <c r="A37" s="37" t="s">
        <v>70</v>
      </c>
      <c r="B37" s="16" t="s">
        <v>70</v>
      </c>
      <c r="C37" s="104" t="s">
        <v>309</v>
      </c>
      <c r="D37" s="16" t="s">
        <v>310</v>
      </c>
      <c r="E37" s="38">
        <v>80000</v>
      </c>
      <c r="F37" s="38">
        <v>0</v>
      </c>
      <c r="G37" s="38">
        <v>80000</v>
      </c>
      <c r="H37" s="38">
        <v>75926.64</v>
      </c>
      <c r="I37" s="35">
        <v>94.908299999999997</v>
      </c>
      <c r="J37" s="38">
        <v>75926.64</v>
      </c>
    </row>
    <row r="38" spans="1:10" ht="13.8" x14ac:dyDescent="0.2">
      <c r="A38" s="37" t="s">
        <v>70</v>
      </c>
      <c r="B38" s="16" t="s">
        <v>70</v>
      </c>
      <c r="C38" s="104" t="s">
        <v>311</v>
      </c>
      <c r="D38" s="16" t="s">
        <v>312</v>
      </c>
      <c r="E38" s="38">
        <v>120000</v>
      </c>
      <c r="F38" s="38">
        <v>132300</v>
      </c>
      <c r="G38" s="38">
        <v>252300</v>
      </c>
      <c r="H38" s="38">
        <v>213535.03</v>
      </c>
      <c r="I38" s="35">
        <v>84.635366627031317</v>
      </c>
      <c r="J38" s="38">
        <v>212848.63</v>
      </c>
    </row>
    <row r="39" spans="1:10" ht="13.8" x14ac:dyDescent="0.2">
      <c r="A39" s="37" t="s">
        <v>70</v>
      </c>
      <c r="B39" s="16" t="s">
        <v>70</v>
      </c>
      <c r="C39" s="104" t="s">
        <v>313</v>
      </c>
      <c r="D39" s="16" t="s">
        <v>314</v>
      </c>
      <c r="E39" s="38">
        <v>7443500</v>
      </c>
      <c r="F39" s="38">
        <v>0</v>
      </c>
      <c r="G39" s="38">
        <v>7443500</v>
      </c>
      <c r="H39" s="38">
        <v>11014089.449999999</v>
      </c>
      <c r="I39" s="35">
        <v>147.96922751393834</v>
      </c>
      <c r="J39" s="38">
        <v>7278218.5499999998</v>
      </c>
    </row>
    <row r="40" spans="1:10" ht="13.8" x14ac:dyDescent="0.2">
      <c r="A40" s="37" t="s">
        <v>70</v>
      </c>
      <c r="B40" s="16" t="s">
        <v>70</v>
      </c>
      <c r="C40" s="104" t="s">
        <v>315</v>
      </c>
      <c r="D40" s="16" t="s">
        <v>316</v>
      </c>
      <c r="E40" s="38">
        <v>353000</v>
      </c>
      <c r="F40" s="38">
        <v>129211.98</v>
      </c>
      <c r="G40" s="38">
        <v>482211.98</v>
      </c>
      <c r="H40" s="38">
        <v>2523295.5499999998</v>
      </c>
      <c r="I40" s="35">
        <v>523.27516831912794</v>
      </c>
      <c r="J40" s="38">
        <v>2517632.98</v>
      </c>
    </row>
    <row r="41" spans="1:10" ht="13.8" x14ac:dyDescent="0.2">
      <c r="A41" s="37" t="s">
        <v>70</v>
      </c>
      <c r="B41" s="16" t="s">
        <v>70</v>
      </c>
      <c r="C41" s="104" t="s">
        <v>317</v>
      </c>
      <c r="D41" s="16" t="s">
        <v>318</v>
      </c>
      <c r="E41" s="38">
        <v>0</v>
      </c>
      <c r="F41" s="38">
        <v>0</v>
      </c>
      <c r="G41" s="38">
        <v>0</v>
      </c>
      <c r="H41" s="38">
        <v>5076</v>
      </c>
      <c r="I41" s="35">
        <v>0</v>
      </c>
      <c r="J41" s="38">
        <v>5076</v>
      </c>
    </row>
    <row r="42" spans="1:10" ht="13.8" x14ac:dyDescent="0.2">
      <c r="A42" s="37" t="s">
        <v>70</v>
      </c>
      <c r="B42" s="16" t="s">
        <v>70</v>
      </c>
      <c r="C42" s="104" t="s">
        <v>319</v>
      </c>
      <c r="D42" s="16" t="s">
        <v>320</v>
      </c>
      <c r="E42" s="38">
        <v>515000</v>
      </c>
      <c r="F42" s="38">
        <v>0</v>
      </c>
      <c r="G42" s="38">
        <v>515000</v>
      </c>
      <c r="H42" s="38">
        <v>2108417.2799999998</v>
      </c>
      <c r="I42" s="35">
        <v>409.40141359223293</v>
      </c>
      <c r="J42" s="38">
        <v>1643582.18</v>
      </c>
    </row>
    <row r="43" spans="1:10" ht="13.8" x14ac:dyDescent="0.2">
      <c r="A43" s="37" t="s">
        <v>70</v>
      </c>
      <c r="B43" s="16" t="s">
        <v>70</v>
      </c>
      <c r="C43" s="105" t="s">
        <v>127</v>
      </c>
      <c r="D43" s="27" t="s">
        <v>70</v>
      </c>
      <c r="E43" s="28">
        <v>104312485.81999999</v>
      </c>
      <c r="F43" s="28">
        <v>2537361.42</v>
      </c>
      <c r="G43" s="28">
        <v>106849847.23999999</v>
      </c>
      <c r="H43" s="28">
        <v>107013944.39</v>
      </c>
      <c r="I43" s="29">
        <v>100.15357733701894</v>
      </c>
      <c r="J43" s="28">
        <v>81726298.799999997</v>
      </c>
    </row>
    <row r="44" spans="1:10" ht="13.8" x14ac:dyDescent="0.2">
      <c r="A44" s="37" t="s">
        <v>7</v>
      </c>
      <c r="B44" s="16" t="s">
        <v>8</v>
      </c>
      <c r="C44" s="104" t="s">
        <v>212</v>
      </c>
      <c r="D44" s="16" t="s">
        <v>321</v>
      </c>
      <c r="E44" s="38">
        <v>646584440</v>
      </c>
      <c r="F44" s="38">
        <v>0</v>
      </c>
      <c r="G44" s="38">
        <v>646584440</v>
      </c>
      <c r="H44" s="38">
        <v>618562842.74000001</v>
      </c>
      <c r="I44" s="35">
        <v>95.666212249091544</v>
      </c>
      <c r="J44" s="38">
        <v>618562842.74000001</v>
      </c>
    </row>
    <row r="45" spans="1:10" ht="13.8" x14ac:dyDescent="0.2">
      <c r="A45" s="37" t="s">
        <v>70</v>
      </c>
      <c r="B45" s="16" t="s">
        <v>70</v>
      </c>
      <c r="C45" s="104" t="s">
        <v>322</v>
      </c>
      <c r="D45" s="16" t="s">
        <v>323</v>
      </c>
      <c r="E45" s="38">
        <v>3100000</v>
      </c>
      <c r="F45" s="38">
        <v>6297952.7000000002</v>
      </c>
      <c r="G45" s="38">
        <v>9397952.6999999993</v>
      </c>
      <c r="H45" s="38">
        <v>9397952.5700000003</v>
      </c>
      <c r="I45" s="35">
        <v>99.999998616720006</v>
      </c>
      <c r="J45" s="38">
        <v>9397952.5700000003</v>
      </c>
    </row>
    <row r="46" spans="1:10" ht="13.8" x14ac:dyDescent="0.2">
      <c r="A46" s="37" t="s">
        <v>70</v>
      </c>
      <c r="B46" s="16" t="s">
        <v>70</v>
      </c>
      <c r="C46" s="104" t="s">
        <v>324</v>
      </c>
      <c r="D46" s="16" t="s">
        <v>325</v>
      </c>
      <c r="E46" s="38">
        <v>3126590.15</v>
      </c>
      <c r="F46" s="38">
        <v>229250</v>
      </c>
      <c r="G46" s="38">
        <v>3355840.15</v>
      </c>
      <c r="H46" s="38">
        <v>1668812.96</v>
      </c>
      <c r="I46" s="35">
        <v>49.728618927215592</v>
      </c>
      <c r="J46" s="38">
        <v>1668812.96</v>
      </c>
    </row>
    <row r="47" spans="1:10" ht="13.8" x14ac:dyDescent="0.2">
      <c r="A47" s="37" t="s">
        <v>70</v>
      </c>
      <c r="B47" s="16" t="s">
        <v>70</v>
      </c>
      <c r="C47" s="104" t="s">
        <v>326</v>
      </c>
      <c r="D47" s="16" t="s">
        <v>327</v>
      </c>
      <c r="E47" s="38">
        <v>17630226.699999999</v>
      </c>
      <c r="F47" s="38">
        <v>16613896.75</v>
      </c>
      <c r="G47" s="38">
        <v>34244123.450000003</v>
      </c>
      <c r="H47" s="38">
        <v>34155608.630000003</v>
      </c>
      <c r="I47" s="35">
        <v>99.741518219529723</v>
      </c>
      <c r="J47" s="38">
        <v>15602691.43</v>
      </c>
    </row>
    <row r="48" spans="1:10" ht="13.8" x14ac:dyDescent="0.2">
      <c r="A48" s="37" t="s">
        <v>70</v>
      </c>
      <c r="B48" s="16" t="s">
        <v>70</v>
      </c>
      <c r="C48" s="104" t="s">
        <v>214</v>
      </c>
      <c r="D48" s="16" t="s">
        <v>328</v>
      </c>
      <c r="E48" s="38">
        <v>2548905.2400000002</v>
      </c>
      <c r="F48" s="38">
        <v>3233259.3</v>
      </c>
      <c r="G48" s="38">
        <v>5782164.54</v>
      </c>
      <c r="H48" s="38">
        <v>4900381.0199999996</v>
      </c>
      <c r="I48" s="35">
        <v>84.749940720296408</v>
      </c>
      <c r="J48" s="38">
        <v>659332.06999999995</v>
      </c>
    </row>
    <row r="49" spans="1:10" ht="13.8" x14ac:dyDescent="0.2">
      <c r="A49" s="37" t="s">
        <v>70</v>
      </c>
      <c r="B49" s="16" t="s">
        <v>70</v>
      </c>
      <c r="C49" s="104" t="s">
        <v>329</v>
      </c>
      <c r="D49" s="16" t="s">
        <v>330</v>
      </c>
      <c r="E49" s="38">
        <v>765000</v>
      </c>
      <c r="F49" s="38">
        <v>2758425</v>
      </c>
      <c r="G49" s="38">
        <v>3523425</v>
      </c>
      <c r="H49" s="38">
        <v>6778028.5599999996</v>
      </c>
      <c r="I49" s="35">
        <v>192.37045091069058</v>
      </c>
      <c r="J49" s="38">
        <v>6593726.3099999996</v>
      </c>
    </row>
    <row r="50" spans="1:10" ht="13.8" x14ac:dyDescent="0.2">
      <c r="A50" s="37" t="s">
        <v>70</v>
      </c>
      <c r="B50" s="16" t="s">
        <v>70</v>
      </c>
      <c r="C50" s="104" t="s">
        <v>331</v>
      </c>
      <c r="D50" s="16" t="s">
        <v>332</v>
      </c>
      <c r="E50" s="38">
        <v>74597923.340000004</v>
      </c>
      <c r="F50" s="38">
        <v>11901981.130000001</v>
      </c>
      <c r="G50" s="38">
        <v>86499904.469999999</v>
      </c>
      <c r="H50" s="38">
        <v>75315179.739999995</v>
      </c>
      <c r="I50" s="35">
        <v>87.069668112894732</v>
      </c>
      <c r="J50" s="38">
        <v>65723611.969999999</v>
      </c>
    </row>
    <row r="51" spans="1:10" ht="13.8" x14ac:dyDescent="0.2">
      <c r="A51" s="37" t="s">
        <v>70</v>
      </c>
      <c r="B51" s="16" t="s">
        <v>70</v>
      </c>
      <c r="C51" s="104" t="s">
        <v>333</v>
      </c>
      <c r="D51" s="16" t="s">
        <v>334</v>
      </c>
      <c r="E51" s="38">
        <v>464000</v>
      </c>
      <c r="F51" s="38">
        <v>0</v>
      </c>
      <c r="G51" s="38">
        <v>464000</v>
      </c>
      <c r="H51" s="38">
        <v>464000</v>
      </c>
      <c r="I51" s="35">
        <v>100</v>
      </c>
      <c r="J51" s="38">
        <v>0</v>
      </c>
    </row>
    <row r="52" spans="1:10" ht="13.8" x14ac:dyDescent="0.2">
      <c r="A52" s="37" t="s">
        <v>70</v>
      </c>
      <c r="B52" s="16" t="s">
        <v>70</v>
      </c>
      <c r="C52" s="104" t="s">
        <v>335</v>
      </c>
      <c r="D52" s="16" t="s">
        <v>336</v>
      </c>
      <c r="E52" s="38">
        <v>322579.40000000002</v>
      </c>
      <c r="F52" s="38">
        <v>0</v>
      </c>
      <c r="G52" s="38">
        <v>322579.40000000002</v>
      </c>
      <c r="H52" s="38">
        <v>286010.36</v>
      </c>
      <c r="I52" s="35">
        <v>88.663553841317821</v>
      </c>
      <c r="J52" s="38">
        <v>286010.36</v>
      </c>
    </row>
    <row r="53" spans="1:10" ht="13.8" x14ac:dyDescent="0.2">
      <c r="A53" s="37" t="s">
        <v>70</v>
      </c>
      <c r="B53" s="16" t="s">
        <v>70</v>
      </c>
      <c r="C53" s="104" t="s">
        <v>337</v>
      </c>
      <c r="D53" s="16" t="s">
        <v>338</v>
      </c>
      <c r="E53" s="38">
        <v>68347702.519999996</v>
      </c>
      <c r="F53" s="38">
        <v>16979843.48</v>
      </c>
      <c r="G53" s="38">
        <v>85327546</v>
      </c>
      <c r="H53" s="38">
        <v>82459737.219999999</v>
      </c>
      <c r="I53" s="35">
        <v>96.639058645844571</v>
      </c>
      <c r="J53" s="38">
        <v>14800000</v>
      </c>
    </row>
    <row r="54" spans="1:10" ht="13.8" x14ac:dyDescent="0.2">
      <c r="A54" s="37" t="s">
        <v>70</v>
      </c>
      <c r="B54" s="16" t="s">
        <v>70</v>
      </c>
      <c r="C54" s="104" t="s">
        <v>339</v>
      </c>
      <c r="D54" s="16" t="s">
        <v>340</v>
      </c>
      <c r="E54" s="38">
        <v>100000</v>
      </c>
      <c r="F54" s="38">
        <v>1990421.15</v>
      </c>
      <c r="G54" s="38">
        <v>2090421.15</v>
      </c>
      <c r="H54" s="38">
        <v>2093421.15</v>
      </c>
      <c r="I54" s="35">
        <v>100.14351175120861</v>
      </c>
      <c r="J54" s="38">
        <v>2093421.15</v>
      </c>
    </row>
    <row r="55" spans="1:10" ht="13.8" x14ac:dyDescent="0.2">
      <c r="A55" s="37" t="s">
        <v>70</v>
      </c>
      <c r="B55" s="16" t="s">
        <v>70</v>
      </c>
      <c r="C55" s="104" t="s">
        <v>341</v>
      </c>
      <c r="D55" s="16" t="s">
        <v>342</v>
      </c>
      <c r="E55" s="38">
        <v>10000000</v>
      </c>
      <c r="F55" s="38">
        <v>0</v>
      </c>
      <c r="G55" s="38">
        <v>10000000</v>
      </c>
      <c r="H55" s="38">
        <v>4571767.34</v>
      </c>
      <c r="I55" s="35">
        <v>45.717673400000002</v>
      </c>
      <c r="J55" s="38">
        <v>4571767.34</v>
      </c>
    </row>
    <row r="56" spans="1:10" ht="13.8" x14ac:dyDescent="0.2">
      <c r="A56" s="37" t="s">
        <v>70</v>
      </c>
      <c r="B56" s="16" t="s">
        <v>70</v>
      </c>
      <c r="C56" s="104" t="s">
        <v>343</v>
      </c>
      <c r="D56" s="16" t="s">
        <v>344</v>
      </c>
      <c r="E56" s="38">
        <v>81000000</v>
      </c>
      <c r="F56" s="38">
        <v>0</v>
      </c>
      <c r="G56" s="38">
        <v>81000000</v>
      </c>
      <c r="H56" s="38">
        <v>91355546.030000001</v>
      </c>
      <c r="I56" s="35">
        <v>112.78462472839506</v>
      </c>
      <c r="J56" s="38">
        <v>91355546.030000001</v>
      </c>
    </row>
    <row r="57" spans="1:10" ht="13.8" x14ac:dyDescent="0.2">
      <c r="A57" s="37" t="s">
        <v>70</v>
      </c>
      <c r="B57" s="16" t="s">
        <v>70</v>
      </c>
      <c r="C57" s="104" t="s">
        <v>345</v>
      </c>
      <c r="D57" s="16" t="s">
        <v>346</v>
      </c>
      <c r="E57" s="38">
        <v>0</v>
      </c>
      <c r="F57" s="38">
        <v>0</v>
      </c>
      <c r="G57" s="38">
        <v>0</v>
      </c>
      <c r="H57" s="38">
        <v>718.4</v>
      </c>
      <c r="I57" s="35">
        <v>0</v>
      </c>
      <c r="J57" s="38">
        <v>718.4</v>
      </c>
    </row>
    <row r="58" spans="1:10" ht="13.8" x14ac:dyDescent="0.2">
      <c r="A58" s="37" t="s">
        <v>70</v>
      </c>
      <c r="B58" s="16" t="s">
        <v>70</v>
      </c>
      <c r="C58" s="104" t="s">
        <v>218</v>
      </c>
      <c r="D58" s="16" t="s">
        <v>347</v>
      </c>
      <c r="E58" s="38">
        <v>265500</v>
      </c>
      <c r="F58" s="38">
        <v>1277246.51</v>
      </c>
      <c r="G58" s="38">
        <v>1542746.51</v>
      </c>
      <c r="H58" s="38">
        <v>1431090.41</v>
      </c>
      <c r="I58" s="35">
        <v>92.76251158072624</v>
      </c>
      <c r="J58" s="38">
        <v>1430334.16</v>
      </c>
    </row>
    <row r="59" spans="1:10" ht="13.8" x14ac:dyDescent="0.2">
      <c r="A59" s="37" t="s">
        <v>70</v>
      </c>
      <c r="B59" s="16" t="s">
        <v>70</v>
      </c>
      <c r="C59" s="104" t="s">
        <v>220</v>
      </c>
      <c r="D59" s="16" t="s">
        <v>348</v>
      </c>
      <c r="E59" s="38">
        <v>180000</v>
      </c>
      <c r="F59" s="38">
        <v>13131368.279999999</v>
      </c>
      <c r="G59" s="38">
        <v>13311368.279999999</v>
      </c>
      <c r="H59" s="38">
        <v>13269124.73</v>
      </c>
      <c r="I59" s="35">
        <v>99.682650580230217</v>
      </c>
      <c r="J59" s="38">
        <v>2123539.9</v>
      </c>
    </row>
    <row r="60" spans="1:10" ht="13.8" x14ac:dyDescent="0.2">
      <c r="A60" s="37" t="s">
        <v>70</v>
      </c>
      <c r="B60" s="16" t="s">
        <v>70</v>
      </c>
      <c r="C60" s="104" t="s">
        <v>224</v>
      </c>
      <c r="D60" s="16" t="s">
        <v>349</v>
      </c>
      <c r="E60" s="38">
        <v>950836.21</v>
      </c>
      <c r="F60" s="38">
        <v>323139.15999999997</v>
      </c>
      <c r="G60" s="38">
        <v>1273975.3700000001</v>
      </c>
      <c r="H60" s="38">
        <v>343086.49</v>
      </c>
      <c r="I60" s="35">
        <v>26.930386417125156</v>
      </c>
      <c r="J60" s="38">
        <v>343086.49</v>
      </c>
    </row>
    <row r="61" spans="1:10" ht="13.8" x14ac:dyDescent="0.2">
      <c r="A61" s="37" t="s">
        <v>70</v>
      </c>
      <c r="B61" s="16" t="s">
        <v>70</v>
      </c>
      <c r="C61" s="104" t="s">
        <v>226</v>
      </c>
      <c r="D61" s="16" t="s">
        <v>350</v>
      </c>
      <c r="E61" s="38">
        <v>178500</v>
      </c>
      <c r="F61" s="38">
        <v>163322.4</v>
      </c>
      <c r="G61" s="38">
        <v>341822.4</v>
      </c>
      <c r="H61" s="38">
        <v>914397.71</v>
      </c>
      <c r="I61" s="35">
        <v>267.50666720495786</v>
      </c>
      <c r="J61" s="38">
        <v>914397.71</v>
      </c>
    </row>
    <row r="62" spans="1:10" ht="13.8" x14ac:dyDescent="0.2">
      <c r="A62" s="37" t="s">
        <v>70</v>
      </c>
      <c r="B62" s="16" t="s">
        <v>70</v>
      </c>
      <c r="C62" s="104" t="s">
        <v>351</v>
      </c>
      <c r="D62" s="16" t="s">
        <v>352</v>
      </c>
      <c r="E62" s="38">
        <v>8299697.2599999998</v>
      </c>
      <c r="F62" s="38">
        <v>-752187.53</v>
      </c>
      <c r="G62" s="38">
        <v>7547509.7300000004</v>
      </c>
      <c r="H62" s="38">
        <v>55500.88</v>
      </c>
      <c r="I62" s="35">
        <v>0.73535354024644628</v>
      </c>
      <c r="J62" s="38">
        <v>55500.88</v>
      </c>
    </row>
    <row r="63" spans="1:10" ht="13.8" x14ac:dyDescent="0.2">
      <c r="A63" s="37" t="s">
        <v>70</v>
      </c>
      <c r="B63" s="16" t="s">
        <v>70</v>
      </c>
      <c r="C63" s="104" t="s">
        <v>353</v>
      </c>
      <c r="D63" s="16" t="s">
        <v>354</v>
      </c>
      <c r="E63" s="38">
        <v>5239432.34</v>
      </c>
      <c r="F63" s="38">
        <v>267854.15000000002</v>
      </c>
      <c r="G63" s="38">
        <v>5507286.4900000002</v>
      </c>
      <c r="H63" s="38">
        <v>803568</v>
      </c>
      <c r="I63" s="35">
        <v>14.590996881297162</v>
      </c>
      <c r="J63" s="38">
        <v>0</v>
      </c>
    </row>
    <row r="64" spans="1:10" ht="13.8" x14ac:dyDescent="0.2">
      <c r="A64" s="37" t="s">
        <v>70</v>
      </c>
      <c r="B64" s="16" t="s">
        <v>70</v>
      </c>
      <c r="C64" s="104" t="s">
        <v>355</v>
      </c>
      <c r="D64" s="16" t="s">
        <v>356</v>
      </c>
      <c r="E64" s="38">
        <v>44154392.409999996</v>
      </c>
      <c r="F64" s="38">
        <v>0</v>
      </c>
      <c r="G64" s="38">
        <v>44154392.409999996</v>
      </c>
      <c r="H64" s="38">
        <v>2866162.29</v>
      </c>
      <c r="I64" s="35">
        <v>6.4912280150657837</v>
      </c>
      <c r="J64" s="38">
        <v>2866162.29</v>
      </c>
    </row>
    <row r="65" spans="1:10" ht="13.8" x14ac:dyDescent="0.2">
      <c r="A65" s="37" t="s">
        <v>70</v>
      </c>
      <c r="B65" s="16" t="s">
        <v>70</v>
      </c>
      <c r="C65" s="104" t="s">
        <v>357</v>
      </c>
      <c r="D65" s="16" t="s">
        <v>358</v>
      </c>
      <c r="E65" s="38">
        <v>427777770.41000003</v>
      </c>
      <c r="F65" s="38">
        <v>0</v>
      </c>
      <c r="G65" s="38">
        <v>427777770.41000003</v>
      </c>
      <c r="H65" s="38">
        <v>80510515.989999995</v>
      </c>
      <c r="I65" s="35">
        <v>18.820640425713417</v>
      </c>
      <c r="J65" s="38">
        <v>80510515.989999995</v>
      </c>
    </row>
    <row r="66" spans="1:10" ht="13.8" x14ac:dyDescent="0.2">
      <c r="A66" s="37" t="s">
        <v>70</v>
      </c>
      <c r="B66" s="16" t="s">
        <v>70</v>
      </c>
      <c r="C66" s="104" t="s">
        <v>359</v>
      </c>
      <c r="D66" s="16" t="s">
        <v>360</v>
      </c>
      <c r="E66" s="38">
        <v>7531984.7699999996</v>
      </c>
      <c r="F66" s="38">
        <v>0</v>
      </c>
      <c r="G66" s="38">
        <v>7531984.7699999996</v>
      </c>
      <c r="H66" s="38">
        <v>2539763.34</v>
      </c>
      <c r="I66" s="35">
        <v>33.719708915449651</v>
      </c>
      <c r="J66" s="38">
        <v>2539763.34</v>
      </c>
    </row>
    <row r="67" spans="1:10" ht="13.8" x14ac:dyDescent="0.2">
      <c r="A67" s="37" t="s">
        <v>70</v>
      </c>
      <c r="B67" s="16" t="s">
        <v>70</v>
      </c>
      <c r="C67" s="104" t="s">
        <v>361</v>
      </c>
      <c r="D67" s="16" t="s">
        <v>362</v>
      </c>
      <c r="E67" s="38">
        <v>2373417.98</v>
      </c>
      <c r="F67" s="38">
        <v>7123.21</v>
      </c>
      <c r="G67" s="38">
        <v>2380541.19</v>
      </c>
      <c r="H67" s="38">
        <v>5367577.17</v>
      </c>
      <c r="I67" s="35">
        <v>225.47718109427043</v>
      </c>
      <c r="J67" s="38">
        <v>5313489.17</v>
      </c>
    </row>
    <row r="68" spans="1:10" ht="13.8" x14ac:dyDescent="0.2">
      <c r="A68" s="37" t="s">
        <v>70</v>
      </c>
      <c r="B68" s="16" t="s">
        <v>70</v>
      </c>
      <c r="C68" s="105" t="s">
        <v>127</v>
      </c>
      <c r="D68" s="27" t="s">
        <v>70</v>
      </c>
      <c r="E68" s="28">
        <v>1405538898.73</v>
      </c>
      <c r="F68" s="28">
        <v>74422895.689999998</v>
      </c>
      <c r="G68" s="28">
        <v>1479961794.4200001</v>
      </c>
      <c r="H68" s="28">
        <v>1040110793.73</v>
      </c>
      <c r="I68" s="29">
        <v>70.279570570780947</v>
      </c>
      <c r="J68" s="28">
        <v>927413223.25999999</v>
      </c>
    </row>
    <row r="69" spans="1:10" ht="13.8" x14ac:dyDescent="0.2">
      <c r="A69" s="37" t="s">
        <v>17</v>
      </c>
      <c r="B69" s="16" t="s">
        <v>28</v>
      </c>
      <c r="C69" s="104" t="s">
        <v>363</v>
      </c>
      <c r="D69" s="16" t="s">
        <v>364</v>
      </c>
      <c r="E69" s="38">
        <v>1301522.42</v>
      </c>
      <c r="F69" s="38">
        <v>0</v>
      </c>
      <c r="G69" s="38">
        <v>1301522.42</v>
      </c>
      <c r="H69" s="38">
        <v>867619.3</v>
      </c>
      <c r="I69" s="35">
        <v>66.661878940202968</v>
      </c>
      <c r="J69" s="38">
        <v>778411.53</v>
      </c>
    </row>
    <row r="70" spans="1:10" ht="13.8" x14ac:dyDescent="0.2">
      <c r="A70" s="37" t="s">
        <v>70</v>
      </c>
      <c r="B70" s="16" t="s">
        <v>70</v>
      </c>
      <c r="C70" s="104" t="s">
        <v>365</v>
      </c>
      <c r="D70" s="16" t="s">
        <v>366</v>
      </c>
      <c r="E70" s="38">
        <v>194700.77</v>
      </c>
      <c r="F70" s="38">
        <v>0</v>
      </c>
      <c r="G70" s="38">
        <v>194700.77</v>
      </c>
      <c r="H70" s="38">
        <v>263427.24</v>
      </c>
      <c r="I70" s="35">
        <v>135.2985096052779</v>
      </c>
      <c r="J70" s="38">
        <v>263427.24</v>
      </c>
    </row>
    <row r="71" spans="1:10" ht="13.8" x14ac:dyDescent="0.2">
      <c r="A71" s="37" t="s">
        <v>70</v>
      </c>
      <c r="B71" s="16" t="s">
        <v>70</v>
      </c>
      <c r="C71" s="104" t="s">
        <v>367</v>
      </c>
      <c r="D71" s="16" t="s">
        <v>368</v>
      </c>
      <c r="E71" s="38">
        <v>11260</v>
      </c>
      <c r="F71" s="38">
        <v>0</v>
      </c>
      <c r="G71" s="38">
        <v>11260</v>
      </c>
      <c r="H71" s="38">
        <v>12714623.289999999</v>
      </c>
      <c r="I71" s="35">
        <v>112918.50168738898</v>
      </c>
      <c r="J71" s="38">
        <v>12714623.289999999</v>
      </c>
    </row>
    <row r="72" spans="1:10" ht="13.8" x14ac:dyDescent="0.2">
      <c r="A72" s="37" t="s">
        <v>70</v>
      </c>
      <c r="B72" s="16" t="s">
        <v>70</v>
      </c>
      <c r="C72" s="104" t="s">
        <v>369</v>
      </c>
      <c r="D72" s="16" t="s">
        <v>370</v>
      </c>
      <c r="E72" s="38">
        <v>1400098.03</v>
      </c>
      <c r="F72" s="38">
        <v>0</v>
      </c>
      <c r="G72" s="38">
        <v>1400098.03</v>
      </c>
      <c r="H72" s="38">
        <v>1435108.17</v>
      </c>
      <c r="I72" s="35">
        <v>102.50054919368753</v>
      </c>
      <c r="J72" s="38">
        <v>1223782.02</v>
      </c>
    </row>
    <row r="73" spans="1:10" ht="13.8" x14ac:dyDescent="0.2">
      <c r="A73" s="37" t="s">
        <v>70</v>
      </c>
      <c r="B73" s="16" t="s">
        <v>70</v>
      </c>
      <c r="C73" s="104" t="s">
        <v>371</v>
      </c>
      <c r="D73" s="16" t="s">
        <v>372</v>
      </c>
      <c r="E73" s="38">
        <v>1000000</v>
      </c>
      <c r="F73" s="38">
        <v>0</v>
      </c>
      <c r="G73" s="38">
        <v>1000000</v>
      </c>
      <c r="H73" s="38">
        <v>658911.52</v>
      </c>
      <c r="I73" s="35">
        <v>65.891152000000005</v>
      </c>
      <c r="J73" s="38">
        <v>658911.52</v>
      </c>
    </row>
    <row r="74" spans="1:10" ht="13.8" x14ac:dyDescent="0.2">
      <c r="A74" s="37" t="s">
        <v>70</v>
      </c>
      <c r="B74" s="16" t="s">
        <v>70</v>
      </c>
      <c r="C74" s="104" t="s">
        <v>373</v>
      </c>
      <c r="D74" s="16" t="s">
        <v>374</v>
      </c>
      <c r="E74" s="38">
        <v>0</v>
      </c>
      <c r="F74" s="38">
        <v>0</v>
      </c>
      <c r="G74" s="38">
        <v>0</v>
      </c>
      <c r="H74" s="38">
        <v>1392</v>
      </c>
      <c r="I74" s="35">
        <v>0</v>
      </c>
      <c r="J74" s="38">
        <v>592</v>
      </c>
    </row>
    <row r="75" spans="1:10" ht="13.8" x14ac:dyDescent="0.2">
      <c r="A75" s="37" t="s">
        <v>70</v>
      </c>
      <c r="B75" s="16" t="s">
        <v>70</v>
      </c>
      <c r="C75" s="104" t="s">
        <v>375</v>
      </c>
      <c r="D75" s="16" t="s">
        <v>376</v>
      </c>
      <c r="E75" s="38">
        <v>2050019.84</v>
      </c>
      <c r="F75" s="38">
        <v>0</v>
      </c>
      <c r="G75" s="38">
        <v>2050019.84</v>
      </c>
      <c r="H75" s="38">
        <v>2792506.51</v>
      </c>
      <c r="I75" s="35">
        <v>136.21851142669917</v>
      </c>
      <c r="J75" s="38">
        <v>2427879.2000000002</v>
      </c>
    </row>
    <row r="76" spans="1:10" ht="13.8" x14ac:dyDescent="0.2">
      <c r="A76" s="37" t="s">
        <v>70</v>
      </c>
      <c r="B76" s="16" t="s">
        <v>70</v>
      </c>
      <c r="C76" s="104" t="s">
        <v>377</v>
      </c>
      <c r="D76" s="16" t="s">
        <v>378</v>
      </c>
      <c r="E76" s="38">
        <v>7203600</v>
      </c>
      <c r="F76" s="38">
        <v>0</v>
      </c>
      <c r="G76" s="38">
        <v>7203600</v>
      </c>
      <c r="H76" s="38">
        <v>6392800.3700000001</v>
      </c>
      <c r="I76" s="35">
        <v>88.744521766894337</v>
      </c>
      <c r="J76" s="38">
        <v>6067143.96</v>
      </c>
    </row>
    <row r="77" spans="1:10" s="88" customFormat="1" ht="13.8" x14ac:dyDescent="0.2">
      <c r="A77" s="37" t="s">
        <v>70</v>
      </c>
      <c r="B77" s="16" t="s">
        <v>70</v>
      </c>
      <c r="C77" s="104" t="s">
        <v>379</v>
      </c>
      <c r="D77" s="16" t="s">
        <v>380</v>
      </c>
      <c r="E77" s="38">
        <v>0</v>
      </c>
      <c r="F77" s="38">
        <v>0</v>
      </c>
      <c r="G77" s="38">
        <v>0</v>
      </c>
      <c r="H77" s="38">
        <v>8500.99</v>
      </c>
      <c r="I77" s="35">
        <v>0</v>
      </c>
      <c r="J77" s="38">
        <v>8500.99</v>
      </c>
    </row>
    <row r="78" spans="1:10" ht="13.8" x14ac:dyDescent="0.2">
      <c r="A78" s="37" t="s">
        <v>70</v>
      </c>
      <c r="B78" s="16" t="s">
        <v>70</v>
      </c>
      <c r="C78" s="104" t="s">
        <v>381</v>
      </c>
      <c r="D78" s="16" t="s">
        <v>382</v>
      </c>
      <c r="E78" s="38">
        <v>66875</v>
      </c>
      <c r="F78" s="38">
        <v>0</v>
      </c>
      <c r="G78" s="38">
        <v>66875</v>
      </c>
      <c r="H78" s="38">
        <v>0</v>
      </c>
      <c r="I78" s="35">
        <v>0</v>
      </c>
      <c r="J78" s="38">
        <v>0</v>
      </c>
    </row>
    <row r="79" spans="1:10" ht="13.8" x14ac:dyDescent="0.2">
      <c r="A79" s="37" t="s">
        <v>70</v>
      </c>
      <c r="B79" s="16" t="s">
        <v>70</v>
      </c>
      <c r="C79" s="105" t="s">
        <v>127</v>
      </c>
      <c r="D79" s="27" t="s">
        <v>70</v>
      </c>
      <c r="E79" s="28">
        <v>13228076.060000001</v>
      </c>
      <c r="F79" s="28">
        <v>0</v>
      </c>
      <c r="G79" s="28">
        <v>13228076.060000001</v>
      </c>
      <c r="H79" s="28">
        <v>25134889.390000001</v>
      </c>
      <c r="I79" s="29">
        <v>190.01167876562693</v>
      </c>
      <c r="J79" s="28">
        <v>24143271.75</v>
      </c>
    </row>
    <row r="80" spans="1:10" ht="13.8" x14ac:dyDescent="0.2">
      <c r="A80" s="37" t="s">
        <v>9</v>
      </c>
      <c r="B80" s="16" t="s">
        <v>29</v>
      </c>
      <c r="C80" s="104" t="s">
        <v>231</v>
      </c>
      <c r="D80" s="16" t="s">
        <v>383</v>
      </c>
      <c r="E80" s="38">
        <v>5000000</v>
      </c>
      <c r="F80" s="38">
        <v>19449800</v>
      </c>
      <c r="G80" s="38">
        <v>24449800</v>
      </c>
      <c r="H80" s="38">
        <v>24449800</v>
      </c>
      <c r="I80" s="35">
        <v>100</v>
      </c>
      <c r="J80" s="38">
        <v>24449800</v>
      </c>
    </row>
    <row r="81" spans="1:10" ht="13.8" x14ac:dyDescent="0.2">
      <c r="A81" s="37" t="s">
        <v>70</v>
      </c>
      <c r="B81" s="16" t="s">
        <v>70</v>
      </c>
      <c r="C81" s="104" t="s">
        <v>249</v>
      </c>
      <c r="D81" s="16" t="s">
        <v>384</v>
      </c>
      <c r="E81" s="38">
        <v>0</v>
      </c>
      <c r="F81" s="38">
        <v>0</v>
      </c>
      <c r="G81" s="38">
        <v>0</v>
      </c>
      <c r="H81" s="38">
        <v>25320</v>
      </c>
      <c r="I81" s="35">
        <v>0</v>
      </c>
      <c r="J81" s="38">
        <v>25320</v>
      </c>
    </row>
    <row r="82" spans="1:10" ht="13.8" x14ac:dyDescent="0.2">
      <c r="A82" s="37" t="s">
        <v>70</v>
      </c>
      <c r="B82" s="16" t="s">
        <v>70</v>
      </c>
      <c r="C82" s="104" t="s">
        <v>385</v>
      </c>
      <c r="D82" s="16" t="s">
        <v>386</v>
      </c>
      <c r="E82" s="38">
        <v>0</v>
      </c>
      <c r="F82" s="38">
        <v>0</v>
      </c>
      <c r="G82" s="38">
        <v>0</v>
      </c>
      <c r="H82" s="38">
        <v>170885.4</v>
      </c>
      <c r="I82" s="35">
        <v>0</v>
      </c>
      <c r="J82" s="38">
        <v>170885.4</v>
      </c>
    </row>
    <row r="83" spans="1:10" ht="13.8" x14ac:dyDescent="0.2">
      <c r="A83" s="37" t="s">
        <v>70</v>
      </c>
      <c r="B83" s="16" t="s">
        <v>70</v>
      </c>
      <c r="C83" s="105" t="s">
        <v>127</v>
      </c>
      <c r="D83" s="27" t="s">
        <v>70</v>
      </c>
      <c r="E83" s="28">
        <v>5000000</v>
      </c>
      <c r="F83" s="28">
        <v>19449800</v>
      </c>
      <c r="G83" s="28">
        <v>24449800</v>
      </c>
      <c r="H83" s="28">
        <v>24646005.399999999</v>
      </c>
      <c r="I83" s="29">
        <v>100.80248263789478</v>
      </c>
      <c r="J83" s="28">
        <v>24646005.399999999</v>
      </c>
    </row>
    <row r="84" spans="1:10" ht="13.8" x14ac:dyDescent="0.2">
      <c r="A84" s="37" t="s">
        <v>11</v>
      </c>
      <c r="B84" s="16" t="s">
        <v>12</v>
      </c>
      <c r="C84" s="104" t="s">
        <v>387</v>
      </c>
      <c r="D84" s="16" t="s">
        <v>388</v>
      </c>
      <c r="E84" s="38">
        <v>537662.98</v>
      </c>
      <c r="F84" s="38">
        <v>0</v>
      </c>
      <c r="G84" s="38">
        <v>537662.98</v>
      </c>
      <c r="H84" s="38">
        <v>725531.71</v>
      </c>
      <c r="I84" s="35">
        <v>134.94172687879683</v>
      </c>
      <c r="J84" s="38">
        <v>725531.71</v>
      </c>
    </row>
    <row r="85" spans="1:10" ht="13.8" x14ac:dyDescent="0.2">
      <c r="A85" s="37" t="s">
        <v>70</v>
      </c>
      <c r="B85" s="16" t="s">
        <v>70</v>
      </c>
      <c r="C85" s="104" t="s">
        <v>389</v>
      </c>
      <c r="D85" s="16" t="s">
        <v>390</v>
      </c>
      <c r="E85" s="38">
        <v>0</v>
      </c>
      <c r="F85" s="38">
        <v>0</v>
      </c>
      <c r="G85" s="38">
        <v>0</v>
      </c>
      <c r="H85" s="38">
        <v>-12487.29</v>
      </c>
      <c r="I85" s="35">
        <v>0</v>
      </c>
      <c r="J85" s="38">
        <v>-12487.29</v>
      </c>
    </row>
    <row r="86" spans="1:10" ht="13.8" x14ac:dyDescent="0.2">
      <c r="A86" s="37" t="s">
        <v>70</v>
      </c>
      <c r="B86" s="16" t="s">
        <v>70</v>
      </c>
      <c r="C86" s="104" t="s">
        <v>391</v>
      </c>
      <c r="D86" s="16" t="s">
        <v>392</v>
      </c>
      <c r="E86" s="38">
        <v>21242000</v>
      </c>
      <c r="F86" s="38">
        <v>0</v>
      </c>
      <c r="G86" s="38">
        <v>21242000</v>
      </c>
      <c r="H86" s="38">
        <v>20985250.489999998</v>
      </c>
      <c r="I86" s="35">
        <v>98.791311976273406</v>
      </c>
      <c r="J86" s="38">
        <v>20985250.489999998</v>
      </c>
    </row>
    <row r="87" spans="1:10" s="88" customFormat="1" ht="13.8" x14ac:dyDescent="0.2">
      <c r="A87" s="37" t="s">
        <v>70</v>
      </c>
      <c r="B87" s="16" t="s">
        <v>70</v>
      </c>
      <c r="C87" s="104" t="s">
        <v>393</v>
      </c>
      <c r="D87" s="16" t="s">
        <v>394</v>
      </c>
      <c r="E87" s="38">
        <v>18020259.649999999</v>
      </c>
      <c r="F87" s="38">
        <v>100000</v>
      </c>
      <c r="G87" s="38">
        <v>18120259.649999999</v>
      </c>
      <c r="H87" s="38">
        <v>15932589.539999999</v>
      </c>
      <c r="I87" s="35">
        <v>87.926938397927429</v>
      </c>
      <c r="J87" s="38">
        <v>15932589.539999999</v>
      </c>
    </row>
    <row r="88" spans="1:10" s="88" customFormat="1" ht="13.8" x14ac:dyDescent="0.2">
      <c r="A88" s="37" t="s">
        <v>70</v>
      </c>
      <c r="B88" s="16" t="s">
        <v>70</v>
      </c>
      <c r="C88" s="104" t="s">
        <v>395</v>
      </c>
      <c r="D88" s="16" t="s">
        <v>396</v>
      </c>
      <c r="E88" s="38">
        <v>0</v>
      </c>
      <c r="F88" s="38">
        <v>200000</v>
      </c>
      <c r="G88" s="38">
        <v>200000</v>
      </c>
      <c r="H88" s="38">
        <v>200000</v>
      </c>
      <c r="I88" s="35">
        <v>100</v>
      </c>
      <c r="J88" s="38">
        <v>200000</v>
      </c>
    </row>
    <row r="89" spans="1:10" s="88" customFormat="1" ht="13.8" x14ac:dyDescent="0.2">
      <c r="A89" s="37" t="s">
        <v>70</v>
      </c>
      <c r="B89" s="16" t="s">
        <v>70</v>
      </c>
      <c r="C89" s="104" t="s">
        <v>397</v>
      </c>
      <c r="D89" s="16" t="s">
        <v>398</v>
      </c>
      <c r="E89" s="38">
        <v>2200000</v>
      </c>
      <c r="F89" s="38">
        <v>0</v>
      </c>
      <c r="G89" s="38">
        <v>2200000</v>
      </c>
      <c r="H89" s="38">
        <v>8233536.8700000001</v>
      </c>
      <c r="I89" s="35">
        <v>374.25167590909092</v>
      </c>
      <c r="J89" s="38">
        <v>8233536.8700000001</v>
      </c>
    </row>
    <row r="90" spans="1:10" s="88" customFormat="1" ht="13.8" x14ac:dyDescent="0.2">
      <c r="A90" s="37" t="s">
        <v>70</v>
      </c>
      <c r="B90" s="16" t="s">
        <v>70</v>
      </c>
      <c r="C90" s="104" t="s">
        <v>399</v>
      </c>
      <c r="D90" s="16" t="s">
        <v>400</v>
      </c>
      <c r="E90" s="38">
        <v>100000</v>
      </c>
      <c r="F90" s="38">
        <v>368412.8</v>
      </c>
      <c r="G90" s="38">
        <v>468412.8</v>
      </c>
      <c r="H90" s="38">
        <v>468412.8</v>
      </c>
      <c r="I90" s="35">
        <v>100</v>
      </c>
      <c r="J90" s="38">
        <v>0</v>
      </c>
    </row>
    <row r="91" spans="1:10" s="88" customFormat="1" ht="13.8" x14ac:dyDescent="0.2">
      <c r="A91" s="37" t="s">
        <v>70</v>
      </c>
      <c r="B91" s="16" t="s">
        <v>70</v>
      </c>
      <c r="C91" s="104" t="s">
        <v>401</v>
      </c>
      <c r="D91" s="16" t="s">
        <v>402</v>
      </c>
      <c r="E91" s="38">
        <v>436833746.66000003</v>
      </c>
      <c r="F91" s="38">
        <v>63772062.359999999</v>
      </c>
      <c r="G91" s="38">
        <v>500605809.01999998</v>
      </c>
      <c r="H91" s="38">
        <v>183166853.63</v>
      </c>
      <c r="I91" s="35">
        <v>36.589038786539973</v>
      </c>
      <c r="J91" s="38">
        <v>108621288.64</v>
      </c>
    </row>
    <row r="92" spans="1:10" s="88" customFormat="1" ht="13.8" x14ac:dyDescent="0.2">
      <c r="A92" s="37" t="s">
        <v>70</v>
      </c>
      <c r="B92" s="16" t="s">
        <v>70</v>
      </c>
      <c r="C92" s="104" t="s">
        <v>403</v>
      </c>
      <c r="D92" s="16" t="s">
        <v>334</v>
      </c>
      <c r="E92" s="38">
        <v>186000</v>
      </c>
      <c r="F92" s="38">
        <v>0</v>
      </c>
      <c r="G92" s="38">
        <v>186000</v>
      </c>
      <c r="H92" s="38">
        <v>186000</v>
      </c>
      <c r="I92" s="35">
        <v>100</v>
      </c>
      <c r="J92" s="38">
        <v>0</v>
      </c>
    </row>
    <row r="93" spans="1:10" s="88" customFormat="1" ht="13.8" x14ac:dyDescent="0.2">
      <c r="A93" s="37" t="s">
        <v>70</v>
      </c>
      <c r="B93" s="16" t="s">
        <v>70</v>
      </c>
      <c r="C93" s="104" t="s">
        <v>404</v>
      </c>
      <c r="D93" s="16" t="s">
        <v>336</v>
      </c>
      <c r="E93" s="38">
        <v>0</v>
      </c>
      <c r="F93" s="38">
        <v>0</v>
      </c>
      <c r="G93" s="38">
        <v>0</v>
      </c>
      <c r="H93" s="38">
        <v>203728.27</v>
      </c>
      <c r="I93" s="35">
        <v>0</v>
      </c>
      <c r="J93" s="38">
        <v>95463.02</v>
      </c>
    </row>
    <row r="94" spans="1:10" s="88" customFormat="1" ht="13.8" x14ac:dyDescent="0.2">
      <c r="A94" s="37" t="s">
        <v>70</v>
      </c>
      <c r="B94" s="16" t="s">
        <v>70</v>
      </c>
      <c r="C94" s="104" t="s">
        <v>405</v>
      </c>
      <c r="D94" s="16" t="s">
        <v>338</v>
      </c>
      <c r="E94" s="38">
        <v>1027000</v>
      </c>
      <c r="F94" s="38">
        <v>0</v>
      </c>
      <c r="G94" s="38">
        <v>1027000</v>
      </c>
      <c r="H94" s="38">
        <v>727000</v>
      </c>
      <c r="I94" s="35">
        <v>70.788704965920161</v>
      </c>
      <c r="J94" s="38">
        <v>0</v>
      </c>
    </row>
    <row r="95" spans="1:10" s="88" customFormat="1" ht="13.8" x14ac:dyDescent="0.2">
      <c r="A95" s="37" t="s">
        <v>70</v>
      </c>
      <c r="B95" s="16" t="s">
        <v>70</v>
      </c>
      <c r="C95" s="104" t="s">
        <v>406</v>
      </c>
      <c r="D95" s="16" t="s">
        <v>407</v>
      </c>
      <c r="E95" s="38">
        <v>10061943.960000001</v>
      </c>
      <c r="F95" s="38">
        <v>1738994.97</v>
      </c>
      <c r="G95" s="38">
        <v>11800938.93</v>
      </c>
      <c r="H95" s="38">
        <v>2366085.4500000002</v>
      </c>
      <c r="I95" s="35">
        <v>20.049976226764528</v>
      </c>
      <c r="J95" s="38">
        <v>659595.68000000005</v>
      </c>
    </row>
    <row r="96" spans="1:10" s="88" customFormat="1" ht="13.8" x14ac:dyDescent="0.2">
      <c r="A96" s="37" t="s">
        <v>70</v>
      </c>
      <c r="B96" s="16" t="s">
        <v>70</v>
      </c>
      <c r="C96" s="104" t="s">
        <v>252</v>
      </c>
      <c r="D96" s="16" t="s">
        <v>408</v>
      </c>
      <c r="E96" s="38">
        <v>2241763.1</v>
      </c>
      <c r="F96" s="38">
        <v>548000</v>
      </c>
      <c r="G96" s="38">
        <v>2789763.1</v>
      </c>
      <c r="H96" s="38">
        <v>6266000</v>
      </c>
      <c r="I96" s="35">
        <v>224.60688507923845</v>
      </c>
      <c r="J96" s="38">
        <v>6266000</v>
      </c>
    </row>
    <row r="97" spans="1:10" s="88" customFormat="1" ht="13.8" x14ac:dyDescent="0.2">
      <c r="A97" s="37" t="s">
        <v>70</v>
      </c>
      <c r="B97" s="16" t="s">
        <v>70</v>
      </c>
      <c r="C97" s="104" t="s">
        <v>409</v>
      </c>
      <c r="D97" s="16" t="s">
        <v>348</v>
      </c>
      <c r="E97" s="38">
        <v>596904.30000000005</v>
      </c>
      <c r="F97" s="38">
        <v>18000</v>
      </c>
      <c r="G97" s="38">
        <v>614904.30000000005</v>
      </c>
      <c r="H97" s="38">
        <v>354772.2</v>
      </c>
      <c r="I97" s="35">
        <v>57.695514570316057</v>
      </c>
      <c r="J97" s="38">
        <v>215561.53</v>
      </c>
    </row>
    <row r="98" spans="1:10" s="88" customFormat="1" ht="13.8" x14ac:dyDescent="0.2">
      <c r="A98" s="37" t="s">
        <v>70</v>
      </c>
      <c r="B98" s="16" t="s">
        <v>70</v>
      </c>
      <c r="C98" s="104" t="s">
        <v>253</v>
      </c>
      <c r="D98" s="16" t="s">
        <v>410</v>
      </c>
      <c r="E98" s="38">
        <v>55000</v>
      </c>
      <c r="F98" s="38">
        <v>950000</v>
      </c>
      <c r="G98" s="38">
        <v>1005000</v>
      </c>
      <c r="H98" s="38">
        <v>950000</v>
      </c>
      <c r="I98" s="35">
        <v>94.527363184079604</v>
      </c>
      <c r="J98" s="38">
        <v>550000</v>
      </c>
    </row>
    <row r="99" spans="1:10" s="88" customFormat="1" ht="13.8" x14ac:dyDescent="0.2">
      <c r="A99" s="37" t="s">
        <v>70</v>
      </c>
      <c r="B99" s="16" t="s">
        <v>70</v>
      </c>
      <c r="C99" s="104" t="s">
        <v>411</v>
      </c>
      <c r="D99" s="16" t="s">
        <v>412</v>
      </c>
      <c r="E99" s="38">
        <v>0</v>
      </c>
      <c r="F99" s="38">
        <v>279198.71999999997</v>
      </c>
      <c r="G99" s="38">
        <v>279198.71999999997</v>
      </c>
      <c r="H99" s="38">
        <v>279198.71999999997</v>
      </c>
      <c r="I99" s="35">
        <v>100</v>
      </c>
      <c r="J99" s="38">
        <v>0</v>
      </c>
    </row>
    <row r="100" spans="1:10" s="88" customFormat="1" ht="13.8" x14ac:dyDescent="0.2">
      <c r="A100" s="37" t="s">
        <v>70</v>
      </c>
      <c r="B100" s="16" t="s">
        <v>70</v>
      </c>
      <c r="C100" s="104" t="s">
        <v>254</v>
      </c>
      <c r="D100" s="16" t="s">
        <v>413</v>
      </c>
      <c r="E100" s="38">
        <v>133137.26999999999</v>
      </c>
      <c r="F100" s="38">
        <v>0</v>
      </c>
      <c r="G100" s="38">
        <v>133137.26999999999</v>
      </c>
      <c r="H100" s="38">
        <v>0</v>
      </c>
      <c r="I100" s="35">
        <v>0</v>
      </c>
      <c r="J100" s="38">
        <v>0</v>
      </c>
    </row>
    <row r="101" spans="1:10" s="88" customFormat="1" ht="13.8" x14ac:dyDescent="0.2">
      <c r="A101" s="37" t="s">
        <v>70</v>
      </c>
      <c r="B101" s="16" t="s">
        <v>70</v>
      </c>
      <c r="C101" s="104" t="s">
        <v>255</v>
      </c>
      <c r="D101" s="16" t="s">
        <v>414</v>
      </c>
      <c r="E101" s="38">
        <v>0</v>
      </c>
      <c r="F101" s="38">
        <v>18536</v>
      </c>
      <c r="G101" s="38">
        <v>18536</v>
      </c>
      <c r="H101" s="38">
        <v>37989.56</v>
      </c>
      <c r="I101" s="35">
        <v>204.95015105740183</v>
      </c>
      <c r="J101" s="38">
        <v>37989.56</v>
      </c>
    </row>
    <row r="102" spans="1:10" s="88" customFormat="1" ht="13.8" x14ac:dyDescent="0.2">
      <c r="A102" s="37" t="s">
        <v>70</v>
      </c>
      <c r="B102" s="16" t="s">
        <v>70</v>
      </c>
      <c r="C102" s="104" t="s">
        <v>415</v>
      </c>
      <c r="D102" s="16" t="s">
        <v>352</v>
      </c>
      <c r="E102" s="38">
        <v>31532582.699999999</v>
      </c>
      <c r="F102" s="38">
        <v>5006149.0599999996</v>
      </c>
      <c r="G102" s="38">
        <v>36538731.759999998</v>
      </c>
      <c r="H102" s="38">
        <v>7485451.5800000001</v>
      </c>
      <c r="I102" s="35">
        <v>20.486347553514541</v>
      </c>
      <c r="J102" s="38">
        <v>7485451.5800000001</v>
      </c>
    </row>
    <row r="103" spans="1:10" s="88" customFormat="1" ht="13.8" x14ac:dyDescent="0.2">
      <c r="A103" s="37" t="s">
        <v>70</v>
      </c>
      <c r="B103" s="16" t="s">
        <v>70</v>
      </c>
      <c r="C103" s="104" t="s">
        <v>416</v>
      </c>
      <c r="D103" s="16" t="s">
        <v>358</v>
      </c>
      <c r="E103" s="38">
        <v>23606795.640000001</v>
      </c>
      <c r="F103" s="38">
        <v>0</v>
      </c>
      <c r="G103" s="38">
        <v>23606795.640000001</v>
      </c>
      <c r="H103" s="38">
        <v>18722277.41</v>
      </c>
      <c r="I103" s="35">
        <v>79.308846891004805</v>
      </c>
      <c r="J103" s="38">
        <v>18722277.41</v>
      </c>
    </row>
    <row r="104" spans="1:10" s="88" customFormat="1" ht="13.8" x14ac:dyDescent="0.2">
      <c r="A104" s="37" t="s">
        <v>70</v>
      </c>
      <c r="B104" s="16" t="s">
        <v>70</v>
      </c>
      <c r="C104" s="104" t="s">
        <v>417</v>
      </c>
      <c r="D104" s="16" t="s">
        <v>360</v>
      </c>
      <c r="E104" s="38">
        <v>91309557.549999997</v>
      </c>
      <c r="F104" s="38">
        <v>-56382.98</v>
      </c>
      <c r="G104" s="38">
        <v>91253174.569999993</v>
      </c>
      <c r="H104" s="38">
        <v>31623911.550000001</v>
      </c>
      <c r="I104" s="35">
        <v>34.655135779129971</v>
      </c>
      <c r="J104" s="38">
        <v>31623911.550000001</v>
      </c>
    </row>
    <row r="105" spans="1:10" s="88" customFormat="1" ht="13.8" x14ac:dyDescent="0.2">
      <c r="A105" s="37" t="s">
        <v>70</v>
      </c>
      <c r="B105" s="16" t="s">
        <v>70</v>
      </c>
      <c r="C105" s="104" t="s">
        <v>418</v>
      </c>
      <c r="D105" s="16" t="s">
        <v>362</v>
      </c>
      <c r="E105" s="38">
        <v>504397.26</v>
      </c>
      <c r="F105" s="38">
        <v>0</v>
      </c>
      <c r="G105" s="38">
        <v>504397.26</v>
      </c>
      <c r="H105" s="38">
        <v>369462.23</v>
      </c>
      <c r="I105" s="35">
        <v>73.248262688817931</v>
      </c>
      <c r="J105" s="38">
        <v>369462.23</v>
      </c>
    </row>
    <row r="106" spans="1:10" s="88" customFormat="1" ht="13.8" x14ac:dyDescent="0.2">
      <c r="A106" s="37" t="s">
        <v>70</v>
      </c>
      <c r="B106" s="16" t="s">
        <v>70</v>
      </c>
      <c r="C106" s="105" t="s">
        <v>127</v>
      </c>
      <c r="D106" s="27" t="s">
        <v>70</v>
      </c>
      <c r="E106" s="28">
        <v>640188751.07000005</v>
      </c>
      <c r="F106" s="28">
        <v>72942970.930000007</v>
      </c>
      <c r="G106" s="28">
        <v>713131722</v>
      </c>
      <c r="H106" s="28">
        <v>299271564.72000003</v>
      </c>
      <c r="I106" s="29">
        <v>41.965818584073595</v>
      </c>
      <c r="J106" s="28">
        <v>220711422.52000001</v>
      </c>
    </row>
    <row r="107" spans="1:10" s="88" customFormat="1" ht="13.8" x14ac:dyDescent="0.2">
      <c r="A107" s="37" t="s">
        <v>19</v>
      </c>
      <c r="B107" s="16" t="s">
        <v>20</v>
      </c>
      <c r="C107" s="104" t="s">
        <v>419</v>
      </c>
      <c r="D107" s="16" t="s">
        <v>420</v>
      </c>
      <c r="E107" s="38">
        <v>760169.19</v>
      </c>
      <c r="F107" s="38">
        <v>0</v>
      </c>
      <c r="G107" s="38">
        <v>760169.19</v>
      </c>
      <c r="H107" s="38">
        <v>220656.24</v>
      </c>
      <c r="I107" s="35">
        <v>29.027253788067892</v>
      </c>
      <c r="J107" s="38">
        <v>120656.24</v>
      </c>
    </row>
    <row r="108" spans="1:10" s="88" customFormat="1" ht="13.8" x14ac:dyDescent="0.2">
      <c r="A108" s="37" t="s">
        <v>70</v>
      </c>
      <c r="B108" s="16" t="s">
        <v>70</v>
      </c>
      <c r="C108" s="104" t="s">
        <v>421</v>
      </c>
      <c r="D108" s="16" t="s">
        <v>422</v>
      </c>
      <c r="E108" s="38">
        <v>13433757</v>
      </c>
      <c r="F108" s="38">
        <v>0</v>
      </c>
      <c r="G108" s="38">
        <v>13433757</v>
      </c>
      <c r="H108" s="38">
        <v>1088531.82</v>
      </c>
      <c r="I108" s="35">
        <v>8.1029589860825979</v>
      </c>
      <c r="J108" s="38">
        <v>1088531.82</v>
      </c>
    </row>
    <row r="109" spans="1:10" s="88" customFormat="1" ht="13.8" x14ac:dyDescent="0.2">
      <c r="A109" s="37" t="s">
        <v>70</v>
      </c>
      <c r="B109" s="16" t="s">
        <v>70</v>
      </c>
      <c r="C109" s="104" t="s">
        <v>423</v>
      </c>
      <c r="D109" s="16" t="s">
        <v>424</v>
      </c>
      <c r="E109" s="38">
        <v>0</v>
      </c>
      <c r="F109" s="38">
        <v>0</v>
      </c>
      <c r="G109" s="38">
        <v>0</v>
      </c>
      <c r="H109" s="38">
        <v>1</v>
      </c>
      <c r="I109" s="35">
        <v>0</v>
      </c>
      <c r="J109" s="38">
        <v>1</v>
      </c>
    </row>
    <row r="110" spans="1:10" s="88" customFormat="1" ht="13.8" x14ac:dyDescent="0.2">
      <c r="A110" s="37" t="s">
        <v>70</v>
      </c>
      <c r="B110" s="16" t="s">
        <v>70</v>
      </c>
      <c r="C110" s="104" t="s">
        <v>425</v>
      </c>
      <c r="D110" s="16" t="s">
        <v>426</v>
      </c>
      <c r="E110" s="38">
        <v>0</v>
      </c>
      <c r="F110" s="38">
        <v>164565957.46000001</v>
      </c>
      <c r="G110" s="38">
        <v>164565957.46000001</v>
      </c>
      <c r="H110" s="38">
        <v>0</v>
      </c>
      <c r="I110" s="35">
        <v>0</v>
      </c>
      <c r="J110" s="38">
        <v>0</v>
      </c>
    </row>
    <row r="111" spans="1:10" s="88" customFormat="1" ht="13.8" x14ac:dyDescent="0.2">
      <c r="A111" s="37" t="s">
        <v>70</v>
      </c>
      <c r="B111" s="16" t="s">
        <v>70</v>
      </c>
      <c r="C111" s="105" t="s">
        <v>127</v>
      </c>
      <c r="D111" s="27" t="s">
        <v>70</v>
      </c>
      <c r="E111" s="28">
        <v>14193926.189999999</v>
      </c>
      <c r="F111" s="28">
        <v>164565957.46000001</v>
      </c>
      <c r="G111" s="28">
        <v>178759883.65000001</v>
      </c>
      <c r="H111" s="28">
        <v>1309189.06</v>
      </c>
      <c r="I111" s="29">
        <v>0.73237296493395876</v>
      </c>
      <c r="J111" s="28">
        <v>1209189.06</v>
      </c>
    </row>
    <row r="112" spans="1:10" s="88" customFormat="1" ht="13.8" x14ac:dyDescent="0.2">
      <c r="A112" s="37" t="s">
        <v>21</v>
      </c>
      <c r="B112" s="16" t="s">
        <v>22</v>
      </c>
      <c r="C112" s="104" t="s">
        <v>260</v>
      </c>
      <c r="D112" s="16" t="s">
        <v>427</v>
      </c>
      <c r="E112" s="38">
        <v>1699878118.02</v>
      </c>
      <c r="F112" s="38">
        <v>71050200</v>
      </c>
      <c r="G112" s="38">
        <v>1770928318.02</v>
      </c>
      <c r="H112" s="38">
        <v>1526157342.53</v>
      </c>
      <c r="I112" s="35">
        <v>86.178380400869756</v>
      </c>
      <c r="J112" s="38">
        <v>1526157258.2</v>
      </c>
    </row>
    <row r="113" spans="1:10" s="88" customFormat="1" ht="13.8" x14ac:dyDescent="0.2">
      <c r="A113" s="37" t="s">
        <v>70</v>
      </c>
      <c r="B113" s="16" t="s">
        <v>70</v>
      </c>
      <c r="C113" s="105" t="s">
        <v>127</v>
      </c>
      <c r="D113" s="27" t="s">
        <v>70</v>
      </c>
      <c r="E113" s="28">
        <v>1699878118.02</v>
      </c>
      <c r="F113" s="28">
        <v>71050200</v>
      </c>
      <c r="G113" s="28">
        <v>1770928318.02</v>
      </c>
      <c r="H113" s="28">
        <v>1526157342.53</v>
      </c>
      <c r="I113" s="29">
        <v>86.178380400869756</v>
      </c>
      <c r="J113" s="28">
        <v>1526157258.2</v>
      </c>
    </row>
    <row r="114" spans="1:10" s="88" customFormat="1" ht="13.8" x14ac:dyDescent="0.2">
      <c r="A114" s="132" t="s">
        <v>264</v>
      </c>
      <c r="B114" s="133" t="s">
        <v>70</v>
      </c>
      <c r="C114" s="109" t="s">
        <v>70</v>
      </c>
      <c r="D114" s="70" t="s">
        <v>70</v>
      </c>
      <c r="E114" s="66">
        <v>8249589665.8900003</v>
      </c>
      <c r="F114" s="66">
        <v>404969185.5</v>
      </c>
      <c r="G114" s="66">
        <v>8654558851.3899994</v>
      </c>
      <c r="H114" s="66">
        <v>6963760348.8599997</v>
      </c>
      <c r="I114" s="71">
        <v>80.463492922479318</v>
      </c>
      <c r="J114" s="66">
        <v>6695473916.79</v>
      </c>
    </row>
    <row r="115" spans="1:10" ht="13.8" x14ac:dyDescent="0.3">
      <c r="A115" s="131" t="s">
        <v>62</v>
      </c>
      <c r="B115" s="131"/>
      <c r="C115" s="131"/>
      <c r="D115" s="131"/>
      <c r="E115" s="131"/>
      <c r="F115" s="131"/>
      <c r="G115" s="131"/>
      <c r="H115" s="131"/>
      <c r="I115" s="131"/>
      <c r="J115" s="131"/>
    </row>
  </sheetData>
  <mergeCells count="6">
    <mergeCell ref="A115:J115"/>
    <mergeCell ref="A5:B6"/>
    <mergeCell ref="C5:D6"/>
    <mergeCell ref="A1:J1"/>
    <mergeCell ref="A2:J2"/>
    <mergeCell ref="A114:B114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115:J115 A7:H114 J7:J114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0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7" t="s">
        <v>45</v>
      </c>
      <c r="B5" s="118"/>
      <c r="C5" s="117" t="s">
        <v>53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428</v>
      </c>
      <c r="B7" s="16" t="s">
        <v>429</v>
      </c>
      <c r="C7" s="79" t="s">
        <v>3</v>
      </c>
      <c r="D7" s="80" t="s">
        <v>4</v>
      </c>
      <c r="E7" s="38">
        <v>16045034.92</v>
      </c>
      <c r="F7" s="38">
        <v>959289.1</v>
      </c>
      <c r="G7" s="38">
        <v>17004324.02</v>
      </c>
      <c r="H7" s="38">
        <v>16922921.609999999</v>
      </c>
      <c r="I7" s="38">
        <v>16922921.609999999</v>
      </c>
      <c r="J7" s="38">
        <v>16922921.609999999</v>
      </c>
      <c r="K7" s="35">
        <v>99.521284057488799</v>
      </c>
      <c r="L7" s="38">
        <v>6013920.6100000003</v>
      </c>
    </row>
    <row r="8" spans="1:12" ht="13.8" x14ac:dyDescent="0.2">
      <c r="A8" s="37" t="s">
        <v>70</v>
      </c>
      <c r="B8" s="16" t="s">
        <v>70</v>
      </c>
      <c r="C8" s="79" t="s">
        <v>5</v>
      </c>
      <c r="D8" s="80" t="s">
        <v>6</v>
      </c>
      <c r="E8" s="38">
        <v>7190758.4299999997</v>
      </c>
      <c r="F8" s="38">
        <v>0</v>
      </c>
      <c r="G8" s="38">
        <v>7190758.4299999997</v>
      </c>
      <c r="H8" s="38">
        <v>7190758.4299999997</v>
      </c>
      <c r="I8" s="38">
        <v>7190758.4299999997</v>
      </c>
      <c r="J8" s="38">
        <v>7190758.4299999997</v>
      </c>
      <c r="K8" s="35">
        <v>100</v>
      </c>
      <c r="L8" s="38">
        <v>3278397.5</v>
      </c>
    </row>
    <row r="9" spans="1:12" ht="13.8" x14ac:dyDescent="0.2">
      <c r="A9" s="37" t="s">
        <v>70</v>
      </c>
      <c r="B9" s="16" t="s">
        <v>70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1200</v>
      </c>
      <c r="K9" s="35">
        <v>100</v>
      </c>
      <c r="L9" s="38">
        <v>600</v>
      </c>
    </row>
    <row r="10" spans="1:12" ht="13.8" x14ac:dyDescent="0.2">
      <c r="A10" s="37" t="s">
        <v>70</v>
      </c>
      <c r="B10" s="16" t="s">
        <v>70</v>
      </c>
      <c r="C10" s="79" t="s">
        <v>7</v>
      </c>
      <c r="D10" s="80" t="s">
        <v>8</v>
      </c>
      <c r="E10" s="38">
        <v>4313602.4800000004</v>
      </c>
      <c r="F10" s="38">
        <v>0</v>
      </c>
      <c r="G10" s="38">
        <v>4313602.4800000004</v>
      </c>
      <c r="H10" s="38">
        <v>4313602.4800000004</v>
      </c>
      <c r="I10" s="38">
        <v>4313602.4800000004</v>
      </c>
      <c r="J10" s="38">
        <v>4313602.4800000004</v>
      </c>
      <c r="K10" s="35">
        <v>100</v>
      </c>
      <c r="L10" s="38">
        <v>2146941.2400000002</v>
      </c>
    </row>
    <row r="11" spans="1:12" ht="13.8" x14ac:dyDescent="0.2">
      <c r="A11" s="37" t="s">
        <v>70</v>
      </c>
      <c r="B11" s="16" t="s">
        <v>70</v>
      </c>
      <c r="C11" s="79" t="s">
        <v>9</v>
      </c>
      <c r="D11" s="80" t="s">
        <v>10</v>
      </c>
      <c r="E11" s="38">
        <v>512762.93</v>
      </c>
      <c r="F11" s="38">
        <v>0</v>
      </c>
      <c r="G11" s="38">
        <v>512762.93</v>
      </c>
      <c r="H11" s="38">
        <v>512762.93</v>
      </c>
      <c r="I11" s="38">
        <v>512762.93</v>
      </c>
      <c r="J11" s="38">
        <v>512762.93</v>
      </c>
      <c r="K11" s="35">
        <v>100</v>
      </c>
      <c r="L11" s="38">
        <v>205200.24</v>
      </c>
    </row>
    <row r="12" spans="1:12" ht="13.8" x14ac:dyDescent="0.2">
      <c r="A12" s="37" t="s">
        <v>70</v>
      </c>
      <c r="B12" s="16" t="s">
        <v>70</v>
      </c>
      <c r="C12" s="81" t="s">
        <v>127</v>
      </c>
      <c r="D12" s="82" t="s">
        <v>70</v>
      </c>
      <c r="E12" s="28">
        <v>28063358.760000002</v>
      </c>
      <c r="F12" s="28">
        <v>959289.1</v>
      </c>
      <c r="G12" s="28">
        <v>29022647.859999999</v>
      </c>
      <c r="H12" s="28">
        <v>28941245.449999999</v>
      </c>
      <c r="I12" s="28">
        <v>28941245.449999999</v>
      </c>
      <c r="J12" s="28">
        <v>28941245.449999999</v>
      </c>
      <c r="K12" s="29">
        <v>99.7195210774955</v>
      </c>
      <c r="L12" s="28">
        <v>11645059.59</v>
      </c>
    </row>
    <row r="13" spans="1:12" ht="13.8" x14ac:dyDescent="0.2">
      <c r="A13" s="37" t="s">
        <v>430</v>
      </c>
      <c r="B13" s="16" t="s">
        <v>431</v>
      </c>
      <c r="C13" s="79" t="s">
        <v>3</v>
      </c>
      <c r="D13" s="80" t="s">
        <v>4</v>
      </c>
      <c r="E13" s="38">
        <v>1742100.57</v>
      </c>
      <c r="F13" s="38">
        <v>0</v>
      </c>
      <c r="G13" s="38">
        <v>1742100.57</v>
      </c>
      <c r="H13" s="38">
        <v>1320413.78</v>
      </c>
      <c r="I13" s="38">
        <v>1320413.78</v>
      </c>
      <c r="J13" s="38">
        <v>1320413.78</v>
      </c>
      <c r="K13" s="35">
        <v>75.7943486580686</v>
      </c>
      <c r="L13" s="38">
        <v>1320413.78</v>
      </c>
    </row>
    <row r="14" spans="1:12" ht="13.8" x14ac:dyDescent="0.2">
      <c r="A14" s="37" t="s">
        <v>70</v>
      </c>
      <c r="B14" s="16" t="s">
        <v>70</v>
      </c>
      <c r="C14" s="79" t="s">
        <v>5</v>
      </c>
      <c r="D14" s="80" t="s">
        <v>6</v>
      </c>
      <c r="E14" s="38">
        <v>805211.37</v>
      </c>
      <c r="F14" s="38">
        <v>-312623.12</v>
      </c>
      <c r="G14" s="38">
        <v>492588.25</v>
      </c>
      <c r="H14" s="38">
        <v>291560.69</v>
      </c>
      <c r="I14" s="38">
        <v>291560.69</v>
      </c>
      <c r="J14" s="38">
        <v>270059.07</v>
      </c>
      <c r="K14" s="35">
        <v>54.824505050617802</v>
      </c>
      <c r="L14" s="38">
        <v>263752.57</v>
      </c>
    </row>
    <row r="15" spans="1:12" ht="13.8" x14ac:dyDescent="0.2">
      <c r="A15" s="37" t="s">
        <v>70</v>
      </c>
      <c r="B15" s="16" t="s">
        <v>70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50047.4</v>
      </c>
      <c r="K15" s="35">
        <v>47.094570433800698</v>
      </c>
      <c r="L15" s="38">
        <v>50047.4</v>
      </c>
    </row>
    <row r="16" spans="1:12" ht="13.8" x14ac:dyDescent="0.2">
      <c r="A16" s="37" t="s">
        <v>70</v>
      </c>
      <c r="B16" s="16" t="s">
        <v>70</v>
      </c>
      <c r="C16" s="79" t="s">
        <v>9</v>
      </c>
      <c r="D16" s="80" t="s">
        <v>10</v>
      </c>
      <c r="E16" s="38">
        <v>114752.02</v>
      </c>
      <c r="F16" s="38">
        <v>-18052.02</v>
      </c>
      <c r="G16" s="38">
        <v>96700</v>
      </c>
      <c r="H16" s="38">
        <v>55653.1</v>
      </c>
      <c r="I16" s="38">
        <v>55653.1</v>
      </c>
      <c r="J16" s="38">
        <v>55653.1</v>
      </c>
      <c r="K16" s="35">
        <v>57.552326783867599</v>
      </c>
      <c r="L16" s="38">
        <v>53720.97</v>
      </c>
    </row>
    <row r="17" spans="1:12" ht="13.8" x14ac:dyDescent="0.2">
      <c r="A17" s="37" t="s">
        <v>70</v>
      </c>
      <c r="B17" s="16" t="s">
        <v>70</v>
      </c>
      <c r="C17" s="81" t="s">
        <v>127</v>
      </c>
      <c r="D17" s="82" t="s">
        <v>70</v>
      </c>
      <c r="E17" s="28">
        <v>2768333.96</v>
      </c>
      <c r="F17" s="28">
        <v>-330675.14</v>
      </c>
      <c r="G17" s="28">
        <v>2437658.8199999998</v>
      </c>
      <c r="H17" s="28">
        <v>1773897.57</v>
      </c>
      <c r="I17" s="28">
        <v>1773897.57</v>
      </c>
      <c r="J17" s="28">
        <v>1696173.35</v>
      </c>
      <c r="K17" s="29">
        <v>69.582065221087802</v>
      </c>
      <c r="L17" s="28">
        <v>1687934.72</v>
      </c>
    </row>
    <row r="18" spans="1:12" ht="13.8" x14ac:dyDescent="0.2">
      <c r="A18" s="37" t="s">
        <v>432</v>
      </c>
      <c r="B18" s="16" t="s">
        <v>433</v>
      </c>
      <c r="C18" s="79" t="s">
        <v>3</v>
      </c>
      <c r="D18" s="80" t="s">
        <v>4</v>
      </c>
      <c r="E18" s="38">
        <v>141705.69</v>
      </c>
      <c r="F18" s="38">
        <v>0</v>
      </c>
      <c r="G18" s="38">
        <v>141705.69</v>
      </c>
      <c r="H18" s="38">
        <v>98224.320000000007</v>
      </c>
      <c r="I18" s="38">
        <v>98224.320000000007</v>
      </c>
      <c r="J18" s="38">
        <v>98224.320000000007</v>
      </c>
      <c r="K18" s="35">
        <v>69.315720490828596</v>
      </c>
      <c r="L18" s="38">
        <v>98224.320000000007</v>
      </c>
    </row>
    <row r="19" spans="1:12" ht="13.8" x14ac:dyDescent="0.2">
      <c r="A19" s="37" t="s">
        <v>70</v>
      </c>
      <c r="B19" s="16" t="s">
        <v>70</v>
      </c>
      <c r="C19" s="79" t="s">
        <v>5</v>
      </c>
      <c r="D19" s="80" t="s">
        <v>6</v>
      </c>
      <c r="E19" s="38">
        <v>249874</v>
      </c>
      <c r="F19" s="38">
        <v>-20928.79</v>
      </c>
      <c r="G19" s="38">
        <v>228945.21</v>
      </c>
      <c r="H19" s="38">
        <v>107834.32</v>
      </c>
      <c r="I19" s="38">
        <v>107834.32</v>
      </c>
      <c r="J19" s="38">
        <v>107812.74</v>
      </c>
      <c r="K19" s="35">
        <v>47.091066024050001</v>
      </c>
      <c r="L19" s="38">
        <v>107812.74</v>
      </c>
    </row>
    <row r="20" spans="1:12" ht="13.8" x14ac:dyDescent="0.2">
      <c r="A20" s="37" t="s">
        <v>70</v>
      </c>
      <c r="B20" s="16" t="s">
        <v>70</v>
      </c>
      <c r="C20" s="81" t="s">
        <v>127</v>
      </c>
      <c r="D20" s="82" t="s">
        <v>70</v>
      </c>
      <c r="E20" s="28">
        <v>391579.69</v>
      </c>
      <c r="F20" s="28">
        <v>-20928.79</v>
      </c>
      <c r="G20" s="28">
        <v>370650.9</v>
      </c>
      <c r="H20" s="28">
        <v>206058.64</v>
      </c>
      <c r="I20" s="28">
        <v>206058.64</v>
      </c>
      <c r="J20" s="28">
        <v>206037.06</v>
      </c>
      <c r="K20" s="29">
        <v>55.587902255194798</v>
      </c>
      <c r="L20" s="28">
        <v>206037.06</v>
      </c>
    </row>
    <row r="21" spans="1:12" ht="13.8" x14ac:dyDescent="0.2">
      <c r="A21" s="37" t="s">
        <v>434</v>
      </c>
      <c r="B21" s="16" t="s">
        <v>435</v>
      </c>
      <c r="C21" s="79" t="s">
        <v>3</v>
      </c>
      <c r="D21" s="80" t="s">
        <v>4</v>
      </c>
      <c r="E21" s="38">
        <v>259462.11</v>
      </c>
      <c r="F21" s="38">
        <v>0</v>
      </c>
      <c r="G21" s="38">
        <v>259462.11</v>
      </c>
      <c r="H21" s="38">
        <v>209338.17</v>
      </c>
      <c r="I21" s="38">
        <v>209338.17</v>
      </c>
      <c r="J21" s="38">
        <v>209338.17</v>
      </c>
      <c r="K21" s="35">
        <v>80.681595474576199</v>
      </c>
      <c r="L21" s="38">
        <v>209338.17</v>
      </c>
    </row>
    <row r="22" spans="1:12" ht="13.8" x14ac:dyDescent="0.2">
      <c r="A22" s="37" t="s">
        <v>70</v>
      </c>
      <c r="B22" s="16" t="s">
        <v>70</v>
      </c>
      <c r="C22" s="79" t="s">
        <v>5</v>
      </c>
      <c r="D22" s="80" t="s">
        <v>6</v>
      </c>
      <c r="E22" s="38">
        <v>5400</v>
      </c>
      <c r="F22" s="38">
        <v>0</v>
      </c>
      <c r="G22" s="38">
        <v>5400</v>
      </c>
      <c r="H22" s="38">
        <v>3205.72</v>
      </c>
      <c r="I22" s="38">
        <v>3205.72</v>
      </c>
      <c r="J22" s="38">
        <v>2917.55</v>
      </c>
      <c r="K22" s="35">
        <v>54.028703703703698</v>
      </c>
      <c r="L22" s="38">
        <v>2689.48</v>
      </c>
    </row>
    <row r="23" spans="1:12" ht="13.8" x14ac:dyDescent="0.2">
      <c r="A23" s="37" t="s">
        <v>70</v>
      </c>
      <c r="B23" s="16" t="s">
        <v>70</v>
      </c>
      <c r="C23" s="81" t="s">
        <v>127</v>
      </c>
      <c r="D23" s="82" t="s">
        <v>70</v>
      </c>
      <c r="E23" s="28">
        <v>264862.11</v>
      </c>
      <c r="F23" s="28">
        <v>0</v>
      </c>
      <c r="G23" s="28">
        <v>264862.11</v>
      </c>
      <c r="H23" s="28">
        <v>212543.89</v>
      </c>
      <c r="I23" s="28">
        <v>212543.89</v>
      </c>
      <c r="J23" s="28">
        <v>212255.72</v>
      </c>
      <c r="K23" s="29">
        <v>80.138197192493905</v>
      </c>
      <c r="L23" s="28">
        <v>212027.65</v>
      </c>
    </row>
    <row r="24" spans="1:12" ht="13.8" x14ac:dyDescent="0.2">
      <c r="A24" s="37" t="s">
        <v>436</v>
      </c>
      <c r="B24" s="16" t="s">
        <v>437</v>
      </c>
      <c r="C24" s="79" t="s">
        <v>3</v>
      </c>
      <c r="D24" s="80" t="s">
        <v>4</v>
      </c>
      <c r="E24" s="38">
        <v>1150276.42</v>
      </c>
      <c r="F24" s="38">
        <v>10000</v>
      </c>
      <c r="G24" s="38">
        <v>1160276.42</v>
      </c>
      <c r="H24" s="38">
        <v>933572.38</v>
      </c>
      <c r="I24" s="38">
        <v>933572.38</v>
      </c>
      <c r="J24" s="38">
        <v>933572.38</v>
      </c>
      <c r="K24" s="35">
        <v>80.461204236142294</v>
      </c>
      <c r="L24" s="38">
        <v>933572.38</v>
      </c>
    </row>
    <row r="25" spans="1:12" ht="13.8" x14ac:dyDescent="0.2">
      <c r="A25" s="37" t="s">
        <v>70</v>
      </c>
      <c r="B25" s="16" t="s">
        <v>70</v>
      </c>
      <c r="C25" s="79" t="s">
        <v>5</v>
      </c>
      <c r="D25" s="80" t="s">
        <v>6</v>
      </c>
      <c r="E25" s="38">
        <v>1225021.82</v>
      </c>
      <c r="F25" s="38">
        <v>-162811.04</v>
      </c>
      <c r="G25" s="38">
        <v>1062210.78</v>
      </c>
      <c r="H25" s="38">
        <v>463252.45</v>
      </c>
      <c r="I25" s="38">
        <v>448354.45</v>
      </c>
      <c r="J25" s="38">
        <v>334290</v>
      </c>
      <c r="K25" s="35">
        <v>31.471154905808799</v>
      </c>
      <c r="L25" s="38">
        <v>202983.47</v>
      </c>
    </row>
    <row r="26" spans="1:12" ht="13.8" x14ac:dyDescent="0.2">
      <c r="A26" s="37" t="s">
        <v>70</v>
      </c>
      <c r="B26" s="16" t="s">
        <v>70</v>
      </c>
      <c r="C26" s="79" t="s">
        <v>7</v>
      </c>
      <c r="D26" s="80" t="s">
        <v>8</v>
      </c>
      <c r="E26" s="38">
        <v>245000</v>
      </c>
      <c r="F26" s="38">
        <v>0</v>
      </c>
      <c r="G26" s="38">
        <v>245000</v>
      </c>
      <c r="H26" s="38">
        <v>215000</v>
      </c>
      <c r="I26" s="38">
        <v>215000</v>
      </c>
      <c r="J26" s="38">
        <v>132341.95000000001</v>
      </c>
      <c r="K26" s="35">
        <v>54.017122448979599</v>
      </c>
      <c r="L26" s="38">
        <v>58374.67</v>
      </c>
    </row>
    <row r="27" spans="1:12" ht="13.8" x14ac:dyDescent="0.2">
      <c r="A27" s="37" t="s">
        <v>70</v>
      </c>
      <c r="B27" s="16" t="s">
        <v>70</v>
      </c>
      <c r="C27" s="79" t="s">
        <v>9</v>
      </c>
      <c r="D27" s="80" t="s">
        <v>10</v>
      </c>
      <c r="E27" s="38">
        <v>6625.94</v>
      </c>
      <c r="F27" s="38">
        <v>49824.06</v>
      </c>
      <c r="G27" s="38">
        <v>56450</v>
      </c>
      <c r="H27" s="38">
        <v>42646.21</v>
      </c>
      <c r="I27" s="38">
        <v>42646.21</v>
      </c>
      <c r="J27" s="38">
        <v>296.20999999999998</v>
      </c>
      <c r="K27" s="35">
        <v>0.52472984942427003</v>
      </c>
      <c r="L27" s="38">
        <v>296.20999999999998</v>
      </c>
    </row>
    <row r="28" spans="1:12" ht="13.8" x14ac:dyDescent="0.2">
      <c r="A28" s="37" t="s">
        <v>70</v>
      </c>
      <c r="B28" s="16" t="s">
        <v>70</v>
      </c>
      <c r="C28" s="79" t="s">
        <v>11</v>
      </c>
      <c r="D28" s="80" t="s">
        <v>12</v>
      </c>
      <c r="E28" s="38">
        <v>60000</v>
      </c>
      <c r="F28" s="38">
        <v>0</v>
      </c>
      <c r="G28" s="38">
        <v>60000</v>
      </c>
      <c r="H28" s="38">
        <v>60000</v>
      </c>
      <c r="I28" s="38">
        <v>60000</v>
      </c>
      <c r="J28" s="38">
        <v>38898.559999999998</v>
      </c>
      <c r="K28" s="35">
        <v>64.830933333333306</v>
      </c>
      <c r="L28" s="38">
        <v>12721.53</v>
      </c>
    </row>
    <row r="29" spans="1:12" ht="13.8" x14ac:dyDescent="0.2">
      <c r="A29" s="37" t="s">
        <v>70</v>
      </c>
      <c r="B29" s="16" t="s">
        <v>70</v>
      </c>
      <c r="C29" s="81" t="s">
        <v>127</v>
      </c>
      <c r="D29" s="82" t="s">
        <v>70</v>
      </c>
      <c r="E29" s="28">
        <v>2686924.18</v>
      </c>
      <c r="F29" s="28">
        <v>-102986.98</v>
      </c>
      <c r="G29" s="28">
        <v>2583937.2000000002</v>
      </c>
      <c r="H29" s="28">
        <v>1714471.04</v>
      </c>
      <c r="I29" s="28">
        <v>1699573.04</v>
      </c>
      <c r="J29" s="28">
        <v>1439399.1</v>
      </c>
      <c r="K29" s="29">
        <v>55.7056533726903</v>
      </c>
      <c r="L29" s="28">
        <v>1207948.26</v>
      </c>
    </row>
    <row r="30" spans="1:12" ht="13.8" x14ac:dyDescent="0.2">
      <c r="A30" s="37" t="s">
        <v>438</v>
      </c>
      <c r="B30" s="16" t="s">
        <v>439</v>
      </c>
      <c r="C30" s="79" t="s">
        <v>3</v>
      </c>
      <c r="D30" s="80" t="s">
        <v>4</v>
      </c>
      <c r="E30" s="38">
        <v>396514.86</v>
      </c>
      <c r="F30" s="38">
        <v>0</v>
      </c>
      <c r="G30" s="38">
        <v>396514.86</v>
      </c>
      <c r="H30" s="38">
        <v>296869.11</v>
      </c>
      <c r="I30" s="38">
        <v>296869.11</v>
      </c>
      <c r="J30" s="38">
        <v>296869.11</v>
      </c>
      <c r="K30" s="35">
        <v>74.869605139136496</v>
      </c>
      <c r="L30" s="38">
        <v>296869.11</v>
      </c>
    </row>
    <row r="31" spans="1:12" ht="13.8" x14ac:dyDescent="0.2">
      <c r="A31" s="37" t="s">
        <v>70</v>
      </c>
      <c r="B31" s="16" t="s">
        <v>70</v>
      </c>
      <c r="C31" s="79" t="s">
        <v>5</v>
      </c>
      <c r="D31" s="80" t="s">
        <v>6</v>
      </c>
      <c r="E31" s="38">
        <v>110036.19</v>
      </c>
      <c r="F31" s="38">
        <v>-40096.699999999997</v>
      </c>
      <c r="G31" s="38">
        <v>69939.490000000005</v>
      </c>
      <c r="H31" s="38">
        <v>47263.73</v>
      </c>
      <c r="I31" s="38">
        <v>47263.73</v>
      </c>
      <c r="J31" s="38">
        <v>38393.85</v>
      </c>
      <c r="K31" s="35">
        <v>54.895810650034797</v>
      </c>
      <c r="L31" s="38">
        <v>38378.620000000003</v>
      </c>
    </row>
    <row r="32" spans="1:12" ht="13.8" x14ac:dyDescent="0.2">
      <c r="A32" s="37" t="s">
        <v>70</v>
      </c>
      <c r="B32" s="16" t="s">
        <v>70</v>
      </c>
      <c r="C32" s="79" t="s">
        <v>7</v>
      </c>
      <c r="D32" s="80" t="s">
        <v>8</v>
      </c>
      <c r="E32" s="38">
        <v>21550</v>
      </c>
      <c r="F32" s="38">
        <v>0</v>
      </c>
      <c r="G32" s="38">
        <v>21550</v>
      </c>
      <c r="H32" s="38">
        <v>21480</v>
      </c>
      <c r="I32" s="38">
        <v>18480</v>
      </c>
      <c r="J32" s="38">
        <v>12222.81</v>
      </c>
      <c r="K32" s="35">
        <v>56.7183758700696</v>
      </c>
      <c r="L32" s="38">
        <v>12164.72</v>
      </c>
    </row>
    <row r="33" spans="1:12" ht="13.8" x14ac:dyDescent="0.2">
      <c r="A33" s="37" t="s">
        <v>70</v>
      </c>
      <c r="B33" s="16" t="s">
        <v>70</v>
      </c>
      <c r="C33" s="79" t="s">
        <v>9</v>
      </c>
      <c r="D33" s="80" t="s">
        <v>10</v>
      </c>
      <c r="E33" s="38">
        <v>100</v>
      </c>
      <c r="F33" s="38">
        <v>0</v>
      </c>
      <c r="G33" s="38">
        <v>100</v>
      </c>
      <c r="H33" s="38">
        <v>0</v>
      </c>
      <c r="I33" s="38">
        <v>0</v>
      </c>
      <c r="J33" s="38">
        <v>0</v>
      </c>
      <c r="K33" s="35">
        <v>0</v>
      </c>
      <c r="L33" s="38">
        <v>0</v>
      </c>
    </row>
    <row r="34" spans="1:12" ht="13.8" x14ac:dyDescent="0.2">
      <c r="A34" s="37" t="s">
        <v>70</v>
      </c>
      <c r="B34" s="16" t="s">
        <v>70</v>
      </c>
      <c r="C34" s="81" t="s">
        <v>127</v>
      </c>
      <c r="D34" s="82" t="s">
        <v>70</v>
      </c>
      <c r="E34" s="28">
        <v>528201.05000000005</v>
      </c>
      <c r="F34" s="28">
        <v>-40096.699999999997</v>
      </c>
      <c r="G34" s="28">
        <v>488104.35</v>
      </c>
      <c r="H34" s="28">
        <v>365612.84</v>
      </c>
      <c r="I34" s="28">
        <v>362612.84</v>
      </c>
      <c r="J34" s="28">
        <v>347485.77</v>
      </c>
      <c r="K34" s="29">
        <v>71.190877524447401</v>
      </c>
      <c r="L34" s="28">
        <v>347412.45</v>
      </c>
    </row>
    <row r="35" spans="1:12" ht="13.8" x14ac:dyDescent="0.2">
      <c r="A35" s="37" t="s">
        <v>440</v>
      </c>
      <c r="B35" s="16" t="s">
        <v>441</v>
      </c>
      <c r="C35" s="79" t="s">
        <v>3</v>
      </c>
      <c r="D35" s="80" t="s">
        <v>4</v>
      </c>
      <c r="E35" s="38">
        <v>73902920.909999996</v>
      </c>
      <c r="F35" s="38">
        <v>3048882.79</v>
      </c>
      <c r="G35" s="38">
        <v>76951803.700000003</v>
      </c>
      <c r="H35" s="38">
        <v>60627843.969999999</v>
      </c>
      <c r="I35" s="38">
        <v>60627843.969999999</v>
      </c>
      <c r="J35" s="38">
        <v>60627843.969999999</v>
      </c>
      <c r="K35" s="35">
        <v>78.786774389799007</v>
      </c>
      <c r="L35" s="38">
        <v>60268247.420000002</v>
      </c>
    </row>
    <row r="36" spans="1:12" ht="13.8" x14ac:dyDescent="0.2">
      <c r="A36" s="37" t="s">
        <v>70</v>
      </c>
      <c r="B36" s="16" t="s">
        <v>70</v>
      </c>
      <c r="C36" s="79" t="s">
        <v>5</v>
      </c>
      <c r="D36" s="80" t="s">
        <v>6</v>
      </c>
      <c r="E36" s="38">
        <v>35259954.609999999</v>
      </c>
      <c r="F36" s="38">
        <v>-1414632.59</v>
      </c>
      <c r="G36" s="38">
        <v>33845322.020000003</v>
      </c>
      <c r="H36" s="38">
        <v>27912750.449999999</v>
      </c>
      <c r="I36" s="38">
        <v>27868756.07</v>
      </c>
      <c r="J36" s="38">
        <v>22081186.93</v>
      </c>
      <c r="K36" s="35">
        <v>65.241473893945198</v>
      </c>
      <c r="L36" s="38">
        <v>14746386.210000001</v>
      </c>
    </row>
    <row r="37" spans="1:12" ht="13.8" x14ac:dyDescent="0.2">
      <c r="A37" s="37" t="s">
        <v>70</v>
      </c>
      <c r="B37" s="16" t="s">
        <v>70</v>
      </c>
      <c r="C37" s="79" t="s">
        <v>15</v>
      </c>
      <c r="D37" s="80" t="s">
        <v>16</v>
      </c>
      <c r="E37" s="38">
        <v>18500</v>
      </c>
      <c r="F37" s="38">
        <v>21066.2</v>
      </c>
      <c r="G37" s="38">
        <v>39566.199999999997</v>
      </c>
      <c r="H37" s="38">
        <v>21136.45</v>
      </c>
      <c r="I37" s="38">
        <v>21136.45</v>
      </c>
      <c r="J37" s="38">
        <v>21136.45</v>
      </c>
      <c r="K37" s="35">
        <v>53.420469997118801</v>
      </c>
      <c r="L37" s="38">
        <v>21136.45</v>
      </c>
    </row>
    <row r="38" spans="1:12" ht="13.8" x14ac:dyDescent="0.2">
      <c r="A38" s="37" t="s">
        <v>70</v>
      </c>
      <c r="B38" s="16" t="s">
        <v>70</v>
      </c>
      <c r="C38" s="79" t="s">
        <v>7</v>
      </c>
      <c r="D38" s="80" t="s">
        <v>8</v>
      </c>
      <c r="E38" s="38">
        <v>111649757.06</v>
      </c>
      <c r="F38" s="38">
        <v>-29458.3</v>
      </c>
      <c r="G38" s="38">
        <v>111620298.76000001</v>
      </c>
      <c r="H38" s="38">
        <v>103685026.55</v>
      </c>
      <c r="I38" s="38">
        <v>103462595.37</v>
      </c>
      <c r="J38" s="38">
        <v>89473655.469999999</v>
      </c>
      <c r="K38" s="35">
        <v>80.158946413843097</v>
      </c>
      <c r="L38" s="38">
        <v>89437994.969999999</v>
      </c>
    </row>
    <row r="39" spans="1:12" ht="13.8" x14ac:dyDescent="0.2">
      <c r="A39" s="37" t="s">
        <v>70</v>
      </c>
      <c r="B39" s="16" t="s">
        <v>70</v>
      </c>
      <c r="C39" s="79" t="s">
        <v>9</v>
      </c>
      <c r="D39" s="80" t="s">
        <v>10</v>
      </c>
      <c r="E39" s="38">
        <v>15169165.15</v>
      </c>
      <c r="F39" s="38">
        <v>1571755.32</v>
      </c>
      <c r="G39" s="38">
        <v>16740920.470000001</v>
      </c>
      <c r="H39" s="38">
        <v>9973342.6099999994</v>
      </c>
      <c r="I39" s="38">
        <v>8362421.4199999999</v>
      </c>
      <c r="J39" s="38">
        <v>2618208.5</v>
      </c>
      <c r="K39" s="35">
        <v>15.639573132742999</v>
      </c>
      <c r="L39" s="38">
        <v>2575183.5699999998</v>
      </c>
    </row>
    <row r="40" spans="1:12" ht="13.8" x14ac:dyDescent="0.2">
      <c r="A40" s="37" t="s">
        <v>70</v>
      </c>
      <c r="B40" s="16" t="s">
        <v>70</v>
      </c>
      <c r="C40" s="79" t="s">
        <v>11</v>
      </c>
      <c r="D40" s="80" t="s">
        <v>12</v>
      </c>
      <c r="E40" s="38">
        <v>60697000</v>
      </c>
      <c r="F40" s="38">
        <v>-38420961</v>
      </c>
      <c r="G40" s="38">
        <v>22276039</v>
      </c>
      <c r="H40" s="38">
        <v>14263244.66</v>
      </c>
      <c r="I40" s="38">
        <v>14215167.810000001</v>
      </c>
      <c r="J40" s="38">
        <v>6138744.7300000004</v>
      </c>
      <c r="K40" s="35">
        <v>27.557613496726201</v>
      </c>
      <c r="L40" s="38">
        <v>6120744.7300000004</v>
      </c>
    </row>
    <row r="41" spans="1:12" ht="13.8" x14ac:dyDescent="0.2">
      <c r="A41" s="37" t="s">
        <v>70</v>
      </c>
      <c r="B41" s="16" t="s">
        <v>70</v>
      </c>
      <c r="C41" s="81" t="s">
        <v>127</v>
      </c>
      <c r="D41" s="82" t="s">
        <v>70</v>
      </c>
      <c r="E41" s="28">
        <v>296697297.73000002</v>
      </c>
      <c r="F41" s="28">
        <v>-35223347.579999998</v>
      </c>
      <c r="G41" s="28">
        <v>261473950.15000001</v>
      </c>
      <c r="H41" s="28">
        <v>216483344.69</v>
      </c>
      <c r="I41" s="28">
        <v>214557921.09</v>
      </c>
      <c r="J41" s="28">
        <v>180960776.05000001</v>
      </c>
      <c r="K41" s="29">
        <v>69.207955877129706</v>
      </c>
      <c r="L41" s="28">
        <v>173169693.34999999</v>
      </c>
    </row>
    <row r="42" spans="1:12" ht="13.8" x14ac:dyDescent="0.2">
      <c r="A42" s="37" t="s">
        <v>442</v>
      </c>
      <c r="B42" s="16" t="s">
        <v>443</v>
      </c>
      <c r="C42" s="79" t="s">
        <v>3</v>
      </c>
      <c r="D42" s="80" t="s">
        <v>4</v>
      </c>
      <c r="E42" s="38">
        <v>7866619.6399999997</v>
      </c>
      <c r="F42" s="38">
        <v>101000</v>
      </c>
      <c r="G42" s="38">
        <v>7967619.6399999997</v>
      </c>
      <c r="H42" s="38">
        <v>6591151.4699999997</v>
      </c>
      <c r="I42" s="38">
        <v>6591151.4699999997</v>
      </c>
      <c r="J42" s="38">
        <v>6591151.4699999997</v>
      </c>
      <c r="K42" s="35">
        <v>82.724223391768206</v>
      </c>
      <c r="L42" s="38">
        <v>6591151.4699999997</v>
      </c>
    </row>
    <row r="43" spans="1:12" ht="13.8" x14ac:dyDescent="0.2">
      <c r="A43" s="37" t="s">
        <v>70</v>
      </c>
      <c r="B43" s="16" t="s">
        <v>70</v>
      </c>
      <c r="C43" s="79" t="s">
        <v>5</v>
      </c>
      <c r="D43" s="80" t="s">
        <v>6</v>
      </c>
      <c r="E43" s="38">
        <v>2759019.03</v>
      </c>
      <c r="F43" s="38">
        <v>73760.75</v>
      </c>
      <c r="G43" s="38">
        <v>2832779.78</v>
      </c>
      <c r="H43" s="38">
        <v>2408757.48</v>
      </c>
      <c r="I43" s="38">
        <v>1955271.13</v>
      </c>
      <c r="J43" s="38">
        <v>1794499.6</v>
      </c>
      <c r="K43" s="35">
        <v>63.347656343409803</v>
      </c>
      <c r="L43" s="38">
        <v>1691668.89</v>
      </c>
    </row>
    <row r="44" spans="1:12" ht="13.8" x14ac:dyDescent="0.2">
      <c r="A44" s="37" t="s">
        <v>70</v>
      </c>
      <c r="B44" s="16" t="s">
        <v>70</v>
      </c>
      <c r="C44" s="79" t="s">
        <v>7</v>
      </c>
      <c r="D44" s="80" t="s">
        <v>8</v>
      </c>
      <c r="E44" s="38">
        <v>13704360.51</v>
      </c>
      <c r="F44" s="38">
        <v>2917170.66</v>
      </c>
      <c r="G44" s="38">
        <v>16621531.17</v>
      </c>
      <c r="H44" s="38">
        <v>16382299.25</v>
      </c>
      <c r="I44" s="38">
        <v>6618199.9800000004</v>
      </c>
      <c r="J44" s="38">
        <v>4401766.13</v>
      </c>
      <c r="K44" s="35">
        <v>26.4823143245954</v>
      </c>
      <c r="L44" s="38">
        <v>3009346.91</v>
      </c>
    </row>
    <row r="45" spans="1:12" ht="13.8" x14ac:dyDescent="0.2">
      <c r="A45" s="37" t="s">
        <v>70</v>
      </c>
      <c r="B45" s="16" t="s">
        <v>70</v>
      </c>
      <c r="C45" s="79" t="s">
        <v>9</v>
      </c>
      <c r="D45" s="80" t="s">
        <v>10</v>
      </c>
      <c r="E45" s="38">
        <v>22044202.530000001</v>
      </c>
      <c r="F45" s="38">
        <v>4934638.21</v>
      </c>
      <c r="G45" s="38">
        <v>26978840.739999998</v>
      </c>
      <c r="H45" s="38">
        <v>6825140.7400000002</v>
      </c>
      <c r="I45" s="38">
        <v>1937825.43</v>
      </c>
      <c r="J45" s="38">
        <v>1901198.15</v>
      </c>
      <c r="K45" s="35">
        <v>7.04699719429086</v>
      </c>
      <c r="L45" s="38">
        <v>1889225.93</v>
      </c>
    </row>
    <row r="46" spans="1:12" ht="13.8" x14ac:dyDescent="0.2">
      <c r="A46" s="37" t="s">
        <v>70</v>
      </c>
      <c r="B46" s="16" t="s">
        <v>70</v>
      </c>
      <c r="C46" s="79" t="s">
        <v>11</v>
      </c>
      <c r="D46" s="80" t="s">
        <v>12</v>
      </c>
      <c r="E46" s="38">
        <v>7269698</v>
      </c>
      <c r="F46" s="38">
        <v>659134.43999999994</v>
      </c>
      <c r="G46" s="38">
        <v>7928832.4400000004</v>
      </c>
      <c r="H46" s="38">
        <v>6856677.1100000003</v>
      </c>
      <c r="I46" s="38">
        <v>6356561.1100000003</v>
      </c>
      <c r="J46" s="38">
        <v>4966019.43</v>
      </c>
      <c r="K46" s="35">
        <v>62.632417415545703</v>
      </c>
      <c r="L46" s="38">
        <v>1068412.95</v>
      </c>
    </row>
    <row r="47" spans="1:12" ht="13.8" x14ac:dyDescent="0.2">
      <c r="A47" s="37" t="s">
        <v>70</v>
      </c>
      <c r="B47" s="16" t="s">
        <v>70</v>
      </c>
      <c r="C47" s="81" t="s">
        <v>127</v>
      </c>
      <c r="D47" s="82" t="s">
        <v>70</v>
      </c>
      <c r="E47" s="28">
        <v>53643899.710000001</v>
      </c>
      <c r="F47" s="28">
        <v>8685704.0600000005</v>
      </c>
      <c r="G47" s="28">
        <v>62329603.770000003</v>
      </c>
      <c r="H47" s="28">
        <v>39064026.049999997</v>
      </c>
      <c r="I47" s="28">
        <v>23459009.120000001</v>
      </c>
      <c r="J47" s="28">
        <v>19654634.780000001</v>
      </c>
      <c r="K47" s="29">
        <v>31.533386370506701</v>
      </c>
      <c r="L47" s="28">
        <v>14249806.15</v>
      </c>
    </row>
    <row r="48" spans="1:12" ht="13.8" x14ac:dyDescent="0.2">
      <c r="A48" s="37" t="s">
        <v>444</v>
      </c>
      <c r="B48" s="16" t="s">
        <v>445</v>
      </c>
      <c r="C48" s="79" t="s">
        <v>3</v>
      </c>
      <c r="D48" s="80" t="s">
        <v>4</v>
      </c>
      <c r="E48" s="38">
        <v>36785236.609999999</v>
      </c>
      <c r="F48" s="38">
        <v>880038.47</v>
      </c>
      <c r="G48" s="38">
        <v>37665275.079999998</v>
      </c>
      <c r="H48" s="38">
        <v>29017274.780000001</v>
      </c>
      <c r="I48" s="38">
        <v>29017274.780000001</v>
      </c>
      <c r="J48" s="38">
        <v>29017274.780000001</v>
      </c>
      <c r="K48" s="35">
        <v>77.039858910808704</v>
      </c>
      <c r="L48" s="38">
        <v>29017274.780000001</v>
      </c>
    </row>
    <row r="49" spans="1:12" ht="13.8" x14ac:dyDescent="0.2">
      <c r="A49" s="37" t="s">
        <v>70</v>
      </c>
      <c r="B49" s="16" t="s">
        <v>70</v>
      </c>
      <c r="C49" s="79" t="s">
        <v>5</v>
      </c>
      <c r="D49" s="80" t="s">
        <v>6</v>
      </c>
      <c r="E49" s="38">
        <v>14041765.060000001</v>
      </c>
      <c r="F49" s="38">
        <v>20689038.440000001</v>
      </c>
      <c r="G49" s="38">
        <v>34730803.5</v>
      </c>
      <c r="H49" s="38">
        <v>31151757.239999998</v>
      </c>
      <c r="I49" s="38">
        <v>31002667.050000001</v>
      </c>
      <c r="J49" s="38">
        <v>26141872.059999999</v>
      </c>
      <c r="K49" s="35">
        <v>75.269989247441401</v>
      </c>
      <c r="L49" s="38">
        <v>25147582.34</v>
      </c>
    </row>
    <row r="50" spans="1:12" ht="13.8" x14ac:dyDescent="0.2">
      <c r="A50" s="37" t="s">
        <v>70</v>
      </c>
      <c r="B50" s="16" t="s">
        <v>70</v>
      </c>
      <c r="C50" s="79" t="s">
        <v>15</v>
      </c>
      <c r="D50" s="80" t="s">
        <v>16</v>
      </c>
      <c r="E50" s="38">
        <v>10000</v>
      </c>
      <c r="F50" s="38">
        <v>1625294.63</v>
      </c>
      <c r="G50" s="38">
        <v>1635294.63</v>
      </c>
      <c r="H50" s="38">
        <v>1581796.49</v>
      </c>
      <c r="I50" s="38">
        <v>1581796.49</v>
      </c>
      <c r="J50" s="38">
        <v>1581796.49</v>
      </c>
      <c r="K50" s="35">
        <v>96.728532032175806</v>
      </c>
      <c r="L50" s="38">
        <v>1581796.49</v>
      </c>
    </row>
    <row r="51" spans="1:12" ht="13.8" x14ac:dyDescent="0.2">
      <c r="A51" s="37" t="s">
        <v>70</v>
      </c>
      <c r="B51" s="16" t="s">
        <v>70</v>
      </c>
      <c r="C51" s="79" t="s">
        <v>7</v>
      </c>
      <c r="D51" s="80" t="s">
        <v>8</v>
      </c>
      <c r="E51" s="38">
        <v>0</v>
      </c>
      <c r="F51" s="38">
        <v>474857.77</v>
      </c>
      <c r="G51" s="38">
        <v>474857.77</v>
      </c>
      <c r="H51" s="38">
        <v>474857.77</v>
      </c>
      <c r="I51" s="38">
        <v>429857.77</v>
      </c>
      <c r="J51" s="38">
        <v>237357.77</v>
      </c>
      <c r="K51" s="35">
        <v>49.985023936746401</v>
      </c>
      <c r="L51" s="38">
        <v>237357.77</v>
      </c>
    </row>
    <row r="52" spans="1:12" ht="13.8" x14ac:dyDescent="0.2">
      <c r="A52" s="37" t="s">
        <v>70</v>
      </c>
      <c r="B52" s="16" t="s">
        <v>70</v>
      </c>
      <c r="C52" s="79" t="s">
        <v>9</v>
      </c>
      <c r="D52" s="80" t="s">
        <v>10</v>
      </c>
      <c r="E52" s="38">
        <v>5778959</v>
      </c>
      <c r="F52" s="38">
        <v>931098.34</v>
      </c>
      <c r="G52" s="38">
        <v>6710057.3399999999</v>
      </c>
      <c r="H52" s="38">
        <v>3939270.71</v>
      </c>
      <c r="I52" s="38">
        <v>3725330.31</v>
      </c>
      <c r="J52" s="38">
        <v>1760731.97</v>
      </c>
      <c r="K52" s="35">
        <v>26.240192606163301</v>
      </c>
      <c r="L52" s="38">
        <v>1704997.79</v>
      </c>
    </row>
    <row r="53" spans="1:12" ht="13.8" x14ac:dyDescent="0.2">
      <c r="A53" s="37" t="s">
        <v>70</v>
      </c>
      <c r="B53" s="16" t="s">
        <v>70</v>
      </c>
      <c r="C53" s="81" t="s">
        <v>127</v>
      </c>
      <c r="D53" s="82" t="s">
        <v>70</v>
      </c>
      <c r="E53" s="28">
        <v>56615960.670000002</v>
      </c>
      <c r="F53" s="28">
        <v>24600327.649999999</v>
      </c>
      <c r="G53" s="28">
        <v>81216288.319999993</v>
      </c>
      <c r="H53" s="28">
        <v>66164956.990000002</v>
      </c>
      <c r="I53" s="28">
        <v>65756926.399999999</v>
      </c>
      <c r="J53" s="28">
        <v>58739033.07</v>
      </c>
      <c r="K53" s="29">
        <v>72.324202798535396</v>
      </c>
      <c r="L53" s="28">
        <v>57689009.170000002</v>
      </c>
    </row>
    <row r="54" spans="1:12" ht="13.8" x14ac:dyDescent="0.2">
      <c r="A54" s="37" t="s">
        <v>446</v>
      </c>
      <c r="B54" s="16" t="s">
        <v>447</v>
      </c>
      <c r="C54" s="79" t="s">
        <v>3</v>
      </c>
      <c r="D54" s="80" t="s">
        <v>4</v>
      </c>
      <c r="E54" s="38">
        <v>37945526.909999996</v>
      </c>
      <c r="F54" s="38">
        <v>21383.27</v>
      </c>
      <c r="G54" s="38">
        <v>37966910.18</v>
      </c>
      <c r="H54" s="38">
        <v>30018372.309999999</v>
      </c>
      <c r="I54" s="38">
        <v>30018372.309999999</v>
      </c>
      <c r="J54" s="38">
        <v>30018372.309999999</v>
      </c>
      <c r="K54" s="35">
        <v>79.064564821534802</v>
      </c>
      <c r="L54" s="38">
        <v>30018372.309999999</v>
      </c>
    </row>
    <row r="55" spans="1:12" ht="13.8" x14ac:dyDescent="0.2">
      <c r="A55" s="37" t="s">
        <v>70</v>
      </c>
      <c r="B55" s="16" t="s">
        <v>70</v>
      </c>
      <c r="C55" s="79" t="s">
        <v>5</v>
      </c>
      <c r="D55" s="80" t="s">
        <v>6</v>
      </c>
      <c r="E55" s="38">
        <v>15876680.279999999</v>
      </c>
      <c r="F55" s="38">
        <v>-2670884.34</v>
      </c>
      <c r="G55" s="38">
        <v>13205795.939999999</v>
      </c>
      <c r="H55" s="38">
        <v>11655066.08</v>
      </c>
      <c r="I55" s="38">
        <v>6276976.9299999997</v>
      </c>
      <c r="J55" s="38">
        <v>5122484.95</v>
      </c>
      <c r="K55" s="35">
        <v>38.789672150575399</v>
      </c>
      <c r="L55" s="38">
        <v>4948498.55</v>
      </c>
    </row>
    <row r="56" spans="1:12" ht="13.8" x14ac:dyDescent="0.2">
      <c r="A56" s="37" t="s">
        <v>70</v>
      </c>
      <c r="B56" s="16" t="s">
        <v>70</v>
      </c>
      <c r="C56" s="79" t="s">
        <v>15</v>
      </c>
      <c r="D56" s="80" t="s">
        <v>16</v>
      </c>
      <c r="E56" s="38">
        <v>181000</v>
      </c>
      <c r="F56" s="38">
        <v>-47450.63</v>
      </c>
      <c r="G56" s="38">
        <v>133549.37</v>
      </c>
      <c r="H56" s="38">
        <v>64042.07</v>
      </c>
      <c r="I56" s="38">
        <v>64041.440000000002</v>
      </c>
      <c r="J56" s="38">
        <v>49236.03</v>
      </c>
      <c r="K56" s="35">
        <v>36.8672873559793</v>
      </c>
      <c r="L56" s="38">
        <v>49236.03</v>
      </c>
    </row>
    <row r="57" spans="1:12" ht="13.8" x14ac:dyDescent="0.2">
      <c r="A57" s="37" t="s">
        <v>70</v>
      </c>
      <c r="B57" s="16" t="s">
        <v>70</v>
      </c>
      <c r="C57" s="79" t="s">
        <v>7</v>
      </c>
      <c r="D57" s="80" t="s">
        <v>8</v>
      </c>
      <c r="E57" s="38">
        <v>20708273.109999999</v>
      </c>
      <c r="F57" s="38">
        <v>7600000</v>
      </c>
      <c r="G57" s="38">
        <v>28308273.109999999</v>
      </c>
      <c r="H57" s="38">
        <v>25095227.859999999</v>
      </c>
      <c r="I57" s="38">
        <v>25086788.260000002</v>
      </c>
      <c r="J57" s="38">
        <v>14084537.039999999</v>
      </c>
      <c r="K57" s="35">
        <v>49.754137192581297</v>
      </c>
      <c r="L57" s="38">
        <v>11751004.48</v>
      </c>
    </row>
    <row r="58" spans="1:12" ht="13.8" x14ac:dyDescent="0.2">
      <c r="A58" s="37" t="s">
        <v>70</v>
      </c>
      <c r="B58" s="16" t="s">
        <v>70</v>
      </c>
      <c r="C58" s="79" t="s">
        <v>9</v>
      </c>
      <c r="D58" s="80" t="s">
        <v>10</v>
      </c>
      <c r="E58" s="38">
        <v>62532135.57</v>
      </c>
      <c r="F58" s="38">
        <v>3124071.86</v>
      </c>
      <c r="G58" s="38">
        <v>65656207.43</v>
      </c>
      <c r="H58" s="38">
        <v>57726254.719999999</v>
      </c>
      <c r="I58" s="38">
        <v>55143085.729999997</v>
      </c>
      <c r="J58" s="38">
        <v>31525676.68</v>
      </c>
      <c r="K58" s="35">
        <v>48.016292615761301</v>
      </c>
      <c r="L58" s="38">
        <v>29864791.010000002</v>
      </c>
    </row>
    <row r="59" spans="1:12" ht="13.8" x14ac:dyDescent="0.2">
      <c r="A59" s="37" t="s">
        <v>70</v>
      </c>
      <c r="B59" s="16" t="s">
        <v>70</v>
      </c>
      <c r="C59" s="79" t="s">
        <v>11</v>
      </c>
      <c r="D59" s="80" t="s">
        <v>12</v>
      </c>
      <c r="E59" s="38">
        <v>85482698.370000005</v>
      </c>
      <c r="F59" s="38">
        <v>61559060.939999998</v>
      </c>
      <c r="G59" s="38">
        <v>147041759.31</v>
      </c>
      <c r="H59" s="38">
        <v>74139981.659999996</v>
      </c>
      <c r="I59" s="38">
        <v>66943973.719999999</v>
      </c>
      <c r="J59" s="38">
        <v>19431686.52</v>
      </c>
      <c r="K59" s="35">
        <v>13.2150802677988</v>
      </c>
      <c r="L59" s="38">
        <v>13763148.109999999</v>
      </c>
    </row>
    <row r="60" spans="1:12" ht="13.8" x14ac:dyDescent="0.2">
      <c r="A60" s="37" t="s">
        <v>70</v>
      </c>
      <c r="B60" s="16" t="s">
        <v>70</v>
      </c>
      <c r="C60" s="81" t="s">
        <v>127</v>
      </c>
      <c r="D60" s="82" t="s">
        <v>70</v>
      </c>
      <c r="E60" s="28">
        <v>222726314.24000001</v>
      </c>
      <c r="F60" s="28">
        <v>69586181.099999994</v>
      </c>
      <c r="G60" s="28">
        <v>292312495.33999997</v>
      </c>
      <c r="H60" s="28">
        <v>198698944.69999999</v>
      </c>
      <c r="I60" s="28">
        <v>183533238.38999999</v>
      </c>
      <c r="J60" s="28">
        <v>100231993.53</v>
      </c>
      <c r="K60" s="29">
        <v>34.289329100836497</v>
      </c>
      <c r="L60" s="28">
        <v>90395050.489999995</v>
      </c>
    </row>
    <row r="61" spans="1:12" ht="13.8" x14ac:dyDescent="0.2">
      <c r="A61" s="37" t="s">
        <v>448</v>
      </c>
      <c r="B61" s="16" t="s">
        <v>449</v>
      </c>
      <c r="C61" s="79" t="s">
        <v>3</v>
      </c>
      <c r="D61" s="80" t="s">
        <v>4</v>
      </c>
      <c r="E61" s="38">
        <v>82974976.609999999</v>
      </c>
      <c r="F61" s="38">
        <v>981376.74</v>
      </c>
      <c r="G61" s="38">
        <v>83956353.349999994</v>
      </c>
      <c r="H61" s="38">
        <v>70315627.560000002</v>
      </c>
      <c r="I61" s="38">
        <v>70315627.560000002</v>
      </c>
      <c r="J61" s="38">
        <v>70315627.560000002</v>
      </c>
      <c r="K61" s="35">
        <v>83.752598528030305</v>
      </c>
      <c r="L61" s="38">
        <v>70313227.560000002</v>
      </c>
    </row>
    <row r="62" spans="1:12" ht="13.8" x14ac:dyDescent="0.2">
      <c r="A62" s="37" t="s">
        <v>70</v>
      </c>
      <c r="B62" s="16" t="s">
        <v>70</v>
      </c>
      <c r="C62" s="79" t="s">
        <v>5</v>
      </c>
      <c r="D62" s="80" t="s">
        <v>6</v>
      </c>
      <c r="E62" s="38">
        <v>31183018.649999999</v>
      </c>
      <c r="F62" s="38">
        <v>-1060084.03</v>
      </c>
      <c r="G62" s="38">
        <v>30122934.620000001</v>
      </c>
      <c r="H62" s="38">
        <v>23791467.739999998</v>
      </c>
      <c r="I62" s="38">
        <v>23349381.309999999</v>
      </c>
      <c r="J62" s="38">
        <v>12252199.720000001</v>
      </c>
      <c r="K62" s="35">
        <v>40.673991012366997</v>
      </c>
      <c r="L62" s="38">
        <v>11626835.65</v>
      </c>
    </row>
    <row r="63" spans="1:12" ht="13.8" x14ac:dyDescent="0.2">
      <c r="A63" s="37" t="s">
        <v>70</v>
      </c>
      <c r="B63" s="16" t="s">
        <v>70</v>
      </c>
      <c r="C63" s="79" t="s">
        <v>15</v>
      </c>
      <c r="D63" s="80" t="s">
        <v>16</v>
      </c>
      <c r="E63" s="38">
        <v>15000</v>
      </c>
      <c r="F63" s="38">
        <v>20182.53</v>
      </c>
      <c r="G63" s="38">
        <v>35182.53</v>
      </c>
      <c r="H63" s="38">
        <v>21230.52</v>
      </c>
      <c r="I63" s="38">
        <v>21230.52</v>
      </c>
      <c r="J63" s="38">
        <v>21230.52</v>
      </c>
      <c r="K63" s="35">
        <v>60.343926374822999</v>
      </c>
      <c r="L63" s="38">
        <v>21230.52</v>
      </c>
    </row>
    <row r="64" spans="1:12" ht="13.8" x14ac:dyDescent="0.2">
      <c r="A64" s="37" t="s">
        <v>70</v>
      </c>
      <c r="B64" s="16" t="s">
        <v>70</v>
      </c>
      <c r="C64" s="79" t="s">
        <v>7</v>
      </c>
      <c r="D64" s="80" t="s">
        <v>8</v>
      </c>
      <c r="E64" s="38">
        <v>440740398.43000001</v>
      </c>
      <c r="F64" s="38">
        <v>2819957.74</v>
      </c>
      <c r="G64" s="38">
        <v>443560356.17000002</v>
      </c>
      <c r="H64" s="38">
        <v>235795443.41</v>
      </c>
      <c r="I64" s="38">
        <v>235792955.91999999</v>
      </c>
      <c r="J64" s="38">
        <v>233660924.28999999</v>
      </c>
      <c r="K64" s="35">
        <v>52.6784959565788</v>
      </c>
      <c r="L64" s="38">
        <v>233536469.03</v>
      </c>
    </row>
    <row r="65" spans="1:12" ht="13.8" x14ac:dyDescent="0.2">
      <c r="A65" s="37" t="s">
        <v>70</v>
      </c>
      <c r="B65" s="16" t="s">
        <v>70</v>
      </c>
      <c r="C65" s="79" t="s">
        <v>9</v>
      </c>
      <c r="D65" s="80" t="s">
        <v>10</v>
      </c>
      <c r="E65" s="38">
        <v>56950842.390000001</v>
      </c>
      <c r="F65" s="38">
        <v>6645965.4500000002</v>
      </c>
      <c r="G65" s="38">
        <v>63596807.840000004</v>
      </c>
      <c r="H65" s="38">
        <v>46205933.450000003</v>
      </c>
      <c r="I65" s="38">
        <v>45964412.640000001</v>
      </c>
      <c r="J65" s="38">
        <v>19308599.100000001</v>
      </c>
      <c r="K65" s="35">
        <v>30.360956399851901</v>
      </c>
      <c r="L65" s="38">
        <v>18475540.960000001</v>
      </c>
    </row>
    <row r="66" spans="1:12" ht="13.8" x14ac:dyDescent="0.2">
      <c r="A66" s="37" t="s">
        <v>70</v>
      </c>
      <c r="B66" s="16" t="s">
        <v>70</v>
      </c>
      <c r="C66" s="79" t="s">
        <v>11</v>
      </c>
      <c r="D66" s="80" t="s">
        <v>12</v>
      </c>
      <c r="E66" s="38">
        <v>225507055.16</v>
      </c>
      <c r="F66" s="38">
        <v>13466128.43</v>
      </c>
      <c r="G66" s="38">
        <v>238973183.59</v>
      </c>
      <c r="H66" s="38">
        <v>157277472.22999999</v>
      </c>
      <c r="I66" s="38">
        <v>138995776.13</v>
      </c>
      <c r="J66" s="38">
        <v>86627500.819999993</v>
      </c>
      <c r="K66" s="35">
        <v>36.249883572135197</v>
      </c>
      <c r="L66" s="38">
        <v>82256158.810000002</v>
      </c>
    </row>
    <row r="67" spans="1:12" ht="13.8" x14ac:dyDescent="0.2">
      <c r="A67" s="37" t="s">
        <v>70</v>
      </c>
      <c r="B67" s="16" t="s">
        <v>70</v>
      </c>
      <c r="C67" s="81" t="s">
        <v>127</v>
      </c>
      <c r="D67" s="82" t="s">
        <v>70</v>
      </c>
      <c r="E67" s="28">
        <v>837371291.24000001</v>
      </c>
      <c r="F67" s="28">
        <v>22873526.859999999</v>
      </c>
      <c r="G67" s="28">
        <v>860244818.10000002</v>
      </c>
      <c r="H67" s="28">
        <v>533407174.91000003</v>
      </c>
      <c r="I67" s="28">
        <v>514439384.07999998</v>
      </c>
      <c r="J67" s="28">
        <v>422186082.00999999</v>
      </c>
      <c r="K67" s="29">
        <v>49.077433903347597</v>
      </c>
      <c r="L67" s="28">
        <v>416229462.52999997</v>
      </c>
    </row>
    <row r="68" spans="1:12" ht="13.8" x14ac:dyDescent="0.2">
      <c r="A68" s="37" t="s">
        <v>450</v>
      </c>
      <c r="B68" s="16" t="s">
        <v>451</v>
      </c>
      <c r="C68" s="79" t="s">
        <v>3</v>
      </c>
      <c r="D68" s="80" t="s">
        <v>4</v>
      </c>
      <c r="E68" s="38">
        <v>9087359.2200000007</v>
      </c>
      <c r="F68" s="38">
        <v>0</v>
      </c>
      <c r="G68" s="38">
        <v>9087359.2200000007</v>
      </c>
      <c r="H68" s="38">
        <v>6967925.8899999997</v>
      </c>
      <c r="I68" s="38">
        <v>6967925.8899999997</v>
      </c>
      <c r="J68" s="38">
        <v>6967925.8899999997</v>
      </c>
      <c r="K68" s="35">
        <v>76.677126118934297</v>
      </c>
      <c r="L68" s="38">
        <v>6967925.8899999997</v>
      </c>
    </row>
    <row r="69" spans="1:12" ht="13.8" x14ac:dyDescent="0.2">
      <c r="A69" s="37" t="s">
        <v>70</v>
      </c>
      <c r="B69" s="16" t="s">
        <v>70</v>
      </c>
      <c r="C69" s="79" t="s">
        <v>5</v>
      </c>
      <c r="D69" s="80" t="s">
        <v>6</v>
      </c>
      <c r="E69" s="38">
        <v>1299049.3400000001</v>
      </c>
      <c r="F69" s="38">
        <v>-226665.58</v>
      </c>
      <c r="G69" s="38">
        <v>1072383.76</v>
      </c>
      <c r="H69" s="38">
        <v>670997.74</v>
      </c>
      <c r="I69" s="38">
        <v>586378.49</v>
      </c>
      <c r="J69" s="38">
        <v>345848.54</v>
      </c>
      <c r="K69" s="35">
        <v>32.250445493504998</v>
      </c>
      <c r="L69" s="38">
        <v>322344.55</v>
      </c>
    </row>
    <row r="70" spans="1:12" ht="13.8" x14ac:dyDescent="0.2">
      <c r="A70" s="37" t="s">
        <v>70</v>
      </c>
      <c r="B70" s="16" t="s">
        <v>70</v>
      </c>
      <c r="C70" s="79" t="s">
        <v>15</v>
      </c>
      <c r="D70" s="80" t="s">
        <v>16</v>
      </c>
      <c r="E70" s="38">
        <v>50000</v>
      </c>
      <c r="F70" s="38">
        <v>24000</v>
      </c>
      <c r="G70" s="38">
        <v>74000</v>
      </c>
      <c r="H70" s="38">
        <v>68997.919999999998</v>
      </c>
      <c r="I70" s="38">
        <v>68997.919999999998</v>
      </c>
      <c r="J70" s="38">
        <v>68997.919999999998</v>
      </c>
      <c r="K70" s="35">
        <v>93.240432432432399</v>
      </c>
      <c r="L70" s="38">
        <v>68997.919999999998</v>
      </c>
    </row>
    <row r="71" spans="1:12" ht="13.8" x14ac:dyDescent="0.2">
      <c r="A71" s="37" t="s">
        <v>70</v>
      </c>
      <c r="B71" s="16" t="s">
        <v>70</v>
      </c>
      <c r="C71" s="79" t="s">
        <v>7</v>
      </c>
      <c r="D71" s="80" t="s">
        <v>8</v>
      </c>
      <c r="E71" s="38">
        <v>6472226</v>
      </c>
      <c r="F71" s="38">
        <v>-358383.68</v>
      </c>
      <c r="G71" s="38">
        <v>6113842.3200000003</v>
      </c>
      <c r="H71" s="38">
        <v>5379226</v>
      </c>
      <c r="I71" s="38">
        <v>5107074.84</v>
      </c>
      <c r="J71" s="38">
        <v>3169482.77</v>
      </c>
      <c r="K71" s="35">
        <v>51.841094423252997</v>
      </c>
      <c r="L71" s="38">
        <v>1818512.93</v>
      </c>
    </row>
    <row r="72" spans="1:12" ht="13.8" x14ac:dyDescent="0.2">
      <c r="A72" s="37" t="s">
        <v>70</v>
      </c>
      <c r="B72" s="16" t="s">
        <v>70</v>
      </c>
      <c r="C72" s="79" t="s">
        <v>9</v>
      </c>
      <c r="D72" s="80" t="s">
        <v>10</v>
      </c>
      <c r="E72" s="38">
        <v>141744.15</v>
      </c>
      <c r="F72" s="38">
        <v>-26744.15</v>
      </c>
      <c r="G72" s="38">
        <v>115000</v>
      </c>
      <c r="H72" s="38">
        <v>94207.39</v>
      </c>
      <c r="I72" s="38">
        <v>94207.39</v>
      </c>
      <c r="J72" s="38">
        <v>71712.039999999994</v>
      </c>
      <c r="K72" s="35">
        <v>62.358295652173901</v>
      </c>
      <c r="L72" s="38">
        <v>71120.350000000006</v>
      </c>
    </row>
    <row r="73" spans="1:12" ht="13.8" x14ac:dyDescent="0.2">
      <c r="A73" s="37" t="s">
        <v>70</v>
      </c>
      <c r="B73" s="16" t="s">
        <v>70</v>
      </c>
      <c r="C73" s="79" t="s">
        <v>11</v>
      </c>
      <c r="D73" s="80" t="s">
        <v>12</v>
      </c>
      <c r="E73" s="38">
        <v>17195000</v>
      </c>
      <c r="F73" s="38">
        <v>600000</v>
      </c>
      <c r="G73" s="38">
        <v>17795000</v>
      </c>
      <c r="H73" s="38">
        <v>16354572.33</v>
      </c>
      <c r="I73" s="38">
        <v>9616699.4900000002</v>
      </c>
      <c r="J73" s="38">
        <v>3790044.11</v>
      </c>
      <c r="K73" s="35">
        <v>21.298365327339098</v>
      </c>
      <c r="L73" s="38">
        <v>3213422.45</v>
      </c>
    </row>
    <row r="74" spans="1:12" ht="13.8" x14ac:dyDescent="0.2">
      <c r="A74" s="37" t="s">
        <v>70</v>
      </c>
      <c r="B74" s="16" t="s">
        <v>70</v>
      </c>
      <c r="C74" s="81" t="s">
        <v>127</v>
      </c>
      <c r="D74" s="82" t="s">
        <v>70</v>
      </c>
      <c r="E74" s="28">
        <v>34245378.710000001</v>
      </c>
      <c r="F74" s="28">
        <v>12206.59</v>
      </c>
      <c r="G74" s="28">
        <v>34257585.299999997</v>
      </c>
      <c r="H74" s="28">
        <v>29535927.27</v>
      </c>
      <c r="I74" s="28">
        <v>22441284.02</v>
      </c>
      <c r="J74" s="28">
        <v>14414011.27</v>
      </c>
      <c r="K74" s="29">
        <v>42.075386060558102</v>
      </c>
      <c r="L74" s="28">
        <v>12462324.09</v>
      </c>
    </row>
    <row r="75" spans="1:12" ht="13.8" x14ac:dyDescent="0.2">
      <c r="A75" s="37" t="s">
        <v>452</v>
      </c>
      <c r="B75" s="16" t="s">
        <v>453</v>
      </c>
      <c r="C75" s="79" t="s">
        <v>3</v>
      </c>
      <c r="D75" s="80" t="s">
        <v>4</v>
      </c>
      <c r="E75" s="38">
        <v>43659496.420000002</v>
      </c>
      <c r="F75" s="38">
        <v>0</v>
      </c>
      <c r="G75" s="38">
        <v>43659496.420000002</v>
      </c>
      <c r="H75" s="38">
        <v>35057107.270000003</v>
      </c>
      <c r="I75" s="38">
        <v>35057107.270000003</v>
      </c>
      <c r="J75" s="38">
        <v>35057107.270000003</v>
      </c>
      <c r="K75" s="35">
        <v>80.296636802115501</v>
      </c>
      <c r="L75" s="38">
        <v>35057107.270000003</v>
      </c>
    </row>
    <row r="76" spans="1:12" ht="13.8" x14ac:dyDescent="0.2">
      <c r="A76" s="37" t="s">
        <v>70</v>
      </c>
      <c r="B76" s="16" t="s">
        <v>70</v>
      </c>
      <c r="C76" s="79" t="s">
        <v>5</v>
      </c>
      <c r="D76" s="80" t="s">
        <v>6</v>
      </c>
      <c r="E76" s="38">
        <v>87522497.659999996</v>
      </c>
      <c r="F76" s="38">
        <v>616042.56000000006</v>
      </c>
      <c r="G76" s="38">
        <v>88138540.219999999</v>
      </c>
      <c r="H76" s="38">
        <v>77017825.459999993</v>
      </c>
      <c r="I76" s="38">
        <v>71831088.700000003</v>
      </c>
      <c r="J76" s="38">
        <v>51446135.899999999</v>
      </c>
      <c r="K76" s="35">
        <v>58.369625559473597</v>
      </c>
      <c r="L76" s="38">
        <v>46298909.920000002</v>
      </c>
    </row>
    <row r="77" spans="1:12" ht="13.8" x14ac:dyDescent="0.2">
      <c r="A77" s="37" t="s">
        <v>70</v>
      </c>
      <c r="B77" s="16" t="s">
        <v>70</v>
      </c>
      <c r="C77" s="79" t="s">
        <v>15</v>
      </c>
      <c r="D77" s="80" t="s">
        <v>16</v>
      </c>
      <c r="E77" s="38">
        <v>5000</v>
      </c>
      <c r="F77" s="38">
        <v>77853.48</v>
      </c>
      <c r="G77" s="38">
        <v>82853.48</v>
      </c>
      <c r="H77" s="38">
        <v>79397.05</v>
      </c>
      <c r="I77" s="38">
        <v>79397.05</v>
      </c>
      <c r="J77" s="38">
        <v>79397.05</v>
      </c>
      <c r="K77" s="35">
        <v>95.828262132139798</v>
      </c>
      <c r="L77" s="38">
        <v>79397.05</v>
      </c>
    </row>
    <row r="78" spans="1:12" ht="13.8" x14ac:dyDescent="0.2">
      <c r="A78" s="37" t="s">
        <v>70</v>
      </c>
      <c r="B78" s="16" t="s">
        <v>70</v>
      </c>
      <c r="C78" s="79" t="s">
        <v>7</v>
      </c>
      <c r="D78" s="80" t="s">
        <v>8</v>
      </c>
      <c r="E78" s="38">
        <v>12642184</v>
      </c>
      <c r="F78" s="38">
        <v>332232.90999999997</v>
      </c>
      <c r="G78" s="38">
        <v>12974416.91</v>
      </c>
      <c r="H78" s="38">
        <v>11297054.359999999</v>
      </c>
      <c r="I78" s="38">
        <v>11295829.5</v>
      </c>
      <c r="J78" s="38">
        <v>9811218.0899999999</v>
      </c>
      <c r="K78" s="35">
        <v>75.619722705519294</v>
      </c>
      <c r="L78" s="38">
        <v>8897495.1999999993</v>
      </c>
    </row>
    <row r="79" spans="1:12" ht="13.8" x14ac:dyDescent="0.2">
      <c r="A79" s="37" t="s">
        <v>70</v>
      </c>
      <c r="B79" s="16" t="s">
        <v>70</v>
      </c>
      <c r="C79" s="79" t="s">
        <v>9</v>
      </c>
      <c r="D79" s="80" t="s">
        <v>10</v>
      </c>
      <c r="E79" s="38">
        <v>7341819.7699999996</v>
      </c>
      <c r="F79" s="38">
        <v>258183.3</v>
      </c>
      <c r="G79" s="38">
        <v>7600003.0700000003</v>
      </c>
      <c r="H79" s="38">
        <v>1230339.57</v>
      </c>
      <c r="I79" s="38">
        <v>868000.24</v>
      </c>
      <c r="J79" s="38">
        <v>732504.86</v>
      </c>
      <c r="K79" s="35">
        <v>9.6382179487724908</v>
      </c>
      <c r="L79" s="38">
        <v>730121.64</v>
      </c>
    </row>
    <row r="80" spans="1:12" ht="13.8" x14ac:dyDescent="0.2">
      <c r="A80" s="37" t="s">
        <v>70</v>
      </c>
      <c r="B80" s="16" t="s">
        <v>70</v>
      </c>
      <c r="C80" s="81" t="s">
        <v>127</v>
      </c>
      <c r="D80" s="82" t="s">
        <v>70</v>
      </c>
      <c r="E80" s="28">
        <v>151170997.84999999</v>
      </c>
      <c r="F80" s="28">
        <v>1284312.25</v>
      </c>
      <c r="G80" s="28">
        <v>152455310.09999999</v>
      </c>
      <c r="H80" s="28">
        <v>124681723.70999999</v>
      </c>
      <c r="I80" s="28">
        <v>119131422.76000001</v>
      </c>
      <c r="J80" s="28">
        <v>97126363.170000002</v>
      </c>
      <c r="K80" s="29">
        <v>63.708088033333802</v>
      </c>
      <c r="L80" s="28">
        <v>91063031.079999998</v>
      </c>
    </row>
    <row r="81" spans="1:12" ht="13.8" x14ac:dyDescent="0.2">
      <c r="A81" s="37" t="s">
        <v>454</v>
      </c>
      <c r="B81" s="16" t="s">
        <v>455</v>
      </c>
      <c r="C81" s="79" t="s">
        <v>3</v>
      </c>
      <c r="D81" s="80" t="s">
        <v>4</v>
      </c>
      <c r="E81" s="38">
        <v>5867497.3300000001</v>
      </c>
      <c r="F81" s="38">
        <v>0</v>
      </c>
      <c r="G81" s="38">
        <v>5867497.3300000001</v>
      </c>
      <c r="H81" s="38">
        <v>4664782.4400000004</v>
      </c>
      <c r="I81" s="38">
        <v>4664782.4400000004</v>
      </c>
      <c r="J81" s="38">
        <v>4664782.4400000004</v>
      </c>
      <c r="K81" s="35">
        <v>79.502080318799202</v>
      </c>
      <c r="L81" s="38">
        <v>4664782.4400000004</v>
      </c>
    </row>
    <row r="82" spans="1:12" ht="13.8" x14ac:dyDescent="0.2">
      <c r="A82" s="37" t="s">
        <v>70</v>
      </c>
      <c r="B82" s="16" t="s">
        <v>70</v>
      </c>
      <c r="C82" s="79" t="s">
        <v>5</v>
      </c>
      <c r="D82" s="80" t="s">
        <v>6</v>
      </c>
      <c r="E82" s="38">
        <v>6823051.3200000003</v>
      </c>
      <c r="F82" s="38">
        <v>-548971.93000000005</v>
      </c>
      <c r="G82" s="38">
        <v>6274079.3899999997</v>
      </c>
      <c r="H82" s="38">
        <v>1717863.54</v>
      </c>
      <c r="I82" s="38">
        <v>1717863.54</v>
      </c>
      <c r="J82" s="38">
        <v>1203864.24</v>
      </c>
      <c r="K82" s="35">
        <v>19.1879025617494</v>
      </c>
      <c r="L82" s="38">
        <v>1052214.29</v>
      </c>
    </row>
    <row r="83" spans="1:12" ht="13.8" x14ac:dyDescent="0.2">
      <c r="A83" s="37" t="s">
        <v>70</v>
      </c>
      <c r="B83" s="16" t="s">
        <v>70</v>
      </c>
      <c r="C83" s="79" t="s">
        <v>15</v>
      </c>
      <c r="D83" s="80" t="s">
        <v>16</v>
      </c>
      <c r="E83" s="38">
        <v>230534.23</v>
      </c>
      <c r="F83" s="38">
        <v>1945465.22</v>
      </c>
      <c r="G83" s="38">
        <v>2175999.4500000002</v>
      </c>
      <c r="H83" s="38">
        <v>2168731.85</v>
      </c>
      <c r="I83" s="38">
        <v>2168731.85</v>
      </c>
      <c r="J83" s="38">
        <v>1955547.89</v>
      </c>
      <c r="K83" s="35">
        <v>89.868951483420602</v>
      </c>
      <c r="L83" s="38">
        <v>1945465.22</v>
      </c>
    </row>
    <row r="84" spans="1:12" ht="13.8" x14ac:dyDescent="0.2">
      <c r="A84" s="37" t="s">
        <v>70</v>
      </c>
      <c r="B84" s="16" t="s">
        <v>70</v>
      </c>
      <c r="C84" s="79" t="s">
        <v>7</v>
      </c>
      <c r="D84" s="80" t="s">
        <v>8</v>
      </c>
      <c r="E84" s="38">
        <v>223736205.21000001</v>
      </c>
      <c r="F84" s="38">
        <v>7387913.6399999997</v>
      </c>
      <c r="G84" s="38">
        <v>231124118.84999999</v>
      </c>
      <c r="H84" s="38">
        <v>222308920.34</v>
      </c>
      <c r="I84" s="38">
        <v>221994319.63999999</v>
      </c>
      <c r="J84" s="38">
        <v>188485875.50999999</v>
      </c>
      <c r="K84" s="35">
        <v>81.551798422356697</v>
      </c>
      <c r="L84" s="38">
        <v>178083851.00999999</v>
      </c>
    </row>
    <row r="85" spans="1:12" ht="13.8" x14ac:dyDescent="0.2">
      <c r="A85" s="37" t="s">
        <v>70</v>
      </c>
      <c r="B85" s="16" t="s">
        <v>70</v>
      </c>
      <c r="C85" s="79" t="s">
        <v>9</v>
      </c>
      <c r="D85" s="80" t="s">
        <v>10</v>
      </c>
      <c r="E85" s="38">
        <v>11609536.880000001</v>
      </c>
      <c r="F85" s="38">
        <v>5690.2</v>
      </c>
      <c r="G85" s="38">
        <v>11615227.08</v>
      </c>
      <c r="H85" s="38">
        <v>10636369.17</v>
      </c>
      <c r="I85" s="38">
        <v>10612369.17</v>
      </c>
      <c r="J85" s="38">
        <v>4112328.45</v>
      </c>
      <c r="K85" s="35">
        <v>35.404632399145498</v>
      </c>
      <c r="L85" s="38">
        <v>3510472.3</v>
      </c>
    </row>
    <row r="86" spans="1:12" ht="13.8" x14ac:dyDescent="0.2">
      <c r="A86" s="37" t="s">
        <v>70</v>
      </c>
      <c r="B86" s="16" t="s">
        <v>70</v>
      </c>
      <c r="C86" s="79" t="s">
        <v>11</v>
      </c>
      <c r="D86" s="80" t="s">
        <v>12</v>
      </c>
      <c r="E86" s="38">
        <v>19051476</v>
      </c>
      <c r="F86" s="38">
        <v>1159000</v>
      </c>
      <c r="G86" s="38">
        <v>20210476</v>
      </c>
      <c r="H86" s="38">
        <v>19036476</v>
      </c>
      <c r="I86" s="38">
        <v>14021226</v>
      </c>
      <c r="J86" s="38">
        <v>13776275.34</v>
      </c>
      <c r="K86" s="35">
        <v>68.164032059413103</v>
      </c>
      <c r="L86" s="38">
        <v>13005200</v>
      </c>
    </row>
    <row r="87" spans="1:12" ht="13.8" x14ac:dyDescent="0.2">
      <c r="A87" s="37" t="s">
        <v>70</v>
      </c>
      <c r="B87" s="16" t="s">
        <v>70</v>
      </c>
      <c r="C87" s="79" t="s">
        <v>21</v>
      </c>
      <c r="D87" s="80" t="s">
        <v>22</v>
      </c>
      <c r="E87" s="38">
        <v>9271154.0800000001</v>
      </c>
      <c r="F87" s="38">
        <v>0</v>
      </c>
      <c r="G87" s="38">
        <v>9271154.0800000001</v>
      </c>
      <c r="H87" s="38">
        <v>6797806.7699999996</v>
      </c>
      <c r="I87" s="38">
        <v>6797806.7699999996</v>
      </c>
      <c r="J87" s="38">
        <v>3074479.81</v>
      </c>
      <c r="K87" s="35">
        <v>33.1617809764629</v>
      </c>
      <c r="L87" s="38">
        <v>2500000</v>
      </c>
    </row>
    <row r="88" spans="1:12" ht="13.8" x14ac:dyDescent="0.2">
      <c r="A88" s="37" t="s">
        <v>70</v>
      </c>
      <c r="B88" s="16" t="s">
        <v>70</v>
      </c>
      <c r="C88" s="81" t="s">
        <v>127</v>
      </c>
      <c r="D88" s="82" t="s">
        <v>70</v>
      </c>
      <c r="E88" s="28">
        <v>276589455.05000001</v>
      </c>
      <c r="F88" s="28">
        <v>9949097.1300000008</v>
      </c>
      <c r="G88" s="28">
        <v>286538552.18000001</v>
      </c>
      <c r="H88" s="28">
        <v>267330950.11000001</v>
      </c>
      <c r="I88" s="28">
        <v>261977099.41</v>
      </c>
      <c r="J88" s="28">
        <v>217273153.68000001</v>
      </c>
      <c r="K88" s="29">
        <v>75.826848438709106</v>
      </c>
      <c r="L88" s="28">
        <v>204761985.25999999</v>
      </c>
    </row>
    <row r="89" spans="1:12" ht="13.8" x14ac:dyDescent="0.2">
      <c r="A89" s="37" t="s">
        <v>456</v>
      </c>
      <c r="B89" s="16" t="s">
        <v>457</v>
      </c>
      <c r="C89" s="79" t="s">
        <v>3</v>
      </c>
      <c r="D89" s="80" t="s">
        <v>4</v>
      </c>
      <c r="E89" s="38">
        <v>828093917.99000001</v>
      </c>
      <c r="F89" s="38">
        <v>52768980.43</v>
      </c>
      <c r="G89" s="38">
        <v>880862898.41999996</v>
      </c>
      <c r="H89" s="38">
        <v>759297573.74000001</v>
      </c>
      <c r="I89" s="38">
        <v>759297573.74000001</v>
      </c>
      <c r="J89" s="38">
        <v>759297573.74000001</v>
      </c>
      <c r="K89" s="35">
        <v>86.199291070375295</v>
      </c>
      <c r="L89" s="38">
        <v>759288041.25999999</v>
      </c>
    </row>
    <row r="90" spans="1:12" ht="13.8" x14ac:dyDescent="0.2">
      <c r="A90" s="37" t="s">
        <v>70</v>
      </c>
      <c r="B90" s="16" t="s">
        <v>70</v>
      </c>
      <c r="C90" s="79" t="s">
        <v>5</v>
      </c>
      <c r="D90" s="80" t="s">
        <v>6</v>
      </c>
      <c r="E90" s="38">
        <v>84861056.030000001</v>
      </c>
      <c r="F90" s="38">
        <v>24925737.109999999</v>
      </c>
      <c r="G90" s="38">
        <v>109786793.14</v>
      </c>
      <c r="H90" s="38">
        <v>70681716.150000006</v>
      </c>
      <c r="I90" s="38">
        <v>66801525.759999998</v>
      </c>
      <c r="J90" s="38">
        <v>61942600.840000004</v>
      </c>
      <c r="K90" s="35">
        <v>56.420812620886799</v>
      </c>
      <c r="L90" s="38">
        <v>50564422.869999997</v>
      </c>
    </row>
    <row r="91" spans="1:12" ht="13.8" x14ac:dyDescent="0.2">
      <c r="A91" s="37" t="s">
        <v>70</v>
      </c>
      <c r="B91" s="16" t="s">
        <v>70</v>
      </c>
      <c r="C91" s="79" t="s">
        <v>15</v>
      </c>
      <c r="D91" s="80" t="s">
        <v>16</v>
      </c>
      <c r="E91" s="38">
        <v>17500</v>
      </c>
      <c r="F91" s="38">
        <v>405162.3</v>
      </c>
      <c r="G91" s="38">
        <v>422662.3</v>
      </c>
      <c r="H91" s="38">
        <v>405020.1</v>
      </c>
      <c r="I91" s="38">
        <v>405020.1</v>
      </c>
      <c r="J91" s="38">
        <v>405020.1</v>
      </c>
      <c r="K91" s="35">
        <v>95.8259347947522</v>
      </c>
      <c r="L91" s="38">
        <v>373730.2</v>
      </c>
    </row>
    <row r="92" spans="1:12" ht="13.8" x14ac:dyDescent="0.2">
      <c r="A92" s="37" t="s">
        <v>70</v>
      </c>
      <c r="B92" s="16" t="s">
        <v>70</v>
      </c>
      <c r="C92" s="79" t="s">
        <v>7</v>
      </c>
      <c r="D92" s="80" t="s">
        <v>8</v>
      </c>
      <c r="E92" s="38">
        <v>223389719.05000001</v>
      </c>
      <c r="F92" s="38">
        <v>3203462.15</v>
      </c>
      <c r="G92" s="38">
        <v>226593181.19999999</v>
      </c>
      <c r="H92" s="38">
        <v>209925793.99000001</v>
      </c>
      <c r="I92" s="38">
        <v>207054924.18000001</v>
      </c>
      <c r="J92" s="38">
        <v>191348060.75999999</v>
      </c>
      <c r="K92" s="35">
        <v>84.445639425975799</v>
      </c>
      <c r="L92" s="38">
        <v>185923674.75999999</v>
      </c>
    </row>
    <row r="93" spans="1:12" ht="13.8" x14ac:dyDescent="0.2">
      <c r="A93" s="37" t="s">
        <v>70</v>
      </c>
      <c r="B93" s="16" t="s">
        <v>70</v>
      </c>
      <c r="C93" s="79" t="s">
        <v>9</v>
      </c>
      <c r="D93" s="80" t="s">
        <v>10</v>
      </c>
      <c r="E93" s="38">
        <v>57789576.82</v>
      </c>
      <c r="F93" s="38">
        <v>24284429.48</v>
      </c>
      <c r="G93" s="38">
        <v>82074006.299999997</v>
      </c>
      <c r="H93" s="38">
        <v>59993951.990000002</v>
      </c>
      <c r="I93" s="38">
        <v>46394968.880000003</v>
      </c>
      <c r="J93" s="38">
        <v>31906940.699999999</v>
      </c>
      <c r="K93" s="35">
        <v>38.875817251289703</v>
      </c>
      <c r="L93" s="38">
        <v>29024313.120000001</v>
      </c>
    </row>
    <row r="94" spans="1:12" ht="13.8" x14ac:dyDescent="0.2">
      <c r="A94" s="37" t="s">
        <v>70</v>
      </c>
      <c r="B94" s="16" t="s">
        <v>70</v>
      </c>
      <c r="C94" s="79" t="s">
        <v>11</v>
      </c>
      <c r="D94" s="80" t="s">
        <v>12</v>
      </c>
      <c r="E94" s="38">
        <v>2267000</v>
      </c>
      <c r="F94" s="38">
        <v>1950580.59</v>
      </c>
      <c r="G94" s="38">
        <v>4217580.59</v>
      </c>
      <c r="H94" s="38">
        <v>3464347.27</v>
      </c>
      <c r="I94" s="38">
        <v>2426676.56</v>
      </c>
      <c r="J94" s="38">
        <v>600000</v>
      </c>
      <c r="K94" s="35">
        <v>14.2261656225993</v>
      </c>
      <c r="L94" s="38">
        <v>600000</v>
      </c>
    </row>
    <row r="95" spans="1:12" ht="13.8" x14ac:dyDescent="0.2">
      <c r="A95" s="37" t="s">
        <v>70</v>
      </c>
      <c r="B95" s="16" t="s">
        <v>70</v>
      </c>
      <c r="C95" s="81" t="s">
        <v>127</v>
      </c>
      <c r="D95" s="82" t="s">
        <v>70</v>
      </c>
      <c r="E95" s="28">
        <v>1196418769.8900001</v>
      </c>
      <c r="F95" s="28">
        <v>107538352.06</v>
      </c>
      <c r="G95" s="28">
        <v>1303957121.95</v>
      </c>
      <c r="H95" s="28">
        <v>1103768403.24</v>
      </c>
      <c r="I95" s="28">
        <v>1082380689.22</v>
      </c>
      <c r="J95" s="28">
        <v>1045500196.14</v>
      </c>
      <c r="K95" s="29">
        <v>80.179031851638598</v>
      </c>
      <c r="L95" s="28">
        <v>1025774182.21</v>
      </c>
    </row>
    <row r="96" spans="1:12" ht="13.8" x14ac:dyDescent="0.2">
      <c r="A96" s="37" t="s">
        <v>458</v>
      </c>
      <c r="B96" s="16" t="s">
        <v>459</v>
      </c>
      <c r="C96" s="79" t="s">
        <v>3</v>
      </c>
      <c r="D96" s="80" t="s">
        <v>4</v>
      </c>
      <c r="E96" s="38">
        <v>14832852.220000001</v>
      </c>
      <c r="F96" s="38">
        <v>3086189.47</v>
      </c>
      <c r="G96" s="38">
        <v>17919041.690000001</v>
      </c>
      <c r="H96" s="38">
        <v>12168503.24</v>
      </c>
      <c r="I96" s="38">
        <v>12168503.24</v>
      </c>
      <c r="J96" s="38">
        <v>12168503.24</v>
      </c>
      <c r="K96" s="35">
        <v>67.908225509575203</v>
      </c>
      <c r="L96" s="38">
        <v>12168503.24</v>
      </c>
    </row>
    <row r="97" spans="1:12" ht="13.8" x14ac:dyDescent="0.2">
      <c r="A97" s="37" t="s">
        <v>70</v>
      </c>
      <c r="B97" s="16" t="s">
        <v>70</v>
      </c>
      <c r="C97" s="79" t="s">
        <v>5</v>
      </c>
      <c r="D97" s="80" t="s">
        <v>6</v>
      </c>
      <c r="E97" s="38">
        <v>4500408.22</v>
      </c>
      <c r="F97" s="38">
        <v>-252382.55</v>
      </c>
      <c r="G97" s="38">
        <v>4248025.67</v>
      </c>
      <c r="H97" s="38">
        <v>2237805.42</v>
      </c>
      <c r="I97" s="38">
        <v>2222901.08</v>
      </c>
      <c r="J97" s="38">
        <v>1647638.99</v>
      </c>
      <c r="K97" s="35">
        <v>38.785994200454098</v>
      </c>
      <c r="L97" s="38">
        <v>1404041.84</v>
      </c>
    </row>
    <row r="98" spans="1:12" ht="13.8" x14ac:dyDescent="0.2">
      <c r="A98" s="37" t="s">
        <v>70</v>
      </c>
      <c r="B98" s="16" t="s">
        <v>70</v>
      </c>
      <c r="C98" s="79" t="s">
        <v>15</v>
      </c>
      <c r="D98" s="80" t="s">
        <v>16</v>
      </c>
      <c r="E98" s="38">
        <v>5000</v>
      </c>
      <c r="F98" s="38">
        <v>2792.42</v>
      </c>
      <c r="G98" s="38">
        <v>7792.42</v>
      </c>
      <c r="H98" s="38">
        <v>3660.56</v>
      </c>
      <c r="I98" s="38">
        <v>3660.56</v>
      </c>
      <c r="J98" s="38">
        <v>3660.56</v>
      </c>
      <c r="K98" s="35">
        <v>46.975907356123003</v>
      </c>
      <c r="L98" s="38">
        <v>284.23</v>
      </c>
    </row>
    <row r="99" spans="1:12" ht="13.8" x14ac:dyDescent="0.2">
      <c r="A99" s="37" t="s">
        <v>70</v>
      </c>
      <c r="B99" s="16" t="s">
        <v>70</v>
      </c>
      <c r="C99" s="79" t="s">
        <v>7</v>
      </c>
      <c r="D99" s="80" t="s">
        <v>8</v>
      </c>
      <c r="E99" s="38">
        <v>12420560</v>
      </c>
      <c r="F99" s="38">
        <v>6998962.7400000002</v>
      </c>
      <c r="G99" s="38">
        <v>19419522.739999998</v>
      </c>
      <c r="H99" s="38">
        <v>9972256.7699999996</v>
      </c>
      <c r="I99" s="38">
        <v>9564707.9600000009</v>
      </c>
      <c r="J99" s="38">
        <v>3800431.27</v>
      </c>
      <c r="K99" s="35">
        <v>19.570157932727898</v>
      </c>
      <c r="L99" s="38">
        <v>1521876.69</v>
      </c>
    </row>
    <row r="100" spans="1:12" ht="13.8" x14ac:dyDescent="0.2">
      <c r="A100" s="37" t="s">
        <v>70</v>
      </c>
      <c r="B100" s="16" t="s">
        <v>70</v>
      </c>
      <c r="C100" s="79" t="s">
        <v>9</v>
      </c>
      <c r="D100" s="80" t="s">
        <v>10</v>
      </c>
      <c r="E100" s="38">
        <v>11153669.949999999</v>
      </c>
      <c r="F100" s="38">
        <v>-1564355.51</v>
      </c>
      <c r="G100" s="38">
        <v>9589314.4399999995</v>
      </c>
      <c r="H100" s="38">
        <v>2773424.79</v>
      </c>
      <c r="I100" s="38">
        <v>2754165.29</v>
      </c>
      <c r="J100" s="38">
        <v>1115870.28</v>
      </c>
      <c r="K100" s="35">
        <v>11.6366012083759</v>
      </c>
      <c r="L100" s="38">
        <v>456156.98</v>
      </c>
    </row>
    <row r="101" spans="1:12" ht="13.8" x14ac:dyDescent="0.2">
      <c r="A101" s="37" t="s">
        <v>70</v>
      </c>
      <c r="B101" s="16" t="s">
        <v>70</v>
      </c>
      <c r="C101" s="79" t="s">
        <v>11</v>
      </c>
      <c r="D101" s="80" t="s">
        <v>12</v>
      </c>
      <c r="E101" s="38">
        <v>154614544.72</v>
      </c>
      <c r="F101" s="38">
        <v>55723314.520000003</v>
      </c>
      <c r="G101" s="38">
        <v>210337859.24000001</v>
      </c>
      <c r="H101" s="38">
        <v>157764626.44999999</v>
      </c>
      <c r="I101" s="38">
        <v>107197877.75</v>
      </c>
      <c r="J101" s="38">
        <v>33049333.879999999</v>
      </c>
      <c r="K101" s="35">
        <v>15.712498928825701</v>
      </c>
      <c r="L101" s="38">
        <v>27032363.850000001</v>
      </c>
    </row>
    <row r="102" spans="1:12" ht="13.8" x14ac:dyDescent="0.2">
      <c r="A102" s="37" t="s">
        <v>70</v>
      </c>
      <c r="B102" s="16" t="s">
        <v>70</v>
      </c>
      <c r="C102" s="81" t="s">
        <v>127</v>
      </c>
      <c r="D102" s="82" t="s">
        <v>70</v>
      </c>
      <c r="E102" s="28">
        <v>197527035.11000001</v>
      </c>
      <c r="F102" s="28">
        <v>63994521.090000004</v>
      </c>
      <c r="G102" s="28">
        <v>261521556.19999999</v>
      </c>
      <c r="H102" s="28">
        <v>184920277.22999999</v>
      </c>
      <c r="I102" s="28">
        <v>133911815.88</v>
      </c>
      <c r="J102" s="28">
        <v>51785438.219999999</v>
      </c>
      <c r="K102" s="29">
        <v>19.801594550162701</v>
      </c>
      <c r="L102" s="28">
        <v>42583226.829999998</v>
      </c>
    </row>
    <row r="103" spans="1:12" ht="13.8" x14ac:dyDescent="0.2">
      <c r="A103" s="37" t="s">
        <v>460</v>
      </c>
      <c r="B103" s="16" t="s">
        <v>461</v>
      </c>
      <c r="C103" s="79" t="s">
        <v>5</v>
      </c>
      <c r="D103" s="80" t="s">
        <v>6</v>
      </c>
      <c r="E103" s="38">
        <v>3789679</v>
      </c>
      <c r="F103" s="38">
        <v>1394383.78</v>
      </c>
      <c r="G103" s="38">
        <v>5184062.78</v>
      </c>
      <c r="H103" s="38">
        <v>3423179.51</v>
      </c>
      <c r="I103" s="38">
        <v>3423179.51</v>
      </c>
      <c r="J103" s="38">
        <v>2357665.2799999998</v>
      </c>
      <c r="K103" s="35">
        <v>45.479103553603203</v>
      </c>
      <c r="L103" s="38">
        <v>1924684.16</v>
      </c>
    </row>
    <row r="104" spans="1:12" ht="13.8" x14ac:dyDescent="0.2">
      <c r="A104" s="37" t="s">
        <v>70</v>
      </c>
      <c r="B104" s="16" t="s">
        <v>70</v>
      </c>
      <c r="C104" s="79" t="s">
        <v>7</v>
      </c>
      <c r="D104" s="80" t="s">
        <v>8</v>
      </c>
      <c r="E104" s="38">
        <v>63521435.890000001</v>
      </c>
      <c r="F104" s="38">
        <v>0</v>
      </c>
      <c r="G104" s="38">
        <v>63521435.890000001</v>
      </c>
      <c r="H104" s="38">
        <v>63521435.890000001</v>
      </c>
      <c r="I104" s="38">
        <v>63521435.890000001</v>
      </c>
      <c r="J104" s="38">
        <v>47641076.670000002</v>
      </c>
      <c r="K104" s="35">
        <v>74.999999610367794</v>
      </c>
      <c r="L104" s="38">
        <v>47641076.670000002</v>
      </c>
    </row>
    <row r="105" spans="1:12" ht="13.8" x14ac:dyDescent="0.2">
      <c r="A105" s="37" t="s">
        <v>70</v>
      </c>
      <c r="B105" s="16" t="s">
        <v>70</v>
      </c>
      <c r="C105" s="81" t="s">
        <v>127</v>
      </c>
      <c r="D105" s="82" t="s">
        <v>70</v>
      </c>
      <c r="E105" s="28">
        <v>67311114.890000001</v>
      </c>
      <c r="F105" s="28">
        <v>1394383.78</v>
      </c>
      <c r="G105" s="28">
        <v>68705498.670000002</v>
      </c>
      <c r="H105" s="28">
        <v>66944615.399999999</v>
      </c>
      <c r="I105" s="28">
        <v>66944615.399999999</v>
      </c>
      <c r="J105" s="28">
        <v>49998741.950000003</v>
      </c>
      <c r="K105" s="29">
        <v>72.772547929750701</v>
      </c>
      <c r="L105" s="28">
        <v>49565760.829999998</v>
      </c>
    </row>
    <row r="106" spans="1:12" ht="13.8" x14ac:dyDescent="0.2">
      <c r="A106" s="37" t="s">
        <v>462</v>
      </c>
      <c r="B106" s="16" t="s">
        <v>463</v>
      </c>
      <c r="C106" s="79" t="s">
        <v>3</v>
      </c>
      <c r="D106" s="80" t="s">
        <v>4</v>
      </c>
      <c r="E106" s="38">
        <v>136395110.69999999</v>
      </c>
      <c r="F106" s="38">
        <v>-113175011.05</v>
      </c>
      <c r="G106" s="38">
        <v>23220099.649999999</v>
      </c>
      <c r="H106" s="38">
        <v>62621.29</v>
      </c>
      <c r="I106" s="38">
        <v>62621.29</v>
      </c>
      <c r="J106" s="38">
        <v>62621.29</v>
      </c>
      <c r="K106" s="35">
        <v>0.26968570739962</v>
      </c>
      <c r="L106" s="38">
        <v>62621.29</v>
      </c>
    </row>
    <row r="107" spans="1:12" ht="13.8" x14ac:dyDescent="0.2">
      <c r="A107" s="37" t="s">
        <v>70</v>
      </c>
      <c r="B107" s="16" t="s">
        <v>70</v>
      </c>
      <c r="C107" s="79" t="s">
        <v>15</v>
      </c>
      <c r="D107" s="80" t="s">
        <v>16</v>
      </c>
      <c r="E107" s="38">
        <v>145271050.36000001</v>
      </c>
      <c r="F107" s="38">
        <v>-15988199.98</v>
      </c>
      <c r="G107" s="38">
        <v>129282850.38</v>
      </c>
      <c r="H107" s="38">
        <v>108344966.51000001</v>
      </c>
      <c r="I107" s="38">
        <v>108344966.51000001</v>
      </c>
      <c r="J107" s="38">
        <v>102409632.2</v>
      </c>
      <c r="K107" s="35">
        <v>79.213624930907898</v>
      </c>
      <c r="L107" s="38">
        <v>102409632.2</v>
      </c>
    </row>
    <row r="108" spans="1:12" ht="13.8" x14ac:dyDescent="0.2">
      <c r="A108" s="37" t="s">
        <v>70</v>
      </c>
      <c r="B108" s="16" t="s">
        <v>70</v>
      </c>
      <c r="C108" s="79" t="s">
        <v>17</v>
      </c>
      <c r="D108" s="80" t="s">
        <v>18</v>
      </c>
      <c r="E108" s="38">
        <v>31991615.309999999</v>
      </c>
      <c r="F108" s="38">
        <v>-10166521.65</v>
      </c>
      <c r="G108" s="38">
        <v>21825093.66</v>
      </c>
      <c r="H108" s="38">
        <v>0</v>
      </c>
      <c r="I108" s="38">
        <v>0</v>
      </c>
      <c r="J108" s="38">
        <v>0</v>
      </c>
      <c r="K108" s="35">
        <v>0</v>
      </c>
      <c r="L108" s="38">
        <v>0</v>
      </c>
    </row>
    <row r="109" spans="1:12" ht="13.8" x14ac:dyDescent="0.2">
      <c r="A109" s="37" t="s">
        <v>70</v>
      </c>
      <c r="B109" s="16" t="s">
        <v>70</v>
      </c>
      <c r="C109" s="79" t="s">
        <v>9</v>
      </c>
      <c r="D109" s="80" t="s">
        <v>10</v>
      </c>
      <c r="E109" s="38">
        <v>6199985.2300000004</v>
      </c>
      <c r="F109" s="38">
        <v>-5006149.0599999996</v>
      </c>
      <c r="G109" s="38">
        <v>1193836.17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70</v>
      </c>
      <c r="B110" s="16" t="s">
        <v>70</v>
      </c>
      <c r="C110" s="79" t="s">
        <v>11</v>
      </c>
      <c r="D110" s="80" t="s">
        <v>12</v>
      </c>
      <c r="E110" s="38">
        <v>7830992.5800000001</v>
      </c>
      <c r="F110" s="38">
        <v>20502910.43</v>
      </c>
      <c r="G110" s="38">
        <v>28333903.010000002</v>
      </c>
      <c r="H110" s="38">
        <v>7830992.5800000001</v>
      </c>
      <c r="I110" s="38">
        <v>7830992.5800000001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70</v>
      </c>
      <c r="B111" s="16" t="s">
        <v>70</v>
      </c>
      <c r="C111" s="79" t="s">
        <v>19</v>
      </c>
      <c r="D111" s="80" t="s">
        <v>20</v>
      </c>
      <c r="E111" s="38">
        <v>2250000</v>
      </c>
      <c r="F111" s="38">
        <v>0</v>
      </c>
      <c r="G111" s="38">
        <v>2250000</v>
      </c>
      <c r="H111" s="38">
        <v>2250000</v>
      </c>
      <c r="I111" s="38">
        <v>2250000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70</v>
      </c>
      <c r="B112" s="16" t="s">
        <v>70</v>
      </c>
      <c r="C112" s="79" t="s">
        <v>21</v>
      </c>
      <c r="D112" s="80" t="s">
        <v>22</v>
      </c>
      <c r="E112" s="38">
        <v>1335841717.98</v>
      </c>
      <c r="F112" s="38">
        <v>0</v>
      </c>
      <c r="G112" s="38">
        <v>1335841717.98</v>
      </c>
      <c r="H112" s="38">
        <v>1329850549.5699999</v>
      </c>
      <c r="I112" s="38">
        <v>1329850549.5699999</v>
      </c>
      <c r="J112" s="38">
        <v>1287344880.78</v>
      </c>
      <c r="K112" s="35">
        <v>96.369567101607302</v>
      </c>
      <c r="L112" s="38">
        <v>1287344880.78</v>
      </c>
    </row>
    <row r="113" spans="1:12" ht="13.8" x14ac:dyDescent="0.2">
      <c r="A113" s="37" t="s">
        <v>70</v>
      </c>
      <c r="B113" s="16" t="s">
        <v>70</v>
      </c>
      <c r="C113" s="81" t="s">
        <v>127</v>
      </c>
      <c r="D113" s="82" t="s">
        <v>70</v>
      </c>
      <c r="E113" s="28">
        <v>1665780472.1600001</v>
      </c>
      <c r="F113" s="28">
        <v>-123832971.31</v>
      </c>
      <c r="G113" s="28">
        <v>1541947500.8499999</v>
      </c>
      <c r="H113" s="28">
        <v>1448339129.95</v>
      </c>
      <c r="I113" s="28">
        <v>1448339129.95</v>
      </c>
      <c r="J113" s="28">
        <v>1389817134.27</v>
      </c>
      <c r="K113" s="29">
        <v>90.133881568851194</v>
      </c>
      <c r="L113" s="28">
        <v>1389817134.27</v>
      </c>
    </row>
    <row r="114" spans="1:12" ht="13.8" x14ac:dyDescent="0.2">
      <c r="A114" s="37" t="s">
        <v>464</v>
      </c>
      <c r="B114" s="16" t="s">
        <v>465</v>
      </c>
      <c r="C114" s="79" t="s">
        <v>3</v>
      </c>
      <c r="D114" s="80" t="s">
        <v>4</v>
      </c>
      <c r="E114" s="38">
        <v>24525644.600000001</v>
      </c>
      <c r="F114" s="38">
        <v>89481.55</v>
      </c>
      <c r="G114" s="38">
        <v>24615126.149999999</v>
      </c>
      <c r="H114" s="38">
        <v>19651349.399999999</v>
      </c>
      <c r="I114" s="38">
        <v>19651349.399999999</v>
      </c>
      <c r="J114" s="38">
        <v>19651349.399999999</v>
      </c>
      <c r="K114" s="35">
        <v>79.834445211648898</v>
      </c>
      <c r="L114" s="38">
        <v>19651349.399999999</v>
      </c>
    </row>
    <row r="115" spans="1:12" ht="13.8" x14ac:dyDescent="0.2">
      <c r="A115" s="37" t="s">
        <v>70</v>
      </c>
      <c r="B115" s="16" t="s">
        <v>70</v>
      </c>
      <c r="C115" s="79" t="s">
        <v>5</v>
      </c>
      <c r="D115" s="80" t="s">
        <v>6</v>
      </c>
      <c r="E115" s="38">
        <v>10778626.66</v>
      </c>
      <c r="F115" s="38">
        <v>989062.82</v>
      </c>
      <c r="G115" s="38">
        <v>11767689.48</v>
      </c>
      <c r="H115" s="38">
        <v>7333248.8499999996</v>
      </c>
      <c r="I115" s="38">
        <v>7113205.5700000003</v>
      </c>
      <c r="J115" s="38">
        <v>5052996.49</v>
      </c>
      <c r="K115" s="35">
        <v>42.9395804383513</v>
      </c>
      <c r="L115" s="38">
        <v>4977975.13</v>
      </c>
    </row>
    <row r="116" spans="1:12" ht="13.8" x14ac:dyDescent="0.2">
      <c r="A116" s="37" t="s">
        <v>70</v>
      </c>
      <c r="B116" s="16" t="s">
        <v>70</v>
      </c>
      <c r="C116" s="79" t="s">
        <v>15</v>
      </c>
      <c r="D116" s="80" t="s">
        <v>16</v>
      </c>
      <c r="E116" s="38">
        <v>12000</v>
      </c>
      <c r="F116" s="38">
        <v>0</v>
      </c>
      <c r="G116" s="38">
        <v>12000</v>
      </c>
      <c r="H116" s="38">
        <v>4791.0600000000004</v>
      </c>
      <c r="I116" s="38">
        <v>4791.0600000000004</v>
      </c>
      <c r="J116" s="38">
        <v>4791.0600000000004</v>
      </c>
      <c r="K116" s="35">
        <v>39.9255</v>
      </c>
      <c r="L116" s="38">
        <v>4791.0600000000004</v>
      </c>
    </row>
    <row r="117" spans="1:12" ht="13.8" x14ac:dyDescent="0.2">
      <c r="A117" s="37" t="s">
        <v>70</v>
      </c>
      <c r="B117" s="16" t="s">
        <v>70</v>
      </c>
      <c r="C117" s="79" t="s">
        <v>7</v>
      </c>
      <c r="D117" s="80" t="s">
        <v>8</v>
      </c>
      <c r="E117" s="38">
        <v>117933659.06999999</v>
      </c>
      <c r="F117" s="38">
        <v>23118395.420000002</v>
      </c>
      <c r="G117" s="38">
        <v>141052054.49000001</v>
      </c>
      <c r="H117" s="38">
        <v>110767167.41</v>
      </c>
      <c r="I117" s="38">
        <v>92058521.560000002</v>
      </c>
      <c r="J117" s="38">
        <v>54524782.07</v>
      </c>
      <c r="K117" s="35">
        <v>38.655787231986501</v>
      </c>
      <c r="L117" s="38">
        <v>39829061.149999999</v>
      </c>
    </row>
    <row r="118" spans="1:12" ht="13.8" x14ac:dyDescent="0.2">
      <c r="A118" s="37" t="s">
        <v>70</v>
      </c>
      <c r="B118" s="16" t="s">
        <v>70</v>
      </c>
      <c r="C118" s="79" t="s">
        <v>9</v>
      </c>
      <c r="D118" s="80" t="s">
        <v>10</v>
      </c>
      <c r="E118" s="38">
        <v>3628700</v>
      </c>
      <c r="F118" s="38">
        <v>555952.69999999995</v>
      </c>
      <c r="G118" s="38">
        <v>4184652.7</v>
      </c>
      <c r="H118" s="38">
        <v>2065483.08</v>
      </c>
      <c r="I118" s="38">
        <v>2065483.08</v>
      </c>
      <c r="J118" s="38">
        <v>1269698.3600000001</v>
      </c>
      <c r="K118" s="35">
        <v>30.341785830876699</v>
      </c>
      <c r="L118" s="38">
        <v>1254573.3600000001</v>
      </c>
    </row>
    <row r="119" spans="1:12" ht="13.8" x14ac:dyDescent="0.2">
      <c r="A119" s="37" t="s">
        <v>70</v>
      </c>
      <c r="B119" s="16" t="s">
        <v>70</v>
      </c>
      <c r="C119" s="79" t="s">
        <v>11</v>
      </c>
      <c r="D119" s="80" t="s">
        <v>12</v>
      </c>
      <c r="E119" s="38">
        <v>300000</v>
      </c>
      <c r="F119" s="38">
        <v>0</v>
      </c>
      <c r="G119" s="38">
        <v>300000</v>
      </c>
      <c r="H119" s="38">
        <v>94476.06</v>
      </c>
      <c r="I119" s="38">
        <v>94476.06</v>
      </c>
      <c r="J119" s="38">
        <v>94476.06</v>
      </c>
      <c r="K119" s="35">
        <v>31.49202</v>
      </c>
      <c r="L119" s="38">
        <v>10221.61</v>
      </c>
    </row>
    <row r="120" spans="1:12" ht="13.8" x14ac:dyDescent="0.2">
      <c r="A120" s="37" t="s">
        <v>70</v>
      </c>
      <c r="B120" s="16" t="s">
        <v>70</v>
      </c>
      <c r="C120" s="81" t="s">
        <v>127</v>
      </c>
      <c r="D120" s="82" t="s">
        <v>70</v>
      </c>
      <c r="E120" s="28">
        <v>157178630.33000001</v>
      </c>
      <c r="F120" s="28">
        <v>24752892.489999998</v>
      </c>
      <c r="G120" s="28">
        <v>181931522.81999999</v>
      </c>
      <c r="H120" s="28">
        <v>139916515.86000001</v>
      </c>
      <c r="I120" s="28">
        <v>120987826.73</v>
      </c>
      <c r="J120" s="28">
        <v>80598093.439999998</v>
      </c>
      <c r="K120" s="29">
        <v>44.301335024685301</v>
      </c>
      <c r="L120" s="28">
        <v>65727971.710000001</v>
      </c>
    </row>
    <row r="121" spans="1:12" ht="13.8" x14ac:dyDescent="0.2">
      <c r="A121" s="37" t="s">
        <v>466</v>
      </c>
      <c r="B121" s="16" t="s">
        <v>467</v>
      </c>
      <c r="C121" s="79" t="s">
        <v>3</v>
      </c>
      <c r="D121" s="80" t="s">
        <v>4</v>
      </c>
      <c r="E121" s="38">
        <v>1234129754.71</v>
      </c>
      <c r="F121" s="38">
        <v>51455124.340000004</v>
      </c>
      <c r="G121" s="38">
        <v>1285584879.05</v>
      </c>
      <c r="H121" s="38">
        <v>1160276059.1900001</v>
      </c>
      <c r="I121" s="38">
        <v>1160276059.1900001</v>
      </c>
      <c r="J121" s="38">
        <v>1159572124.3499999</v>
      </c>
      <c r="K121" s="35">
        <v>90.198021402280403</v>
      </c>
      <c r="L121" s="38">
        <v>1139208645.8299999</v>
      </c>
    </row>
    <row r="122" spans="1:12" ht="13.8" x14ac:dyDescent="0.2">
      <c r="A122" s="37" t="s">
        <v>70</v>
      </c>
      <c r="B122" s="16" t="s">
        <v>70</v>
      </c>
      <c r="C122" s="79" t="s">
        <v>5</v>
      </c>
      <c r="D122" s="80" t="s">
        <v>6</v>
      </c>
      <c r="E122" s="38">
        <v>605788281.27999997</v>
      </c>
      <c r="F122" s="38">
        <v>58741056.880000003</v>
      </c>
      <c r="G122" s="38">
        <v>664529338.15999997</v>
      </c>
      <c r="H122" s="38">
        <v>627663030.88999999</v>
      </c>
      <c r="I122" s="38">
        <v>621142561.07000005</v>
      </c>
      <c r="J122" s="38">
        <v>552463881.75999999</v>
      </c>
      <c r="K122" s="35">
        <v>83.136116050151301</v>
      </c>
      <c r="L122" s="38">
        <v>544830827.13999999</v>
      </c>
    </row>
    <row r="123" spans="1:12" ht="13.8" x14ac:dyDescent="0.2">
      <c r="A123" s="37" t="s">
        <v>70</v>
      </c>
      <c r="B123" s="16" t="s">
        <v>70</v>
      </c>
      <c r="C123" s="79" t="s">
        <v>15</v>
      </c>
      <c r="D123" s="80" t="s">
        <v>16</v>
      </c>
      <c r="E123" s="38">
        <v>5382931.9000000004</v>
      </c>
      <c r="F123" s="38">
        <v>0</v>
      </c>
      <c r="G123" s="38">
        <v>5382931.9000000004</v>
      </c>
      <c r="H123" s="38">
        <v>2481889.0699999998</v>
      </c>
      <c r="I123" s="38">
        <v>2481889.0699999998</v>
      </c>
      <c r="J123" s="38">
        <v>2481889.0699999998</v>
      </c>
      <c r="K123" s="35">
        <v>46.1066406951944</v>
      </c>
      <c r="L123" s="38">
        <v>2385101.81</v>
      </c>
    </row>
    <row r="124" spans="1:12" ht="13.8" x14ac:dyDescent="0.2">
      <c r="A124" s="37" t="s">
        <v>70</v>
      </c>
      <c r="B124" s="16" t="s">
        <v>70</v>
      </c>
      <c r="C124" s="79" t="s">
        <v>7</v>
      </c>
      <c r="D124" s="80" t="s">
        <v>8</v>
      </c>
      <c r="E124" s="38">
        <v>415372932.61000001</v>
      </c>
      <c r="F124" s="38">
        <v>0</v>
      </c>
      <c r="G124" s="38">
        <v>415372932.61000001</v>
      </c>
      <c r="H124" s="38">
        <v>366423820.73000002</v>
      </c>
      <c r="I124" s="38">
        <v>366423820.73000002</v>
      </c>
      <c r="J124" s="38">
        <v>365959820.73000002</v>
      </c>
      <c r="K124" s="35">
        <v>88.103916263991394</v>
      </c>
      <c r="L124" s="38">
        <v>365959820.73000002</v>
      </c>
    </row>
    <row r="125" spans="1:12" ht="13.8" x14ac:dyDescent="0.2">
      <c r="A125" s="37" t="s">
        <v>70</v>
      </c>
      <c r="B125" s="16" t="s">
        <v>70</v>
      </c>
      <c r="C125" s="79" t="s">
        <v>9</v>
      </c>
      <c r="D125" s="80" t="s">
        <v>10</v>
      </c>
      <c r="E125" s="38">
        <v>112205180.66</v>
      </c>
      <c r="F125" s="38">
        <v>26769312.809999999</v>
      </c>
      <c r="G125" s="38">
        <v>138974493.47</v>
      </c>
      <c r="H125" s="38">
        <v>112184019.76000001</v>
      </c>
      <c r="I125" s="38">
        <v>107775490.86</v>
      </c>
      <c r="J125" s="38">
        <v>83218482.090000004</v>
      </c>
      <c r="K125" s="35">
        <v>59.880399641797702</v>
      </c>
      <c r="L125" s="38">
        <v>82053909.680000007</v>
      </c>
    </row>
    <row r="126" spans="1:12" ht="13.8" x14ac:dyDescent="0.2">
      <c r="A126" s="37" t="s">
        <v>70</v>
      </c>
      <c r="B126" s="16" t="s">
        <v>70</v>
      </c>
      <c r="C126" s="79" t="s">
        <v>11</v>
      </c>
      <c r="D126" s="80" t="s">
        <v>12</v>
      </c>
      <c r="E126" s="38">
        <v>216000</v>
      </c>
      <c r="F126" s="38">
        <v>0</v>
      </c>
      <c r="G126" s="38">
        <v>216000</v>
      </c>
      <c r="H126" s="38">
        <v>186000</v>
      </c>
      <c r="I126" s="38">
        <v>186000</v>
      </c>
      <c r="J126" s="38">
        <v>0</v>
      </c>
      <c r="K126" s="35">
        <v>0</v>
      </c>
      <c r="L126" s="38">
        <v>0</v>
      </c>
    </row>
    <row r="127" spans="1:12" ht="13.8" x14ac:dyDescent="0.2">
      <c r="A127" s="37" t="s">
        <v>70</v>
      </c>
      <c r="B127" s="16" t="s">
        <v>70</v>
      </c>
      <c r="C127" s="81" t="s">
        <v>127</v>
      </c>
      <c r="D127" s="82" t="s">
        <v>70</v>
      </c>
      <c r="E127" s="28">
        <v>2373095081.1599998</v>
      </c>
      <c r="F127" s="28">
        <v>136965494.03</v>
      </c>
      <c r="G127" s="28">
        <v>2510060575.1900001</v>
      </c>
      <c r="H127" s="28">
        <v>2269214819.6399999</v>
      </c>
      <c r="I127" s="28">
        <v>2258285820.9200001</v>
      </c>
      <c r="J127" s="28">
        <v>2163696198</v>
      </c>
      <c r="K127" s="29">
        <v>86.200955442528198</v>
      </c>
      <c r="L127" s="28">
        <v>2134438305.1900001</v>
      </c>
    </row>
    <row r="128" spans="1:12" ht="13.8" x14ac:dyDescent="0.2">
      <c r="A128" s="37" t="s">
        <v>468</v>
      </c>
      <c r="B128" s="16" t="s">
        <v>469</v>
      </c>
      <c r="C128" s="79" t="s">
        <v>3</v>
      </c>
      <c r="D128" s="80" t="s">
        <v>4</v>
      </c>
      <c r="E128" s="38">
        <v>93786515.689999998</v>
      </c>
      <c r="F128" s="38">
        <v>431475.05</v>
      </c>
      <c r="G128" s="38">
        <v>94217990.739999995</v>
      </c>
      <c r="H128" s="38">
        <v>82240705.689999998</v>
      </c>
      <c r="I128" s="38">
        <v>82240705.689999998</v>
      </c>
      <c r="J128" s="38">
        <v>82240705.689999998</v>
      </c>
      <c r="K128" s="35">
        <v>87.287687886433503</v>
      </c>
      <c r="L128" s="38">
        <v>80668314.439999998</v>
      </c>
    </row>
    <row r="129" spans="1:12" ht="13.8" x14ac:dyDescent="0.2">
      <c r="A129" s="37" t="s">
        <v>70</v>
      </c>
      <c r="B129" s="16" t="s">
        <v>70</v>
      </c>
      <c r="C129" s="79" t="s">
        <v>5</v>
      </c>
      <c r="D129" s="80" t="s">
        <v>6</v>
      </c>
      <c r="E129" s="38">
        <v>162698551.44999999</v>
      </c>
      <c r="F129" s="38">
        <v>468735.27</v>
      </c>
      <c r="G129" s="38">
        <v>163167286.72</v>
      </c>
      <c r="H129" s="38">
        <v>155010136.33000001</v>
      </c>
      <c r="I129" s="38">
        <v>146933408.74000001</v>
      </c>
      <c r="J129" s="38">
        <v>115265631.29000001</v>
      </c>
      <c r="K129" s="35">
        <v>70.642610787417993</v>
      </c>
      <c r="L129" s="38">
        <v>113694643.22</v>
      </c>
    </row>
    <row r="130" spans="1:12" ht="13.8" x14ac:dyDescent="0.2">
      <c r="A130" s="37" t="s">
        <v>70</v>
      </c>
      <c r="B130" s="16" t="s">
        <v>70</v>
      </c>
      <c r="C130" s="79" t="s">
        <v>15</v>
      </c>
      <c r="D130" s="80" t="s">
        <v>16</v>
      </c>
      <c r="E130" s="38">
        <v>25000</v>
      </c>
      <c r="F130" s="38">
        <v>0</v>
      </c>
      <c r="G130" s="38">
        <v>25000</v>
      </c>
      <c r="H130" s="38">
        <v>14398.89</v>
      </c>
      <c r="I130" s="38">
        <v>14398.89</v>
      </c>
      <c r="J130" s="38">
        <v>14398.89</v>
      </c>
      <c r="K130" s="35">
        <v>57.595559999999999</v>
      </c>
      <c r="L130" s="38">
        <v>14398.89</v>
      </c>
    </row>
    <row r="131" spans="1:12" ht="13.8" x14ac:dyDescent="0.2">
      <c r="A131" s="37" t="s">
        <v>70</v>
      </c>
      <c r="B131" s="16" t="s">
        <v>70</v>
      </c>
      <c r="C131" s="79" t="s">
        <v>7</v>
      </c>
      <c r="D131" s="80" t="s">
        <v>8</v>
      </c>
      <c r="E131" s="38">
        <v>141752247.96000001</v>
      </c>
      <c r="F131" s="38">
        <v>9348517.25</v>
      </c>
      <c r="G131" s="38">
        <v>151100765.21000001</v>
      </c>
      <c r="H131" s="38">
        <v>144145434.36000001</v>
      </c>
      <c r="I131" s="38">
        <v>138053987.41</v>
      </c>
      <c r="J131" s="38">
        <v>131419803.65000001</v>
      </c>
      <c r="K131" s="35">
        <v>86.974942494402697</v>
      </c>
      <c r="L131" s="38">
        <v>131197790.09</v>
      </c>
    </row>
    <row r="132" spans="1:12" ht="13.8" x14ac:dyDescent="0.2">
      <c r="A132" s="37" t="s">
        <v>70</v>
      </c>
      <c r="B132" s="16" t="s">
        <v>70</v>
      </c>
      <c r="C132" s="79" t="s">
        <v>9</v>
      </c>
      <c r="D132" s="80" t="s">
        <v>10</v>
      </c>
      <c r="E132" s="38">
        <v>17742881.149999999</v>
      </c>
      <c r="F132" s="38">
        <v>7242022.7300000004</v>
      </c>
      <c r="G132" s="38">
        <v>24984903.879999999</v>
      </c>
      <c r="H132" s="38">
        <v>10373762.01</v>
      </c>
      <c r="I132" s="38">
        <v>10239769.380000001</v>
      </c>
      <c r="J132" s="38">
        <v>3566592.26</v>
      </c>
      <c r="K132" s="35">
        <v>14.2749889178281</v>
      </c>
      <c r="L132" s="38">
        <v>3566592.26</v>
      </c>
    </row>
    <row r="133" spans="1:12" ht="13.8" x14ac:dyDescent="0.2">
      <c r="A133" s="37" t="s">
        <v>70</v>
      </c>
      <c r="B133" s="16" t="s">
        <v>70</v>
      </c>
      <c r="C133" s="79" t="s">
        <v>11</v>
      </c>
      <c r="D133" s="80" t="s">
        <v>12</v>
      </c>
      <c r="E133" s="38">
        <v>555000</v>
      </c>
      <c r="F133" s="38">
        <v>3000000</v>
      </c>
      <c r="G133" s="38">
        <v>3555000</v>
      </c>
      <c r="H133" s="38">
        <v>3550648.86</v>
      </c>
      <c r="I133" s="38">
        <v>550648.86</v>
      </c>
      <c r="J133" s="38">
        <v>550648.86</v>
      </c>
      <c r="K133" s="35">
        <v>15.4894194092827</v>
      </c>
      <c r="L133" s="38">
        <v>550648.86</v>
      </c>
    </row>
    <row r="134" spans="1:12" ht="13.8" x14ac:dyDescent="0.2">
      <c r="A134" s="37" t="s">
        <v>70</v>
      </c>
      <c r="B134" s="16" t="s">
        <v>70</v>
      </c>
      <c r="C134" s="81" t="s">
        <v>127</v>
      </c>
      <c r="D134" s="82" t="s">
        <v>70</v>
      </c>
      <c r="E134" s="28">
        <v>416560196.25</v>
      </c>
      <c r="F134" s="28">
        <v>20490750.300000001</v>
      </c>
      <c r="G134" s="28">
        <v>437050946.55000001</v>
      </c>
      <c r="H134" s="28">
        <v>395335086.13999999</v>
      </c>
      <c r="I134" s="28">
        <v>378032918.97000003</v>
      </c>
      <c r="J134" s="28">
        <v>333057780.63999999</v>
      </c>
      <c r="K134" s="29">
        <v>76.205710860277705</v>
      </c>
      <c r="L134" s="28">
        <v>329692387.75999999</v>
      </c>
    </row>
    <row r="135" spans="1:12" ht="13.8" x14ac:dyDescent="0.2">
      <c r="A135" s="37" t="s">
        <v>470</v>
      </c>
      <c r="B135" s="16" t="s">
        <v>471</v>
      </c>
      <c r="C135" s="79" t="s">
        <v>3</v>
      </c>
      <c r="D135" s="80" t="s">
        <v>4</v>
      </c>
      <c r="E135" s="38">
        <v>1364939.6</v>
      </c>
      <c r="F135" s="38">
        <v>103395.89</v>
      </c>
      <c r="G135" s="38">
        <v>1468335.49</v>
      </c>
      <c r="H135" s="38">
        <v>1095146.1599999999</v>
      </c>
      <c r="I135" s="38">
        <v>1095146.1599999999</v>
      </c>
      <c r="J135" s="38">
        <v>1095146.1599999999</v>
      </c>
      <c r="K135" s="35">
        <v>74.584191927418402</v>
      </c>
      <c r="L135" s="38">
        <v>1074699.5900000001</v>
      </c>
    </row>
    <row r="136" spans="1:12" ht="13.8" x14ac:dyDescent="0.2">
      <c r="A136" s="37" t="s">
        <v>70</v>
      </c>
      <c r="B136" s="16" t="s">
        <v>70</v>
      </c>
      <c r="C136" s="79" t="s">
        <v>5</v>
      </c>
      <c r="D136" s="80" t="s">
        <v>6</v>
      </c>
      <c r="E136" s="38">
        <v>2489436.52</v>
      </c>
      <c r="F136" s="38">
        <v>952909.3</v>
      </c>
      <c r="G136" s="38">
        <v>3442345.82</v>
      </c>
      <c r="H136" s="38">
        <v>1968726.71</v>
      </c>
      <c r="I136" s="38">
        <v>1756422.2</v>
      </c>
      <c r="J136" s="38">
        <v>1289496.58</v>
      </c>
      <c r="K136" s="35">
        <v>37.459820931065003</v>
      </c>
      <c r="L136" s="38">
        <v>1289496.58</v>
      </c>
    </row>
    <row r="137" spans="1:12" ht="13.8" x14ac:dyDescent="0.2">
      <c r="A137" s="37" t="s">
        <v>70</v>
      </c>
      <c r="B137" s="16" t="s">
        <v>70</v>
      </c>
      <c r="C137" s="79" t="s">
        <v>7</v>
      </c>
      <c r="D137" s="80" t="s">
        <v>8</v>
      </c>
      <c r="E137" s="38">
        <v>3060381.41</v>
      </c>
      <c r="F137" s="38">
        <v>3777656.62</v>
      </c>
      <c r="G137" s="38">
        <v>6838038.0300000003</v>
      </c>
      <c r="H137" s="38">
        <v>5774685.5199999996</v>
      </c>
      <c r="I137" s="38">
        <v>5489685.5199999996</v>
      </c>
      <c r="J137" s="38">
        <v>93777</v>
      </c>
      <c r="K137" s="35">
        <v>1.37140214179242</v>
      </c>
      <c r="L137" s="38">
        <v>93777</v>
      </c>
    </row>
    <row r="138" spans="1:12" ht="13.8" x14ac:dyDescent="0.2">
      <c r="A138" s="37" t="s">
        <v>70</v>
      </c>
      <c r="B138" s="16" t="s">
        <v>70</v>
      </c>
      <c r="C138" s="79" t="s">
        <v>9</v>
      </c>
      <c r="D138" s="80" t="s">
        <v>10</v>
      </c>
      <c r="E138" s="38">
        <v>1339660.52</v>
      </c>
      <c r="F138" s="38">
        <v>1651299.99</v>
      </c>
      <c r="G138" s="38">
        <v>2990960.51</v>
      </c>
      <c r="H138" s="38">
        <v>1118743.4099999999</v>
      </c>
      <c r="I138" s="38">
        <v>1097400.04</v>
      </c>
      <c r="J138" s="38">
        <v>118973.93</v>
      </c>
      <c r="K138" s="35">
        <v>3.9777833776882598</v>
      </c>
      <c r="L138" s="38">
        <v>118973.93</v>
      </c>
    </row>
    <row r="139" spans="1:12" ht="13.8" x14ac:dyDescent="0.2">
      <c r="A139" s="37" t="s">
        <v>70</v>
      </c>
      <c r="B139" s="16" t="s">
        <v>70</v>
      </c>
      <c r="C139" s="81" t="s">
        <v>127</v>
      </c>
      <c r="D139" s="82" t="s">
        <v>70</v>
      </c>
      <c r="E139" s="28">
        <v>8254418.0499999998</v>
      </c>
      <c r="F139" s="28">
        <v>6485261.7999999998</v>
      </c>
      <c r="G139" s="28">
        <v>14739679.85</v>
      </c>
      <c r="H139" s="28">
        <v>9957301.8000000007</v>
      </c>
      <c r="I139" s="28">
        <v>9438653.9199999999</v>
      </c>
      <c r="J139" s="28">
        <v>2597393.67</v>
      </c>
      <c r="K139" s="29">
        <v>17.6217780605323</v>
      </c>
      <c r="L139" s="28">
        <v>2576947.1</v>
      </c>
    </row>
    <row r="140" spans="1:12" ht="13.8" x14ac:dyDescent="0.2">
      <c r="A140" s="37" t="s">
        <v>472</v>
      </c>
      <c r="B140" s="16" t="s">
        <v>473</v>
      </c>
      <c r="C140" s="79" t="s">
        <v>3</v>
      </c>
      <c r="D140" s="80" t="s">
        <v>4</v>
      </c>
      <c r="E140" s="38">
        <v>4048057.66</v>
      </c>
      <c r="F140" s="38">
        <v>33126.629999999997</v>
      </c>
      <c r="G140" s="38">
        <v>4081184.29</v>
      </c>
      <c r="H140" s="38">
        <v>2855783.56</v>
      </c>
      <c r="I140" s="38">
        <v>2855783.56</v>
      </c>
      <c r="J140" s="38">
        <v>2855783.56</v>
      </c>
      <c r="K140" s="35">
        <v>69.974383832590902</v>
      </c>
      <c r="L140" s="38">
        <v>2855783.56</v>
      </c>
    </row>
    <row r="141" spans="1:12" ht="13.8" x14ac:dyDescent="0.2">
      <c r="A141" s="37" t="s">
        <v>70</v>
      </c>
      <c r="B141" s="16" t="s">
        <v>70</v>
      </c>
      <c r="C141" s="79" t="s">
        <v>5</v>
      </c>
      <c r="D141" s="80" t="s">
        <v>6</v>
      </c>
      <c r="E141" s="38">
        <v>1948250</v>
      </c>
      <c r="F141" s="38">
        <v>22580.77</v>
      </c>
      <c r="G141" s="38">
        <v>1970830.77</v>
      </c>
      <c r="H141" s="38">
        <v>1765124.69</v>
      </c>
      <c r="I141" s="38">
        <v>1758848.69</v>
      </c>
      <c r="J141" s="38">
        <v>1259938.99</v>
      </c>
      <c r="K141" s="35">
        <v>63.929334226905702</v>
      </c>
      <c r="L141" s="38">
        <v>1259938.99</v>
      </c>
    </row>
    <row r="142" spans="1:12" ht="13.8" x14ac:dyDescent="0.2">
      <c r="A142" s="37" t="s">
        <v>70</v>
      </c>
      <c r="B142" s="16" t="s">
        <v>70</v>
      </c>
      <c r="C142" s="79" t="s">
        <v>7</v>
      </c>
      <c r="D142" s="80" t="s">
        <v>8</v>
      </c>
      <c r="E142" s="38">
        <v>965242</v>
      </c>
      <c r="F142" s="38">
        <v>0</v>
      </c>
      <c r="G142" s="38">
        <v>965242</v>
      </c>
      <c r="H142" s="38">
        <v>914286.38</v>
      </c>
      <c r="I142" s="38">
        <v>882375.73</v>
      </c>
      <c r="J142" s="38">
        <v>575376.80000000005</v>
      </c>
      <c r="K142" s="35">
        <v>59.609590133873198</v>
      </c>
      <c r="L142" s="38">
        <v>439617.12</v>
      </c>
    </row>
    <row r="143" spans="1:12" ht="13.8" x14ac:dyDescent="0.2">
      <c r="A143" s="37" t="s">
        <v>70</v>
      </c>
      <c r="B143" s="16" t="s">
        <v>70</v>
      </c>
      <c r="C143" s="79" t="s">
        <v>9</v>
      </c>
      <c r="D143" s="80" t="s">
        <v>10</v>
      </c>
      <c r="E143" s="38">
        <v>425000</v>
      </c>
      <c r="F143" s="38">
        <v>350027.82</v>
      </c>
      <c r="G143" s="38">
        <v>775027.82</v>
      </c>
      <c r="H143" s="38">
        <v>365637.66</v>
      </c>
      <c r="I143" s="38">
        <v>346454.02</v>
      </c>
      <c r="J143" s="38">
        <v>184293.54</v>
      </c>
      <c r="K143" s="35">
        <v>23.778958025016401</v>
      </c>
      <c r="L143" s="38">
        <v>184293.54</v>
      </c>
    </row>
    <row r="144" spans="1:12" ht="13.8" x14ac:dyDescent="0.2">
      <c r="A144" s="37" t="s">
        <v>70</v>
      </c>
      <c r="B144" s="16" t="s">
        <v>70</v>
      </c>
      <c r="C144" s="79" t="s">
        <v>11</v>
      </c>
      <c r="D144" s="80" t="s">
        <v>12</v>
      </c>
      <c r="E144" s="38">
        <v>55000</v>
      </c>
      <c r="F144" s="38">
        <v>0</v>
      </c>
      <c r="G144" s="38">
        <v>55000</v>
      </c>
      <c r="H144" s="38">
        <v>55000</v>
      </c>
      <c r="I144" s="38">
        <v>52787.88</v>
      </c>
      <c r="J144" s="38">
        <v>22323.61</v>
      </c>
      <c r="K144" s="35">
        <v>40.588381818181801</v>
      </c>
      <c r="L144" s="38">
        <v>22323.61</v>
      </c>
    </row>
    <row r="145" spans="1:12" ht="13.8" x14ac:dyDescent="0.2">
      <c r="A145" s="37" t="s">
        <v>70</v>
      </c>
      <c r="B145" s="16" t="s">
        <v>70</v>
      </c>
      <c r="C145" s="81" t="s">
        <v>127</v>
      </c>
      <c r="D145" s="82" t="s">
        <v>70</v>
      </c>
      <c r="E145" s="28">
        <v>7441549.6600000001</v>
      </c>
      <c r="F145" s="28">
        <v>405735.22</v>
      </c>
      <c r="G145" s="28">
        <v>7847284.8799999999</v>
      </c>
      <c r="H145" s="28">
        <v>5955832.29</v>
      </c>
      <c r="I145" s="28">
        <v>5896249.8799999999</v>
      </c>
      <c r="J145" s="28">
        <v>4897716.5</v>
      </c>
      <c r="K145" s="29">
        <v>62.412880058459201</v>
      </c>
      <c r="L145" s="28">
        <v>4761956.82</v>
      </c>
    </row>
    <row r="146" spans="1:12" ht="13.8" x14ac:dyDescent="0.2">
      <c r="A146" s="37" t="s">
        <v>474</v>
      </c>
      <c r="B146" s="16" t="s">
        <v>475</v>
      </c>
      <c r="C146" s="79" t="s">
        <v>3</v>
      </c>
      <c r="D146" s="80" t="s">
        <v>4</v>
      </c>
      <c r="E146" s="38">
        <v>4513471.49</v>
      </c>
      <c r="F146" s="38">
        <v>1012948.3</v>
      </c>
      <c r="G146" s="38">
        <v>5526419.79</v>
      </c>
      <c r="H146" s="38">
        <v>4317140.2300000004</v>
      </c>
      <c r="I146" s="38">
        <v>4317140.2300000004</v>
      </c>
      <c r="J146" s="38">
        <v>4317140.2300000004</v>
      </c>
      <c r="K146" s="35">
        <v>78.118210234622794</v>
      </c>
      <c r="L146" s="38">
        <v>4317140.2300000004</v>
      </c>
    </row>
    <row r="147" spans="1:12" ht="13.8" x14ac:dyDescent="0.2">
      <c r="A147" s="37" t="s">
        <v>70</v>
      </c>
      <c r="B147" s="16" t="s">
        <v>70</v>
      </c>
      <c r="C147" s="79" t="s">
        <v>5</v>
      </c>
      <c r="D147" s="80" t="s">
        <v>6</v>
      </c>
      <c r="E147" s="38">
        <v>6159434.6200000001</v>
      </c>
      <c r="F147" s="38">
        <v>28100992.420000002</v>
      </c>
      <c r="G147" s="38">
        <v>34260427.039999999</v>
      </c>
      <c r="H147" s="38">
        <v>31846359.41</v>
      </c>
      <c r="I147" s="38">
        <v>30785472.649999999</v>
      </c>
      <c r="J147" s="38">
        <v>24897983.010000002</v>
      </c>
      <c r="K147" s="35">
        <v>72.6727164869571</v>
      </c>
      <c r="L147" s="38">
        <v>20457453.949999999</v>
      </c>
    </row>
    <row r="148" spans="1:12" ht="13.8" x14ac:dyDescent="0.2">
      <c r="A148" s="37" t="s">
        <v>70</v>
      </c>
      <c r="B148" s="16" t="s">
        <v>70</v>
      </c>
      <c r="C148" s="79" t="s">
        <v>9</v>
      </c>
      <c r="D148" s="80" t="s">
        <v>10</v>
      </c>
      <c r="E148" s="38">
        <v>15581862.119999999</v>
      </c>
      <c r="F148" s="38">
        <v>4774638.22</v>
      </c>
      <c r="G148" s="38">
        <v>20356500.34</v>
      </c>
      <c r="H148" s="38">
        <v>19383486.829999998</v>
      </c>
      <c r="I148" s="38">
        <v>19380289.800000001</v>
      </c>
      <c r="J148" s="38">
        <v>13388904.65</v>
      </c>
      <c r="K148" s="35">
        <v>65.772133846067604</v>
      </c>
      <c r="L148" s="38">
        <v>12996123.17</v>
      </c>
    </row>
    <row r="149" spans="1:12" ht="13.8" x14ac:dyDescent="0.2">
      <c r="A149" s="37" t="s">
        <v>70</v>
      </c>
      <c r="B149" s="16" t="s">
        <v>70</v>
      </c>
      <c r="C149" s="79" t="s">
        <v>21</v>
      </c>
      <c r="D149" s="80" t="s">
        <v>22</v>
      </c>
      <c r="E149" s="38">
        <v>181468</v>
      </c>
      <c r="F149" s="38">
        <v>0</v>
      </c>
      <c r="G149" s="38">
        <v>181468</v>
      </c>
      <c r="H149" s="38">
        <v>181467.77</v>
      </c>
      <c r="I149" s="38">
        <v>181467.77</v>
      </c>
      <c r="J149" s="38">
        <v>181467.77</v>
      </c>
      <c r="K149" s="35">
        <v>99.999873255890805</v>
      </c>
      <c r="L149" s="38">
        <v>181467.77</v>
      </c>
    </row>
    <row r="150" spans="1:12" ht="13.8" x14ac:dyDescent="0.2">
      <c r="A150" s="37" t="s">
        <v>70</v>
      </c>
      <c r="B150" s="16" t="s">
        <v>70</v>
      </c>
      <c r="C150" s="81" t="s">
        <v>127</v>
      </c>
      <c r="D150" s="82" t="s">
        <v>70</v>
      </c>
      <c r="E150" s="28">
        <v>26436236.23</v>
      </c>
      <c r="F150" s="28">
        <v>33888578.939999998</v>
      </c>
      <c r="G150" s="28">
        <v>60324815.170000002</v>
      </c>
      <c r="H150" s="28">
        <v>55728454.240000002</v>
      </c>
      <c r="I150" s="28">
        <v>54664370.450000003</v>
      </c>
      <c r="J150" s="28">
        <v>42785495.659999996</v>
      </c>
      <c r="K150" s="29">
        <v>70.925199753081998</v>
      </c>
      <c r="L150" s="28">
        <v>37952185.119999997</v>
      </c>
    </row>
    <row r="151" spans="1:12" ht="13.8" x14ac:dyDescent="0.2">
      <c r="A151" s="37" t="s">
        <v>476</v>
      </c>
      <c r="B151" s="16" t="s">
        <v>477</v>
      </c>
      <c r="C151" s="79" t="s">
        <v>3</v>
      </c>
      <c r="D151" s="80" t="s">
        <v>4</v>
      </c>
      <c r="E151" s="38">
        <v>2937176.27</v>
      </c>
      <c r="F151" s="38">
        <v>0</v>
      </c>
      <c r="G151" s="38">
        <v>2937176.27</v>
      </c>
      <c r="H151" s="38">
        <v>2433657.96</v>
      </c>
      <c r="I151" s="38">
        <v>2433657.96</v>
      </c>
      <c r="J151" s="38">
        <v>2433657.96</v>
      </c>
      <c r="K151" s="35">
        <v>82.857061895028906</v>
      </c>
      <c r="L151" s="38">
        <v>2433657.96</v>
      </c>
    </row>
    <row r="152" spans="1:12" ht="13.8" x14ac:dyDescent="0.2">
      <c r="A152" s="37" t="s">
        <v>70</v>
      </c>
      <c r="B152" s="16" t="s">
        <v>70</v>
      </c>
      <c r="C152" s="79" t="s">
        <v>5</v>
      </c>
      <c r="D152" s="80" t="s">
        <v>6</v>
      </c>
      <c r="E152" s="38">
        <v>61274256</v>
      </c>
      <c r="F152" s="38">
        <v>-520528.75</v>
      </c>
      <c r="G152" s="38">
        <v>60753727.25</v>
      </c>
      <c r="H152" s="38">
        <v>60051560.829999998</v>
      </c>
      <c r="I152" s="38">
        <v>60038285.030000001</v>
      </c>
      <c r="J152" s="38">
        <v>53500580.630000003</v>
      </c>
      <c r="K152" s="35">
        <v>88.061396479999502</v>
      </c>
      <c r="L152" s="38">
        <v>48497713.439999998</v>
      </c>
    </row>
    <row r="153" spans="1:12" ht="13.8" x14ac:dyDescent="0.2">
      <c r="A153" s="37" t="s">
        <v>70</v>
      </c>
      <c r="B153" s="16" t="s">
        <v>70</v>
      </c>
      <c r="C153" s="79" t="s">
        <v>15</v>
      </c>
      <c r="D153" s="80" t="s">
        <v>16</v>
      </c>
      <c r="E153" s="38">
        <v>6000</v>
      </c>
      <c r="F153" s="38">
        <v>0</v>
      </c>
      <c r="G153" s="38">
        <v>6000</v>
      </c>
      <c r="H153" s="38">
        <v>3208.33</v>
      </c>
      <c r="I153" s="38">
        <v>3208.33</v>
      </c>
      <c r="J153" s="38">
        <v>0</v>
      </c>
      <c r="K153" s="35">
        <v>0</v>
      </c>
      <c r="L153" s="38">
        <v>0</v>
      </c>
    </row>
    <row r="154" spans="1:12" ht="13.8" x14ac:dyDescent="0.2">
      <c r="A154" s="37" t="s">
        <v>70</v>
      </c>
      <c r="B154" s="16" t="s">
        <v>70</v>
      </c>
      <c r="C154" s="79" t="s">
        <v>7</v>
      </c>
      <c r="D154" s="80" t="s">
        <v>8</v>
      </c>
      <c r="E154" s="38">
        <v>570216</v>
      </c>
      <c r="F154" s="38">
        <v>152493.54999999999</v>
      </c>
      <c r="G154" s="38">
        <v>722709.55</v>
      </c>
      <c r="H154" s="38">
        <v>702709.55</v>
      </c>
      <c r="I154" s="38">
        <v>702709.55</v>
      </c>
      <c r="J154" s="38">
        <v>305270.42</v>
      </c>
      <c r="K154" s="35">
        <v>42.239710268115303</v>
      </c>
      <c r="L154" s="38">
        <v>305270.42</v>
      </c>
    </row>
    <row r="155" spans="1:12" ht="13.8" x14ac:dyDescent="0.2">
      <c r="A155" s="37" t="s">
        <v>70</v>
      </c>
      <c r="B155" s="16" t="s">
        <v>70</v>
      </c>
      <c r="C155" s="79" t="s">
        <v>9</v>
      </c>
      <c r="D155" s="80" t="s">
        <v>10</v>
      </c>
      <c r="E155" s="38">
        <v>10300197.380000001</v>
      </c>
      <c r="F155" s="38">
        <v>1343759.89</v>
      </c>
      <c r="G155" s="38">
        <v>11643957.27</v>
      </c>
      <c r="H155" s="38">
        <v>10015567.5</v>
      </c>
      <c r="I155" s="38">
        <v>9862640.0800000001</v>
      </c>
      <c r="J155" s="38">
        <v>7126172.9400000004</v>
      </c>
      <c r="K155" s="35">
        <v>61.200610537795299</v>
      </c>
      <c r="L155" s="38">
        <v>6717633.71</v>
      </c>
    </row>
    <row r="156" spans="1:12" ht="13.8" x14ac:dyDescent="0.2">
      <c r="A156" s="37" t="s">
        <v>70</v>
      </c>
      <c r="B156" s="16" t="s">
        <v>70</v>
      </c>
      <c r="C156" s="79" t="s">
        <v>11</v>
      </c>
      <c r="D156" s="80" t="s">
        <v>12</v>
      </c>
      <c r="E156" s="38">
        <v>9750898</v>
      </c>
      <c r="F156" s="38">
        <v>977060.96</v>
      </c>
      <c r="G156" s="38">
        <v>10727958.960000001</v>
      </c>
      <c r="H156" s="38">
        <v>10455501.949999999</v>
      </c>
      <c r="I156" s="38">
        <v>10388200.279999999</v>
      </c>
      <c r="J156" s="38">
        <v>3385607.92</v>
      </c>
      <c r="K156" s="35">
        <v>31.558732957718199</v>
      </c>
      <c r="L156" s="38">
        <v>3385607.92</v>
      </c>
    </row>
    <row r="157" spans="1:12" ht="13.8" x14ac:dyDescent="0.2">
      <c r="A157" s="37" t="s">
        <v>70</v>
      </c>
      <c r="B157" s="16" t="s">
        <v>70</v>
      </c>
      <c r="C157" s="81" t="s">
        <v>127</v>
      </c>
      <c r="D157" s="82" t="s">
        <v>70</v>
      </c>
      <c r="E157" s="28">
        <v>84838743.650000006</v>
      </c>
      <c r="F157" s="28">
        <v>1952785.65</v>
      </c>
      <c r="G157" s="28">
        <v>86791529.299999997</v>
      </c>
      <c r="H157" s="28">
        <v>83662206.120000005</v>
      </c>
      <c r="I157" s="28">
        <v>83428701.230000004</v>
      </c>
      <c r="J157" s="28">
        <v>66751289.869999997</v>
      </c>
      <c r="K157" s="29">
        <v>76.909913223524697</v>
      </c>
      <c r="L157" s="28">
        <v>61339883.450000003</v>
      </c>
    </row>
    <row r="158" spans="1:12" ht="13.8" x14ac:dyDescent="0.2">
      <c r="A158" s="37" t="s">
        <v>478</v>
      </c>
      <c r="B158" s="16" t="s">
        <v>479</v>
      </c>
      <c r="C158" s="79" t="s">
        <v>3</v>
      </c>
      <c r="D158" s="80" t="s">
        <v>4</v>
      </c>
      <c r="E158" s="38">
        <v>6453607.6500000004</v>
      </c>
      <c r="F158" s="38">
        <v>-132000</v>
      </c>
      <c r="G158" s="38">
        <v>6321607.6500000004</v>
      </c>
      <c r="H158" s="38">
        <v>5126750.28</v>
      </c>
      <c r="I158" s="38">
        <v>5126750.28</v>
      </c>
      <c r="J158" s="38">
        <v>5126750.28</v>
      </c>
      <c r="K158" s="35">
        <v>81.098836939049804</v>
      </c>
      <c r="L158" s="38">
        <v>2369582.7799999998</v>
      </c>
    </row>
    <row r="159" spans="1:12" ht="13.8" x14ac:dyDescent="0.2">
      <c r="A159" s="37" t="s">
        <v>70</v>
      </c>
      <c r="B159" s="16" t="s">
        <v>70</v>
      </c>
      <c r="C159" s="79" t="s">
        <v>5</v>
      </c>
      <c r="D159" s="80" t="s">
        <v>6</v>
      </c>
      <c r="E159" s="38">
        <v>4039793.9</v>
      </c>
      <c r="F159" s="38">
        <v>97477.75</v>
      </c>
      <c r="G159" s="38">
        <v>4137271.65</v>
      </c>
      <c r="H159" s="38">
        <v>3109094.79</v>
      </c>
      <c r="I159" s="38">
        <v>2988882.06</v>
      </c>
      <c r="J159" s="38">
        <v>2234293.5299999998</v>
      </c>
      <c r="K159" s="35">
        <v>54.004032585097498</v>
      </c>
      <c r="L159" s="38">
        <v>2232381.04</v>
      </c>
    </row>
    <row r="160" spans="1:12" ht="13.8" x14ac:dyDescent="0.2">
      <c r="A160" s="37" t="s">
        <v>70</v>
      </c>
      <c r="B160" s="16" t="s">
        <v>70</v>
      </c>
      <c r="C160" s="79" t="s">
        <v>7</v>
      </c>
      <c r="D160" s="80" t="s">
        <v>8</v>
      </c>
      <c r="E160" s="38">
        <v>457250</v>
      </c>
      <c r="F160" s="38">
        <v>0</v>
      </c>
      <c r="G160" s="38">
        <v>457250</v>
      </c>
      <c r="H160" s="38">
        <v>28000</v>
      </c>
      <c r="I160" s="38">
        <v>28000</v>
      </c>
      <c r="J160" s="38">
        <v>28000</v>
      </c>
      <c r="K160" s="35">
        <v>6.1235647895024599</v>
      </c>
      <c r="L160" s="38">
        <v>28000</v>
      </c>
    </row>
    <row r="161" spans="1:12" s="88" customFormat="1" ht="13.8" x14ac:dyDescent="0.2">
      <c r="A161" s="37" t="s">
        <v>70</v>
      </c>
      <c r="B161" s="16" t="s">
        <v>70</v>
      </c>
      <c r="C161" s="79" t="s">
        <v>9</v>
      </c>
      <c r="D161" s="80" t="s">
        <v>10</v>
      </c>
      <c r="E161" s="38">
        <v>2212914.58</v>
      </c>
      <c r="F161" s="38">
        <v>2508274</v>
      </c>
      <c r="G161" s="38">
        <v>4721188.58</v>
      </c>
      <c r="H161" s="38">
        <v>2748043.95</v>
      </c>
      <c r="I161" s="38">
        <v>2707612.08</v>
      </c>
      <c r="J161" s="38">
        <v>573758.55000000005</v>
      </c>
      <c r="K161" s="35">
        <v>12.152841181362</v>
      </c>
      <c r="L161" s="38">
        <v>573758.55000000005</v>
      </c>
    </row>
    <row r="162" spans="1:12" s="88" customFormat="1" ht="13.8" x14ac:dyDescent="0.2">
      <c r="A162" s="37" t="s">
        <v>70</v>
      </c>
      <c r="B162" s="16" t="s">
        <v>70</v>
      </c>
      <c r="C162" s="79" t="s">
        <v>21</v>
      </c>
      <c r="D162" s="80" t="s">
        <v>22</v>
      </c>
      <c r="E162" s="38">
        <v>439000</v>
      </c>
      <c r="F162" s="38">
        <v>0</v>
      </c>
      <c r="G162" s="38">
        <v>439000</v>
      </c>
      <c r="H162" s="38">
        <v>438553.46</v>
      </c>
      <c r="I162" s="38">
        <v>438553.46</v>
      </c>
      <c r="J162" s="38">
        <v>438553.46</v>
      </c>
      <c r="K162" s="35">
        <v>99.898282460136699</v>
      </c>
      <c r="L162" s="38">
        <v>438553.46</v>
      </c>
    </row>
    <row r="163" spans="1:12" s="88" customFormat="1" ht="13.8" x14ac:dyDescent="0.2">
      <c r="A163" s="37" t="s">
        <v>70</v>
      </c>
      <c r="B163" s="16" t="s">
        <v>70</v>
      </c>
      <c r="C163" s="81" t="s">
        <v>127</v>
      </c>
      <c r="D163" s="82" t="s">
        <v>70</v>
      </c>
      <c r="E163" s="28">
        <v>13602566.130000001</v>
      </c>
      <c r="F163" s="28">
        <v>2473751.75</v>
      </c>
      <c r="G163" s="28">
        <v>16076317.880000001</v>
      </c>
      <c r="H163" s="28">
        <v>11450442.48</v>
      </c>
      <c r="I163" s="28">
        <v>11289797.880000001</v>
      </c>
      <c r="J163" s="28">
        <v>8401355.8200000003</v>
      </c>
      <c r="K163" s="29">
        <v>52.259204394383403</v>
      </c>
      <c r="L163" s="28">
        <v>5642275.8300000001</v>
      </c>
    </row>
    <row r="164" spans="1:12" s="88" customFormat="1" ht="13.8" x14ac:dyDescent="0.2">
      <c r="A164" s="37" t="s">
        <v>480</v>
      </c>
      <c r="B164" s="16" t="s">
        <v>481</v>
      </c>
      <c r="C164" s="79" t="s">
        <v>3</v>
      </c>
      <c r="D164" s="80" t="s">
        <v>4</v>
      </c>
      <c r="E164" s="38">
        <v>8257889.2400000002</v>
      </c>
      <c r="F164" s="38">
        <v>0</v>
      </c>
      <c r="G164" s="38">
        <v>8257889.2400000002</v>
      </c>
      <c r="H164" s="38">
        <v>7164830.0899999999</v>
      </c>
      <c r="I164" s="38">
        <v>7164830.0899999999</v>
      </c>
      <c r="J164" s="38">
        <v>7162488.7699999996</v>
      </c>
      <c r="K164" s="35">
        <v>86.7351033882358</v>
      </c>
      <c r="L164" s="38">
        <v>7162488.7699999996</v>
      </c>
    </row>
    <row r="165" spans="1:12" s="88" customFormat="1" ht="13.8" x14ac:dyDescent="0.2">
      <c r="A165" s="37" t="s">
        <v>70</v>
      </c>
      <c r="B165" s="16" t="s">
        <v>70</v>
      </c>
      <c r="C165" s="79" t="s">
        <v>5</v>
      </c>
      <c r="D165" s="80" t="s">
        <v>6</v>
      </c>
      <c r="E165" s="38">
        <v>1251050.01</v>
      </c>
      <c r="F165" s="38">
        <v>61234.17</v>
      </c>
      <c r="G165" s="38">
        <v>1312284.18</v>
      </c>
      <c r="H165" s="38">
        <v>1294305.31</v>
      </c>
      <c r="I165" s="38">
        <v>1294305.31</v>
      </c>
      <c r="J165" s="38">
        <v>968910.77</v>
      </c>
      <c r="K165" s="35">
        <v>73.833913779254701</v>
      </c>
      <c r="L165" s="38">
        <v>968910.77</v>
      </c>
    </row>
    <row r="166" spans="1:12" s="88" customFormat="1" ht="13.8" x14ac:dyDescent="0.2">
      <c r="A166" s="37" t="s">
        <v>70</v>
      </c>
      <c r="B166" s="16" t="s">
        <v>70</v>
      </c>
      <c r="C166" s="79" t="s">
        <v>9</v>
      </c>
      <c r="D166" s="80" t="s">
        <v>10</v>
      </c>
      <c r="E166" s="38">
        <v>7631478.3399999999</v>
      </c>
      <c r="F166" s="38">
        <v>707595.65</v>
      </c>
      <c r="G166" s="38">
        <v>8339073.9900000002</v>
      </c>
      <c r="H166" s="38">
        <v>6124162.3899999997</v>
      </c>
      <c r="I166" s="38">
        <v>6124162.3899999997</v>
      </c>
      <c r="J166" s="38">
        <v>5592231.7199999997</v>
      </c>
      <c r="K166" s="35">
        <v>67.0605840253493</v>
      </c>
      <c r="L166" s="38">
        <v>5592231.7199999997</v>
      </c>
    </row>
    <row r="167" spans="1:12" s="88" customFormat="1" ht="13.8" x14ac:dyDescent="0.2">
      <c r="A167" s="37" t="s">
        <v>70</v>
      </c>
      <c r="B167" s="16" t="s">
        <v>70</v>
      </c>
      <c r="C167" s="81" t="s">
        <v>127</v>
      </c>
      <c r="D167" s="82" t="s">
        <v>70</v>
      </c>
      <c r="E167" s="28">
        <v>17140417.59</v>
      </c>
      <c r="F167" s="28">
        <v>768829.82</v>
      </c>
      <c r="G167" s="28">
        <v>17909247.41</v>
      </c>
      <c r="H167" s="28">
        <v>14583297.789999999</v>
      </c>
      <c r="I167" s="28">
        <v>14583297.789999999</v>
      </c>
      <c r="J167" s="28">
        <v>13723631.26</v>
      </c>
      <c r="K167" s="29">
        <v>76.628743496709603</v>
      </c>
      <c r="L167" s="28">
        <v>13723631.26</v>
      </c>
    </row>
    <row r="168" spans="1:12" s="88" customFormat="1" ht="13.8" x14ac:dyDescent="0.2">
      <c r="A168" s="37" t="s">
        <v>482</v>
      </c>
      <c r="B168" s="16" t="s">
        <v>483</v>
      </c>
      <c r="C168" s="79" t="s">
        <v>3</v>
      </c>
      <c r="D168" s="80" t="s">
        <v>4</v>
      </c>
      <c r="E168" s="38">
        <v>3403288.41</v>
      </c>
      <c r="F168" s="38">
        <v>270512.67</v>
      </c>
      <c r="G168" s="38">
        <v>3673801.08</v>
      </c>
      <c r="H168" s="38">
        <v>3047729.82</v>
      </c>
      <c r="I168" s="38">
        <v>3047729.82</v>
      </c>
      <c r="J168" s="38">
        <v>3047729.82</v>
      </c>
      <c r="K168" s="35">
        <v>82.958487779637807</v>
      </c>
      <c r="L168" s="38">
        <v>2986487.05</v>
      </c>
    </row>
    <row r="169" spans="1:12" s="88" customFormat="1" ht="13.8" x14ac:dyDescent="0.2">
      <c r="A169" s="37" t="s">
        <v>70</v>
      </c>
      <c r="B169" s="16" t="s">
        <v>70</v>
      </c>
      <c r="C169" s="79" t="s">
        <v>5</v>
      </c>
      <c r="D169" s="80" t="s">
        <v>6</v>
      </c>
      <c r="E169" s="38">
        <v>2854474.59</v>
      </c>
      <c r="F169" s="38">
        <v>-338015.23</v>
      </c>
      <c r="G169" s="38">
        <v>2516459.36</v>
      </c>
      <c r="H169" s="38">
        <v>2044922.33</v>
      </c>
      <c r="I169" s="38">
        <v>2044922.33</v>
      </c>
      <c r="J169" s="38">
        <v>851721.16</v>
      </c>
      <c r="K169" s="35">
        <v>33.846012915543398</v>
      </c>
      <c r="L169" s="38">
        <v>846544.61</v>
      </c>
    </row>
    <row r="170" spans="1:12" s="88" customFormat="1" ht="13.8" x14ac:dyDescent="0.2">
      <c r="A170" s="37" t="s">
        <v>70</v>
      </c>
      <c r="B170" s="16" t="s">
        <v>70</v>
      </c>
      <c r="C170" s="79" t="s">
        <v>9</v>
      </c>
      <c r="D170" s="80" t="s">
        <v>10</v>
      </c>
      <c r="E170" s="38">
        <v>14400</v>
      </c>
      <c r="F170" s="38">
        <v>0</v>
      </c>
      <c r="G170" s="38">
        <v>14400</v>
      </c>
      <c r="H170" s="38">
        <v>475.49</v>
      </c>
      <c r="I170" s="38">
        <v>475.49</v>
      </c>
      <c r="J170" s="38">
        <v>475.49</v>
      </c>
      <c r="K170" s="35">
        <v>3.3020138888888901</v>
      </c>
      <c r="L170" s="38">
        <v>475.49</v>
      </c>
    </row>
    <row r="171" spans="1:12" s="88" customFormat="1" ht="13.8" x14ac:dyDescent="0.2">
      <c r="A171" s="37" t="s">
        <v>70</v>
      </c>
      <c r="B171" s="16" t="s">
        <v>70</v>
      </c>
      <c r="C171" s="81" t="s">
        <v>127</v>
      </c>
      <c r="D171" s="82" t="s">
        <v>70</v>
      </c>
      <c r="E171" s="28">
        <v>6272163</v>
      </c>
      <c r="F171" s="28">
        <v>-67502.559999999998</v>
      </c>
      <c r="G171" s="28">
        <v>6204660.4400000004</v>
      </c>
      <c r="H171" s="28">
        <v>5093127.6399999997</v>
      </c>
      <c r="I171" s="28">
        <v>5093127.6399999997</v>
      </c>
      <c r="J171" s="28">
        <v>3899926.47</v>
      </c>
      <c r="K171" s="29">
        <v>62.854792904670198</v>
      </c>
      <c r="L171" s="28">
        <v>3833507.15</v>
      </c>
    </row>
    <row r="172" spans="1:12" s="88" customFormat="1" ht="13.8" x14ac:dyDescent="0.2">
      <c r="A172" s="37" t="s">
        <v>484</v>
      </c>
      <c r="B172" s="16" t="s">
        <v>485</v>
      </c>
      <c r="C172" s="79" t="s">
        <v>3</v>
      </c>
      <c r="D172" s="80" t="s">
        <v>4</v>
      </c>
      <c r="E172" s="38">
        <v>3183811.67</v>
      </c>
      <c r="F172" s="38">
        <v>297466.12</v>
      </c>
      <c r="G172" s="38">
        <v>3481277.79</v>
      </c>
      <c r="H172" s="38">
        <v>3133129.52</v>
      </c>
      <c r="I172" s="38">
        <v>3133129.52</v>
      </c>
      <c r="J172" s="38">
        <v>3133129.52</v>
      </c>
      <c r="K172" s="35">
        <v>89.999411394285801</v>
      </c>
      <c r="L172" s="38">
        <v>3132429.52</v>
      </c>
    </row>
    <row r="173" spans="1:12" s="88" customFormat="1" ht="13.8" x14ac:dyDescent="0.2">
      <c r="A173" s="37" t="s">
        <v>70</v>
      </c>
      <c r="B173" s="16" t="s">
        <v>70</v>
      </c>
      <c r="C173" s="79" t="s">
        <v>5</v>
      </c>
      <c r="D173" s="80" t="s">
        <v>6</v>
      </c>
      <c r="E173" s="38">
        <v>7592316.3799999999</v>
      </c>
      <c r="F173" s="38">
        <v>-341794.12</v>
      </c>
      <c r="G173" s="38">
        <v>7250522.2599999998</v>
      </c>
      <c r="H173" s="38">
        <v>7114237.3799999999</v>
      </c>
      <c r="I173" s="38">
        <v>7104436.3799999999</v>
      </c>
      <c r="J173" s="38">
        <v>5618828.9400000004</v>
      </c>
      <c r="K173" s="35">
        <v>77.495506371978195</v>
      </c>
      <c r="L173" s="38">
        <v>5313469.63</v>
      </c>
    </row>
    <row r="174" spans="1:12" s="88" customFormat="1" ht="13.8" x14ac:dyDescent="0.2">
      <c r="A174" s="37" t="s">
        <v>70</v>
      </c>
      <c r="B174" s="16" t="s">
        <v>70</v>
      </c>
      <c r="C174" s="79" t="s">
        <v>7</v>
      </c>
      <c r="D174" s="80" t="s">
        <v>8</v>
      </c>
      <c r="E174" s="38">
        <v>263000</v>
      </c>
      <c r="F174" s="38">
        <v>0</v>
      </c>
      <c r="G174" s="38">
        <v>263000</v>
      </c>
      <c r="H174" s="38">
        <v>263000</v>
      </c>
      <c r="I174" s="38">
        <v>263000</v>
      </c>
      <c r="J174" s="38">
        <v>208868.59</v>
      </c>
      <c r="K174" s="35">
        <v>79.417714828897303</v>
      </c>
      <c r="L174" s="38">
        <v>208868.59</v>
      </c>
    </row>
    <row r="175" spans="1:12" s="88" customFormat="1" ht="13.8" x14ac:dyDescent="0.2">
      <c r="A175" s="37" t="s">
        <v>70</v>
      </c>
      <c r="B175" s="16" t="s">
        <v>70</v>
      </c>
      <c r="C175" s="79" t="s">
        <v>9</v>
      </c>
      <c r="D175" s="80" t="s">
        <v>10</v>
      </c>
      <c r="E175" s="38">
        <v>120000</v>
      </c>
      <c r="F175" s="38">
        <v>44328</v>
      </c>
      <c r="G175" s="38">
        <v>164328</v>
      </c>
      <c r="H175" s="38">
        <v>154908.57999999999</v>
      </c>
      <c r="I175" s="38">
        <v>154908.57999999999</v>
      </c>
      <c r="J175" s="38">
        <v>85389.7</v>
      </c>
      <c r="K175" s="35">
        <v>51.962964315271897</v>
      </c>
      <c r="L175" s="38">
        <v>85389.7</v>
      </c>
    </row>
    <row r="176" spans="1:12" s="88" customFormat="1" ht="13.8" x14ac:dyDescent="0.2">
      <c r="A176" s="37" t="s">
        <v>70</v>
      </c>
      <c r="B176" s="16" t="s">
        <v>70</v>
      </c>
      <c r="C176" s="81" t="s">
        <v>127</v>
      </c>
      <c r="D176" s="82" t="s">
        <v>70</v>
      </c>
      <c r="E176" s="28">
        <v>11159128.050000001</v>
      </c>
      <c r="F176" s="28">
        <v>0</v>
      </c>
      <c r="G176" s="28">
        <v>11159128.050000001</v>
      </c>
      <c r="H176" s="28">
        <v>10665275.48</v>
      </c>
      <c r="I176" s="28">
        <v>10655474.48</v>
      </c>
      <c r="J176" s="28">
        <v>9046216.75</v>
      </c>
      <c r="K176" s="29">
        <v>81.065623671197102</v>
      </c>
      <c r="L176" s="28">
        <v>8740157.4399999995</v>
      </c>
    </row>
    <row r="177" spans="1:12" s="88" customFormat="1" ht="13.8" x14ac:dyDescent="0.2">
      <c r="A177" s="37" t="s">
        <v>486</v>
      </c>
      <c r="B177" s="16" t="s">
        <v>487</v>
      </c>
      <c r="C177" s="79" t="s">
        <v>3</v>
      </c>
      <c r="D177" s="80" t="s">
        <v>4</v>
      </c>
      <c r="E177" s="38">
        <v>566967.16</v>
      </c>
      <c r="F177" s="38">
        <v>0</v>
      </c>
      <c r="G177" s="38">
        <v>566967.16</v>
      </c>
      <c r="H177" s="38">
        <v>405793.3</v>
      </c>
      <c r="I177" s="38">
        <v>405793.3</v>
      </c>
      <c r="J177" s="38">
        <v>405793.3</v>
      </c>
      <c r="K177" s="35">
        <v>71.5726286510139</v>
      </c>
      <c r="L177" s="38">
        <v>396872.78</v>
      </c>
    </row>
    <row r="178" spans="1:12" s="88" customFormat="1" ht="13.8" x14ac:dyDescent="0.2">
      <c r="A178" s="37" t="s">
        <v>70</v>
      </c>
      <c r="B178" s="16" t="s">
        <v>70</v>
      </c>
      <c r="C178" s="79" t="s">
        <v>5</v>
      </c>
      <c r="D178" s="80" t="s">
        <v>6</v>
      </c>
      <c r="E178" s="38">
        <v>184585.37</v>
      </c>
      <c r="F178" s="38">
        <v>-11042.27</v>
      </c>
      <c r="G178" s="38">
        <v>173543.1</v>
      </c>
      <c r="H178" s="38">
        <v>106782.52</v>
      </c>
      <c r="I178" s="38">
        <v>106782.52</v>
      </c>
      <c r="J178" s="38">
        <v>76613.009999999995</v>
      </c>
      <c r="K178" s="35">
        <v>44.146387842559001</v>
      </c>
      <c r="L178" s="38">
        <v>73601.67</v>
      </c>
    </row>
    <row r="179" spans="1:12" s="88" customFormat="1" ht="13.8" x14ac:dyDescent="0.2">
      <c r="A179" s="37" t="s">
        <v>70</v>
      </c>
      <c r="B179" s="16" t="s">
        <v>70</v>
      </c>
      <c r="C179" s="79" t="s">
        <v>9</v>
      </c>
      <c r="D179" s="80" t="s">
        <v>10</v>
      </c>
      <c r="E179" s="38">
        <v>2000</v>
      </c>
      <c r="F179" s="38">
        <v>0</v>
      </c>
      <c r="G179" s="38">
        <v>2000</v>
      </c>
      <c r="H179" s="38">
        <v>0</v>
      </c>
      <c r="I179" s="38">
        <v>0</v>
      </c>
      <c r="J179" s="38">
        <v>0</v>
      </c>
      <c r="K179" s="35">
        <v>0</v>
      </c>
      <c r="L179" s="38">
        <v>0</v>
      </c>
    </row>
    <row r="180" spans="1:12" s="88" customFormat="1" ht="13.8" x14ac:dyDescent="0.2">
      <c r="A180" s="37" t="s">
        <v>70</v>
      </c>
      <c r="B180" s="16" t="s">
        <v>70</v>
      </c>
      <c r="C180" s="81" t="s">
        <v>127</v>
      </c>
      <c r="D180" s="82" t="s">
        <v>70</v>
      </c>
      <c r="E180" s="28">
        <v>753552.53</v>
      </c>
      <c r="F180" s="28">
        <v>-11042.27</v>
      </c>
      <c r="G180" s="28">
        <v>742510.26</v>
      </c>
      <c r="H180" s="28">
        <v>512575.82</v>
      </c>
      <c r="I180" s="28">
        <v>512575.82</v>
      </c>
      <c r="J180" s="28">
        <v>482406.31</v>
      </c>
      <c r="K180" s="29">
        <v>64.969649038923706</v>
      </c>
      <c r="L180" s="28">
        <v>470474.45</v>
      </c>
    </row>
    <row r="181" spans="1:12" s="88" customFormat="1" ht="13.8" x14ac:dyDescent="0.2">
      <c r="A181" s="37" t="s">
        <v>488</v>
      </c>
      <c r="B181" s="16" t="s">
        <v>489</v>
      </c>
      <c r="C181" s="79" t="s">
        <v>3</v>
      </c>
      <c r="D181" s="80" t="s">
        <v>4</v>
      </c>
      <c r="E181" s="38">
        <v>2638003.44</v>
      </c>
      <c r="F181" s="38">
        <v>468663.32</v>
      </c>
      <c r="G181" s="38">
        <v>3106666.76</v>
      </c>
      <c r="H181" s="38">
        <v>2255084.4700000002</v>
      </c>
      <c r="I181" s="38">
        <v>2255084.4700000002</v>
      </c>
      <c r="J181" s="38">
        <v>2255084.4700000002</v>
      </c>
      <c r="K181" s="35">
        <v>72.588553720515506</v>
      </c>
      <c r="L181" s="38">
        <v>2201359.6800000002</v>
      </c>
    </row>
    <row r="182" spans="1:12" s="88" customFormat="1" ht="13.8" x14ac:dyDescent="0.2">
      <c r="A182" s="37" t="s">
        <v>70</v>
      </c>
      <c r="B182" s="16" t="s">
        <v>70</v>
      </c>
      <c r="C182" s="79" t="s">
        <v>5</v>
      </c>
      <c r="D182" s="80" t="s">
        <v>6</v>
      </c>
      <c r="E182" s="38">
        <v>4575662.03</v>
      </c>
      <c r="F182" s="38">
        <v>4057449.49</v>
      </c>
      <c r="G182" s="38">
        <v>8633111.5199999996</v>
      </c>
      <c r="H182" s="38">
        <v>3174803.44</v>
      </c>
      <c r="I182" s="38">
        <v>2872107.21</v>
      </c>
      <c r="J182" s="38">
        <v>1210060.19</v>
      </c>
      <c r="K182" s="35">
        <v>14.016501318171301</v>
      </c>
      <c r="L182" s="38">
        <v>1138952.8600000001</v>
      </c>
    </row>
    <row r="183" spans="1:12" s="88" customFormat="1" ht="13.8" x14ac:dyDescent="0.2">
      <c r="A183" s="37" t="s">
        <v>70</v>
      </c>
      <c r="B183" s="16" t="s">
        <v>70</v>
      </c>
      <c r="C183" s="79" t="s">
        <v>15</v>
      </c>
      <c r="D183" s="80" t="s">
        <v>16</v>
      </c>
      <c r="E183" s="38">
        <v>7000</v>
      </c>
      <c r="F183" s="38">
        <v>0</v>
      </c>
      <c r="G183" s="38">
        <v>7000</v>
      </c>
      <c r="H183" s="38">
        <v>1014.5</v>
      </c>
      <c r="I183" s="38">
        <v>1014.5</v>
      </c>
      <c r="J183" s="38">
        <v>697.65</v>
      </c>
      <c r="K183" s="35">
        <v>9.9664285714285707</v>
      </c>
      <c r="L183" s="38">
        <v>697.65</v>
      </c>
    </row>
    <row r="184" spans="1:12" s="88" customFormat="1" ht="13.8" x14ac:dyDescent="0.2">
      <c r="A184" s="37" t="s">
        <v>70</v>
      </c>
      <c r="B184" s="16" t="s">
        <v>70</v>
      </c>
      <c r="C184" s="79" t="s">
        <v>7</v>
      </c>
      <c r="D184" s="80" t="s">
        <v>8</v>
      </c>
      <c r="E184" s="38">
        <v>5582072</v>
      </c>
      <c r="F184" s="38">
        <v>0</v>
      </c>
      <c r="G184" s="38">
        <v>5582072</v>
      </c>
      <c r="H184" s="38">
        <v>5470959.54</v>
      </c>
      <c r="I184" s="38">
        <v>5197745.2300000004</v>
      </c>
      <c r="J184" s="38">
        <v>4162705.76</v>
      </c>
      <c r="K184" s="35">
        <v>74.572770827750006</v>
      </c>
      <c r="L184" s="38">
        <v>4162705.76</v>
      </c>
    </row>
    <row r="185" spans="1:12" s="88" customFormat="1" ht="13.8" x14ac:dyDescent="0.2">
      <c r="A185" s="37" t="s">
        <v>70</v>
      </c>
      <c r="B185" s="16" t="s">
        <v>70</v>
      </c>
      <c r="C185" s="79" t="s">
        <v>9</v>
      </c>
      <c r="D185" s="80" t="s">
        <v>10</v>
      </c>
      <c r="E185" s="38">
        <v>264651</v>
      </c>
      <c r="F185" s="38">
        <v>4339643.13</v>
      </c>
      <c r="G185" s="38">
        <v>4604294.13</v>
      </c>
      <c r="H185" s="38">
        <v>3894906.79</v>
      </c>
      <c r="I185" s="38">
        <v>3700576.9</v>
      </c>
      <c r="J185" s="38">
        <v>2626844.86</v>
      </c>
      <c r="K185" s="35">
        <v>57.052064569124298</v>
      </c>
      <c r="L185" s="38">
        <v>2529530.4300000002</v>
      </c>
    </row>
    <row r="186" spans="1:12" s="88" customFormat="1" ht="13.8" x14ac:dyDescent="0.2">
      <c r="A186" s="37" t="s">
        <v>70</v>
      </c>
      <c r="B186" s="16" t="s">
        <v>70</v>
      </c>
      <c r="C186" s="79" t="s">
        <v>11</v>
      </c>
      <c r="D186" s="80" t="s">
        <v>12</v>
      </c>
      <c r="E186" s="38">
        <v>22945043.640000001</v>
      </c>
      <c r="F186" s="38">
        <v>7789242.8700000001</v>
      </c>
      <c r="G186" s="38">
        <v>30734286.510000002</v>
      </c>
      <c r="H186" s="38">
        <v>8088385.8600000003</v>
      </c>
      <c r="I186" s="38">
        <v>6692732.5700000003</v>
      </c>
      <c r="J186" s="38">
        <v>1746613.25</v>
      </c>
      <c r="K186" s="35">
        <v>5.6829471197638002</v>
      </c>
      <c r="L186" s="38">
        <v>1746613.25</v>
      </c>
    </row>
    <row r="187" spans="1:12" s="88" customFormat="1" ht="13.8" x14ac:dyDescent="0.2">
      <c r="A187" s="37" t="s">
        <v>70</v>
      </c>
      <c r="B187" s="16" t="s">
        <v>70</v>
      </c>
      <c r="C187" s="79" t="s">
        <v>21</v>
      </c>
      <c r="D187" s="80" t="s">
        <v>22</v>
      </c>
      <c r="E187" s="38">
        <v>43304.15</v>
      </c>
      <c r="F187" s="38">
        <v>0</v>
      </c>
      <c r="G187" s="38">
        <v>43304.15</v>
      </c>
      <c r="H187" s="38">
        <v>43304.15</v>
      </c>
      <c r="I187" s="38">
        <v>43304.15</v>
      </c>
      <c r="J187" s="38">
        <v>43304.15</v>
      </c>
      <c r="K187" s="35">
        <v>100</v>
      </c>
      <c r="L187" s="38">
        <v>43304.15</v>
      </c>
    </row>
    <row r="188" spans="1:12" s="88" customFormat="1" ht="13.8" x14ac:dyDescent="0.2">
      <c r="A188" s="37" t="s">
        <v>70</v>
      </c>
      <c r="B188" s="16" t="s">
        <v>70</v>
      </c>
      <c r="C188" s="81" t="s">
        <v>127</v>
      </c>
      <c r="D188" s="82" t="s">
        <v>70</v>
      </c>
      <c r="E188" s="28">
        <v>36055736.259999998</v>
      </c>
      <c r="F188" s="28">
        <v>16654998.810000001</v>
      </c>
      <c r="G188" s="28">
        <v>52710735.07</v>
      </c>
      <c r="H188" s="28">
        <v>22928458.75</v>
      </c>
      <c r="I188" s="28">
        <v>20762565.030000001</v>
      </c>
      <c r="J188" s="28">
        <v>12045310.33</v>
      </c>
      <c r="K188" s="29">
        <v>22.851721407420701</v>
      </c>
      <c r="L188" s="28">
        <v>11823163.779999999</v>
      </c>
    </row>
    <row r="189" spans="1:12" s="88" customFormat="1" ht="13.8" x14ac:dyDescent="0.2">
      <c r="A189" s="129" t="s">
        <v>264</v>
      </c>
      <c r="B189" s="130" t="s">
        <v>70</v>
      </c>
      <c r="C189" s="83" t="s">
        <v>70</v>
      </c>
      <c r="D189" s="84" t="s">
        <v>70</v>
      </c>
      <c r="E189" s="66">
        <v>8249589665.8900003</v>
      </c>
      <c r="F189" s="66">
        <v>396087429.14999998</v>
      </c>
      <c r="G189" s="66">
        <v>8645677095.0400009</v>
      </c>
      <c r="H189" s="66">
        <v>7337556697.7299995</v>
      </c>
      <c r="I189" s="66">
        <v>7143699847.8900003</v>
      </c>
      <c r="J189" s="66">
        <v>6422512969.3100004</v>
      </c>
      <c r="K189" s="71">
        <v>74.285829770285702</v>
      </c>
      <c r="L189" s="66">
        <v>6263789933.0500002</v>
      </c>
    </row>
    <row r="190" spans="1:12" ht="13.8" x14ac:dyDescent="0.3">
      <c r="A190" s="39" t="s">
        <v>61</v>
      </c>
      <c r="B190" s="18"/>
      <c r="C190" s="18"/>
      <c r="D190" s="18"/>
      <c r="E190" s="18"/>
      <c r="F190" s="18"/>
      <c r="G190" s="18"/>
      <c r="H190" s="18"/>
      <c r="I190" s="40"/>
      <c r="J190" s="40"/>
      <c r="K190" s="5"/>
      <c r="L190" s="4"/>
    </row>
  </sheetData>
  <mergeCells count="5">
    <mergeCell ref="A5:B6"/>
    <mergeCell ref="C5:D6"/>
    <mergeCell ref="A1:L1"/>
    <mergeCell ref="A2:L2"/>
    <mergeCell ref="A189:B189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90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4" t="s">
        <v>65</v>
      </c>
      <c r="B1" s="114"/>
      <c r="C1" s="114"/>
      <c r="D1" s="114"/>
      <c r="E1" s="114"/>
      <c r="F1" s="114"/>
      <c r="G1" s="114"/>
      <c r="H1" s="114"/>
      <c r="I1" s="114"/>
      <c r="J1" s="89"/>
    </row>
    <row r="2" spans="1:10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7" t="s">
        <v>52</v>
      </c>
      <c r="B5" s="123"/>
      <c r="C5" s="117" t="s">
        <v>53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490</v>
      </c>
      <c r="B7" s="72" t="s">
        <v>491</v>
      </c>
      <c r="C7" s="37" t="s">
        <v>15</v>
      </c>
      <c r="D7" s="72" t="s">
        <v>27</v>
      </c>
      <c r="E7" s="55">
        <v>11159128.050000001</v>
      </c>
      <c r="F7" s="55">
        <v>0</v>
      </c>
      <c r="G7" s="55">
        <v>11159128.050000001</v>
      </c>
      <c r="H7" s="55">
        <v>10469979.949999999</v>
      </c>
      <c r="I7" s="55">
        <v>425316.05</v>
      </c>
    </row>
    <row r="8" spans="1:10" ht="12.75" customHeight="1" x14ac:dyDescent="0.2">
      <c r="A8" s="37" t="s">
        <v>70</v>
      </c>
      <c r="B8" s="72" t="s">
        <v>70</v>
      </c>
      <c r="C8" s="41" t="s">
        <v>127</v>
      </c>
      <c r="D8" s="73" t="s">
        <v>70</v>
      </c>
      <c r="E8" s="74">
        <v>11159128.050000001</v>
      </c>
      <c r="F8" s="74">
        <v>0</v>
      </c>
      <c r="G8" s="74">
        <v>11159128.050000001</v>
      </c>
      <c r="H8" s="74">
        <v>10469979.949999999</v>
      </c>
      <c r="I8" s="74">
        <v>425316.05</v>
      </c>
    </row>
    <row r="9" spans="1:10" ht="13.8" x14ac:dyDescent="0.2">
      <c r="A9" s="37" t="s">
        <v>492</v>
      </c>
      <c r="B9" s="72" t="s">
        <v>493</v>
      </c>
      <c r="C9" s="37" t="s">
        <v>15</v>
      </c>
      <c r="D9" s="72" t="s">
        <v>27</v>
      </c>
      <c r="E9" s="55">
        <v>20000</v>
      </c>
      <c r="F9" s="55">
        <v>0</v>
      </c>
      <c r="G9" s="55">
        <v>20000</v>
      </c>
      <c r="H9" s="55">
        <v>11621</v>
      </c>
      <c r="I9" s="55">
        <v>11621</v>
      </c>
    </row>
    <row r="10" spans="1:10" ht="12.75" customHeight="1" x14ac:dyDescent="0.2">
      <c r="A10" s="37" t="s">
        <v>70</v>
      </c>
      <c r="B10" s="72" t="s">
        <v>70</v>
      </c>
      <c r="C10" s="41" t="s">
        <v>127</v>
      </c>
      <c r="D10" s="73" t="s">
        <v>70</v>
      </c>
      <c r="E10" s="74">
        <v>20000</v>
      </c>
      <c r="F10" s="74">
        <v>0</v>
      </c>
      <c r="G10" s="74">
        <v>20000</v>
      </c>
      <c r="H10" s="74">
        <v>11621</v>
      </c>
      <c r="I10" s="74">
        <v>11621</v>
      </c>
    </row>
    <row r="11" spans="1:10" ht="13.8" x14ac:dyDescent="0.2">
      <c r="A11" s="37" t="s">
        <v>494</v>
      </c>
      <c r="B11" s="72" t="s">
        <v>495</v>
      </c>
      <c r="C11" s="37" t="s">
        <v>15</v>
      </c>
      <c r="D11" s="72" t="s">
        <v>27</v>
      </c>
      <c r="E11" s="55">
        <v>3807124.61</v>
      </c>
      <c r="F11" s="55">
        <v>0</v>
      </c>
      <c r="G11" s="55">
        <v>3807124.61</v>
      </c>
      <c r="H11" s="55">
        <v>3245238.28</v>
      </c>
      <c r="I11" s="55">
        <v>919784.89</v>
      </c>
    </row>
    <row r="12" spans="1:10" ht="12.75" customHeight="1" x14ac:dyDescent="0.2">
      <c r="A12" s="37" t="s">
        <v>70</v>
      </c>
      <c r="B12" s="72" t="s">
        <v>70</v>
      </c>
      <c r="C12" s="37" t="s">
        <v>7</v>
      </c>
      <c r="D12" s="72" t="s">
        <v>8</v>
      </c>
      <c r="E12" s="55">
        <v>38951.1</v>
      </c>
      <c r="F12" s="55">
        <v>13188302.560000001</v>
      </c>
      <c r="G12" s="55">
        <v>13227253.66</v>
      </c>
      <c r="H12" s="55">
        <v>13209055.390000001</v>
      </c>
      <c r="I12" s="55">
        <v>2111615.38</v>
      </c>
    </row>
    <row r="13" spans="1:10" ht="12.75" customHeight="1" x14ac:dyDescent="0.2">
      <c r="A13" s="37" t="s">
        <v>70</v>
      </c>
      <c r="B13" s="72" t="s">
        <v>70</v>
      </c>
      <c r="C13" s="37" t="s">
        <v>11</v>
      </c>
      <c r="D13" s="72" t="s">
        <v>12</v>
      </c>
      <c r="E13" s="55">
        <v>6643018.4299999997</v>
      </c>
      <c r="F13" s="55">
        <v>0</v>
      </c>
      <c r="G13" s="55">
        <v>6643018.4299999997</v>
      </c>
      <c r="H13" s="55">
        <v>0</v>
      </c>
      <c r="I13" s="55">
        <v>0</v>
      </c>
    </row>
    <row r="14" spans="1:10" ht="12.75" customHeight="1" x14ac:dyDescent="0.2">
      <c r="A14" s="37" t="s">
        <v>70</v>
      </c>
      <c r="B14" s="72" t="s">
        <v>70</v>
      </c>
      <c r="C14" s="37" t="s">
        <v>19</v>
      </c>
      <c r="D14" s="72" t="s">
        <v>20</v>
      </c>
      <c r="E14" s="55">
        <v>0</v>
      </c>
      <c r="F14" s="55">
        <v>759233.58</v>
      </c>
      <c r="G14" s="55">
        <v>759233.58</v>
      </c>
      <c r="H14" s="55">
        <v>0</v>
      </c>
      <c r="I14" s="55">
        <v>0</v>
      </c>
    </row>
    <row r="15" spans="1:10" ht="12.75" customHeight="1" x14ac:dyDescent="0.2">
      <c r="A15" s="37" t="s">
        <v>70</v>
      </c>
      <c r="B15" s="72" t="s">
        <v>70</v>
      </c>
      <c r="C15" s="41" t="s">
        <v>127</v>
      </c>
      <c r="D15" s="73" t="s">
        <v>70</v>
      </c>
      <c r="E15" s="74">
        <v>10489094.140000001</v>
      </c>
      <c r="F15" s="74">
        <v>13947536.140000001</v>
      </c>
      <c r="G15" s="74">
        <v>24436630.280000001</v>
      </c>
      <c r="H15" s="74">
        <v>16454293.67</v>
      </c>
      <c r="I15" s="74">
        <v>3031400.27</v>
      </c>
    </row>
    <row r="16" spans="1:10" ht="13.8" x14ac:dyDescent="0.2">
      <c r="A16" s="37" t="s">
        <v>496</v>
      </c>
      <c r="B16" s="72" t="s">
        <v>497</v>
      </c>
      <c r="C16" s="37" t="s">
        <v>15</v>
      </c>
      <c r="D16" s="72" t="s">
        <v>27</v>
      </c>
      <c r="E16" s="55">
        <v>800000</v>
      </c>
      <c r="F16" s="55">
        <v>0</v>
      </c>
      <c r="G16" s="55">
        <v>800000</v>
      </c>
      <c r="H16" s="55">
        <v>738794.9</v>
      </c>
      <c r="I16" s="55">
        <v>693200.62</v>
      </c>
    </row>
    <row r="17" spans="1:9" ht="12.75" customHeight="1" x14ac:dyDescent="0.2">
      <c r="A17" s="37" t="s">
        <v>70</v>
      </c>
      <c r="B17" s="72" t="s">
        <v>70</v>
      </c>
      <c r="C17" s="37" t="s">
        <v>7</v>
      </c>
      <c r="D17" s="72" t="s">
        <v>8</v>
      </c>
      <c r="E17" s="55">
        <v>180000</v>
      </c>
      <c r="F17" s="55">
        <v>0</v>
      </c>
      <c r="G17" s="55">
        <v>180000</v>
      </c>
      <c r="H17" s="55">
        <v>102767.47</v>
      </c>
      <c r="I17" s="55">
        <v>78626.399999999994</v>
      </c>
    </row>
    <row r="18" spans="1:9" ht="12.75" customHeight="1" x14ac:dyDescent="0.2">
      <c r="A18" s="37" t="s">
        <v>70</v>
      </c>
      <c r="B18" s="72" t="s">
        <v>70</v>
      </c>
      <c r="C18" s="37" t="s">
        <v>17</v>
      </c>
      <c r="D18" s="72" t="s">
        <v>28</v>
      </c>
      <c r="E18" s="55">
        <v>1232488.3400000001</v>
      </c>
      <c r="F18" s="55">
        <v>0</v>
      </c>
      <c r="G18" s="55">
        <v>1232488.3400000001</v>
      </c>
      <c r="H18" s="55">
        <v>1640629.82</v>
      </c>
      <c r="I18" s="55">
        <v>1589006.79</v>
      </c>
    </row>
    <row r="19" spans="1:9" ht="12.75" customHeight="1" x14ac:dyDescent="0.2">
      <c r="A19" s="37" t="s">
        <v>70</v>
      </c>
      <c r="B19" s="72" t="s">
        <v>70</v>
      </c>
      <c r="C19" s="37" t="s">
        <v>11</v>
      </c>
      <c r="D19" s="72" t="s">
        <v>12</v>
      </c>
      <c r="E19" s="55">
        <v>5493561.25</v>
      </c>
      <c r="F19" s="55">
        <v>150000</v>
      </c>
      <c r="G19" s="55">
        <v>5643561.25</v>
      </c>
      <c r="H19" s="55">
        <v>3189624.57</v>
      </c>
      <c r="I19" s="55">
        <v>2962298.65</v>
      </c>
    </row>
    <row r="20" spans="1:9" ht="12.75" customHeight="1" x14ac:dyDescent="0.2">
      <c r="A20" s="37" t="s">
        <v>70</v>
      </c>
      <c r="B20" s="72" t="s">
        <v>70</v>
      </c>
      <c r="C20" s="41" t="s">
        <v>127</v>
      </c>
      <c r="D20" s="73" t="s">
        <v>70</v>
      </c>
      <c r="E20" s="74">
        <v>7706049.5899999999</v>
      </c>
      <c r="F20" s="74">
        <v>150000</v>
      </c>
      <c r="G20" s="74">
        <v>7856049.5899999999</v>
      </c>
      <c r="H20" s="74">
        <v>5671816.7599999998</v>
      </c>
      <c r="I20" s="74">
        <v>5323132.46</v>
      </c>
    </row>
    <row r="21" spans="1:9" ht="13.8" x14ac:dyDescent="0.2">
      <c r="A21" s="37" t="s">
        <v>498</v>
      </c>
      <c r="B21" s="72" t="s">
        <v>499</v>
      </c>
      <c r="C21" s="37" t="s">
        <v>3</v>
      </c>
      <c r="D21" s="72" t="s">
        <v>25</v>
      </c>
      <c r="E21" s="55">
        <v>2145996580</v>
      </c>
      <c r="F21" s="55">
        <v>0</v>
      </c>
      <c r="G21" s="55">
        <v>2145996580</v>
      </c>
      <c r="H21" s="55">
        <v>1960870963.99</v>
      </c>
      <c r="I21" s="55">
        <v>1953155401.29</v>
      </c>
    </row>
    <row r="22" spans="1:9" ht="12.75" customHeight="1" x14ac:dyDescent="0.2">
      <c r="A22" s="37" t="s">
        <v>70</v>
      </c>
      <c r="B22" s="72" t="s">
        <v>70</v>
      </c>
      <c r="C22" s="37" t="s">
        <v>5</v>
      </c>
      <c r="D22" s="72" t="s">
        <v>26</v>
      </c>
      <c r="E22" s="55">
        <v>2153152830</v>
      </c>
      <c r="F22" s="55">
        <v>0</v>
      </c>
      <c r="G22" s="55">
        <v>2153152830</v>
      </c>
      <c r="H22" s="55">
        <v>1918657004.3499999</v>
      </c>
      <c r="I22" s="55">
        <v>1912173601.71</v>
      </c>
    </row>
    <row r="23" spans="1:9" ht="12.75" customHeight="1" x14ac:dyDescent="0.2">
      <c r="A23" s="37" t="s">
        <v>70</v>
      </c>
      <c r="B23" s="72" t="s">
        <v>70</v>
      </c>
      <c r="C23" s="37" t="s">
        <v>15</v>
      </c>
      <c r="D23" s="72" t="s">
        <v>27</v>
      </c>
      <c r="E23" s="55">
        <v>42446548.119999997</v>
      </c>
      <c r="F23" s="55">
        <v>628891.05000000005</v>
      </c>
      <c r="G23" s="55">
        <v>43075439.170000002</v>
      </c>
      <c r="H23" s="55">
        <v>36408699.950000003</v>
      </c>
      <c r="I23" s="55">
        <v>31040591.640000001</v>
      </c>
    </row>
    <row r="24" spans="1:9" ht="12.75" customHeight="1" x14ac:dyDescent="0.2">
      <c r="A24" s="37" t="s">
        <v>70</v>
      </c>
      <c r="B24" s="72" t="s">
        <v>70</v>
      </c>
      <c r="C24" s="37" t="s">
        <v>7</v>
      </c>
      <c r="D24" s="72" t="s">
        <v>8</v>
      </c>
      <c r="E24" s="55">
        <v>1332474698.25</v>
      </c>
      <c r="F24" s="55">
        <v>33519718.079999998</v>
      </c>
      <c r="G24" s="55">
        <v>1365994416.3299999</v>
      </c>
      <c r="H24" s="55">
        <v>934905402.94000006</v>
      </c>
      <c r="I24" s="55">
        <v>908053071.76999998</v>
      </c>
    </row>
    <row r="25" spans="1:9" ht="12.75" customHeight="1" x14ac:dyDescent="0.2">
      <c r="A25" s="37" t="s">
        <v>70</v>
      </c>
      <c r="B25" s="72" t="s">
        <v>70</v>
      </c>
      <c r="C25" s="37" t="s">
        <v>17</v>
      </c>
      <c r="D25" s="72" t="s">
        <v>28</v>
      </c>
      <c r="E25" s="55">
        <v>10893292.5</v>
      </c>
      <c r="F25" s="55">
        <v>0</v>
      </c>
      <c r="G25" s="55">
        <v>10893292.5</v>
      </c>
      <c r="H25" s="55">
        <v>21042850.84</v>
      </c>
      <c r="I25" s="55">
        <v>20709000.280000001</v>
      </c>
    </row>
    <row r="26" spans="1:9" ht="12.75" customHeight="1" x14ac:dyDescent="0.2">
      <c r="A26" s="37" t="s">
        <v>70</v>
      </c>
      <c r="B26" s="72" t="s">
        <v>70</v>
      </c>
      <c r="C26" s="37" t="s">
        <v>9</v>
      </c>
      <c r="D26" s="72" t="s">
        <v>29</v>
      </c>
      <c r="E26" s="55">
        <v>5000000</v>
      </c>
      <c r="F26" s="55">
        <v>19449800</v>
      </c>
      <c r="G26" s="55">
        <v>24449800</v>
      </c>
      <c r="H26" s="55">
        <v>24644705.399999999</v>
      </c>
      <c r="I26" s="55">
        <v>24644705.399999999</v>
      </c>
    </row>
    <row r="27" spans="1:9" ht="12.75" customHeight="1" x14ac:dyDescent="0.2">
      <c r="A27" s="37" t="s">
        <v>70</v>
      </c>
      <c r="B27" s="72" t="s">
        <v>70</v>
      </c>
      <c r="C27" s="37" t="s">
        <v>11</v>
      </c>
      <c r="D27" s="72" t="s">
        <v>12</v>
      </c>
      <c r="E27" s="55">
        <v>602588576.33000004</v>
      </c>
      <c r="F27" s="55">
        <v>51429424.789999999</v>
      </c>
      <c r="G27" s="55">
        <v>654018001.12</v>
      </c>
      <c r="H27" s="55">
        <v>292799846.58999997</v>
      </c>
      <c r="I27" s="55">
        <v>217711134.31</v>
      </c>
    </row>
    <row r="28" spans="1:9" ht="12.75" customHeight="1" x14ac:dyDescent="0.2">
      <c r="A28" s="37" t="s">
        <v>70</v>
      </c>
      <c r="B28" s="72" t="s">
        <v>70</v>
      </c>
      <c r="C28" s="37" t="s">
        <v>19</v>
      </c>
      <c r="D28" s="72" t="s">
        <v>20</v>
      </c>
      <c r="E28" s="55">
        <v>13421947</v>
      </c>
      <c r="F28" s="55">
        <v>130706608.94</v>
      </c>
      <c r="G28" s="55">
        <v>144128555.94</v>
      </c>
      <c r="H28" s="55">
        <v>1076221.53</v>
      </c>
      <c r="I28" s="55">
        <v>1076221.53</v>
      </c>
    </row>
    <row r="29" spans="1:9" ht="12.75" customHeight="1" x14ac:dyDescent="0.2">
      <c r="A29" s="37" t="s">
        <v>70</v>
      </c>
      <c r="B29" s="72" t="s">
        <v>70</v>
      </c>
      <c r="C29" s="37" t="s">
        <v>21</v>
      </c>
      <c r="D29" s="72" t="s">
        <v>22</v>
      </c>
      <c r="E29" s="55">
        <v>1699878118.02</v>
      </c>
      <c r="F29" s="55">
        <v>71050200</v>
      </c>
      <c r="G29" s="55">
        <v>1770928318.02</v>
      </c>
      <c r="H29" s="55">
        <v>1526157342.53</v>
      </c>
      <c r="I29" s="55">
        <v>1526157258.2</v>
      </c>
    </row>
    <row r="30" spans="1:9" ht="12.75" customHeight="1" x14ac:dyDescent="0.2">
      <c r="A30" s="37" t="s">
        <v>70</v>
      </c>
      <c r="B30" s="72" t="s">
        <v>70</v>
      </c>
      <c r="C30" s="41" t="s">
        <v>127</v>
      </c>
      <c r="D30" s="73" t="s">
        <v>70</v>
      </c>
      <c r="E30" s="74">
        <v>8005852590.2200003</v>
      </c>
      <c r="F30" s="74">
        <v>306784642.86000001</v>
      </c>
      <c r="G30" s="74">
        <v>8312637233.0799999</v>
      </c>
      <c r="H30" s="74">
        <v>6716563038.1199999</v>
      </c>
      <c r="I30" s="74">
        <v>6594720986.1300001</v>
      </c>
    </row>
    <row r="31" spans="1:9" ht="13.8" x14ac:dyDescent="0.2">
      <c r="A31" s="37" t="s">
        <v>500</v>
      </c>
      <c r="B31" s="72" t="s">
        <v>501</v>
      </c>
      <c r="C31" s="37" t="s">
        <v>5</v>
      </c>
      <c r="D31" s="72" t="s">
        <v>26</v>
      </c>
      <c r="E31" s="55">
        <v>68100000</v>
      </c>
      <c r="F31" s="55">
        <v>0</v>
      </c>
      <c r="G31" s="55">
        <v>68100000</v>
      </c>
      <c r="H31" s="55">
        <v>60588651.299999997</v>
      </c>
      <c r="I31" s="55">
        <v>24138244.800000001</v>
      </c>
    </row>
    <row r="32" spans="1:9" ht="12.75" customHeight="1" x14ac:dyDescent="0.2">
      <c r="A32" s="37" t="s">
        <v>70</v>
      </c>
      <c r="B32" s="72" t="s">
        <v>70</v>
      </c>
      <c r="C32" s="37" t="s">
        <v>15</v>
      </c>
      <c r="D32" s="72" t="s">
        <v>27</v>
      </c>
      <c r="E32" s="55">
        <v>4821500</v>
      </c>
      <c r="F32" s="55">
        <v>0</v>
      </c>
      <c r="G32" s="55">
        <v>4821500</v>
      </c>
      <c r="H32" s="55">
        <v>4634497.8099999996</v>
      </c>
      <c r="I32" s="55">
        <v>1825042.18</v>
      </c>
    </row>
    <row r="33" spans="1:9" ht="12.75" customHeight="1" x14ac:dyDescent="0.2">
      <c r="A33" s="37" t="s">
        <v>70</v>
      </c>
      <c r="B33" s="72" t="s">
        <v>70</v>
      </c>
      <c r="C33" s="37" t="s">
        <v>7</v>
      </c>
      <c r="D33" s="72" t="s">
        <v>8</v>
      </c>
      <c r="E33" s="55">
        <v>40963.03</v>
      </c>
      <c r="F33" s="55">
        <v>0</v>
      </c>
      <c r="G33" s="55">
        <v>40963.03</v>
      </c>
      <c r="H33" s="55">
        <v>0</v>
      </c>
      <c r="I33" s="55">
        <v>0</v>
      </c>
    </row>
    <row r="34" spans="1:9" ht="12.75" customHeight="1" x14ac:dyDescent="0.2">
      <c r="A34" s="37" t="s">
        <v>70</v>
      </c>
      <c r="B34" s="72" t="s">
        <v>70</v>
      </c>
      <c r="C34" s="37" t="s">
        <v>17</v>
      </c>
      <c r="D34" s="72" t="s">
        <v>28</v>
      </c>
      <c r="E34" s="55">
        <v>780</v>
      </c>
      <c r="F34" s="55">
        <v>0</v>
      </c>
      <c r="G34" s="55">
        <v>780</v>
      </c>
      <c r="H34" s="55">
        <v>6735.03</v>
      </c>
      <c r="I34" s="55">
        <v>6735.03</v>
      </c>
    </row>
    <row r="35" spans="1:9" ht="12.75" customHeight="1" x14ac:dyDescent="0.2">
      <c r="A35" s="37" t="s">
        <v>70</v>
      </c>
      <c r="B35" s="72" t="s">
        <v>70</v>
      </c>
      <c r="C35" s="37" t="s">
        <v>11</v>
      </c>
      <c r="D35" s="72" t="s">
        <v>12</v>
      </c>
      <c r="E35" s="55">
        <v>4516381.38</v>
      </c>
      <c r="F35" s="55">
        <v>0</v>
      </c>
      <c r="G35" s="55">
        <v>4516381.38</v>
      </c>
      <c r="H35" s="55">
        <v>0</v>
      </c>
      <c r="I35" s="55">
        <v>0</v>
      </c>
    </row>
    <row r="36" spans="1:9" ht="13.8" x14ac:dyDescent="0.2">
      <c r="A36" s="37" t="s">
        <v>70</v>
      </c>
      <c r="B36" s="72" t="s">
        <v>70</v>
      </c>
      <c r="C36" s="37" t="s">
        <v>19</v>
      </c>
      <c r="D36" s="72" t="s">
        <v>20</v>
      </c>
      <c r="E36" s="55">
        <v>11810</v>
      </c>
      <c r="F36" s="55">
        <v>0</v>
      </c>
      <c r="G36" s="55">
        <v>11810</v>
      </c>
      <c r="H36" s="55">
        <v>11810.29</v>
      </c>
      <c r="I36" s="55">
        <v>11810.29</v>
      </c>
    </row>
    <row r="37" spans="1:9" ht="12.75" customHeight="1" x14ac:dyDescent="0.2">
      <c r="A37" s="37" t="s">
        <v>70</v>
      </c>
      <c r="B37" s="72" t="s">
        <v>70</v>
      </c>
      <c r="C37" s="41" t="s">
        <v>127</v>
      </c>
      <c r="D37" s="73" t="s">
        <v>70</v>
      </c>
      <c r="E37" s="74">
        <v>77491434.409999996</v>
      </c>
      <c r="F37" s="74">
        <v>0</v>
      </c>
      <c r="G37" s="74">
        <v>77491434.409999996</v>
      </c>
      <c r="H37" s="74">
        <v>65241694.43</v>
      </c>
      <c r="I37" s="74">
        <v>25981832.300000001</v>
      </c>
    </row>
    <row r="38" spans="1:9" ht="12.75" customHeight="1" x14ac:dyDescent="0.2">
      <c r="A38" s="37" t="s">
        <v>502</v>
      </c>
      <c r="B38" s="72" t="s">
        <v>503</v>
      </c>
      <c r="C38" s="37" t="s">
        <v>15</v>
      </c>
      <c r="D38" s="72" t="s">
        <v>27</v>
      </c>
      <c r="E38" s="55">
        <v>954000</v>
      </c>
      <c r="F38" s="55">
        <v>0</v>
      </c>
      <c r="G38" s="55">
        <v>954000</v>
      </c>
      <c r="H38" s="55">
        <v>598148.42000000004</v>
      </c>
      <c r="I38" s="55">
        <v>445893.66</v>
      </c>
    </row>
    <row r="39" spans="1:9" ht="12.75" customHeight="1" x14ac:dyDescent="0.2">
      <c r="A39" s="37" t="s">
        <v>70</v>
      </c>
      <c r="B39" s="72" t="s">
        <v>70</v>
      </c>
      <c r="C39" s="37" t="s">
        <v>7</v>
      </c>
      <c r="D39" s="72" t="s">
        <v>8</v>
      </c>
      <c r="E39" s="55">
        <v>3328288.52</v>
      </c>
      <c r="F39" s="55">
        <v>7000</v>
      </c>
      <c r="G39" s="55">
        <v>3335288.52</v>
      </c>
      <c r="H39" s="55">
        <v>1819155.41</v>
      </c>
      <c r="I39" s="55">
        <v>245737.41</v>
      </c>
    </row>
    <row r="40" spans="1:9" ht="12.75" customHeight="1" x14ac:dyDescent="0.2">
      <c r="A40" s="37" t="s">
        <v>70</v>
      </c>
      <c r="B40" s="72" t="s">
        <v>70</v>
      </c>
      <c r="C40" s="37" t="s">
        <v>17</v>
      </c>
      <c r="D40" s="72" t="s">
        <v>28</v>
      </c>
      <c r="E40" s="55">
        <v>0</v>
      </c>
      <c r="F40" s="55">
        <v>0</v>
      </c>
      <c r="G40" s="55">
        <v>0</v>
      </c>
      <c r="H40" s="55">
        <v>9</v>
      </c>
      <c r="I40" s="55">
        <v>9</v>
      </c>
    </row>
    <row r="41" spans="1:9" ht="13.8" x14ac:dyDescent="0.2">
      <c r="A41" s="37" t="s">
        <v>70</v>
      </c>
      <c r="B41" s="72" t="s">
        <v>70</v>
      </c>
      <c r="C41" s="37" t="s">
        <v>11</v>
      </c>
      <c r="D41" s="72" t="s">
        <v>12</v>
      </c>
      <c r="E41" s="55">
        <v>431563.08</v>
      </c>
      <c r="F41" s="55">
        <v>1696274</v>
      </c>
      <c r="G41" s="55">
        <v>2127837.08</v>
      </c>
      <c r="H41" s="55">
        <v>1884424</v>
      </c>
      <c r="I41" s="55">
        <v>0</v>
      </c>
    </row>
    <row r="42" spans="1:9" ht="12.75" customHeight="1" x14ac:dyDescent="0.2">
      <c r="A42" s="37" t="s">
        <v>70</v>
      </c>
      <c r="B42" s="72" t="s">
        <v>70</v>
      </c>
      <c r="C42" s="37" t="s">
        <v>19</v>
      </c>
      <c r="D42" s="72" t="s">
        <v>20</v>
      </c>
      <c r="E42" s="55">
        <v>0</v>
      </c>
      <c r="F42" s="55">
        <v>861294.36</v>
      </c>
      <c r="G42" s="55">
        <v>861294.36</v>
      </c>
      <c r="H42" s="55">
        <v>0</v>
      </c>
      <c r="I42" s="55">
        <v>0</v>
      </c>
    </row>
    <row r="43" spans="1:9" ht="12.75" customHeight="1" x14ac:dyDescent="0.2">
      <c r="A43" s="37" t="s">
        <v>70</v>
      </c>
      <c r="B43" s="72" t="s">
        <v>70</v>
      </c>
      <c r="C43" s="41" t="s">
        <v>127</v>
      </c>
      <c r="D43" s="73" t="s">
        <v>70</v>
      </c>
      <c r="E43" s="74">
        <v>4713851.5999999996</v>
      </c>
      <c r="F43" s="74">
        <v>2564568.36</v>
      </c>
      <c r="G43" s="74">
        <v>7278419.96</v>
      </c>
      <c r="H43" s="74">
        <v>4301736.83</v>
      </c>
      <c r="I43" s="74">
        <v>691640.07</v>
      </c>
    </row>
    <row r="44" spans="1:9" s="88" customFormat="1" ht="12.75" customHeight="1" x14ac:dyDescent="0.2">
      <c r="A44" s="37" t="s">
        <v>504</v>
      </c>
      <c r="B44" s="72" t="s">
        <v>505</v>
      </c>
      <c r="C44" s="37" t="s">
        <v>15</v>
      </c>
      <c r="D44" s="72" t="s">
        <v>27</v>
      </c>
      <c r="E44" s="55">
        <v>1051500</v>
      </c>
      <c r="F44" s="55">
        <v>0</v>
      </c>
      <c r="G44" s="55">
        <v>1051500</v>
      </c>
      <c r="H44" s="55">
        <v>3988315.38</v>
      </c>
      <c r="I44" s="55">
        <v>3897589.12</v>
      </c>
    </row>
    <row r="45" spans="1:9" s="88" customFormat="1" ht="12.75" customHeight="1" x14ac:dyDescent="0.2">
      <c r="A45" s="37" t="s">
        <v>70</v>
      </c>
      <c r="B45" s="72" t="s">
        <v>70</v>
      </c>
      <c r="C45" s="37" t="s">
        <v>7</v>
      </c>
      <c r="D45" s="72" t="s">
        <v>8</v>
      </c>
      <c r="E45" s="55">
        <v>68444602.510000005</v>
      </c>
      <c r="F45" s="55">
        <v>23263037.84</v>
      </c>
      <c r="G45" s="55">
        <v>91707640.349999994</v>
      </c>
      <c r="H45" s="55">
        <v>82484214.030000001</v>
      </c>
      <c r="I45" s="55">
        <v>14824476.810000001</v>
      </c>
    </row>
    <row r="46" spans="1:9" s="88" customFormat="1" ht="12.75" customHeight="1" x14ac:dyDescent="0.2">
      <c r="A46" s="37" t="s">
        <v>70</v>
      </c>
      <c r="B46" s="72" t="s">
        <v>70</v>
      </c>
      <c r="C46" s="37" t="s">
        <v>17</v>
      </c>
      <c r="D46" s="72" t="s">
        <v>28</v>
      </c>
      <c r="E46" s="55">
        <v>480</v>
      </c>
      <c r="F46" s="55">
        <v>0</v>
      </c>
      <c r="G46" s="55">
        <v>480</v>
      </c>
      <c r="H46" s="55">
        <v>0</v>
      </c>
      <c r="I46" s="55">
        <v>0</v>
      </c>
    </row>
    <row r="47" spans="1:9" s="88" customFormat="1" ht="12.75" customHeight="1" x14ac:dyDescent="0.2">
      <c r="A47" s="37" t="s">
        <v>70</v>
      </c>
      <c r="B47" s="72" t="s">
        <v>70</v>
      </c>
      <c r="C47" s="37" t="s">
        <v>11</v>
      </c>
      <c r="D47" s="72" t="s">
        <v>12</v>
      </c>
      <c r="E47" s="55">
        <v>1027000</v>
      </c>
      <c r="F47" s="55">
        <v>640200</v>
      </c>
      <c r="G47" s="55">
        <v>1667200</v>
      </c>
      <c r="H47" s="55">
        <v>727000</v>
      </c>
      <c r="I47" s="55">
        <v>0</v>
      </c>
    </row>
    <row r="48" spans="1:9" s="88" customFormat="1" ht="12.75" customHeight="1" x14ac:dyDescent="0.2">
      <c r="A48" s="37" t="s">
        <v>70</v>
      </c>
      <c r="B48" s="72" t="s">
        <v>70</v>
      </c>
      <c r="C48" s="37" t="s">
        <v>19</v>
      </c>
      <c r="D48" s="72" t="s">
        <v>20</v>
      </c>
      <c r="E48" s="55">
        <v>0</v>
      </c>
      <c r="F48" s="55">
        <v>8198244.4800000004</v>
      </c>
      <c r="G48" s="55">
        <v>8198244.4800000004</v>
      </c>
      <c r="H48" s="55">
        <v>0</v>
      </c>
      <c r="I48" s="55">
        <v>0</v>
      </c>
    </row>
    <row r="49" spans="1:9" s="88" customFormat="1" ht="12.75" customHeight="1" x14ac:dyDescent="0.2">
      <c r="A49" s="37" t="s">
        <v>70</v>
      </c>
      <c r="B49" s="72" t="s">
        <v>70</v>
      </c>
      <c r="C49" s="41" t="s">
        <v>127</v>
      </c>
      <c r="D49" s="73" t="s">
        <v>70</v>
      </c>
      <c r="E49" s="74">
        <v>70523582.510000005</v>
      </c>
      <c r="F49" s="74">
        <v>32101482.32</v>
      </c>
      <c r="G49" s="74">
        <v>102625064.83</v>
      </c>
      <c r="H49" s="74">
        <v>87199529.409999996</v>
      </c>
      <c r="I49" s="74">
        <v>18722065.93</v>
      </c>
    </row>
    <row r="50" spans="1:9" s="88" customFormat="1" ht="12.75" customHeight="1" x14ac:dyDescent="0.2">
      <c r="A50" s="37" t="s">
        <v>506</v>
      </c>
      <c r="B50" s="72" t="s">
        <v>507</v>
      </c>
      <c r="C50" s="37" t="s">
        <v>15</v>
      </c>
      <c r="D50" s="72" t="s">
        <v>27</v>
      </c>
      <c r="E50" s="55">
        <v>25800</v>
      </c>
      <c r="F50" s="55">
        <v>0</v>
      </c>
      <c r="G50" s="55">
        <v>25800</v>
      </c>
      <c r="H50" s="55">
        <v>93692.54</v>
      </c>
      <c r="I50" s="55">
        <v>77353.509999999995</v>
      </c>
    </row>
    <row r="51" spans="1:9" s="88" customFormat="1" ht="12.75" customHeight="1" x14ac:dyDescent="0.2">
      <c r="A51" s="37" t="s">
        <v>70</v>
      </c>
      <c r="B51" s="72" t="s">
        <v>70</v>
      </c>
      <c r="C51" s="37" t="s">
        <v>7</v>
      </c>
      <c r="D51" s="72" t="s">
        <v>8</v>
      </c>
      <c r="E51" s="55">
        <v>780095.92</v>
      </c>
      <c r="F51" s="55">
        <v>398289.59</v>
      </c>
      <c r="G51" s="55">
        <v>1178385.51</v>
      </c>
      <c r="H51" s="55">
        <v>5709016.9699999997</v>
      </c>
      <c r="I51" s="55">
        <v>218513.97</v>
      </c>
    </row>
    <row r="52" spans="1:9" s="88" customFormat="1" ht="12.75" customHeight="1" x14ac:dyDescent="0.2">
      <c r="A52" s="37" t="s">
        <v>70</v>
      </c>
      <c r="B52" s="72" t="s">
        <v>70</v>
      </c>
      <c r="C52" s="37" t="s">
        <v>17</v>
      </c>
      <c r="D52" s="72" t="s">
        <v>28</v>
      </c>
      <c r="E52" s="55">
        <v>1082035.22</v>
      </c>
      <c r="F52" s="55">
        <v>0</v>
      </c>
      <c r="G52" s="55">
        <v>1082035.22</v>
      </c>
      <c r="H52" s="55">
        <v>1194698.79</v>
      </c>
      <c r="I52" s="55">
        <v>896243.08</v>
      </c>
    </row>
    <row r="53" spans="1:9" s="88" customFormat="1" ht="12.75" customHeight="1" x14ac:dyDescent="0.2">
      <c r="A53" s="37" t="s">
        <v>70</v>
      </c>
      <c r="B53" s="72" t="s">
        <v>70</v>
      </c>
      <c r="C53" s="37" t="s">
        <v>11</v>
      </c>
      <c r="D53" s="72" t="s">
        <v>12</v>
      </c>
      <c r="E53" s="55">
        <v>19488650.600000001</v>
      </c>
      <c r="F53" s="55">
        <v>0</v>
      </c>
      <c r="G53" s="55">
        <v>19488650.600000001</v>
      </c>
      <c r="H53" s="55">
        <v>634133.56000000006</v>
      </c>
      <c r="I53" s="55">
        <v>19453.560000000001</v>
      </c>
    </row>
    <row r="54" spans="1:9" s="88" customFormat="1" ht="12.75" customHeight="1" x14ac:dyDescent="0.2">
      <c r="A54" s="37" t="s">
        <v>70</v>
      </c>
      <c r="B54" s="72" t="s">
        <v>70</v>
      </c>
      <c r="C54" s="37" t="s">
        <v>19</v>
      </c>
      <c r="D54" s="72" t="s">
        <v>20</v>
      </c>
      <c r="E54" s="55">
        <v>760169.19</v>
      </c>
      <c r="F54" s="55">
        <v>0</v>
      </c>
      <c r="G54" s="55">
        <v>760169.19</v>
      </c>
      <c r="H54" s="55">
        <v>221157.24</v>
      </c>
      <c r="I54" s="55">
        <v>121157.24</v>
      </c>
    </row>
    <row r="55" spans="1:9" s="88" customFormat="1" ht="12.75" customHeight="1" x14ac:dyDescent="0.2">
      <c r="A55" s="37" t="s">
        <v>70</v>
      </c>
      <c r="B55" s="72" t="s">
        <v>70</v>
      </c>
      <c r="C55" s="41" t="s">
        <v>127</v>
      </c>
      <c r="D55" s="73" t="s">
        <v>70</v>
      </c>
      <c r="E55" s="74">
        <v>22136750.93</v>
      </c>
      <c r="F55" s="74">
        <v>398289.59</v>
      </c>
      <c r="G55" s="74">
        <v>22535040.52</v>
      </c>
      <c r="H55" s="74">
        <v>7852699.0999999996</v>
      </c>
      <c r="I55" s="74">
        <v>1332721.3600000001</v>
      </c>
    </row>
    <row r="56" spans="1:9" s="88" customFormat="1" ht="12.75" customHeight="1" x14ac:dyDescent="0.2">
      <c r="A56" s="37" t="s">
        <v>508</v>
      </c>
      <c r="B56" s="72" t="s">
        <v>509</v>
      </c>
      <c r="C56" s="37" t="s">
        <v>15</v>
      </c>
      <c r="D56" s="72" t="s">
        <v>27</v>
      </c>
      <c r="E56" s="55">
        <v>4627000</v>
      </c>
      <c r="F56" s="55">
        <v>0</v>
      </c>
      <c r="G56" s="55">
        <v>4627000</v>
      </c>
      <c r="H56" s="55">
        <v>3956262.28</v>
      </c>
      <c r="I56" s="55">
        <v>3956262.28</v>
      </c>
    </row>
    <row r="57" spans="1:9" s="88" customFormat="1" ht="12.75" customHeight="1" x14ac:dyDescent="0.2">
      <c r="A57" s="37" t="s">
        <v>70</v>
      </c>
      <c r="B57" s="72" t="s">
        <v>70</v>
      </c>
      <c r="C57" s="41" t="s">
        <v>127</v>
      </c>
      <c r="D57" s="73" t="s">
        <v>70</v>
      </c>
      <c r="E57" s="74">
        <v>4627000</v>
      </c>
      <c r="F57" s="74">
        <v>0</v>
      </c>
      <c r="G57" s="74">
        <v>4627000</v>
      </c>
      <c r="H57" s="74">
        <v>3956262.28</v>
      </c>
      <c r="I57" s="74">
        <v>3956262.28</v>
      </c>
    </row>
    <row r="58" spans="1:9" s="88" customFormat="1" ht="12.75" customHeight="1" x14ac:dyDescent="0.2">
      <c r="A58" s="37" t="s">
        <v>510</v>
      </c>
      <c r="B58" s="72" t="s">
        <v>511</v>
      </c>
      <c r="C58" s="37" t="s">
        <v>15</v>
      </c>
      <c r="D58" s="72" t="s">
        <v>27</v>
      </c>
      <c r="E58" s="55">
        <v>1304885.04</v>
      </c>
      <c r="F58" s="55">
        <v>0</v>
      </c>
      <c r="G58" s="55">
        <v>1304885.04</v>
      </c>
      <c r="H58" s="55">
        <v>1193211.08</v>
      </c>
      <c r="I58" s="55">
        <v>1160422.8600000001</v>
      </c>
    </row>
    <row r="59" spans="1:9" s="88" customFormat="1" ht="12.75" customHeight="1" x14ac:dyDescent="0.2">
      <c r="A59" s="37" t="s">
        <v>70</v>
      </c>
      <c r="B59" s="72" t="s">
        <v>70</v>
      </c>
      <c r="C59" s="37" t="s">
        <v>17</v>
      </c>
      <c r="D59" s="72" t="s">
        <v>28</v>
      </c>
      <c r="E59" s="55">
        <v>4000</v>
      </c>
      <c r="F59" s="55">
        <v>0</v>
      </c>
      <c r="G59" s="55">
        <v>4000</v>
      </c>
      <c r="H59" s="55">
        <v>623.97</v>
      </c>
      <c r="I59" s="55">
        <v>623.97</v>
      </c>
    </row>
    <row r="60" spans="1:9" s="88" customFormat="1" ht="12.75" customHeight="1" x14ac:dyDescent="0.2">
      <c r="A60" s="37" t="s">
        <v>70</v>
      </c>
      <c r="B60" s="72" t="s">
        <v>70</v>
      </c>
      <c r="C60" s="37" t="s">
        <v>19</v>
      </c>
      <c r="D60" s="72" t="s">
        <v>20</v>
      </c>
      <c r="E60" s="55">
        <v>0</v>
      </c>
      <c r="F60" s="55">
        <v>20353.419999999998</v>
      </c>
      <c r="G60" s="55">
        <v>20353.419999999998</v>
      </c>
      <c r="H60" s="55">
        <v>0</v>
      </c>
      <c r="I60" s="55">
        <v>0</v>
      </c>
    </row>
    <row r="61" spans="1:9" s="88" customFormat="1" ht="12.75" customHeight="1" x14ac:dyDescent="0.2">
      <c r="A61" s="37" t="s">
        <v>70</v>
      </c>
      <c r="B61" s="72" t="s">
        <v>70</v>
      </c>
      <c r="C61" s="41" t="s">
        <v>127</v>
      </c>
      <c r="D61" s="73" t="s">
        <v>70</v>
      </c>
      <c r="E61" s="74">
        <v>1308885.04</v>
      </c>
      <c r="F61" s="74">
        <v>20353.419999999998</v>
      </c>
      <c r="G61" s="74">
        <v>1329238.46</v>
      </c>
      <c r="H61" s="74">
        <v>1193835.05</v>
      </c>
      <c r="I61" s="74">
        <v>1161046.83</v>
      </c>
    </row>
    <row r="62" spans="1:9" s="88" customFormat="1" ht="12.75" customHeight="1" x14ac:dyDescent="0.2">
      <c r="A62" s="37" t="s">
        <v>512</v>
      </c>
      <c r="B62" s="72" t="s">
        <v>513</v>
      </c>
      <c r="C62" s="37" t="s">
        <v>15</v>
      </c>
      <c r="D62" s="72" t="s">
        <v>27</v>
      </c>
      <c r="E62" s="55">
        <v>0</v>
      </c>
      <c r="F62" s="55">
        <v>0</v>
      </c>
      <c r="G62" s="55">
        <v>0</v>
      </c>
      <c r="H62" s="55">
        <v>819362.5</v>
      </c>
      <c r="I62" s="55">
        <v>819362.5</v>
      </c>
    </row>
    <row r="63" spans="1:9" s="88" customFormat="1" ht="12.75" customHeight="1" x14ac:dyDescent="0.2">
      <c r="A63" s="37" t="s">
        <v>70</v>
      </c>
      <c r="B63" s="72" t="s">
        <v>70</v>
      </c>
      <c r="C63" s="37" t="s">
        <v>7</v>
      </c>
      <c r="D63" s="72" t="s">
        <v>8</v>
      </c>
      <c r="E63" s="55">
        <v>0</v>
      </c>
      <c r="F63" s="55">
        <v>100000</v>
      </c>
      <c r="G63" s="55">
        <v>100000</v>
      </c>
      <c r="H63" s="55">
        <v>0</v>
      </c>
      <c r="I63" s="55">
        <v>0</v>
      </c>
    </row>
    <row r="64" spans="1:9" s="88" customFormat="1" ht="12.75" customHeight="1" x14ac:dyDescent="0.2">
      <c r="A64" s="37" t="s">
        <v>70</v>
      </c>
      <c r="B64" s="72" t="s">
        <v>70</v>
      </c>
      <c r="C64" s="37" t="s">
        <v>17</v>
      </c>
      <c r="D64" s="72" t="s">
        <v>28</v>
      </c>
      <c r="E64" s="55">
        <v>5000</v>
      </c>
      <c r="F64" s="55">
        <v>0</v>
      </c>
      <c r="G64" s="55">
        <v>5000</v>
      </c>
      <c r="H64" s="55">
        <v>0</v>
      </c>
      <c r="I64" s="55">
        <v>0</v>
      </c>
    </row>
    <row r="65" spans="1:9" s="88" customFormat="1" ht="12.75" customHeight="1" x14ac:dyDescent="0.2">
      <c r="A65" s="37" t="s">
        <v>70</v>
      </c>
      <c r="B65" s="72" t="s">
        <v>70</v>
      </c>
      <c r="C65" s="37" t="s">
        <v>11</v>
      </c>
      <c r="D65" s="72" t="s">
        <v>12</v>
      </c>
      <c r="E65" s="55">
        <v>0</v>
      </c>
      <c r="F65" s="55">
        <v>1237660.52</v>
      </c>
      <c r="G65" s="55">
        <v>1237660.52</v>
      </c>
      <c r="H65" s="55">
        <v>18000</v>
      </c>
      <c r="I65" s="55">
        <v>0</v>
      </c>
    </row>
    <row r="66" spans="1:9" s="88" customFormat="1" ht="12.75" customHeight="1" x14ac:dyDescent="0.2">
      <c r="A66" s="37" t="s">
        <v>70</v>
      </c>
      <c r="B66" s="72" t="s">
        <v>70</v>
      </c>
      <c r="C66" s="37" t="s">
        <v>19</v>
      </c>
      <c r="D66" s="72" t="s">
        <v>20</v>
      </c>
      <c r="E66" s="55">
        <v>0</v>
      </c>
      <c r="F66" s="55">
        <v>1840480.2</v>
      </c>
      <c r="G66" s="55">
        <v>1840480.2</v>
      </c>
      <c r="H66" s="55">
        <v>0</v>
      </c>
      <c r="I66" s="55">
        <v>0</v>
      </c>
    </row>
    <row r="67" spans="1:9" s="88" customFormat="1" ht="12.75" customHeight="1" x14ac:dyDescent="0.2">
      <c r="A67" s="37" t="s">
        <v>70</v>
      </c>
      <c r="B67" s="72" t="s">
        <v>70</v>
      </c>
      <c r="C67" s="41" t="s">
        <v>127</v>
      </c>
      <c r="D67" s="73" t="s">
        <v>70</v>
      </c>
      <c r="E67" s="74">
        <v>5000</v>
      </c>
      <c r="F67" s="74">
        <v>3178140.72</v>
      </c>
      <c r="G67" s="74">
        <v>3183140.72</v>
      </c>
      <c r="H67" s="74">
        <v>837362.5</v>
      </c>
      <c r="I67" s="74">
        <v>819362.5</v>
      </c>
    </row>
    <row r="68" spans="1:9" s="88" customFormat="1" ht="12.75" customHeight="1" x14ac:dyDescent="0.2">
      <c r="A68" s="37" t="s">
        <v>514</v>
      </c>
      <c r="B68" s="72" t="s">
        <v>515</v>
      </c>
      <c r="C68" s="37" t="s">
        <v>15</v>
      </c>
      <c r="D68" s="72" t="s">
        <v>27</v>
      </c>
      <c r="E68" s="55">
        <v>18195000</v>
      </c>
      <c r="F68" s="55">
        <v>1908470.37</v>
      </c>
      <c r="G68" s="55">
        <v>20103470.370000001</v>
      </c>
      <c r="H68" s="55">
        <v>18594514.030000001</v>
      </c>
      <c r="I68" s="55">
        <v>17686341.489999998</v>
      </c>
    </row>
    <row r="69" spans="1:9" s="88" customFormat="1" ht="12.75" customHeight="1" x14ac:dyDescent="0.2">
      <c r="A69" s="37" t="s">
        <v>70</v>
      </c>
      <c r="B69" s="72" t="s">
        <v>70</v>
      </c>
      <c r="C69" s="37" t="s">
        <v>7</v>
      </c>
      <c r="D69" s="72" t="s">
        <v>8</v>
      </c>
      <c r="E69" s="55">
        <v>251299.4</v>
      </c>
      <c r="F69" s="55">
        <v>2402973.02</v>
      </c>
      <c r="G69" s="55">
        <v>2654272.42</v>
      </c>
      <c r="H69" s="55">
        <v>286010.36</v>
      </c>
      <c r="I69" s="55">
        <v>286010.36</v>
      </c>
    </row>
    <row r="70" spans="1:9" s="88" customFormat="1" ht="12.75" customHeight="1" x14ac:dyDescent="0.2">
      <c r="A70" s="37" t="s">
        <v>70</v>
      </c>
      <c r="B70" s="72" t="s">
        <v>70</v>
      </c>
      <c r="C70" s="37" t="s">
        <v>17</v>
      </c>
      <c r="D70" s="72" t="s">
        <v>28</v>
      </c>
      <c r="E70" s="55">
        <v>10000</v>
      </c>
      <c r="F70" s="55">
        <v>0</v>
      </c>
      <c r="G70" s="55">
        <v>10000</v>
      </c>
      <c r="H70" s="55">
        <v>27346.07</v>
      </c>
      <c r="I70" s="55">
        <v>27346.07</v>
      </c>
    </row>
    <row r="71" spans="1:9" s="88" customFormat="1" ht="12.75" customHeight="1" x14ac:dyDescent="0.2">
      <c r="A71" s="37" t="s">
        <v>70</v>
      </c>
      <c r="B71" s="72" t="s">
        <v>70</v>
      </c>
      <c r="C71" s="37" t="s">
        <v>11</v>
      </c>
      <c r="D71" s="72" t="s">
        <v>12</v>
      </c>
      <c r="E71" s="55">
        <v>0</v>
      </c>
      <c r="F71" s="55">
        <v>1948976.7</v>
      </c>
      <c r="G71" s="55">
        <v>1948976.7</v>
      </c>
      <c r="H71" s="55">
        <v>4500</v>
      </c>
      <c r="I71" s="55">
        <v>4500</v>
      </c>
    </row>
    <row r="72" spans="1:9" s="88" customFormat="1" ht="12.75" customHeight="1" x14ac:dyDescent="0.2">
      <c r="A72" s="37" t="s">
        <v>70</v>
      </c>
      <c r="B72" s="72" t="s">
        <v>70</v>
      </c>
      <c r="C72" s="37" t="s">
        <v>19</v>
      </c>
      <c r="D72" s="72" t="s">
        <v>20</v>
      </c>
      <c r="E72" s="55">
        <v>0</v>
      </c>
      <c r="F72" s="55">
        <v>13264108.960000001</v>
      </c>
      <c r="G72" s="55">
        <v>13264108.960000001</v>
      </c>
      <c r="H72" s="55">
        <v>0</v>
      </c>
      <c r="I72" s="55">
        <v>0</v>
      </c>
    </row>
    <row r="73" spans="1:9" s="88" customFormat="1" ht="12.75" customHeight="1" x14ac:dyDescent="0.2">
      <c r="A73" s="37" t="s">
        <v>70</v>
      </c>
      <c r="B73" s="72" t="s">
        <v>70</v>
      </c>
      <c r="C73" s="41" t="s">
        <v>127</v>
      </c>
      <c r="D73" s="73" t="s">
        <v>70</v>
      </c>
      <c r="E73" s="74">
        <v>18456299.399999999</v>
      </c>
      <c r="F73" s="74">
        <v>19524529.050000001</v>
      </c>
      <c r="G73" s="74">
        <v>37980828.450000003</v>
      </c>
      <c r="H73" s="74">
        <v>18912370.460000001</v>
      </c>
      <c r="I73" s="74">
        <v>18004197.920000002</v>
      </c>
    </row>
    <row r="74" spans="1:9" s="88" customFormat="1" ht="12.75" customHeight="1" x14ac:dyDescent="0.2">
      <c r="A74" s="37" t="s">
        <v>516</v>
      </c>
      <c r="B74" s="72" t="s">
        <v>517</v>
      </c>
      <c r="C74" s="37" t="s">
        <v>15</v>
      </c>
      <c r="D74" s="72" t="s">
        <v>27</v>
      </c>
      <c r="E74" s="55">
        <v>15100000</v>
      </c>
      <c r="F74" s="55">
        <v>0</v>
      </c>
      <c r="G74" s="55">
        <v>15100000</v>
      </c>
      <c r="H74" s="55">
        <v>22261606.27</v>
      </c>
      <c r="I74" s="55">
        <v>18767517</v>
      </c>
    </row>
    <row r="75" spans="1:9" s="88" customFormat="1" ht="12.75" customHeight="1" x14ac:dyDescent="0.2">
      <c r="A75" s="37" t="s">
        <v>70</v>
      </c>
      <c r="B75" s="72" t="s">
        <v>70</v>
      </c>
      <c r="C75" s="37" t="s">
        <v>7</v>
      </c>
      <c r="D75" s="72" t="s">
        <v>8</v>
      </c>
      <c r="E75" s="55">
        <v>0</v>
      </c>
      <c r="F75" s="55">
        <v>1543574.6</v>
      </c>
      <c r="G75" s="55">
        <v>1543574.6</v>
      </c>
      <c r="H75" s="55">
        <v>1595171.16</v>
      </c>
      <c r="I75" s="55">
        <v>1595171.16</v>
      </c>
    </row>
    <row r="76" spans="1:9" s="88" customFormat="1" ht="12.75" customHeight="1" x14ac:dyDescent="0.2">
      <c r="A76" s="37" t="s">
        <v>70</v>
      </c>
      <c r="B76" s="72" t="s">
        <v>70</v>
      </c>
      <c r="C76" s="37" t="s">
        <v>17</v>
      </c>
      <c r="D76" s="72" t="s">
        <v>28</v>
      </c>
      <c r="E76" s="55">
        <v>0</v>
      </c>
      <c r="F76" s="55">
        <v>0</v>
      </c>
      <c r="G76" s="55">
        <v>0</v>
      </c>
      <c r="H76" s="55">
        <v>1221995.8700000001</v>
      </c>
      <c r="I76" s="55">
        <v>914307.53</v>
      </c>
    </row>
    <row r="77" spans="1:9" s="88" customFormat="1" ht="12.75" customHeight="1" x14ac:dyDescent="0.2">
      <c r="A77" s="37" t="s">
        <v>70</v>
      </c>
      <c r="B77" s="72" t="s">
        <v>70</v>
      </c>
      <c r="C77" s="37" t="s">
        <v>9</v>
      </c>
      <c r="D77" s="72" t="s">
        <v>29</v>
      </c>
      <c r="E77" s="55">
        <v>0</v>
      </c>
      <c r="F77" s="55">
        <v>0</v>
      </c>
      <c r="G77" s="55">
        <v>0</v>
      </c>
      <c r="H77" s="55">
        <v>1300</v>
      </c>
      <c r="I77" s="55">
        <v>1300</v>
      </c>
    </row>
    <row r="78" spans="1:9" s="88" customFormat="1" ht="12.75" customHeight="1" x14ac:dyDescent="0.2">
      <c r="A78" s="37" t="s">
        <v>70</v>
      </c>
      <c r="B78" s="72" t="s">
        <v>70</v>
      </c>
      <c r="C78" s="37" t="s">
        <v>11</v>
      </c>
      <c r="D78" s="72" t="s">
        <v>12</v>
      </c>
      <c r="E78" s="55">
        <v>0</v>
      </c>
      <c r="F78" s="55">
        <v>15840434.92</v>
      </c>
      <c r="G78" s="55">
        <v>15840434.92</v>
      </c>
      <c r="H78" s="55">
        <v>14036</v>
      </c>
      <c r="I78" s="55">
        <v>14036</v>
      </c>
    </row>
    <row r="79" spans="1:9" s="88" customFormat="1" ht="12.75" customHeight="1" x14ac:dyDescent="0.2">
      <c r="A79" s="37" t="s">
        <v>70</v>
      </c>
      <c r="B79" s="72" t="s">
        <v>70</v>
      </c>
      <c r="C79" s="37" t="s">
        <v>19</v>
      </c>
      <c r="D79" s="72" t="s">
        <v>20</v>
      </c>
      <c r="E79" s="55">
        <v>0</v>
      </c>
      <c r="F79" s="55">
        <v>8915633.5199999996</v>
      </c>
      <c r="G79" s="55">
        <v>8915633.5199999996</v>
      </c>
      <c r="H79" s="55">
        <v>0</v>
      </c>
      <c r="I79" s="55">
        <v>0</v>
      </c>
    </row>
    <row r="80" spans="1:9" s="88" customFormat="1" ht="12.75" customHeight="1" x14ac:dyDescent="0.2">
      <c r="A80" s="37" t="s">
        <v>70</v>
      </c>
      <c r="B80" s="72" t="s">
        <v>70</v>
      </c>
      <c r="C80" s="41" t="s">
        <v>127</v>
      </c>
      <c r="D80" s="73" t="s">
        <v>70</v>
      </c>
      <c r="E80" s="74">
        <v>15100000</v>
      </c>
      <c r="F80" s="74">
        <v>26299643.039999999</v>
      </c>
      <c r="G80" s="74">
        <v>41399643.039999999</v>
      </c>
      <c r="H80" s="74">
        <v>25094109.300000001</v>
      </c>
      <c r="I80" s="74">
        <v>21292331.690000001</v>
      </c>
    </row>
    <row r="81" spans="1:9" s="88" customFormat="1" ht="12.75" customHeight="1" x14ac:dyDescent="0.2">
      <c r="A81" s="115" t="s">
        <v>264</v>
      </c>
      <c r="B81" s="134" t="s">
        <v>70</v>
      </c>
      <c r="C81" s="115" t="s">
        <v>70</v>
      </c>
      <c r="D81" s="134" t="s">
        <v>70</v>
      </c>
      <c r="E81" s="21">
        <v>8249589665.8900003</v>
      </c>
      <c r="F81" s="21">
        <v>404969185.5</v>
      </c>
      <c r="G81" s="21">
        <v>8654558851.3899994</v>
      </c>
      <c r="H81" s="24">
        <v>6963760348.8599997</v>
      </c>
      <c r="I81" s="21">
        <v>6695473916.79</v>
      </c>
    </row>
    <row r="82" spans="1:9" ht="13.8" x14ac:dyDescent="0.3">
      <c r="A82" s="39" t="s">
        <v>61</v>
      </c>
      <c r="B82" s="39"/>
      <c r="C82" s="39"/>
      <c r="D82" s="39"/>
      <c r="E82" s="39"/>
      <c r="F82" s="39"/>
      <c r="G82" s="39"/>
      <c r="H82" s="39"/>
      <c r="I82" s="39"/>
    </row>
  </sheetData>
  <mergeCells count="6">
    <mergeCell ref="A5:B6"/>
    <mergeCell ref="C5:D6"/>
    <mergeCell ref="A1:I1"/>
    <mergeCell ref="A2:I2"/>
    <mergeCell ref="A81:B81"/>
    <mergeCell ref="C81:D81"/>
  </mergeCells>
  <printOptions horizontalCentered="1"/>
  <pageMargins left="0.70866141732283472" right="0.70866141732283472" top="1.5748031496062993" bottom="0.59055118110236227" header="0.59055118110236227" footer="0.31496062992125984"/>
  <pageSetup paperSize="9" scale="9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D81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5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2.8554687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7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s="76" customFormat="1" ht="18.75" customHeight="1" x14ac:dyDescent="0.35">
      <c r="A2" s="114" t="s">
        <v>57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67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7" t="s">
        <v>58</v>
      </c>
      <c r="B5" s="118"/>
      <c r="C5" s="128" t="s">
        <v>59</v>
      </c>
      <c r="D5" s="118"/>
      <c r="E5" s="128" t="s">
        <v>60</v>
      </c>
      <c r="F5" s="118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9"/>
      <c r="B6" s="120"/>
      <c r="C6" s="119"/>
      <c r="D6" s="120"/>
      <c r="E6" s="119"/>
      <c r="F6" s="120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518</v>
      </c>
      <c r="B7" s="72" t="s">
        <v>519</v>
      </c>
      <c r="C7" s="37" t="s">
        <v>428</v>
      </c>
      <c r="D7" s="72" t="s">
        <v>519</v>
      </c>
      <c r="E7" s="37" t="s">
        <v>520</v>
      </c>
      <c r="F7" s="72" t="s">
        <v>521</v>
      </c>
      <c r="G7" s="55">
        <v>1481112768.3399999</v>
      </c>
      <c r="H7" s="55">
        <v>-16088199.98</v>
      </c>
      <c r="I7" s="55">
        <v>1465024568.3599999</v>
      </c>
      <c r="J7" s="55">
        <v>1438195202.0799999</v>
      </c>
      <c r="K7" s="55">
        <v>1438195202.0799999</v>
      </c>
      <c r="L7" s="55">
        <v>1389754198.98</v>
      </c>
      <c r="M7" s="111">
        <v>94.862176989682794</v>
      </c>
      <c r="N7" s="55">
        <v>1389754198.98</v>
      </c>
    </row>
    <row r="8" spans="1:14" ht="13.8" x14ac:dyDescent="0.2">
      <c r="A8" s="37" t="s">
        <v>70</v>
      </c>
      <c r="B8" s="72" t="s">
        <v>70</v>
      </c>
      <c r="C8" s="37" t="s">
        <v>70</v>
      </c>
      <c r="D8" s="72" t="s">
        <v>70</v>
      </c>
      <c r="E8" s="41" t="s">
        <v>127</v>
      </c>
      <c r="F8" s="73" t="s">
        <v>70</v>
      </c>
      <c r="G8" s="74">
        <v>1481112768.3399999</v>
      </c>
      <c r="H8" s="74">
        <v>-16088199.98</v>
      </c>
      <c r="I8" s="74">
        <v>1465024568.3599999</v>
      </c>
      <c r="J8" s="74">
        <v>1438195202.0799999</v>
      </c>
      <c r="K8" s="74">
        <v>1438195202.0799999</v>
      </c>
      <c r="L8" s="74">
        <v>1389754198.98</v>
      </c>
      <c r="M8" s="112">
        <v>94.862176989682794</v>
      </c>
      <c r="N8" s="74">
        <v>1389754198.98</v>
      </c>
    </row>
    <row r="9" spans="1:14" ht="13.8" x14ac:dyDescent="0.2">
      <c r="A9" s="37" t="s">
        <v>70</v>
      </c>
      <c r="B9" s="72" t="s">
        <v>70</v>
      </c>
      <c r="C9" s="96" t="s">
        <v>127</v>
      </c>
      <c r="D9" s="97" t="s">
        <v>70</v>
      </c>
      <c r="E9" s="96" t="s">
        <v>70</v>
      </c>
      <c r="F9" s="97" t="s">
        <v>70</v>
      </c>
      <c r="G9" s="98">
        <v>1481112768.3399999</v>
      </c>
      <c r="H9" s="98">
        <v>-16088199.98</v>
      </c>
      <c r="I9" s="98">
        <v>1465024568.3599999</v>
      </c>
      <c r="J9" s="98">
        <v>1438195202.0799999</v>
      </c>
      <c r="K9" s="98">
        <v>1438195202.0799999</v>
      </c>
      <c r="L9" s="98">
        <v>1389754198.98</v>
      </c>
      <c r="M9" s="113">
        <v>94.862176989682794</v>
      </c>
      <c r="N9" s="98">
        <v>1389754198.98</v>
      </c>
    </row>
    <row r="10" spans="1:14" ht="13.8" x14ac:dyDescent="0.2">
      <c r="A10" s="37" t="s">
        <v>3</v>
      </c>
      <c r="B10" s="72" t="s">
        <v>522</v>
      </c>
      <c r="C10" s="37" t="s">
        <v>442</v>
      </c>
      <c r="D10" s="72" t="s">
        <v>523</v>
      </c>
      <c r="E10" s="37" t="s">
        <v>524</v>
      </c>
      <c r="F10" s="72" t="s">
        <v>525</v>
      </c>
      <c r="G10" s="55">
        <v>21261603.469999999</v>
      </c>
      <c r="H10" s="55">
        <v>657020.35</v>
      </c>
      <c r="I10" s="55">
        <v>21918623.82</v>
      </c>
      <c r="J10" s="55">
        <v>21862971.91</v>
      </c>
      <c r="K10" s="55">
        <v>21862971.91</v>
      </c>
      <c r="L10" s="55">
        <v>21862971.91</v>
      </c>
      <c r="M10" s="111">
        <v>99.746097608786798</v>
      </c>
      <c r="N10" s="55">
        <v>11012263.26</v>
      </c>
    </row>
    <row r="11" spans="1:14" ht="13.8" x14ac:dyDescent="0.2">
      <c r="A11" s="37" t="s">
        <v>70</v>
      </c>
      <c r="B11" s="72" t="s">
        <v>70</v>
      </c>
      <c r="C11" s="37" t="s">
        <v>70</v>
      </c>
      <c r="D11" s="72" t="s">
        <v>70</v>
      </c>
      <c r="E11" s="37" t="s">
        <v>526</v>
      </c>
      <c r="F11" s="72" t="s">
        <v>527</v>
      </c>
      <c r="G11" s="55">
        <v>2088406.04</v>
      </c>
      <c r="H11" s="55">
        <v>102398.68</v>
      </c>
      <c r="I11" s="55">
        <v>2190804.7200000002</v>
      </c>
      <c r="J11" s="55">
        <v>2182067.85</v>
      </c>
      <c r="K11" s="55">
        <v>2182067.85</v>
      </c>
      <c r="L11" s="55">
        <v>2182067.85</v>
      </c>
      <c r="M11" s="111">
        <v>99.601202703269706</v>
      </c>
      <c r="N11" s="55">
        <v>0</v>
      </c>
    </row>
    <row r="12" spans="1:14" ht="13.8" x14ac:dyDescent="0.2">
      <c r="A12" s="37" t="s">
        <v>70</v>
      </c>
      <c r="B12" s="72" t="s">
        <v>70</v>
      </c>
      <c r="C12" s="37" t="s">
        <v>70</v>
      </c>
      <c r="D12" s="72" t="s">
        <v>70</v>
      </c>
      <c r="E12" s="37" t="s">
        <v>528</v>
      </c>
      <c r="F12" s="72" t="s">
        <v>529</v>
      </c>
      <c r="G12" s="55">
        <v>1246573.8600000001</v>
      </c>
      <c r="H12" s="55">
        <v>16426.810000000001</v>
      </c>
      <c r="I12" s="55">
        <v>1263000.67</v>
      </c>
      <c r="J12" s="55">
        <v>1261595.29</v>
      </c>
      <c r="K12" s="55">
        <v>1261595.29</v>
      </c>
      <c r="L12" s="55">
        <v>1261595.29</v>
      </c>
      <c r="M12" s="111">
        <v>99.888726899883594</v>
      </c>
      <c r="N12" s="55">
        <v>632796.32999999996</v>
      </c>
    </row>
    <row r="13" spans="1:14" ht="13.8" x14ac:dyDescent="0.2">
      <c r="A13" s="37" t="s">
        <v>70</v>
      </c>
      <c r="B13" s="72" t="s">
        <v>70</v>
      </c>
      <c r="C13" s="37" t="s">
        <v>70</v>
      </c>
      <c r="D13" s="72" t="s">
        <v>70</v>
      </c>
      <c r="E13" s="37" t="s">
        <v>530</v>
      </c>
      <c r="F13" s="72" t="s">
        <v>531</v>
      </c>
      <c r="G13" s="55">
        <v>3466775.39</v>
      </c>
      <c r="H13" s="55">
        <v>183443.26</v>
      </c>
      <c r="I13" s="55">
        <v>3650218.65</v>
      </c>
      <c r="J13" s="55">
        <v>3634610.4</v>
      </c>
      <c r="K13" s="55">
        <v>3634610.4</v>
      </c>
      <c r="L13" s="55">
        <v>3634610.4</v>
      </c>
      <c r="M13" s="111">
        <v>99.572402327186595</v>
      </c>
      <c r="N13" s="55">
        <v>0</v>
      </c>
    </row>
    <row r="14" spans="1:14" ht="13.8" x14ac:dyDescent="0.2">
      <c r="A14" s="37" t="s">
        <v>70</v>
      </c>
      <c r="B14" s="72" t="s">
        <v>70</v>
      </c>
      <c r="C14" s="37" t="s">
        <v>70</v>
      </c>
      <c r="D14" s="72" t="s">
        <v>70</v>
      </c>
      <c r="E14" s="37" t="s">
        <v>532</v>
      </c>
      <c r="F14" s="72" t="s">
        <v>533</v>
      </c>
      <c r="G14" s="55">
        <v>2768333.96</v>
      </c>
      <c r="H14" s="55">
        <v>-330675.14</v>
      </c>
      <c r="I14" s="55">
        <v>2437658.8199999998</v>
      </c>
      <c r="J14" s="55">
        <v>1773897.57</v>
      </c>
      <c r="K14" s="55">
        <v>1773897.57</v>
      </c>
      <c r="L14" s="55">
        <v>1696173.35</v>
      </c>
      <c r="M14" s="111">
        <v>69.582065221087802</v>
      </c>
      <c r="N14" s="55">
        <v>1687934.72</v>
      </c>
    </row>
    <row r="15" spans="1:14" ht="13.8" x14ac:dyDescent="0.2">
      <c r="A15" s="37" t="s">
        <v>70</v>
      </c>
      <c r="B15" s="72" t="s">
        <v>70</v>
      </c>
      <c r="C15" s="37" t="s">
        <v>70</v>
      </c>
      <c r="D15" s="72" t="s">
        <v>70</v>
      </c>
      <c r="E15" s="37" t="s">
        <v>534</v>
      </c>
      <c r="F15" s="72" t="s">
        <v>435</v>
      </c>
      <c r="G15" s="55">
        <v>264862.11</v>
      </c>
      <c r="H15" s="55">
        <v>0</v>
      </c>
      <c r="I15" s="55">
        <v>264862.11</v>
      </c>
      <c r="J15" s="55">
        <v>212543.89</v>
      </c>
      <c r="K15" s="55">
        <v>212543.89</v>
      </c>
      <c r="L15" s="55">
        <v>212255.72</v>
      </c>
      <c r="M15" s="111">
        <v>80.138197192493905</v>
      </c>
      <c r="N15" s="55">
        <v>212027.65</v>
      </c>
    </row>
    <row r="16" spans="1:14" ht="13.8" x14ac:dyDescent="0.2">
      <c r="A16" s="37" t="s">
        <v>70</v>
      </c>
      <c r="B16" s="72" t="s">
        <v>70</v>
      </c>
      <c r="C16" s="37" t="s">
        <v>70</v>
      </c>
      <c r="D16" s="72" t="s">
        <v>70</v>
      </c>
      <c r="E16" s="37" t="s">
        <v>535</v>
      </c>
      <c r="F16" s="72" t="s">
        <v>433</v>
      </c>
      <c r="G16" s="55">
        <v>391579.69</v>
      </c>
      <c r="H16" s="55">
        <v>-20928.79</v>
      </c>
      <c r="I16" s="55">
        <v>370650.9</v>
      </c>
      <c r="J16" s="55">
        <v>206058.64</v>
      </c>
      <c r="K16" s="55">
        <v>206058.64</v>
      </c>
      <c r="L16" s="55">
        <v>206037.06</v>
      </c>
      <c r="M16" s="111">
        <v>55.587902255194798</v>
      </c>
      <c r="N16" s="55">
        <v>206037.06</v>
      </c>
    </row>
    <row r="17" spans="1:14" ht="13.8" x14ac:dyDescent="0.2">
      <c r="A17" s="37" t="s">
        <v>70</v>
      </c>
      <c r="B17" s="72" t="s">
        <v>70</v>
      </c>
      <c r="C17" s="37" t="s">
        <v>70</v>
      </c>
      <c r="D17" s="72" t="s">
        <v>70</v>
      </c>
      <c r="E17" s="41" t="s">
        <v>127</v>
      </c>
      <c r="F17" s="73" t="s">
        <v>70</v>
      </c>
      <c r="G17" s="74">
        <v>31488134.52</v>
      </c>
      <c r="H17" s="74">
        <v>607685.17000000004</v>
      </c>
      <c r="I17" s="74">
        <v>32095819.690000001</v>
      </c>
      <c r="J17" s="74">
        <v>31133745.550000001</v>
      </c>
      <c r="K17" s="74">
        <v>31133745.550000001</v>
      </c>
      <c r="L17" s="74">
        <v>31055711.579999998</v>
      </c>
      <c r="M17" s="112">
        <v>96.759365798892304</v>
      </c>
      <c r="N17" s="74">
        <v>13751059.02</v>
      </c>
    </row>
    <row r="18" spans="1:14" ht="13.8" x14ac:dyDescent="0.2">
      <c r="A18" s="37" t="s">
        <v>70</v>
      </c>
      <c r="B18" s="72" t="s">
        <v>70</v>
      </c>
      <c r="C18" s="37" t="s">
        <v>444</v>
      </c>
      <c r="D18" s="72" t="s">
        <v>536</v>
      </c>
      <c r="E18" s="37" t="s">
        <v>537</v>
      </c>
      <c r="F18" s="72" t="s">
        <v>538</v>
      </c>
      <c r="G18" s="55">
        <v>13680295.220000001</v>
      </c>
      <c r="H18" s="55">
        <v>-2988305.4</v>
      </c>
      <c r="I18" s="55">
        <v>10691989.82</v>
      </c>
      <c r="J18" s="55">
        <v>8544718.8800000008</v>
      </c>
      <c r="K18" s="55">
        <v>8544718.8800000008</v>
      </c>
      <c r="L18" s="55">
        <v>7815101.0700000003</v>
      </c>
      <c r="M18" s="111">
        <v>73.093046304452997</v>
      </c>
      <c r="N18" s="55">
        <v>7777655.2300000004</v>
      </c>
    </row>
    <row r="19" spans="1:14" ht="13.8" x14ac:dyDescent="0.2">
      <c r="A19" s="37" t="s">
        <v>70</v>
      </c>
      <c r="B19" s="72" t="s">
        <v>70</v>
      </c>
      <c r="C19" s="37" t="s">
        <v>70</v>
      </c>
      <c r="D19" s="72" t="s">
        <v>70</v>
      </c>
      <c r="E19" s="37" t="s">
        <v>539</v>
      </c>
      <c r="F19" s="72" t="s">
        <v>540</v>
      </c>
      <c r="G19" s="55">
        <v>6291076.1399999997</v>
      </c>
      <c r="H19" s="55">
        <v>9513312.75</v>
      </c>
      <c r="I19" s="55">
        <v>15804388.890000001</v>
      </c>
      <c r="J19" s="55">
        <v>13043795.57</v>
      </c>
      <c r="K19" s="55">
        <v>13019934.050000001</v>
      </c>
      <c r="L19" s="55">
        <v>9984392.8599999994</v>
      </c>
      <c r="M19" s="111">
        <v>63.174811310277697</v>
      </c>
      <c r="N19" s="55">
        <v>9682325.4499999993</v>
      </c>
    </row>
    <row r="20" spans="1:14" ht="13.8" x14ac:dyDescent="0.2">
      <c r="A20" s="37" t="s">
        <v>70</v>
      </c>
      <c r="B20" s="72" t="s">
        <v>70</v>
      </c>
      <c r="C20" s="37" t="s">
        <v>70</v>
      </c>
      <c r="D20" s="72" t="s">
        <v>70</v>
      </c>
      <c r="E20" s="37" t="s">
        <v>541</v>
      </c>
      <c r="F20" s="72" t="s">
        <v>542</v>
      </c>
      <c r="G20" s="55">
        <v>6281334.04</v>
      </c>
      <c r="H20" s="55">
        <v>1457259.45</v>
      </c>
      <c r="I20" s="55">
        <v>7738593.4900000002</v>
      </c>
      <c r="J20" s="55">
        <v>6250295.3600000003</v>
      </c>
      <c r="K20" s="55">
        <v>6144390.1399999997</v>
      </c>
      <c r="L20" s="55">
        <v>4369261.8099999996</v>
      </c>
      <c r="M20" s="111">
        <v>56.460670994620202</v>
      </c>
      <c r="N20" s="55">
        <v>4352371.09</v>
      </c>
    </row>
    <row r="21" spans="1:14" ht="13.8" x14ac:dyDescent="0.2">
      <c r="A21" s="37" t="s">
        <v>70</v>
      </c>
      <c r="B21" s="72" t="s">
        <v>70</v>
      </c>
      <c r="C21" s="37" t="s">
        <v>70</v>
      </c>
      <c r="D21" s="72" t="s">
        <v>70</v>
      </c>
      <c r="E21" s="37" t="s">
        <v>543</v>
      </c>
      <c r="F21" s="72" t="s">
        <v>544</v>
      </c>
      <c r="G21" s="55">
        <v>1531631.26</v>
      </c>
      <c r="H21" s="55">
        <v>0</v>
      </c>
      <c r="I21" s="55">
        <v>1531631.26</v>
      </c>
      <c r="J21" s="55">
        <v>1144766.45</v>
      </c>
      <c r="K21" s="55">
        <v>1129958.7</v>
      </c>
      <c r="L21" s="55">
        <v>991865.39</v>
      </c>
      <c r="M21" s="111">
        <v>64.758758580051406</v>
      </c>
      <c r="N21" s="55">
        <v>948290.2</v>
      </c>
    </row>
    <row r="22" spans="1:14" ht="13.8" x14ac:dyDescent="0.2">
      <c r="A22" s="37" t="s">
        <v>70</v>
      </c>
      <c r="B22" s="72" t="s">
        <v>70</v>
      </c>
      <c r="C22" s="37" t="s">
        <v>70</v>
      </c>
      <c r="D22" s="72" t="s">
        <v>70</v>
      </c>
      <c r="E22" s="37" t="s">
        <v>545</v>
      </c>
      <c r="F22" s="72" t="s">
        <v>546</v>
      </c>
      <c r="G22" s="55">
        <v>372441.39</v>
      </c>
      <c r="H22" s="55">
        <v>0</v>
      </c>
      <c r="I22" s="55">
        <v>372441.39</v>
      </c>
      <c r="J22" s="55">
        <v>314801.7</v>
      </c>
      <c r="K22" s="55">
        <v>314801.7</v>
      </c>
      <c r="L22" s="55">
        <v>231042.21</v>
      </c>
      <c r="M22" s="111">
        <v>62.034515014563802</v>
      </c>
      <c r="N22" s="55">
        <v>130897.9</v>
      </c>
    </row>
    <row r="23" spans="1:14" ht="13.8" x14ac:dyDescent="0.2">
      <c r="A23" s="37" t="s">
        <v>70</v>
      </c>
      <c r="B23" s="72" t="s">
        <v>70</v>
      </c>
      <c r="C23" s="37" t="s">
        <v>70</v>
      </c>
      <c r="D23" s="72" t="s">
        <v>70</v>
      </c>
      <c r="E23" s="37" t="s">
        <v>547</v>
      </c>
      <c r="F23" s="72" t="s">
        <v>548</v>
      </c>
      <c r="G23" s="55">
        <v>854679.07</v>
      </c>
      <c r="H23" s="55">
        <v>0</v>
      </c>
      <c r="I23" s="55">
        <v>854679.07</v>
      </c>
      <c r="J23" s="55">
        <v>461880.04</v>
      </c>
      <c r="K23" s="55">
        <v>461880.04</v>
      </c>
      <c r="L23" s="55">
        <v>461880.04</v>
      </c>
      <c r="M23" s="111">
        <v>54.041342091131298</v>
      </c>
      <c r="N23" s="55">
        <v>461880.04</v>
      </c>
    </row>
    <row r="24" spans="1:14" ht="13.8" x14ac:dyDescent="0.2">
      <c r="A24" s="37" t="s">
        <v>70</v>
      </c>
      <c r="B24" s="72" t="s">
        <v>70</v>
      </c>
      <c r="C24" s="37" t="s">
        <v>70</v>
      </c>
      <c r="D24" s="72" t="s">
        <v>70</v>
      </c>
      <c r="E24" s="37" t="s">
        <v>549</v>
      </c>
      <c r="F24" s="72" t="s">
        <v>550</v>
      </c>
      <c r="G24" s="55">
        <v>1535131.49</v>
      </c>
      <c r="H24" s="55">
        <v>411281.77</v>
      </c>
      <c r="I24" s="55">
        <v>1946413.26</v>
      </c>
      <c r="J24" s="55">
        <v>1502774.17</v>
      </c>
      <c r="K24" s="55">
        <v>1485319.33</v>
      </c>
      <c r="L24" s="55">
        <v>1315903.3400000001</v>
      </c>
      <c r="M24" s="111">
        <v>67.606574977813295</v>
      </c>
      <c r="N24" s="55">
        <v>1160651.29</v>
      </c>
    </row>
    <row r="25" spans="1:14" ht="13.8" x14ac:dyDescent="0.2">
      <c r="A25" s="37" t="s">
        <v>70</v>
      </c>
      <c r="B25" s="72" t="s">
        <v>70</v>
      </c>
      <c r="C25" s="37" t="s">
        <v>70</v>
      </c>
      <c r="D25" s="72" t="s">
        <v>70</v>
      </c>
      <c r="E25" s="37" t="s">
        <v>551</v>
      </c>
      <c r="F25" s="72" t="s">
        <v>552</v>
      </c>
      <c r="G25" s="55">
        <v>8314518.9400000004</v>
      </c>
      <c r="H25" s="55">
        <v>878641.4</v>
      </c>
      <c r="I25" s="55">
        <v>9193160.3399999999</v>
      </c>
      <c r="J25" s="55">
        <v>7177651.1299999999</v>
      </c>
      <c r="K25" s="55">
        <v>7071076.1100000003</v>
      </c>
      <c r="L25" s="55">
        <v>5904599.7199999997</v>
      </c>
      <c r="M25" s="111">
        <v>64.228181622251597</v>
      </c>
      <c r="N25" s="55">
        <v>5903979.9400000004</v>
      </c>
    </row>
    <row r="26" spans="1:14" ht="13.8" x14ac:dyDescent="0.2">
      <c r="A26" s="37" t="s">
        <v>70</v>
      </c>
      <c r="B26" s="72" t="s">
        <v>70</v>
      </c>
      <c r="C26" s="37" t="s">
        <v>70</v>
      </c>
      <c r="D26" s="72" t="s">
        <v>70</v>
      </c>
      <c r="E26" s="37" t="s">
        <v>553</v>
      </c>
      <c r="F26" s="72" t="s">
        <v>554</v>
      </c>
      <c r="G26" s="55">
        <v>1224068.45</v>
      </c>
      <c r="H26" s="55">
        <v>1508440</v>
      </c>
      <c r="I26" s="55">
        <v>2732508.45</v>
      </c>
      <c r="J26" s="55">
        <v>2082129.09</v>
      </c>
      <c r="K26" s="55">
        <v>2037129.09</v>
      </c>
      <c r="L26" s="55">
        <v>1739835.79</v>
      </c>
      <c r="M26" s="111">
        <v>63.671744180699598</v>
      </c>
      <c r="N26" s="55">
        <v>1729704.01</v>
      </c>
    </row>
    <row r="27" spans="1:14" ht="13.8" x14ac:dyDescent="0.2">
      <c r="A27" s="37" t="s">
        <v>70</v>
      </c>
      <c r="B27" s="72" t="s">
        <v>70</v>
      </c>
      <c r="C27" s="37" t="s">
        <v>70</v>
      </c>
      <c r="D27" s="72" t="s">
        <v>70</v>
      </c>
      <c r="E27" s="37" t="s">
        <v>555</v>
      </c>
      <c r="F27" s="72" t="s">
        <v>556</v>
      </c>
      <c r="G27" s="55">
        <v>31726166.66</v>
      </c>
      <c r="H27" s="55">
        <v>111595.73</v>
      </c>
      <c r="I27" s="55">
        <v>31837762.390000001</v>
      </c>
      <c r="J27" s="55">
        <v>31528819.379999999</v>
      </c>
      <c r="K27" s="55">
        <v>31528819.379999999</v>
      </c>
      <c r="L27" s="55">
        <v>23466153.25</v>
      </c>
      <c r="M27" s="111">
        <v>73.705409829211305</v>
      </c>
      <c r="N27" s="55">
        <v>23426399.859999999</v>
      </c>
    </row>
    <row r="28" spans="1:14" ht="13.8" x14ac:dyDescent="0.2">
      <c r="A28" s="37" t="s">
        <v>70</v>
      </c>
      <c r="B28" s="72" t="s">
        <v>70</v>
      </c>
      <c r="C28" s="37" t="s">
        <v>70</v>
      </c>
      <c r="D28" s="72" t="s">
        <v>70</v>
      </c>
      <c r="E28" s="37" t="s">
        <v>557</v>
      </c>
      <c r="F28" s="72" t="s">
        <v>558</v>
      </c>
      <c r="G28" s="55">
        <v>20802267.300000001</v>
      </c>
      <c r="H28" s="55">
        <v>13417904.27</v>
      </c>
      <c r="I28" s="55">
        <v>34220171.57</v>
      </c>
      <c r="J28" s="55">
        <v>28934649.940000001</v>
      </c>
      <c r="K28" s="55">
        <v>28934573.09</v>
      </c>
      <c r="L28" s="55">
        <v>21434649.940000001</v>
      </c>
      <c r="M28" s="111">
        <v>62.637470698104998</v>
      </c>
      <c r="N28" s="55">
        <v>21434649.940000001</v>
      </c>
    </row>
    <row r="29" spans="1:14" ht="13.8" x14ac:dyDescent="0.2">
      <c r="A29" s="37" t="s">
        <v>70</v>
      </c>
      <c r="B29" s="72" t="s">
        <v>70</v>
      </c>
      <c r="C29" s="37" t="s">
        <v>70</v>
      </c>
      <c r="D29" s="72" t="s">
        <v>70</v>
      </c>
      <c r="E29" s="37" t="s">
        <v>559</v>
      </c>
      <c r="F29" s="72" t="s">
        <v>560</v>
      </c>
      <c r="G29" s="55">
        <v>6791464.2699999996</v>
      </c>
      <c r="H29" s="55">
        <v>-922365.52</v>
      </c>
      <c r="I29" s="55">
        <v>5869098.75</v>
      </c>
      <c r="J29" s="55">
        <v>5205398.92</v>
      </c>
      <c r="K29" s="55">
        <v>5145075.62</v>
      </c>
      <c r="L29" s="55">
        <v>1543405.96</v>
      </c>
      <c r="M29" s="111">
        <v>26.297154397001801</v>
      </c>
      <c r="N29" s="55">
        <v>1537179.15</v>
      </c>
    </row>
    <row r="30" spans="1:14" ht="13.8" x14ac:dyDescent="0.2">
      <c r="A30" s="37" t="s">
        <v>70</v>
      </c>
      <c r="B30" s="72" t="s">
        <v>70</v>
      </c>
      <c r="C30" s="37" t="s">
        <v>70</v>
      </c>
      <c r="D30" s="72" t="s">
        <v>70</v>
      </c>
      <c r="E30" s="37" t="s">
        <v>561</v>
      </c>
      <c r="F30" s="72" t="s">
        <v>562</v>
      </c>
      <c r="G30" s="55">
        <v>840000</v>
      </c>
      <c r="H30" s="55">
        <v>0</v>
      </c>
      <c r="I30" s="55">
        <v>840000</v>
      </c>
      <c r="J30" s="55">
        <v>745253.02</v>
      </c>
      <c r="K30" s="55">
        <v>639743.37</v>
      </c>
      <c r="L30" s="55">
        <v>120302.82</v>
      </c>
      <c r="M30" s="111">
        <v>14.3217642857143</v>
      </c>
      <c r="N30" s="55">
        <v>120302.82</v>
      </c>
    </row>
    <row r="31" spans="1:14" ht="13.8" x14ac:dyDescent="0.2">
      <c r="A31" s="37" t="s">
        <v>70</v>
      </c>
      <c r="B31" s="72" t="s">
        <v>70</v>
      </c>
      <c r="C31" s="37" t="s">
        <v>70</v>
      </c>
      <c r="D31" s="72" t="s">
        <v>70</v>
      </c>
      <c r="E31" s="37" t="s">
        <v>563</v>
      </c>
      <c r="F31" s="72" t="s">
        <v>564</v>
      </c>
      <c r="G31" s="55">
        <v>1726038.78</v>
      </c>
      <c r="H31" s="55">
        <v>-10000</v>
      </c>
      <c r="I31" s="55">
        <v>1716038.78</v>
      </c>
      <c r="J31" s="55">
        <v>1363245.28</v>
      </c>
      <c r="K31" s="55">
        <v>1363245.28</v>
      </c>
      <c r="L31" s="55">
        <v>1344192.98</v>
      </c>
      <c r="M31" s="111">
        <v>78.331154031379199</v>
      </c>
      <c r="N31" s="55">
        <v>1343782.78</v>
      </c>
    </row>
    <row r="32" spans="1:14" ht="13.8" x14ac:dyDescent="0.2">
      <c r="A32" s="37" t="s">
        <v>70</v>
      </c>
      <c r="B32" s="72" t="s">
        <v>70</v>
      </c>
      <c r="C32" s="37" t="s">
        <v>70</v>
      </c>
      <c r="D32" s="72" t="s">
        <v>70</v>
      </c>
      <c r="E32" s="37" t="s">
        <v>565</v>
      </c>
      <c r="F32" s="72" t="s">
        <v>566</v>
      </c>
      <c r="G32" s="55">
        <v>2079027.83</v>
      </c>
      <c r="H32" s="55">
        <v>-11154.1</v>
      </c>
      <c r="I32" s="55">
        <v>2067873.73</v>
      </c>
      <c r="J32" s="55">
        <v>1562961.88</v>
      </c>
      <c r="K32" s="55">
        <v>1562961.88</v>
      </c>
      <c r="L32" s="55">
        <v>1562961.88</v>
      </c>
      <c r="M32" s="111">
        <v>75.583042490703704</v>
      </c>
      <c r="N32" s="55">
        <v>1562892.11</v>
      </c>
    </row>
    <row r="33" spans="1:14" ht="13.8" x14ac:dyDescent="0.2">
      <c r="A33" s="37" t="s">
        <v>70</v>
      </c>
      <c r="B33" s="72" t="s">
        <v>70</v>
      </c>
      <c r="C33" s="37" t="s">
        <v>70</v>
      </c>
      <c r="D33" s="72" t="s">
        <v>70</v>
      </c>
      <c r="E33" s="37" t="s">
        <v>567</v>
      </c>
      <c r="F33" s="72" t="s">
        <v>568</v>
      </c>
      <c r="G33" s="55">
        <v>2928529.34</v>
      </c>
      <c r="H33" s="55">
        <v>0</v>
      </c>
      <c r="I33" s="55">
        <v>2928529.34</v>
      </c>
      <c r="J33" s="55">
        <v>2141794.38</v>
      </c>
      <c r="K33" s="55">
        <v>2141794.38</v>
      </c>
      <c r="L33" s="55">
        <v>2141596.92</v>
      </c>
      <c r="M33" s="111">
        <v>73.128750692318505</v>
      </c>
      <c r="N33" s="55">
        <v>2141548.3199999998</v>
      </c>
    </row>
    <row r="34" spans="1:14" ht="13.8" x14ac:dyDescent="0.2">
      <c r="A34" s="37" t="s">
        <v>70</v>
      </c>
      <c r="B34" s="72" t="s">
        <v>70</v>
      </c>
      <c r="C34" s="37" t="s">
        <v>70</v>
      </c>
      <c r="D34" s="72" t="s">
        <v>70</v>
      </c>
      <c r="E34" s="37" t="s">
        <v>569</v>
      </c>
      <c r="F34" s="72" t="s">
        <v>570</v>
      </c>
      <c r="G34" s="55">
        <v>2434200.02</v>
      </c>
      <c r="H34" s="55">
        <v>46755.66</v>
      </c>
      <c r="I34" s="55">
        <v>2480955.6800000002</v>
      </c>
      <c r="J34" s="55">
        <v>1778786.3</v>
      </c>
      <c r="K34" s="55">
        <v>1778786.3</v>
      </c>
      <c r="L34" s="55">
        <v>1528755.22</v>
      </c>
      <c r="M34" s="111">
        <v>61.619610230199697</v>
      </c>
      <c r="N34" s="55">
        <v>1489939.29</v>
      </c>
    </row>
    <row r="35" spans="1:14" ht="13.8" x14ac:dyDescent="0.2">
      <c r="A35" s="37" t="s">
        <v>70</v>
      </c>
      <c r="B35" s="72" t="s">
        <v>70</v>
      </c>
      <c r="C35" s="37" t="s">
        <v>70</v>
      </c>
      <c r="D35" s="72" t="s">
        <v>70</v>
      </c>
      <c r="E35" s="37" t="s">
        <v>571</v>
      </c>
      <c r="F35" s="72" t="s">
        <v>572</v>
      </c>
      <c r="G35" s="55">
        <v>26436236.23</v>
      </c>
      <c r="H35" s="55">
        <v>33888578.939999998</v>
      </c>
      <c r="I35" s="55">
        <v>60324815.170000002</v>
      </c>
      <c r="J35" s="55">
        <v>55728454.240000002</v>
      </c>
      <c r="K35" s="55">
        <v>54664370.450000003</v>
      </c>
      <c r="L35" s="55">
        <v>42785495.659999996</v>
      </c>
      <c r="M35" s="111">
        <v>70.925199753081998</v>
      </c>
      <c r="N35" s="55">
        <v>37952185.119999997</v>
      </c>
    </row>
    <row r="36" spans="1:14" ht="13.8" x14ac:dyDescent="0.2">
      <c r="A36" s="37" t="s">
        <v>70</v>
      </c>
      <c r="B36" s="72" t="s">
        <v>70</v>
      </c>
      <c r="C36" s="37" t="s">
        <v>70</v>
      </c>
      <c r="D36" s="72" t="s">
        <v>70</v>
      </c>
      <c r="E36" s="37" t="s">
        <v>573</v>
      </c>
      <c r="F36" s="72" t="s">
        <v>574</v>
      </c>
      <c r="G36" s="55">
        <v>50800000</v>
      </c>
      <c r="H36" s="55">
        <v>0</v>
      </c>
      <c r="I36" s="55">
        <v>50800000</v>
      </c>
      <c r="J36" s="55">
        <v>50800000</v>
      </c>
      <c r="K36" s="55">
        <v>50800000</v>
      </c>
      <c r="L36" s="55">
        <v>46566663</v>
      </c>
      <c r="M36" s="111">
        <v>91.666659448818905</v>
      </c>
      <c r="N36" s="55">
        <v>46566663</v>
      </c>
    </row>
    <row r="37" spans="1:14" ht="13.8" x14ac:dyDescent="0.2">
      <c r="A37" s="37" t="s">
        <v>70</v>
      </c>
      <c r="B37" s="72" t="s">
        <v>70</v>
      </c>
      <c r="C37" s="37" t="s">
        <v>70</v>
      </c>
      <c r="D37" s="72" t="s">
        <v>70</v>
      </c>
      <c r="E37" s="37" t="s">
        <v>575</v>
      </c>
      <c r="F37" s="72" t="s">
        <v>576</v>
      </c>
      <c r="G37" s="55">
        <v>512174.03</v>
      </c>
      <c r="H37" s="55">
        <v>10000</v>
      </c>
      <c r="I37" s="55">
        <v>522174.03</v>
      </c>
      <c r="J37" s="55">
        <v>397494.47</v>
      </c>
      <c r="K37" s="55">
        <v>382596.47</v>
      </c>
      <c r="L37" s="55">
        <v>359790.24</v>
      </c>
      <c r="M37" s="111">
        <v>68.902361919454293</v>
      </c>
      <c r="N37" s="55">
        <v>359310.33</v>
      </c>
    </row>
    <row r="38" spans="1:14" ht="13.8" x14ac:dyDescent="0.2">
      <c r="A38" s="37" t="s">
        <v>70</v>
      </c>
      <c r="B38" s="72" t="s">
        <v>70</v>
      </c>
      <c r="C38" s="37" t="s">
        <v>70</v>
      </c>
      <c r="D38" s="72" t="s">
        <v>70</v>
      </c>
      <c r="E38" s="37" t="s">
        <v>577</v>
      </c>
      <c r="F38" s="72" t="s">
        <v>578</v>
      </c>
      <c r="G38" s="55">
        <v>1156069.8899999999</v>
      </c>
      <c r="H38" s="55">
        <v>35000</v>
      </c>
      <c r="I38" s="55">
        <v>1191069.8899999999</v>
      </c>
      <c r="J38" s="55">
        <v>1017190.95</v>
      </c>
      <c r="K38" s="55">
        <v>1017190.95</v>
      </c>
      <c r="L38" s="55">
        <v>951700.33</v>
      </c>
      <c r="M38" s="111">
        <v>79.902979496862301</v>
      </c>
      <c r="N38" s="55">
        <v>942405.03</v>
      </c>
    </row>
    <row r="39" spans="1:14" ht="13.8" x14ac:dyDescent="0.2">
      <c r="A39" s="37" t="s">
        <v>70</v>
      </c>
      <c r="B39" s="72" t="s">
        <v>70</v>
      </c>
      <c r="C39" s="37" t="s">
        <v>70</v>
      </c>
      <c r="D39" s="72" t="s">
        <v>70</v>
      </c>
      <c r="E39" s="41" t="s">
        <v>127</v>
      </c>
      <c r="F39" s="73" t="s">
        <v>70</v>
      </c>
      <c r="G39" s="74">
        <v>188317350.34999999</v>
      </c>
      <c r="H39" s="74">
        <v>57346944.950000003</v>
      </c>
      <c r="I39" s="74">
        <v>245664295.30000001</v>
      </c>
      <c r="J39" s="74">
        <v>221726861.15000001</v>
      </c>
      <c r="K39" s="74">
        <v>220168365.21000001</v>
      </c>
      <c r="L39" s="74">
        <v>176619550.43000001</v>
      </c>
      <c r="M39" s="112">
        <v>71.894676519563404</v>
      </c>
      <c r="N39" s="74">
        <v>171025012.90000001</v>
      </c>
    </row>
    <row r="40" spans="1:14" ht="13.8" x14ac:dyDescent="0.2">
      <c r="A40" s="37" t="s">
        <v>70</v>
      </c>
      <c r="B40" s="72" t="s">
        <v>70</v>
      </c>
      <c r="C40" s="37" t="s">
        <v>446</v>
      </c>
      <c r="D40" s="72" t="s">
        <v>579</v>
      </c>
      <c r="E40" s="37" t="s">
        <v>580</v>
      </c>
      <c r="F40" s="72" t="s">
        <v>581</v>
      </c>
      <c r="G40" s="55">
        <v>863072.71</v>
      </c>
      <c r="H40" s="55">
        <v>-24000</v>
      </c>
      <c r="I40" s="55">
        <v>839072.71</v>
      </c>
      <c r="J40" s="55">
        <v>556300.38</v>
      </c>
      <c r="K40" s="55">
        <v>512094.16</v>
      </c>
      <c r="L40" s="55">
        <v>363690.02</v>
      </c>
      <c r="M40" s="111">
        <v>43.344279424842703</v>
      </c>
      <c r="N40" s="55">
        <v>361090.02</v>
      </c>
    </row>
    <row r="41" spans="1:14" ht="13.8" x14ac:dyDescent="0.2">
      <c r="A41" s="37" t="s">
        <v>70</v>
      </c>
      <c r="B41" s="72" t="s">
        <v>70</v>
      </c>
      <c r="C41" s="37" t="s">
        <v>70</v>
      </c>
      <c r="D41" s="72" t="s">
        <v>70</v>
      </c>
      <c r="E41" s="37" t="s">
        <v>582</v>
      </c>
      <c r="F41" s="72" t="s">
        <v>583</v>
      </c>
      <c r="G41" s="55">
        <v>6696579.1200000001</v>
      </c>
      <c r="H41" s="55">
        <v>190000</v>
      </c>
      <c r="I41" s="55">
        <v>6886579.1200000001</v>
      </c>
      <c r="J41" s="55">
        <v>6431069.4699999997</v>
      </c>
      <c r="K41" s="55">
        <v>6431069.4699999997</v>
      </c>
      <c r="L41" s="55">
        <v>5040508.0199999996</v>
      </c>
      <c r="M41" s="111">
        <v>73.193205685553806</v>
      </c>
      <c r="N41" s="55">
        <v>1152659.3700000001</v>
      </c>
    </row>
    <row r="42" spans="1:14" ht="13.8" x14ac:dyDescent="0.2">
      <c r="A42" s="37" t="s">
        <v>70</v>
      </c>
      <c r="B42" s="72" t="s">
        <v>70</v>
      </c>
      <c r="C42" s="37" t="s">
        <v>70</v>
      </c>
      <c r="D42" s="72" t="s">
        <v>70</v>
      </c>
      <c r="E42" s="41" t="s">
        <v>127</v>
      </c>
      <c r="F42" s="73" t="s">
        <v>70</v>
      </c>
      <c r="G42" s="74">
        <v>7559651.8300000001</v>
      </c>
      <c r="H42" s="74">
        <v>166000</v>
      </c>
      <c r="I42" s="74">
        <v>7725651.8300000001</v>
      </c>
      <c r="J42" s="74">
        <v>6987369.8499999996</v>
      </c>
      <c r="K42" s="74">
        <v>6943163.6299999999</v>
      </c>
      <c r="L42" s="74">
        <v>5404198.04</v>
      </c>
      <c r="M42" s="112">
        <v>69.9513537358051</v>
      </c>
      <c r="N42" s="74">
        <v>1513749.39</v>
      </c>
    </row>
    <row r="43" spans="1:14" ht="13.8" x14ac:dyDescent="0.2">
      <c r="A43" s="37" t="s">
        <v>70</v>
      </c>
      <c r="B43" s="72" t="s">
        <v>70</v>
      </c>
      <c r="C43" s="37" t="s">
        <v>448</v>
      </c>
      <c r="D43" s="72" t="s">
        <v>584</v>
      </c>
      <c r="E43" s="37" t="s">
        <v>585</v>
      </c>
      <c r="F43" s="72" t="s">
        <v>586</v>
      </c>
      <c r="G43" s="55">
        <v>93880601.409999996</v>
      </c>
      <c r="H43" s="55">
        <v>4293816.62</v>
      </c>
      <c r="I43" s="55">
        <v>98174418.030000001</v>
      </c>
      <c r="J43" s="55">
        <v>77264310.209999993</v>
      </c>
      <c r="K43" s="55">
        <v>75632897.640000001</v>
      </c>
      <c r="L43" s="55">
        <v>65536409.740000002</v>
      </c>
      <c r="M43" s="111">
        <v>66.755078415614804</v>
      </c>
      <c r="N43" s="55">
        <v>58064878.049999997</v>
      </c>
    </row>
    <row r="44" spans="1:14" ht="13.8" x14ac:dyDescent="0.2">
      <c r="A44" s="37" t="s">
        <v>70</v>
      </c>
      <c r="B44" s="72" t="s">
        <v>70</v>
      </c>
      <c r="C44" s="37" t="s">
        <v>70</v>
      </c>
      <c r="D44" s="72" t="s">
        <v>70</v>
      </c>
      <c r="E44" s="37" t="s">
        <v>587</v>
      </c>
      <c r="F44" s="72" t="s">
        <v>588</v>
      </c>
      <c r="G44" s="55">
        <v>2157622.62</v>
      </c>
      <c r="H44" s="55">
        <v>175990.31</v>
      </c>
      <c r="I44" s="55">
        <v>2333612.9300000002</v>
      </c>
      <c r="J44" s="55">
        <v>1518946.68</v>
      </c>
      <c r="K44" s="55">
        <v>1518946.68</v>
      </c>
      <c r="L44" s="55">
        <v>1518946.68</v>
      </c>
      <c r="M44" s="111">
        <v>65.089915318561395</v>
      </c>
      <c r="N44" s="55">
        <v>1513441.43</v>
      </c>
    </row>
    <row r="45" spans="1:14" ht="13.8" x14ac:dyDescent="0.2">
      <c r="A45" s="37" t="s">
        <v>70</v>
      </c>
      <c r="B45" s="72" t="s">
        <v>70</v>
      </c>
      <c r="C45" s="37" t="s">
        <v>70</v>
      </c>
      <c r="D45" s="72" t="s">
        <v>70</v>
      </c>
      <c r="E45" s="41" t="s">
        <v>127</v>
      </c>
      <c r="F45" s="73" t="s">
        <v>70</v>
      </c>
      <c r="G45" s="74">
        <v>96038224.030000001</v>
      </c>
      <c r="H45" s="74">
        <v>4469806.93</v>
      </c>
      <c r="I45" s="74">
        <v>100508030.95999999</v>
      </c>
      <c r="J45" s="74">
        <v>78783256.890000001</v>
      </c>
      <c r="K45" s="74">
        <v>77151844.319999993</v>
      </c>
      <c r="L45" s="74">
        <v>67055356.420000002</v>
      </c>
      <c r="M45" s="112">
        <v>66.716416369440694</v>
      </c>
      <c r="N45" s="74">
        <v>59578319.479999997</v>
      </c>
    </row>
    <row r="46" spans="1:14" ht="13.8" x14ac:dyDescent="0.2">
      <c r="A46" s="37" t="s">
        <v>70</v>
      </c>
      <c r="B46" s="72" t="s">
        <v>70</v>
      </c>
      <c r="C46" s="96" t="s">
        <v>127</v>
      </c>
      <c r="D46" s="97" t="s">
        <v>70</v>
      </c>
      <c r="E46" s="96" t="s">
        <v>70</v>
      </c>
      <c r="F46" s="97" t="s">
        <v>70</v>
      </c>
      <c r="G46" s="98">
        <v>323403360.73000002</v>
      </c>
      <c r="H46" s="98">
        <v>62590437.049999997</v>
      </c>
      <c r="I46" s="98">
        <v>385993797.77999997</v>
      </c>
      <c r="J46" s="98">
        <v>338631233.44</v>
      </c>
      <c r="K46" s="98">
        <v>335397118.70999998</v>
      </c>
      <c r="L46" s="98">
        <v>280134816.47000003</v>
      </c>
      <c r="M46" s="113">
        <v>72.574952779335803</v>
      </c>
      <c r="N46" s="98">
        <v>245868140.78999999</v>
      </c>
    </row>
    <row r="47" spans="1:14" ht="13.8" x14ac:dyDescent="0.2">
      <c r="A47" s="37" t="s">
        <v>15</v>
      </c>
      <c r="B47" s="72" t="s">
        <v>589</v>
      </c>
      <c r="C47" s="37" t="s">
        <v>590</v>
      </c>
      <c r="D47" s="72" t="s">
        <v>591</v>
      </c>
      <c r="E47" s="37" t="s">
        <v>592</v>
      </c>
      <c r="F47" s="72" t="s">
        <v>593</v>
      </c>
      <c r="G47" s="55">
        <v>37711676.350000001</v>
      </c>
      <c r="H47" s="55">
        <v>6621038</v>
      </c>
      <c r="I47" s="55">
        <v>44332714.350000001</v>
      </c>
      <c r="J47" s="55">
        <v>22741805.969999999</v>
      </c>
      <c r="K47" s="55">
        <v>7664944</v>
      </c>
      <c r="L47" s="55">
        <v>7548348.5</v>
      </c>
      <c r="M47" s="111">
        <v>17.0265877257299</v>
      </c>
      <c r="N47" s="55">
        <v>7522058.1900000004</v>
      </c>
    </row>
    <row r="48" spans="1:14" ht="13.8" x14ac:dyDescent="0.2">
      <c r="A48" s="37" t="s">
        <v>70</v>
      </c>
      <c r="B48" s="72" t="s">
        <v>70</v>
      </c>
      <c r="C48" s="37" t="s">
        <v>70</v>
      </c>
      <c r="D48" s="72" t="s">
        <v>70</v>
      </c>
      <c r="E48" s="37" t="s">
        <v>594</v>
      </c>
      <c r="F48" s="72" t="s">
        <v>595</v>
      </c>
      <c r="G48" s="55">
        <v>416560196.25</v>
      </c>
      <c r="H48" s="55">
        <v>20490750.300000001</v>
      </c>
      <c r="I48" s="55">
        <v>437050946.55000001</v>
      </c>
      <c r="J48" s="55">
        <v>395335086.13999999</v>
      </c>
      <c r="K48" s="55">
        <v>378032918.97000003</v>
      </c>
      <c r="L48" s="55">
        <v>333057780.63999999</v>
      </c>
      <c r="M48" s="111">
        <v>76.205710860277705</v>
      </c>
      <c r="N48" s="55">
        <v>329692387.75999999</v>
      </c>
    </row>
    <row r="49" spans="1:14" ht="13.8" x14ac:dyDescent="0.2">
      <c r="A49" s="37" t="s">
        <v>70</v>
      </c>
      <c r="B49" s="72" t="s">
        <v>70</v>
      </c>
      <c r="C49" s="37" t="s">
        <v>70</v>
      </c>
      <c r="D49" s="72" t="s">
        <v>70</v>
      </c>
      <c r="E49" s="37" t="s">
        <v>596</v>
      </c>
      <c r="F49" s="72" t="s">
        <v>597</v>
      </c>
      <c r="G49" s="55">
        <v>3656187.41</v>
      </c>
      <c r="H49" s="55">
        <v>1258660.75</v>
      </c>
      <c r="I49" s="55">
        <v>4914848.16</v>
      </c>
      <c r="J49" s="55">
        <v>4437800.4000000004</v>
      </c>
      <c r="K49" s="55">
        <v>3985137.1</v>
      </c>
      <c r="L49" s="55">
        <v>3855587.21</v>
      </c>
      <c r="M49" s="111">
        <v>78.447738047720307</v>
      </c>
      <c r="N49" s="55">
        <v>2521416.54</v>
      </c>
    </row>
    <row r="50" spans="1:14" ht="13.8" x14ac:dyDescent="0.2">
      <c r="A50" s="37" t="s">
        <v>70</v>
      </c>
      <c r="B50" s="72" t="s">
        <v>70</v>
      </c>
      <c r="C50" s="37" t="s">
        <v>70</v>
      </c>
      <c r="D50" s="72" t="s">
        <v>70</v>
      </c>
      <c r="E50" s="37" t="s">
        <v>598</v>
      </c>
      <c r="F50" s="72" t="s">
        <v>599</v>
      </c>
      <c r="G50" s="55">
        <v>7390055.8200000003</v>
      </c>
      <c r="H50" s="55">
        <v>363159.34</v>
      </c>
      <c r="I50" s="55">
        <v>7753215.1600000001</v>
      </c>
      <c r="J50" s="55">
        <v>5758507.1799999997</v>
      </c>
      <c r="K50" s="55">
        <v>5591887.9299999997</v>
      </c>
      <c r="L50" s="55">
        <v>4617129.08</v>
      </c>
      <c r="M50" s="111">
        <v>59.551153743552199</v>
      </c>
      <c r="N50" s="55">
        <v>4498218.01</v>
      </c>
    </row>
    <row r="51" spans="1:14" ht="13.8" x14ac:dyDescent="0.2">
      <c r="A51" s="37" t="s">
        <v>70</v>
      </c>
      <c r="B51" s="72" t="s">
        <v>70</v>
      </c>
      <c r="C51" s="37" t="s">
        <v>70</v>
      </c>
      <c r="D51" s="72" t="s">
        <v>70</v>
      </c>
      <c r="E51" s="41" t="s">
        <v>127</v>
      </c>
      <c r="F51" s="73" t="s">
        <v>70</v>
      </c>
      <c r="G51" s="74">
        <v>465318115.82999998</v>
      </c>
      <c r="H51" s="74">
        <v>28733608.390000001</v>
      </c>
      <c r="I51" s="74">
        <v>494051724.22000003</v>
      </c>
      <c r="J51" s="74">
        <v>428273199.69</v>
      </c>
      <c r="K51" s="74">
        <v>395274888</v>
      </c>
      <c r="L51" s="74">
        <v>349078845.43000001</v>
      </c>
      <c r="M51" s="112">
        <v>70.656335828221103</v>
      </c>
      <c r="N51" s="74">
        <v>344234080.5</v>
      </c>
    </row>
    <row r="52" spans="1:14" ht="13.8" x14ac:dyDescent="0.2">
      <c r="A52" s="37" t="s">
        <v>70</v>
      </c>
      <c r="B52" s="72" t="s">
        <v>70</v>
      </c>
      <c r="C52" s="37" t="s">
        <v>600</v>
      </c>
      <c r="D52" s="72" t="s">
        <v>601</v>
      </c>
      <c r="E52" s="37" t="s">
        <v>602</v>
      </c>
      <c r="F52" s="72" t="s">
        <v>603</v>
      </c>
      <c r="G52" s="55">
        <v>157178630.33000001</v>
      </c>
      <c r="H52" s="55">
        <v>24752892.489999998</v>
      </c>
      <c r="I52" s="55">
        <v>181931522.81999999</v>
      </c>
      <c r="J52" s="55">
        <v>139916515.86000001</v>
      </c>
      <c r="K52" s="55">
        <v>120987826.73</v>
      </c>
      <c r="L52" s="55">
        <v>80598093.439999998</v>
      </c>
      <c r="M52" s="111">
        <v>44.301335024685301</v>
      </c>
      <c r="N52" s="55">
        <v>65727971.710000001</v>
      </c>
    </row>
    <row r="53" spans="1:14" ht="13.8" x14ac:dyDescent="0.2">
      <c r="A53" s="37" t="s">
        <v>70</v>
      </c>
      <c r="B53" s="72" t="s">
        <v>70</v>
      </c>
      <c r="C53" s="37" t="s">
        <v>70</v>
      </c>
      <c r="D53" s="72" t="s">
        <v>70</v>
      </c>
      <c r="E53" s="37" t="s">
        <v>604</v>
      </c>
      <c r="F53" s="72" t="s">
        <v>439</v>
      </c>
      <c r="G53" s="55">
        <v>528201.05000000005</v>
      </c>
      <c r="H53" s="55">
        <v>-40096.699999999997</v>
      </c>
      <c r="I53" s="55">
        <v>488104.35</v>
      </c>
      <c r="J53" s="55">
        <v>365612.84</v>
      </c>
      <c r="K53" s="55">
        <v>362612.84</v>
      </c>
      <c r="L53" s="55">
        <v>347485.77</v>
      </c>
      <c r="M53" s="111">
        <v>71.190877524447401</v>
      </c>
      <c r="N53" s="55">
        <v>347412.45</v>
      </c>
    </row>
    <row r="54" spans="1:14" ht="13.8" x14ac:dyDescent="0.2">
      <c r="A54" s="37" t="s">
        <v>70</v>
      </c>
      <c r="B54" s="72" t="s">
        <v>70</v>
      </c>
      <c r="C54" s="37" t="s">
        <v>70</v>
      </c>
      <c r="D54" s="72" t="s">
        <v>70</v>
      </c>
      <c r="E54" s="37" t="s">
        <v>605</v>
      </c>
      <c r="F54" s="72" t="s">
        <v>606</v>
      </c>
      <c r="G54" s="55">
        <v>7441549.6600000001</v>
      </c>
      <c r="H54" s="55">
        <v>405735.22</v>
      </c>
      <c r="I54" s="55">
        <v>7847284.8799999999</v>
      </c>
      <c r="J54" s="55">
        <v>5955832.29</v>
      </c>
      <c r="K54" s="55">
        <v>5896249.8799999999</v>
      </c>
      <c r="L54" s="55">
        <v>4897716.5</v>
      </c>
      <c r="M54" s="111">
        <v>62.412880058459201</v>
      </c>
      <c r="N54" s="55">
        <v>4761956.82</v>
      </c>
    </row>
    <row r="55" spans="1:14" ht="13.8" x14ac:dyDescent="0.2">
      <c r="A55" s="37" t="s">
        <v>70</v>
      </c>
      <c r="B55" s="72" t="s">
        <v>70</v>
      </c>
      <c r="C55" s="37" t="s">
        <v>70</v>
      </c>
      <c r="D55" s="72" t="s">
        <v>70</v>
      </c>
      <c r="E55" s="37" t="s">
        <v>607</v>
      </c>
      <c r="F55" s="72" t="s">
        <v>608</v>
      </c>
      <c r="G55" s="55">
        <v>8254418.0499999998</v>
      </c>
      <c r="H55" s="55">
        <v>6503261.7999999998</v>
      </c>
      <c r="I55" s="55">
        <v>14757679.85</v>
      </c>
      <c r="J55" s="55">
        <v>9975301.8000000007</v>
      </c>
      <c r="K55" s="55">
        <v>9456653.9199999999</v>
      </c>
      <c r="L55" s="55">
        <v>2615393.67</v>
      </c>
      <c r="M55" s="111">
        <v>17.722255100960201</v>
      </c>
      <c r="N55" s="55">
        <v>2576947.1</v>
      </c>
    </row>
    <row r="56" spans="1:14" ht="13.8" x14ac:dyDescent="0.2">
      <c r="A56" s="37" t="s">
        <v>70</v>
      </c>
      <c r="B56" s="72" t="s">
        <v>70</v>
      </c>
      <c r="C56" s="37" t="s">
        <v>70</v>
      </c>
      <c r="D56" s="72" t="s">
        <v>70</v>
      </c>
      <c r="E56" s="37" t="s">
        <v>609</v>
      </c>
      <c r="F56" s="72" t="s">
        <v>610</v>
      </c>
      <c r="G56" s="55">
        <v>1588071.16</v>
      </c>
      <c r="H56" s="55">
        <v>558224.96</v>
      </c>
      <c r="I56" s="55">
        <v>2146296.12</v>
      </c>
      <c r="J56" s="55">
        <v>2034116.62</v>
      </c>
      <c r="K56" s="55">
        <v>2022808.96</v>
      </c>
      <c r="L56" s="55">
        <v>428280.58</v>
      </c>
      <c r="M56" s="111">
        <v>19.954403123088198</v>
      </c>
      <c r="N56" s="55">
        <v>290962.90000000002</v>
      </c>
    </row>
    <row r="57" spans="1:14" ht="13.8" x14ac:dyDescent="0.2">
      <c r="A57" s="37" t="s">
        <v>70</v>
      </c>
      <c r="B57" s="72" t="s">
        <v>70</v>
      </c>
      <c r="C57" s="37" t="s">
        <v>70</v>
      </c>
      <c r="D57" s="72" t="s">
        <v>70</v>
      </c>
      <c r="E57" s="41" t="s">
        <v>127</v>
      </c>
      <c r="F57" s="73" t="s">
        <v>70</v>
      </c>
      <c r="G57" s="74">
        <v>174990870.25</v>
      </c>
      <c r="H57" s="74">
        <v>32180017.77</v>
      </c>
      <c r="I57" s="74">
        <v>207170888.02000001</v>
      </c>
      <c r="J57" s="74">
        <v>158247379.41</v>
      </c>
      <c r="K57" s="74">
        <v>138726152.33000001</v>
      </c>
      <c r="L57" s="74">
        <v>88886969.959999993</v>
      </c>
      <c r="M57" s="112">
        <v>42.905145027625203</v>
      </c>
      <c r="N57" s="74">
        <v>73705250.980000004</v>
      </c>
    </row>
    <row r="58" spans="1:14" ht="13.8" x14ac:dyDescent="0.2">
      <c r="A58" s="37" t="s">
        <v>70</v>
      </c>
      <c r="B58" s="72" t="s">
        <v>70</v>
      </c>
      <c r="C58" s="96" t="s">
        <v>127</v>
      </c>
      <c r="D58" s="97" t="s">
        <v>70</v>
      </c>
      <c r="E58" s="96" t="s">
        <v>70</v>
      </c>
      <c r="F58" s="97" t="s">
        <v>70</v>
      </c>
      <c r="G58" s="98">
        <v>640308986.08000004</v>
      </c>
      <c r="H58" s="98">
        <v>60913626.159999996</v>
      </c>
      <c r="I58" s="98">
        <v>701222612.24000001</v>
      </c>
      <c r="J58" s="98">
        <v>586520579.10000002</v>
      </c>
      <c r="K58" s="98">
        <v>534001040.32999998</v>
      </c>
      <c r="L58" s="98">
        <v>437965815.38999999</v>
      </c>
      <c r="M58" s="113">
        <v>62.457457552738198</v>
      </c>
      <c r="N58" s="98">
        <v>417939331.48000002</v>
      </c>
    </row>
    <row r="59" spans="1:14" ht="13.8" x14ac:dyDescent="0.2">
      <c r="A59" s="37" t="s">
        <v>7</v>
      </c>
      <c r="B59" s="72" t="s">
        <v>611</v>
      </c>
      <c r="C59" s="37" t="s">
        <v>612</v>
      </c>
      <c r="D59" s="72" t="s">
        <v>453</v>
      </c>
      <c r="E59" s="37" t="s">
        <v>613</v>
      </c>
      <c r="F59" s="72" t="s">
        <v>614</v>
      </c>
      <c r="G59" s="55">
        <v>15976577.41</v>
      </c>
      <c r="H59" s="55">
        <v>-783105.39</v>
      </c>
      <c r="I59" s="55">
        <v>15193472.02</v>
      </c>
      <c r="J59" s="55">
        <v>12777736.09</v>
      </c>
      <c r="K59" s="55">
        <v>12587572.880000001</v>
      </c>
      <c r="L59" s="55">
        <v>12098710.050000001</v>
      </c>
      <c r="M59" s="111">
        <v>79.630975948577202</v>
      </c>
      <c r="N59" s="55">
        <v>11751098.640000001</v>
      </c>
    </row>
    <row r="60" spans="1:14" ht="13.8" x14ac:dyDescent="0.2">
      <c r="A60" s="37" t="s">
        <v>70</v>
      </c>
      <c r="B60" s="72" t="s">
        <v>70</v>
      </c>
      <c r="C60" s="37" t="s">
        <v>70</v>
      </c>
      <c r="D60" s="72" t="s">
        <v>70</v>
      </c>
      <c r="E60" s="37" t="s">
        <v>615</v>
      </c>
      <c r="F60" s="72" t="s">
        <v>616</v>
      </c>
      <c r="G60" s="55">
        <v>2373095081.1599998</v>
      </c>
      <c r="H60" s="55">
        <v>136965494.03</v>
      </c>
      <c r="I60" s="55">
        <v>2510060575.1900001</v>
      </c>
      <c r="J60" s="55">
        <v>2269214819.6399999</v>
      </c>
      <c r="K60" s="55">
        <v>2258285820.9200001</v>
      </c>
      <c r="L60" s="55">
        <v>2163696198</v>
      </c>
      <c r="M60" s="111">
        <v>86.200955442528198</v>
      </c>
      <c r="N60" s="55">
        <v>2134438305.1900001</v>
      </c>
    </row>
    <row r="61" spans="1:14" ht="13.8" x14ac:dyDescent="0.2">
      <c r="A61" s="37" t="s">
        <v>70</v>
      </c>
      <c r="B61" s="72" t="s">
        <v>70</v>
      </c>
      <c r="C61" s="37" t="s">
        <v>70</v>
      </c>
      <c r="D61" s="72" t="s">
        <v>70</v>
      </c>
      <c r="E61" s="37" t="s">
        <v>617</v>
      </c>
      <c r="F61" s="72" t="s">
        <v>618</v>
      </c>
      <c r="G61" s="55">
        <v>11159128.050000001</v>
      </c>
      <c r="H61" s="55">
        <v>0</v>
      </c>
      <c r="I61" s="55">
        <v>11159128.050000001</v>
      </c>
      <c r="J61" s="55">
        <v>10665275.48</v>
      </c>
      <c r="K61" s="55">
        <v>10655474.48</v>
      </c>
      <c r="L61" s="55">
        <v>9046216.75</v>
      </c>
      <c r="M61" s="111">
        <v>81.065623671197102</v>
      </c>
      <c r="N61" s="55">
        <v>8740157.4399999995</v>
      </c>
    </row>
    <row r="62" spans="1:14" ht="13.8" x14ac:dyDescent="0.2">
      <c r="A62" s="37" t="s">
        <v>70</v>
      </c>
      <c r="B62" s="72" t="s">
        <v>70</v>
      </c>
      <c r="C62" s="37" t="s">
        <v>70</v>
      </c>
      <c r="D62" s="72" t="s">
        <v>70</v>
      </c>
      <c r="E62" s="37" t="s">
        <v>619</v>
      </c>
      <c r="F62" s="72" t="s">
        <v>620</v>
      </c>
      <c r="G62" s="55">
        <v>76526166.549999997</v>
      </c>
      <c r="H62" s="55">
        <v>263101.05</v>
      </c>
      <c r="I62" s="55">
        <v>76789267.599999994</v>
      </c>
      <c r="J62" s="55">
        <v>68104627.310000002</v>
      </c>
      <c r="K62" s="55">
        <v>67393407.739999995</v>
      </c>
      <c r="L62" s="55">
        <v>52448498.530000001</v>
      </c>
      <c r="M62" s="111">
        <v>68.301860623554106</v>
      </c>
      <c r="N62" s="55">
        <v>49854750.810000002</v>
      </c>
    </row>
    <row r="63" spans="1:14" ht="13.8" x14ac:dyDescent="0.2">
      <c r="A63" s="37" t="s">
        <v>70</v>
      </c>
      <c r="B63" s="72" t="s">
        <v>70</v>
      </c>
      <c r="C63" s="37" t="s">
        <v>70</v>
      </c>
      <c r="D63" s="72" t="s">
        <v>70</v>
      </c>
      <c r="E63" s="37" t="s">
        <v>621</v>
      </c>
      <c r="F63" s="72" t="s">
        <v>622</v>
      </c>
      <c r="G63" s="55">
        <v>10032351.189999999</v>
      </c>
      <c r="H63" s="55">
        <v>1285370.8799999999</v>
      </c>
      <c r="I63" s="55">
        <v>11317722.07</v>
      </c>
      <c r="J63" s="55">
        <v>3135661.5</v>
      </c>
      <c r="K63" s="55">
        <v>3075075.02</v>
      </c>
      <c r="L63" s="55">
        <v>2445494.92</v>
      </c>
      <c r="M63" s="111">
        <v>21.607660135799801</v>
      </c>
      <c r="N63" s="55">
        <v>2413457.7999999998</v>
      </c>
    </row>
    <row r="64" spans="1:14" ht="13.8" x14ac:dyDescent="0.2">
      <c r="A64" s="37" t="s">
        <v>70</v>
      </c>
      <c r="B64" s="72" t="s">
        <v>70</v>
      </c>
      <c r="C64" s="37" t="s">
        <v>70</v>
      </c>
      <c r="D64" s="72" t="s">
        <v>70</v>
      </c>
      <c r="E64" s="37" t="s">
        <v>623</v>
      </c>
      <c r="F64" s="72" t="s">
        <v>624</v>
      </c>
      <c r="G64" s="55">
        <v>48055902.700000003</v>
      </c>
      <c r="H64" s="55">
        <v>518945.71</v>
      </c>
      <c r="I64" s="55">
        <v>48574848.409999996</v>
      </c>
      <c r="J64" s="55">
        <v>40083698.810000002</v>
      </c>
      <c r="K64" s="55">
        <v>35495367.119999997</v>
      </c>
      <c r="L64" s="55">
        <v>29601993</v>
      </c>
      <c r="M64" s="111">
        <v>60.940988945846897</v>
      </c>
      <c r="N64" s="55">
        <v>27043723.829999998</v>
      </c>
    </row>
    <row r="65" spans="1:14" ht="13.8" x14ac:dyDescent="0.2">
      <c r="A65" s="37" t="s">
        <v>70</v>
      </c>
      <c r="B65" s="72" t="s">
        <v>70</v>
      </c>
      <c r="C65" s="37" t="s">
        <v>70</v>
      </c>
      <c r="D65" s="72" t="s">
        <v>70</v>
      </c>
      <c r="E65" s="41" t="s">
        <v>127</v>
      </c>
      <c r="F65" s="73" t="s">
        <v>70</v>
      </c>
      <c r="G65" s="74">
        <v>2534845207.0599999</v>
      </c>
      <c r="H65" s="74">
        <v>138249806.28</v>
      </c>
      <c r="I65" s="74">
        <v>2673095013.3400002</v>
      </c>
      <c r="J65" s="74">
        <v>2403981818.8299999</v>
      </c>
      <c r="K65" s="74">
        <v>2387492718.1599998</v>
      </c>
      <c r="L65" s="74">
        <v>2269337111.25</v>
      </c>
      <c r="M65" s="112">
        <v>84.895490056467906</v>
      </c>
      <c r="N65" s="74">
        <v>2234241493.71</v>
      </c>
    </row>
    <row r="66" spans="1:14" ht="13.8" x14ac:dyDescent="0.2">
      <c r="A66" s="37" t="s">
        <v>70</v>
      </c>
      <c r="B66" s="72" t="s">
        <v>70</v>
      </c>
      <c r="C66" s="37" t="s">
        <v>625</v>
      </c>
      <c r="D66" s="72" t="s">
        <v>626</v>
      </c>
      <c r="E66" s="37" t="s">
        <v>627</v>
      </c>
      <c r="F66" s="72" t="s">
        <v>628</v>
      </c>
      <c r="G66" s="55">
        <v>93334813.560000002</v>
      </c>
      <c r="H66" s="55">
        <v>14694144.68</v>
      </c>
      <c r="I66" s="55">
        <v>108028958.23999999</v>
      </c>
      <c r="J66" s="55">
        <v>80712225.170000002</v>
      </c>
      <c r="K66" s="55">
        <v>72034098.200000003</v>
      </c>
      <c r="L66" s="55">
        <v>61018229.689999998</v>
      </c>
      <c r="M66" s="111">
        <v>56.483215874803001</v>
      </c>
      <c r="N66" s="55">
        <v>57210338.57</v>
      </c>
    </row>
    <row r="67" spans="1:14" ht="13.8" x14ac:dyDescent="0.2">
      <c r="A67" s="37" t="s">
        <v>70</v>
      </c>
      <c r="B67" s="72" t="s">
        <v>70</v>
      </c>
      <c r="C67" s="37" t="s">
        <v>70</v>
      </c>
      <c r="D67" s="72" t="s">
        <v>70</v>
      </c>
      <c r="E67" s="37" t="s">
        <v>629</v>
      </c>
      <c r="F67" s="72" t="s">
        <v>630</v>
      </c>
      <c r="G67" s="55">
        <v>3554366.38</v>
      </c>
      <c r="H67" s="55">
        <v>73607.259999999995</v>
      </c>
      <c r="I67" s="55">
        <v>3627973.64</v>
      </c>
      <c r="J67" s="55">
        <v>2486457.66</v>
      </c>
      <c r="K67" s="55">
        <v>2486457.66</v>
      </c>
      <c r="L67" s="55">
        <v>2486299.54</v>
      </c>
      <c r="M67" s="111">
        <v>68.531356253183802</v>
      </c>
      <c r="N67" s="55">
        <v>2373960.81</v>
      </c>
    </row>
    <row r="68" spans="1:14" ht="13.8" x14ac:dyDescent="0.2">
      <c r="A68" s="37" t="s">
        <v>70</v>
      </c>
      <c r="B68" s="72" t="s">
        <v>70</v>
      </c>
      <c r="C68" s="37" t="s">
        <v>70</v>
      </c>
      <c r="D68" s="72" t="s">
        <v>70</v>
      </c>
      <c r="E68" s="37" t="s">
        <v>631</v>
      </c>
      <c r="F68" s="72" t="s">
        <v>632</v>
      </c>
      <c r="G68" s="55">
        <v>4029727.08</v>
      </c>
      <c r="H68" s="55">
        <v>147118.17000000001</v>
      </c>
      <c r="I68" s="55">
        <v>4176845.25</v>
      </c>
      <c r="J68" s="55">
        <v>3072773.09</v>
      </c>
      <c r="K68" s="55">
        <v>3072773.09</v>
      </c>
      <c r="L68" s="55">
        <v>3063323.45</v>
      </c>
      <c r="M68" s="111">
        <v>73.340601977054305</v>
      </c>
      <c r="N68" s="55">
        <v>3028323.45</v>
      </c>
    </row>
    <row r="69" spans="1:14" ht="13.8" x14ac:dyDescent="0.2">
      <c r="A69" s="37" t="s">
        <v>70</v>
      </c>
      <c r="B69" s="72" t="s">
        <v>70</v>
      </c>
      <c r="C69" s="37" t="s">
        <v>70</v>
      </c>
      <c r="D69" s="72" t="s">
        <v>70</v>
      </c>
      <c r="E69" s="37" t="s">
        <v>633</v>
      </c>
      <c r="F69" s="72" t="s">
        <v>634</v>
      </c>
      <c r="G69" s="55">
        <v>416017266.30000001</v>
      </c>
      <c r="H69" s="55">
        <v>29778167.91</v>
      </c>
      <c r="I69" s="55">
        <v>445795434.20999998</v>
      </c>
      <c r="J69" s="55">
        <v>392954643.94999999</v>
      </c>
      <c r="K69" s="55">
        <v>384598266.91000003</v>
      </c>
      <c r="L69" s="55">
        <v>376372788.05000001</v>
      </c>
      <c r="M69" s="111">
        <v>84.427241547903094</v>
      </c>
      <c r="N69" s="55">
        <v>372195066.44999999</v>
      </c>
    </row>
    <row r="70" spans="1:14" ht="13.8" x14ac:dyDescent="0.2">
      <c r="A70" s="37" t="s">
        <v>70</v>
      </c>
      <c r="B70" s="72" t="s">
        <v>70</v>
      </c>
      <c r="C70" s="37" t="s">
        <v>70</v>
      </c>
      <c r="D70" s="72" t="s">
        <v>70</v>
      </c>
      <c r="E70" s="37" t="s">
        <v>635</v>
      </c>
      <c r="F70" s="72" t="s">
        <v>636</v>
      </c>
      <c r="G70" s="55">
        <v>480923283.70999998</v>
      </c>
      <c r="H70" s="55">
        <v>17277100.460000001</v>
      </c>
      <c r="I70" s="55">
        <v>498200384.17000002</v>
      </c>
      <c r="J70" s="55">
        <v>434353752.22000003</v>
      </c>
      <c r="K70" s="55">
        <v>434353752.22000003</v>
      </c>
      <c r="L70" s="55">
        <v>432614540.79000002</v>
      </c>
      <c r="M70" s="111">
        <v>86.835449055450695</v>
      </c>
      <c r="N70" s="55">
        <v>429046770.88</v>
      </c>
    </row>
    <row r="71" spans="1:14" ht="13.8" x14ac:dyDescent="0.2">
      <c r="A71" s="37" t="s">
        <v>70</v>
      </c>
      <c r="B71" s="72" t="s">
        <v>70</v>
      </c>
      <c r="C71" s="37" t="s">
        <v>70</v>
      </c>
      <c r="D71" s="72" t="s">
        <v>70</v>
      </c>
      <c r="E71" s="37" t="s">
        <v>637</v>
      </c>
      <c r="F71" s="72" t="s">
        <v>638</v>
      </c>
      <c r="G71" s="55">
        <v>78815006.409999996</v>
      </c>
      <c r="H71" s="55">
        <v>7334452.2300000004</v>
      </c>
      <c r="I71" s="55">
        <v>86149458.640000001</v>
      </c>
      <c r="J71" s="55">
        <v>71024481.959999993</v>
      </c>
      <c r="K71" s="55">
        <v>71024481.959999993</v>
      </c>
      <c r="L71" s="55">
        <v>70756184.489999995</v>
      </c>
      <c r="M71" s="111">
        <v>82.131896830222502</v>
      </c>
      <c r="N71" s="55">
        <v>70340452.650000006</v>
      </c>
    </row>
    <row r="72" spans="1:14" ht="13.8" x14ac:dyDescent="0.2">
      <c r="A72" s="37" t="s">
        <v>70</v>
      </c>
      <c r="B72" s="72" t="s">
        <v>70</v>
      </c>
      <c r="C72" s="37" t="s">
        <v>70</v>
      </c>
      <c r="D72" s="72" t="s">
        <v>70</v>
      </c>
      <c r="E72" s="37" t="s">
        <v>639</v>
      </c>
      <c r="F72" s="72" t="s">
        <v>640</v>
      </c>
      <c r="G72" s="55">
        <v>30588807.800000001</v>
      </c>
      <c r="H72" s="55">
        <v>1249920.19</v>
      </c>
      <c r="I72" s="55">
        <v>31838727.989999998</v>
      </c>
      <c r="J72" s="55">
        <v>27259451.91</v>
      </c>
      <c r="K72" s="55">
        <v>27259451.91</v>
      </c>
      <c r="L72" s="55">
        <v>27250940.809999999</v>
      </c>
      <c r="M72" s="111">
        <v>85.590545007197093</v>
      </c>
      <c r="N72" s="55">
        <v>27105355.449999999</v>
      </c>
    </row>
    <row r="73" spans="1:14" ht="13.8" x14ac:dyDescent="0.2">
      <c r="A73" s="37" t="s">
        <v>70</v>
      </c>
      <c r="B73" s="72" t="s">
        <v>70</v>
      </c>
      <c r="C73" s="37" t="s">
        <v>70</v>
      </c>
      <c r="D73" s="72" t="s">
        <v>70</v>
      </c>
      <c r="E73" s="37" t="s">
        <v>641</v>
      </c>
      <c r="F73" s="72" t="s">
        <v>642</v>
      </c>
      <c r="G73" s="55">
        <v>13155022.33</v>
      </c>
      <c r="H73" s="55">
        <v>1492746.02</v>
      </c>
      <c r="I73" s="55">
        <v>14647768.35</v>
      </c>
      <c r="J73" s="55">
        <v>12601319.83</v>
      </c>
      <c r="K73" s="55">
        <v>12598584.33</v>
      </c>
      <c r="L73" s="55">
        <v>12025301.98</v>
      </c>
      <c r="M73" s="111">
        <v>82.096478403141901</v>
      </c>
      <c r="N73" s="55">
        <v>12025301.98</v>
      </c>
    </row>
    <row r="74" spans="1:14" ht="13.8" x14ac:dyDescent="0.2">
      <c r="A74" s="37" t="s">
        <v>70</v>
      </c>
      <c r="B74" s="72" t="s">
        <v>70</v>
      </c>
      <c r="C74" s="37" t="s">
        <v>70</v>
      </c>
      <c r="D74" s="72" t="s">
        <v>70</v>
      </c>
      <c r="E74" s="37" t="s">
        <v>643</v>
      </c>
      <c r="F74" s="72" t="s">
        <v>644</v>
      </c>
      <c r="G74" s="55">
        <v>5411215.9900000002</v>
      </c>
      <c r="H74" s="55">
        <v>17084154.210000001</v>
      </c>
      <c r="I74" s="55">
        <v>22495370.199999999</v>
      </c>
      <c r="J74" s="55">
        <v>7798457.6600000001</v>
      </c>
      <c r="K74" s="55">
        <v>7560857.8200000003</v>
      </c>
      <c r="L74" s="55">
        <v>6127322.8700000001</v>
      </c>
      <c r="M74" s="111">
        <v>27.238150852925301</v>
      </c>
      <c r="N74" s="55">
        <v>5642815.3899999997</v>
      </c>
    </row>
    <row r="75" spans="1:14" ht="13.8" x14ac:dyDescent="0.2">
      <c r="A75" s="37" t="s">
        <v>70</v>
      </c>
      <c r="B75" s="72" t="s">
        <v>70</v>
      </c>
      <c r="C75" s="37" t="s">
        <v>70</v>
      </c>
      <c r="D75" s="72" t="s">
        <v>70</v>
      </c>
      <c r="E75" s="37" t="s">
        <v>645</v>
      </c>
      <c r="F75" s="72" t="s">
        <v>646</v>
      </c>
      <c r="G75" s="55">
        <v>10103479.85</v>
      </c>
      <c r="H75" s="55">
        <v>2208716.38</v>
      </c>
      <c r="I75" s="55">
        <v>12312196.23</v>
      </c>
      <c r="J75" s="55">
        <v>7195523.0599999996</v>
      </c>
      <c r="K75" s="55">
        <v>7195523.0599999996</v>
      </c>
      <c r="L75" s="55">
        <v>7192500.0599999996</v>
      </c>
      <c r="M75" s="111">
        <v>58.417685404287901</v>
      </c>
      <c r="N75" s="55">
        <v>6817500.0599999996</v>
      </c>
    </row>
    <row r="76" spans="1:14" ht="13.8" x14ac:dyDescent="0.2">
      <c r="A76" s="37" t="s">
        <v>70</v>
      </c>
      <c r="B76" s="72" t="s">
        <v>70</v>
      </c>
      <c r="C76" s="37" t="s">
        <v>70</v>
      </c>
      <c r="D76" s="72" t="s">
        <v>70</v>
      </c>
      <c r="E76" s="37" t="s">
        <v>647</v>
      </c>
      <c r="F76" s="72" t="s">
        <v>648</v>
      </c>
      <c r="G76" s="55">
        <v>220274721.87</v>
      </c>
      <c r="H76" s="55">
        <v>0</v>
      </c>
      <c r="I76" s="55">
        <v>220274721.87</v>
      </c>
      <c r="J76" s="55">
        <v>211583657.02000001</v>
      </c>
      <c r="K76" s="55">
        <v>211373707.02000001</v>
      </c>
      <c r="L76" s="55">
        <v>185756852.63</v>
      </c>
      <c r="M76" s="111">
        <v>84.329627590962801</v>
      </c>
      <c r="N76" s="55">
        <v>185021928.38</v>
      </c>
    </row>
    <row r="77" spans="1:14" ht="13.8" x14ac:dyDescent="0.2">
      <c r="A77" s="37" t="s">
        <v>70</v>
      </c>
      <c r="B77" s="72" t="s">
        <v>70</v>
      </c>
      <c r="C77" s="37" t="s">
        <v>70</v>
      </c>
      <c r="D77" s="72" t="s">
        <v>70</v>
      </c>
      <c r="E77" s="37" t="s">
        <v>649</v>
      </c>
      <c r="F77" s="72" t="s">
        <v>650</v>
      </c>
      <c r="G77" s="55">
        <v>753552.53</v>
      </c>
      <c r="H77" s="55">
        <v>-11042.27</v>
      </c>
      <c r="I77" s="55">
        <v>742510.26</v>
      </c>
      <c r="J77" s="55">
        <v>512575.82</v>
      </c>
      <c r="K77" s="55">
        <v>512575.82</v>
      </c>
      <c r="L77" s="55">
        <v>482406.31</v>
      </c>
      <c r="M77" s="111">
        <v>64.969649038923706</v>
      </c>
      <c r="N77" s="55">
        <v>470474.45</v>
      </c>
    </row>
    <row r="78" spans="1:14" ht="13.8" x14ac:dyDescent="0.2">
      <c r="A78" s="37" t="s">
        <v>70</v>
      </c>
      <c r="B78" s="72" t="s">
        <v>70</v>
      </c>
      <c r="C78" s="37" t="s">
        <v>70</v>
      </c>
      <c r="D78" s="72" t="s">
        <v>70</v>
      </c>
      <c r="E78" s="37" t="s">
        <v>651</v>
      </c>
      <c r="F78" s="72" t="s">
        <v>652</v>
      </c>
      <c r="G78" s="55">
        <v>4049365.32</v>
      </c>
      <c r="H78" s="55">
        <v>7725751.1799999997</v>
      </c>
      <c r="I78" s="55">
        <v>11775116.5</v>
      </c>
      <c r="J78" s="55">
        <v>10131307.710000001</v>
      </c>
      <c r="K78" s="55">
        <v>10111307.710000001</v>
      </c>
      <c r="L78" s="55">
        <v>9934488.6999999993</v>
      </c>
      <c r="M78" s="111">
        <v>84.368496056918005</v>
      </c>
      <c r="N78" s="55">
        <v>4010875.25</v>
      </c>
    </row>
    <row r="79" spans="1:14" ht="13.8" x14ac:dyDescent="0.2">
      <c r="A79" s="37" t="s">
        <v>70</v>
      </c>
      <c r="B79" s="72" t="s">
        <v>70</v>
      </c>
      <c r="C79" s="37" t="s">
        <v>70</v>
      </c>
      <c r="D79" s="72" t="s">
        <v>70</v>
      </c>
      <c r="E79" s="37" t="s">
        <v>653</v>
      </c>
      <c r="F79" s="72" t="s">
        <v>654</v>
      </c>
      <c r="G79" s="55">
        <v>15447103.699999999</v>
      </c>
      <c r="H79" s="55">
        <v>-344714.73</v>
      </c>
      <c r="I79" s="55">
        <v>15102388.970000001</v>
      </c>
      <c r="J79" s="55">
        <v>14505897.300000001</v>
      </c>
      <c r="K79" s="55">
        <v>14396382.460000001</v>
      </c>
      <c r="L79" s="55">
        <v>13708005.439999999</v>
      </c>
      <c r="M79" s="111">
        <v>90.767132718076198</v>
      </c>
      <c r="N79" s="55">
        <v>13682930.24</v>
      </c>
    </row>
    <row r="80" spans="1:14" ht="13.8" x14ac:dyDescent="0.2">
      <c r="A80" s="37" t="s">
        <v>70</v>
      </c>
      <c r="B80" s="72" t="s">
        <v>70</v>
      </c>
      <c r="C80" s="37" t="s">
        <v>70</v>
      </c>
      <c r="D80" s="72" t="s">
        <v>70</v>
      </c>
      <c r="E80" s="41" t="s">
        <v>127</v>
      </c>
      <c r="F80" s="73" t="s">
        <v>70</v>
      </c>
      <c r="G80" s="74">
        <v>1376457732.8299999</v>
      </c>
      <c r="H80" s="74">
        <v>98710121.689999998</v>
      </c>
      <c r="I80" s="74">
        <v>1475167854.52</v>
      </c>
      <c r="J80" s="74">
        <v>1276192524.3599999</v>
      </c>
      <c r="K80" s="74">
        <v>1258578220.1700001</v>
      </c>
      <c r="L80" s="74">
        <v>1208789184.8099999</v>
      </c>
      <c r="M80" s="112">
        <v>81.942484111635096</v>
      </c>
      <c r="N80" s="74">
        <v>1188972094.01</v>
      </c>
    </row>
    <row r="81" spans="1:14" ht="13.8" x14ac:dyDescent="0.2">
      <c r="A81" s="37" t="s">
        <v>70</v>
      </c>
      <c r="B81" s="72" t="s">
        <v>70</v>
      </c>
      <c r="C81" s="37" t="s">
        <v>655</v>
      </c>
      <c r="D81" s="72" t="s">
        <v>656</v>
      </c>
      <c r="E81" s="37" t="s">
        <v>657</v>
      </c>
      <c r="F81" s="72" t="s">
        <v>658</v>
      </c>
      <c r="G81" s="55">
        <v>91021180.180000007</v>
      </c>
      <c r="H81" s="55">
        <v>48243510.869999997</v>
      </c>
      <c r="I81" s="55">
        <v>139264691.05000001</v>
      </c>
      <c r="J81" s="55">
        <v>71390073.420000002</v>
      </c>
      <c r="K81" s="55">
        <v>71157274.260000005</v>
      </c>
      <c r="L81" s="55">
        <v>19110940.66</v>
      </c>
      <c r="M81" s="111">
        <v>13.722746602826</v>
      </c>
      <c r="N81" s="55">
        <v>14507992.73</v>
      </c>
    </row>
    <row r="82" spans="1:14" ht="13.8" x14ac:dyDescent="0.2">
      <c r="A82" s="37" t="s">
        <v>70</v>
      </c>
      <c r="B82" s="72" t="s">
        <v>70</v>
      </c>
      <c r="C82" s="37" t="s">
        <v>70</v>
      </c>
      <c r="D82" s="72" t="s">
        <v>70</v>
      </c>
      <c r="E82" s="37" t="s">
        <v>659</v>
      </c>
      <c r="F82" s="72" t="s">
        <v>660</v>
      </c>
      <c r="G82" s="55">
        <v>5671590.1299999999</v>
      </c>
      <c r="H82" s="55">
        <v>1796090.14</v>
      </c>
      <c r="I82" s="55">
        <v>7467680.2699999996</v>
      </c>
      <c r="J82" s="55">
        <v>3994497.98</v>
      </c>
      <c r="K82" s="55">
        <v>3991295.48</v>
      </c>
      <c r="L82" s="55">
        <v>3442268.77</v>
      </c>
      <c r="M82" s="111">
        <v>46.09555639157</v>
      </c>
      <c r="N82" s="55">
        <v>2019103.7</v>
      </c>
    </row>
    <row r="83" spans="1:14" ht="13.8" x14ac:dyDescent="0.2">
      <c r="A83" s="37" t="s">
        <v>70</v>
      </c>
      <c r="B83" s="72" t="s">
        <v>70</v>
      </c>
      <c r="C83" s="37" t="s">
        <v>70</v>
      </c>
      <c r="D83" s="72" t="s">
        <v>70</v>
      </c>
      <c r="E83" s="41" t="s">
        <v>127</v>
      </c>
      <c r="F83" s="73" t="s">
        <v>70</v>
      </c>
      <c r="G83" s="74">
        <v>96692770.310000002</v>
      </c>
      <c r="H83" s="74">
        <v>50039601.009999998</v>
      </c>
      <c r="I83" s="74">
        <v>146732371.31999999</v>
      </c>
      <c r="J83" s="74">
        <v>75384571.400000006</v>
      </c>
      <c r="K83" s="74">
        <v>75148569.739999995</v>
      </c>
      <c r="L83" s="74">
        <v>22553209.43</v>
      </c>
      <c r="M83" s="112">
        <v>15.3703025631713</v>
      </c>
      <c r="N83" s="74">
        <v>16527096.43</v>
      </c>
    </row>
    <row r="84" spans="1:14" ht="13.8" x14ac:dyDescent="0.2">
      <c r="A84" s="37" t="s">
        <v>70</v>
      </c>
      <c r="B84" s="72" t="s">
        <v>70</v>
      </c>
      <c r="C84" s="37" t="s">
        <v>661</v>
      </c>
      <c r="D84" s="72" t="s">
        <v>662</v>
      </c>
      <c r="E84" s="37" t="s">
        <v>663</v>
      </c>
      <c r="F84" s="72" t="s">
        <v>664</v>
      </c>
      <c r="G84" s="55">
        <v>23529130.18</v>
      </c>
      <c r="H84" s="55">
        <v>6263038.3099999996</v>
      </c>
      <c r="I84" s="55">
        <v>29792168.489999998</v>
      </c>
      <c r="J84" s="55">
        <v>21674770.84</v>
      </c>
      <c r="K84" s="55">
        <v>11521903.810000001</v>
      </c>
      <c r="L84" s="55">
        <v>7947179.1399999997</v>
      </c>
      <c r="M84" s="111">
        <v>26.6753967327606</v>
      </c>
      <c r="N84" s="55">
        <v>7848050.75</v>
      </c>
    </row>
    <row r="85" spans="1:14" ht="13.8" x14ac:dyDescent="0.2">
      <c r="A85" s="37" t="s">
        <v>70</v>
      </c>
      <c r="B85" s="72" t="s">
        <v>70</v>
      </c>
      <c r="C85" s="37" t="s">
        <v>70</v>
      </c>
      <c r="D85" s="72" t="s">
        <v>70</v>
      </c>
      <c r="E85" s="37" t="s">
        <v>665</v>
      </c>
      <c r="F85" s="72" t="s">
        <v>666</v>
      </c>
      <c r="G85" s="55">
        <v>6272163</v>
      </c>
      <c r="H85" s="55">
        <v>-67502.559999999998</v>
      </c>
      <c r="I85" s="55">
        <v>6204660.4400000004</v>
      </c>
      <c r="J85" s="55">
        <v>5093127.6399999997</v>
      </c>
      <c r="K85" s="55">
        <v>5093127.6399999997</v>
      </c>
      <c r="L85" s="55">
        <v>3899926.47</v>
      </c>
      <c r="M85" s="111">
        <v>62.854792904670198</v>
      </c>
      <c r="N85" s="55">
        <v>3833507.15</v>
      </c>
    </row>
    <row r="86" spans="1:14" ht="13.8" x14ac:dyDescent="0.2">
      <c r="A86" s="37" t="s">
        <v>70</v>
      </c>
      <c r="B86" s="72" t="s">
        <v>70</v>
      </c>
      <c r="C86" s="37" t="s">
        <v>70</v>
      </c>
      <c r="D86" s="72" t="s">
        <v>70</v>
      </c>
      <c r="E86" s="37" t="s">
        <v>667</v>
      </c>
      <c r="F86" s="72" t="s">
        <v>668</v>
      </c>
      <c r="G86" s="55">
        <v>2835315.78</v>
      </c>
      <c r="H86" s="55">
        <v>22780.35</v>
      </c>
      <c r="I86" s="55">
        <v>2858096.13</v>
      </c>
      <c r="J86" s="55">
        <v>2402042.64</v>
      </c>
      <c r="K86" s="55">
        <v>2337858.64</v>
      </c>
      <c r="L86" s="55">
        <v>1830210.14</v>
      </c>
      <c r="M86" s="111">
        <v>64.035989580238507</v>
      </c>
      <c r="N86" s="55">
        <v>1820304.12</v>
      </c>
    </row>
    <row r="87" spans="1:14" ht="13.8" x14ac:dyDescent="0.2">
      <c r="A87" s="37" t="s">
        <v>70</v>
      </c>
      <c r="B87" s="72" t="s">
        <v>70</v>
      </c>
      <c r="C87" s="37" t="s">
        <v>70</v>
      </c>
      <c r="D87" s="72" t="s">
        <v>70</v>
      </c>
      <c r="E87" s="41" t="s">
        <v>127</v>
      </c>
      <c r="F87" s="73" t="s">
        <v>70</v>
      </c>
      <c r="G87" s="74">
        <v>32636608.960000001</v>
      </c>
      <c r="H87" s="74">
        <v>6218316.0999999996</v>
      </c>
      <c r="I87" s="74">
        <v>38854925.060000002</v>
      </c>
      <c r="J87" s="74">
        <v>29169941.120000001</v>
      </c>
      <c r="K87" s="74">
        <v>18952890.09</v>
      </c>
      <c r="L87" s="74">
        <v>13677315.75</v>
      </c>
      <c r="M87" s="112">
        <v>35.2009834760443</v>
      </c>
      <c r="N87" s="74">
        <v>13501862.02</v>
      </c>
    </row>
    <row r="88" spans="1:14" ht="13.8" x14ac:dyDescent="0.2">
      <c r="A88" s="37" t="s">
        <v>70</v>
      </c>
      <c r="B88" s="72" t="s">
        <v>70</v>
      </c>
      <c r="C88" s="37" t="s">
        <v>669</v>
      </c>
      <c r="D88" s="72" t="s">
        <v>670</v>
      </c>
      <c r="E88" s="37" t="s">
        <v>671</v>
      </c>
      <c r="F88" s="72" t="s">
        <v>672</v>
      </c>
      <c r="G88" s="55">
        <v>13874244.390000001</v>
      </c>
      <c r="H88" s="55">
        <v>739621.6</v>
      </c>
      <c r="I88" s="55">
        <v>14613865.99</v>
      </c>
      <c r="J88" s="55">
        <v>11847756.779999999</v>
      </c>
      <c r="K88" s="55">
        <v>11829456.449999999</v>
      </c>
      <c r="L88" s="55">
        <v>10491022.859999999</v>
      </c>
      <c r="M88" s="111">
        <v>71.788141941213993</v>
      </c>
      <c r="N88" s="55">
        <v>10192916.52</v>
      </c>
    </row>
    <row r="89" spans="1:14" ht="13.8" x14ac:dyDescent="0.2">
      <c r="A89" s="37" t="s">
        <v>70</v>
      </c>
      <c r="B89" s="72" t="s">
        <v>70</v>
      </c>
      <c r="C89" s="37" t="s">
        <v>70</v>
      </c>
      <c r="D89" s="72" t="s">
        <v>70</v>
      </c>
      <c r="E89" s="37" t="s">
        <v>673</v>
      </c>
      <c r="F89" s="72" t="s">
        <v>674</v>
      </c>
      <c r="G89" s="55">
        <v>741080.25</v>
      </c>
      <c r="H89" s="55">
        <v>24264.5</v>
      </c>
      <c r="I89" s="55">
        <v>765344.75</v>
      </c>
      <c r="J89" s="55">
        <v>647546.54</v>
      </c>
      <c r="K89" s="55">
        <v>647546.54</v>
      </c>
      <c r="L89" s="55">
        <v>527546.54</v>
      </c>
      <c r="M89" s="111">
        <v>68.929268803372594</v>
      </c>
      <c r="N89" s="55">
        <v>512546.54</v>
      </c>
    </row>
    <row r="90" spans="1:14" ht="13.8" x14ac:dyDescent="0.2">
      <c r="A90" s="37" t="s">
        <v>70</v>
      </c>
      <c r="B90" s="72" t="s">
        <v>70</v>
      </c>
      <c r="C90" s="37" t="s">
        <v>70</v>
      </c>
      <c r="D90" s="72" t="s">
        <v>70</v>
      </c>
      <c r="E90" s="37" t="s">
        <v>675</v>
      </c>
      <c r="F90" s="72" t="s">
        <v>676</v>
      </c>
      <c r="G90" s="55">
        <v>11545308.869999999</v>
      </c>
      <c r="H90" s="55">
        <v>1355151.63</v>
      </c>
      <c r="I90" s="55">
        <v>12900460.5</v>
      </c>
      <c r="J90" s="55">
        <v>10429649.65</v>
      </c>
      <c r="K90" s="55">
        <v>7819617.6299999999</v>
      </c>
      <c r="L90" s="55">
        <v>3556207.46</v>
      </c>
      <c r="M90" s="111">
        <v>27.5665156294227</v>
      </c>
      <c r="N90" s="55">
        <v>3422879.84</v>
      </c>
    </row>
    <row r="91" spans="1:14" ht="13.8" x14ac:dyDescent="0.2">
      <c r="A91" s="37" t="s">
        <v>70</v>
      </c>
      <c r="B91" s="72" t="s">
        <v>70</v>
      </c>
      <c r="C91" s="37" t="s">
        <v>70</v>
      </c>
      <c r="D91" s="72" t="s">
        <v>70</v>
      </c>
      <c r="E91" s="37" t="s">
        <v>677</v>
      </c>
      <c r="F91" s="72" t="s">
        <v>678</v>
      </c>
      <c r="G91" s="55">
        <v>6892502.8899999997</v>
      </c>
      <c r="H91" s="55">
        <v>2982916.59</v>
      </c>
      <c r="I91" s="55">
        <v>9875419.4800000004</v>
      </c>
      <c r="J91" s="55">
        <v>7445613.7599999998</v>
      </c>
      <c r="K91" s="55">
        <v>6136063.9500000002</v>
      </c>
      <c r="L91" s="55">
        <v>2295589.5099999998</v>
      </c>
      <c r="M91" s="111">
        <v>23.2454886058167</v>
      </c>
      <c r="N91" s="55">
        <v>2250443.31</v>
      </c>
    </row>
    <row r="92" spans="1:14" ht="13.8" x14ac:dyDescent="0.2">
      <c r="A92" s="37" t="s">
        <v>70</v>
      </c>
      <c r="B92" s="72" t="s">
        <v>70</v>
      </c>
      <c r="C92" s="37" t="s">
        <v>70</v>
      </c>
      <c r="D92" s="72" t="s">
        <v>70</v>
      </c>
      <c r="E92" s="37" t="s">
        <v>679</v>
      </c>
      <c r="F92" s="72" t="s">
        <v>680</v>
      </c>
      <c r="G92" s="55">
        <v>7936175.0599999996</v>
      </c>
      <c r="H92" s="55">
        <v>3715233.78</v>
      </c>
      <c r="I92" s="55">
        <v>11651408.84</v>
      </c>
      <c r="J92" s="55">
        <v>9301544.9900000002</v>
      </c>
      <c r="K92" s="55">
        <v>9256067.3200000003</v>
      </c>
      <c r="L92" s="55">
        <v>6079903.9000000004</v>
      </c>
      <c r="M92" s="111">
        <v>52.181705950677099</v>
      </c>
      <c r="N92" s="55">
        <v>5915704.8200000003</v>
      </c>
    </row>
    <row r="93" spans="1:14" ht="13.8" x14ac:dyDescent="0.2">
      <c r="A93" s="37" t="s">
        <v>70</v>
      </c>
      <c r="B93" s="72" t="s">
        <v>70</v>
      </c>
      <c r="C93" s="37" t="s">
        <v>70</v>
      </c>
      <c r="D93" s="72" t="s">
        <v>70</v>
      </c>
      <c r="E93" s="41" t="s">
        <v>127</v>
      </c>
      <c r="F93" s="73" t="s">
        <v>70</v>
      </c>
      <c r="G93" s="74">
        <v>40989311.460000001</v>
      </c>
      <c r="H93" s="74">
        <v>8817188.0999999996</v>
      </c>
      <c r="I93" s="74">
        <v>49806499.560000002</v>
      </c>
      <c r="J93" s="74">
        <v>39672111.719999999</v>
      </c>
      <c r="K93" s="74">
        <v>35688751.890000001</v>
      </c>
      <c r="L93" s="74">
        <v>22950270.27</v>
      </c>
      <c r="M93" s="112">
        <v>46.078866157523599</v>
      </c>
      <c r="N93" s="74">
        <v>22294491.030000001</v>
      </c>
    </row>
    <row r="94" spans="1:14" ht="13.8" x14ac:dyDescent="0.2">
      <c r="A94" s="37" t="s">
        <v>70</v>
      </c>
      <c r="B94" s="72" t="s">
        <v>70</v>
      </c>
      <c r="C94" s="37" t="s">
        <v>681</v>
      </c>
      <c r="D94" s="72" t="s">
        <v>682</v>
      </c>
      <c r="E94" s="37" t="s">
        <v>683</v>
      </c>
      <c r="F94" s="72" t="s">
        <v>684</v>
      </c>
      <c r="G94" s="55">
        <v>5001000</v>
      </c>
      <c r="H94" s="55">
        <v>0</v>
      </c>
      <c r="I94" s="55">
        <v>5001000</v>
      </c>
      <c r="J94" s="55">
        <v>2105643.8199999998</v>
      </c>
      <c r="K94" s="55">
        <v>2099593.3199999998</v>
      </c>
      <c r="L94" s="55">
        <v>1894212.35</v>
      </c>
      <c r="M94" s="111">
        <v>37.876671665666898</v>
      </c>
      <c r="N94" s="55">
        <v>1894212.35</v>
      </c>
    </row>
    <row r="95" spans="1:14" ht="13.8" x14ac:dyDescent="0.2">
      <c r="A95" s="37" t="s">
        <v>70</v>
      </c>
      <c r="B95" s="72" t="s">
        <v>70</v>
      </c>
      <c r="C95" s="37" t="s">
        <v>70</v>
      </c>
      <c r="D95" s="72" t="s">
        <v>70</v>
      </c>
      <c r="E95" s="41" t="s">
        <v>127</v>
      </c>
      <c r="F95" s="73" t="s">
        <v>70</v>
      </c>
      <c r="G95" s="74">
        <v>5001000</v>
      </c>
      <c r="H95" s="74">
        <v>0</v>
      </c>
      <c r="I95" s="74">
        <v>5001000</v>
      </c>
      <c r="J95" s="74">
        <v>2105643.8199999998</v>
      </c>
      <c r="K95" s="74">
        <v>2099593.3199999998</v>
      </c>
      <c r="L95" s="74">
        <v>1894212.35</v>
      </c>
      <c r="M95" s="112">
        <v>37.876671665666898</v>
      </c>
      <c r="N95" s="74">
        <v>1894212.35</v>
      </c>
    </row>
    <row r="96" spans="1:14" ht="13.8" x14ac:dyDescent="0.2">
      <c r="A96" s="37" t="s">
        <v>70</v>
      </c>
      <c r="B96" s="72" t="s">
        <v>70</v>
      </c>
      <c r="C96" s="96" t="s">
        <v>127</v>
      </c>
      <c r="D96" s="97" t="s">
        <v>70</v>
      </c>
      <c r="E96" s="96" t="s">
        <v>70</v>
      </c>
      <c r="F96" s="97" t="s">
        <v>70</v>
      </c>
      <c r="G96" s="98">
        <v>4086622630.6199999</v>
      </c>
      <c r="H96" s="98">
        <v>302035033.18000001</v>
      </c>
      <c r="I96" s="98">
        <v>4388657663.8000002</v>
      </c>
      <c r="J96" s="98">
        <v>3826506611.25</v>
      </c>
      <c r="K96" s="98">
        <v>3777960743.3699999</v>
      </c>
      <c r="L96" s="98">
        <v>3539201303.8600001</v>
      </c>
      <c r="M96" s="113">
        <v>80.644278387289802</v>
      </c>
      <c r="N96" s="98">
        <v>3477431249.5500002</v>
      </c>
    </row>
    <row r="97" spans="1:14" ht="13.8" x14ac:dyDescent="0.2">
      <c r="A97" s="37" t="s">
        <v>17</v>
      </c>
      <c r="B97" s="72" t="s">
        <v>685</v>
      </c>
      <c r="C97" s="37" t="s">
        <v>464</v>
      </c>
      <c r="D97" s="72" t="s">
        <v>686</v>
      </c>
      <c r="E97" s="37" t="s">
        <v>687</v>
      </c>
      <c r="F97" s="72" t="s">
        <v>688</v>
      </c>
      <c r="G97" s="55">
        <v>10275651.970000001</v>
      </c>
      <c r="H97" s="55">
        <v>-1181676.2</v>
      </c>
      <c r="I97" s="55">
        <v>9093975.7699999996</v>
      </c>
      <c r="J97" s="55">
        <v>7605932.9500000002</v>
      </c>
      <c r="K97" s="55">
        <v>7605932.9500000002</v>
      </c>
      <c r="L97" s="55">
        <v>5317975.42</v>
      </c>
      <c r="M97" s="111">
        <v>58.478002960414699</v>
      </c>
      <c r="N97" s="55">
        <v>3584665.41</v>
      </c>
    </row>
    <row r="98" spans="1:14" ht="13.8" x14ac:dyDescent="0.2">
      <c r="A98" s="37" t="s">
        <v>70</v>
      </c>
      <c r="B98" s="72" t="s">
        <v>70</v>
      </c>
      <c r="C98" s="37" t="s">
        <v>70</v>
      </c>
      <c r="D98" s="72" t="s">
        <v>70</v>
      </c>
      <c r="E98" s="37" t="s">
        <v>689</v>
      </c>
      <c r="F98" s="72" t="s">
        <v>690</v>
      </c>
      <c r="G98" s="55">
        <v>84838743.650000006</v>
      </c>
      <c r="H98" s="55">
        <v>1952785.65</v>
      </c>
      <c r="I98" s="55">
        <v>86791529.299999997</v>
      </c>
      <c r="J98" s="55">
        <v>83662206.120000005</v>
      </c>
      <c r="K98" s="55">
        <v>83428701.230000004</v>
      </c>
      <c r="L98" s="55">
        <v>66751289.869999997</v>
      </c>
      <c r="M98" s="111">
        <v>76.909913223524697</v>
      </c>
      <c r="N98" s="55">
        <v>61339883.450000003</v>
      </c>
    </row>
    <row r="99" spans="1:14" ht="13.8" x14ac:dyDescent="0.2">
      <c r="A99" s="37" t="s">
        <v>70</v>
      </c>
      <c r="B99" s="72" t="s">
        <v>70</v>
      </c>
      <c r="C99" s="37" t="s">
        <v>70</v>
      </c>
      <c r="D99" s="72" t="s">
        <v>70</v>
      </c>
      <c r="E99" s="37" t="s">
        <v>691</v>
      </c>
      <c r="F99" s="72" t="s">
        <v>692</v>
      </c>
      <c r="G99" s="55">
        <v>79326210.670000002</v>
      </c>
      <c r="H99" s="55">
        <v>3347463.05</v>
      </c>
      <c r="I99" s="55">
        <v>82673673.719999999</v>
      </c>
      <c r="J99" s="55">
        <v>76093625.109999999</v>
      </c>
      <c r="K99" s="55">
        <v>75078439.079999998</v>
      </c>
      <c r="L99" s="55">
        <v>53945794.640000001</v>
      </c>
      <c r="M99" s="111">
        <v>65.251478750906998</v>
      </c>
      <c r="N99" s="55">
        <v>52517332.710000001</v>
      </c>
    </row>
    <row r="100" spans="1:14" ht="13.8" x14ac:dyDescent="0.2">
      <c r="A100" s="37" t="s">
        <v>70</v>
      </c>
      <c r="B100" s="72" t="s">
        <v>70</v>
      </c>
      <c r="C100" s="37" t="s">
        <v>70</v>
      </c>
      <c r="D100" s="72" t="s">
        <v>70</v>
      </c>
      <c r="E100" s="37" t="s">
        <v>693</v>
      </c>
      <c r="F100" s="72" t="s">
        <v>694</v>
      </c>
      <c r="G100" s="55">
        <v>29640217.02</v>
      </c>
      <c r="H100" s="55">
        <v>18303158.760000002</v>
      </c>
      <c r="I100" s="55">
        <v>47943375.780000001</v>
      </c>
      <c r="J100" s="55">
        <v>34409416.32</v>
      </c>
      <c r="K100" s="55">
        <v>20555221</v>
      </c>
      <c r="L100" s="55">
        <v>16871608.079999998</v>
      </c>
      <c r="M100" s="111">
        <v>35.190696953463501</v>
      </c>
      <c r="N100" s="55">
        <v>16228776.789999999</v>
      </c>
    </row>
    <row r="101" spans="1:14" ht="13.8" x14ac:dyDescent="0.2">
      <c r="A101" s="37" t="s">
        <v>70</v>
      </c>
      <c r="B101" s="72" t="s">
        <v>70</v>
      </c>
      <c r="C101" s="37" t="s">
        <v>70</v>
      </c>
      <c r="D101" s="72" t="s">
        <v>70</v>
      </c>
      <c r="E101" s="41" t="s">
        <v>127</v>
      </c>
      <c r="F101" s="73" t="s">
        <v>70</v>
      </c>
      <c r="G101" s="74">
        <v>204080823.31</v>
      </c>
      <c r="H101" s="74">
        <v>22421731.260000002</v>
      </c>
      <c r="I101" s="74">
        <v>226502554.56999999</v>
      </c>
      <c r="J101" s="74">
        <v>201771180.5</v>
      </c>
      <c r="K101" s="74">
        <v>186668294.25999999</v>
      </c>
      <c r="L101" s="74">
        <v>142886668.00999999</v>
      </c>
      <c r="M101" s="112">
        <v>63.083910148943303</v>
      </c>
      <c r="N101" s="74">
        <v>133670658.36</v>
      </c>
    </row>
    <row r="102" spans="1:14" ht="13.8" x14ac:dyDescent="0.2">
      <c r="A102" s="37" t="s">
        <v>70</v>
      </c>
      <c r="B102" s="72" t="s">
        <v>70</v>
      </c>
      <c r="C102" s="37" t="s">
        <v>468</v>
      </c>
      <c r="D102" s="72" t="s">
        <v>695</v>
      </c>
      <c r="E102" s="37" t="s">
        <v>696</v>
      </c>
      <c r="F102" s="72" t="s">
        <v>697</v>
      </c>
      <c r="G102" s="55">
        <v>114608311.86</v>
      </c>
      <c r="H102" s="55">
        <v>2527400.77</v>
      </c>
      <c r="I102" s="55">
        <v>117135712.63</v>
      </c>
      <c r="J102" s="55">
        <v>71155405.670000002</v>
      </c>
      <c r="K102" s="55">
        <v>67502082.030000001</v>
      </c>
      <c r="L102" s="55">
        <v>35835491.549999997</v>
      </c>
      <c r="M102" s="111">
        <v>30.593139142111699</v>
      </c>
      <c r="N102" s="55">
        <v>34381511.649999999</v>
      </c>
    </row>
    <row r="103" spans="1:14" ht="13.8" x14ac:dyDescent="0.2">
      <c r="A103" s="37" t="s">
        <v>70</v>
      </c>
      <c r="B103" s="72" t="s">
        <v>70</v>
      </c>
      <c r="C103" s="37" t="s">
        <v>70</v>
      </c>
      <c r="D103" s="72" t="s">
        <v>70</v>
      </c>
      <c r="E103" s="37" t="s">
        <v>698</v>
      </c>
      <c r="F103" s="72" t="s">
        <v>699</v>
      </c>
      <c r="G103" s="55">
        <v>66485094.219999999</v>
      </c>
      <c r="H103" s="55">
        <v>6175440.6399999997</v>
      </c>
      <c r="I103" s="55">
        <v>72660534.859999999</v>
      </c>
      <c r="J103" s="55">
        <v>60201391.109999999</v>
      </c>
      <c r="K103" s="55">
        <v>60089830.25</v>
      </c>
      <c r="L103" s="55">
        <v>36676109.460000001</v>
      </c>
      <c r="M103" s="111">
        <v>50.475969562660602</v>
      </c>
      <c r="N103" s="55">
        <v>34545723.399999999</v>
      </c>
    </row>
    <row r="104" spans="1:14" ht="13.8" x14ac:dyDescent="0.2">
      <c r="A104" s="37" t="s">
        <v>70</v>
      </c>
      <c r="B104" s="72" t="s">
        <v>70</v>
      </c>
      <c r="C104" s="37" t="s">
        <v>70</v>
      </c>
      <c r="D104" s="72" t="s">
        <v>70</v>
      </c>
      <c r="E104" s="37" t="s">
        <v>700</v>
      </c>
      <c r="F104" s="72" t="s">
        <v>701</v>
      </c>
      <c r="G104" s="55">
        <v>32287963.66</v>
      </c>
      <c r="H104" s="55">
        <v>6675442.79</v>
      </c>
      <c r="I104" s="55">
        <v>38963406.450000003</v>
      </c>
      <c r="J104" s="55">
        <v>30384439.879999999</v>
      </c>
      <c r="K104" s="55">
        <v>26584698.859999999</v>
      </c>
      <c r="L104" s="55">
        <v>8097219.5599999996</v>
      </c>
      <c r="M104" s="111">
        <v>20.781600731935001</v>
      </c>
      <c r="N104" s="55">
        <v>7795060.46</v>
      </c>
    </row>
    <row r="105" spans="1:14" ht="13.8" x14ac:dyDescent="0.2">
      <c r="A105" s="37" t="s">
        <v>70</v>
      </c>
      <c r="B105" s="72" t="s">
        <v>70</v>
      </c>
      <c r="C105" s="37" t="s">
        <v>70</v>
      </c>
      <c r="D105" s="72" t="s">
        <v>70</v>
      </c>
      <c r="E105" s="41" t="s">
        <v>127</v>
      </c>
      <c r="F105" s="73" t="s">
        <v>70</v>
      </c>
      <c r="G105" s="74">
        <v>213381369.74000001</v>
      </c>
      <c r="H105" s="74">
        <v>15378284.199999999</v>
      </c>
      <c r="I105" s="74">
        <v>228759653.94</v>
      </c>
      <c r="J105" s="74">
        <v>161741236.66</v>
      </c>
      <c r="K105" s="74">
        <v>154176611.13999999</v>
      </c>
      <c r="L105" s="74">
        <v>80608820.569999993</v>
      </c>
      <c r="M105" s="112">
        <v>35.237341542378097</v>
      </c>
      <c r="N105" s="74">
        <v>76722295.510000005</v>
      </c>
    </row>
    <row r="106" spans="1:14" ht="13.8" x14ac:dyDescent="0.2">
      <c r="A106" s="37" t="s">
        <v>70</v>
      </c>
      <c r="B106" s="72" t="s">
        <v>70</v>
      </c>
      <c r="C106" s="37" t="s">
        <v>470</v>
      </c>
      <c r="D106" s="72" t="s">
        <v>702</v>
      </c>
      <c r="E106" s="37" t="s">
        <v>703</v>
      </c>
      <c r="F106" s="72" t="s">
        <v>704</v>
      </c>
      <c r="G106" s="55">
        <v>3684988.78</v>
      </c>
      <c r="H106" s="55">
        <v>-581797.53</v>
      </c>
      <c r="I106" s="55">
        <v>3103191.25</v>
      </c>
      <c r="J106" s="55">
        <v>2571590.27</v>
      </c>
      <c r="K106" s="55">
        <v>2571590.27</v>
      </c>
      <c r="L106" s="55">
        <v>2474104.7000000002</v>
      </c>
      <c r="M106" s="111">
        <v>79.727754452775002</v>
      </c>
      <c r="N106" s="55">
        <v>1542255.52</v>
      </c>
    </row>
    <row r="107" spans="1:14" ht="13.8" x14ac:dyDescent="0.2">
      <c r="A107" s="37" t="s">
        <v>70</v>
      </c>
      <c r="B107" s="72" t="s">
        <v>70</v>
      </c>
      <c r="C107" s="37" t="s">
        <v>70</v>
      </c>
      <c r="D107" s="72" t="s">
        <v>70</v>
      </c>
      <c r="E107" s="37" t="s">
        <v>705</v>
      </c>
      <c r="F107" s="72" t="s">
        <v>706</v>
      </c>
      <c r="G107" s="55">
        <v>17140417.59</v>
      </c>
      <c r="H107" s="55">
        <v>1042829.82</v>
      </c>
      <c r="I107" s="55">
        <v>18183247.41</v>
      </c>
      <c r="J107" s="55">
        <v>14583297.789999999</v>
      </c>
      <c r="K107" s="55">
        <v>14583297.789999999</v>
      </c>
      <c r="L107" s="55">
        <v>13723631.26</v>
      </c>
      <c r="M107" s="111">
        <v>75.474039100697695</v>
      </c>
      <c r="N107" s="55">
        <v>13723631.26</v>
      </c>
    </row>
    <row r="108" spans="1:14" ht="13.8" x14ac:dyDescent="0.2">
      <c r="A108" s="37" t="s">
        <v>70</v>
      </c>
      <c r="B108" s="72" t="s">
        <v>70</v>
      </c>
      <c r="C108" s="37" t="s">
        <v>70</v>
      </c>
      <c r="D108" s="72" t="s">
        <v>70</v>
      </c>
      <c r="E108" s="37" t="s">
        <v>707</v>
      </c>
      <c r="F108" s="72" t="s">
        <v>708</v>
      </c>
      <c r="G108" s="55">
        <v>3200000</v>
      </c>
      <c r="H108" s="55">
        <v>1320000</v>
      </c>
      <c r="I108" s="55">
        <v>4520000</v>
      </c>
      <c r="J108" s="55">
        <v>3620000</v>
      </c>
      <c r="K108" s="55">
        <v>3620000</v>
      </c>
      <c r="L108" s="55">
        <v>3353333.34</v>
      </c>
      <c r="M108" s="111">
        <v>74.1887907079646</v>
      </c>
      <c r="N108" s="55">
        <v>0</v>
      </c>
    </row>
    <row r="109" spans="1:14" ht="13.8" x14ac:dyDescent="0.2">
      <c r="A109" s="37" t="s">
        <v>70</v>
      </c>
      <c r="B109" s="72" t="s">
        <v>70</v>
      </c>
      <c r="C109" s="37" t="s">
        <v>70</v>
      </c>
      <c r="D109" s="72" t="s">
        <v>70</v>
      </c>
      <c r="E109" s="37" t="s">
        <v>709</v>
      </c>
      <c r="F109" s="72" t="s">
        <v>710</v>
      </c>
      <c r="G109" s="55">
        <v>28988259.710000001</v>
      </c>
      <c r="H109" s="55">
        <v>1942136.86</v>
      </c>
      <c r="I109" s="55">
        <v>30930396.57</v>
      </c>
      <c r="J109" s="55">
        <v>27769769.77</v>
      </c>
      <c r="K109" s="55">
        <v>27665119.07</v>
      </c>
      <c r="L109" s="55">
        <v>16080563.779999999</v>
      </c>
      <c r="M109" s="111">
        <v>51.989516990535002</v>
      </c>
      <c r="N109" s="55">
        <v>9327613.6199999992</v>
      </c>
    </row>
    <row r="110" spans="1:14" ht="13.8" x14ac:dyDescent="0.2">
      <c r="A110" s="37" t="s">
        <v>70</v>
      </c>
      <c r="B110" s="72" t="s">
        <v>70</v>
      </c>
      <c r="C110" s="37" t="s">
        <v>70</v>
      </c>
      <c r="D110" s="72" t="s">
        <v>70</v>
      </c>
      <c r="E110" s="37" t="s">
        <v>711</v>
      </c>
      <c r="F110" s="72" t="s">
        <v>712</v>
      </c>
      <c r="G110" s="55">
        <v>16963353.579999998</v>
      </c>
      <c r="H110" s="55">
        <v>-5242.2</v>
      </c>
      <c r="I110" s="55">
        <v>16958111.379999999</v>
      </c>
      <c r="J110" s="55">
        <v>12188552.630000001</v>
      </c>
      <c r="K110" s="55">
        <v>7173302.6299999999</v>
      </c>
      <c r="L110" s="55">
        <v>4179472.34</v>
      </c>
      <c r="M110" s="111">
        <v>24.645859708936499</v>
      </c>
      <c r="N110" s="55">
        <v>4033050.52</v>
      </c>
    </row>
    <row r="111" spans="1:14" ht="13.8" x14ac:dyDescent="0.2">
      <c r="A111" s="37" t="s">
        <v>70</v>
      </c>
      <c r="B111" s="72" t="s">
        <v>70</v>
      </c>
      <c r="C111" s="37" t="s">
        <v>70</v>
      </c>
      <c r="D111" s="72" t="s">
        <v>70</v>
      </c>
      <c r="E111" s="37" t="s">
        <v>713</v>
      </c>
      <c r="F111" s="72" t="s">
        <v>714</v>
      </c>
      <c r="G111" s="55">
        <v>14182566.130000001</v>
      </c>
      <c r="H111" s="55">
        <v>2473751.75</v>
      </c>
      <c r="I111" s="55">
        <v>16656317.880000001</v>
      </c>
      <c r="J111" s="55">
        <v>12030442.48</v>
      </c>
      <c r="K111" s="55">
        <v>11869797.880000001</v>
      </c>
      <c r="L111" s="55">
        <v>8933022.4900000002</v>
      </c>
      <c r="M111" s="111">
        <v>53.631436157485197</v>
      </c>
      <c r="N111" s="55">
        <v>5642275.8300000001</v>
      </c>
    </row>
    <row r="112" spans="1:14" ht="13.8" x14ac:dyDescent="0.2">
      <c r="A112" s="37" t="s">
        <v>70</v>
      </c>
      <c r="B112" s="72" t="s">
        <v>70</v>
      </c>
      <c r="C112" s="37" t="s">
        <v>70</v>
      </c>
      <c r="D112" s="72" t="s">
        <v>70</v>
      </c>
      <c r="E112" s="37" t="s">
        <v>715</v>
      </c>
      <c r="F112" s="72" t="s">
        <v>716</v>
      </c>
      <c r="G112" s="55">
        <v>10478131.109999999</v>
      </c>
      <c r="H112" s="55">
        <v>0</v>
      </c>
      <c r="I112" s="55">
        <v>10478131.109999999</v>
      </c>
      <c r="J112" s="55">
        <v>9597380.4199999999</v>
      </c>
      <c r="K112" s="55">
        <v>9573380.4199999999</v>
      </c>
      <c r="L112" s="55">
        <v>5428826.8899999997</v>
      </c>
      <c r="M112" s="111">
        <v>51.811022719680402</v>
      </c>
      <c r="N112" s="55">
        <v>4837137.22</v>
      </c>
    </row>
    <row r="113" spans="1:14" ht="13.8" x14ac:dyDescent="0.2">
      <c r="A113" s="37" t="s">
        <v>70</v>
      </c>
      <c r="B113" s="72" t="s">
        <v>70</v>
      </c>
      <c r="C113" s="37" t="s">
        <v>70</v>
      </c>
      <c r="D113" s="72" t="s">
        <v>70</v>
      </c>
      <c r="E113" s="41" t="s">
        <v>127</v>
      </c>
      <c r="F113" s="73" t="s">
        <v>70</v>
      </c>
      <c r="G113" s="74">
        <v>94637716.900000006</v>
      </c>
      <c r="H113" s="74">
        <v>6191678.7000000002</v>
      </c>
      <c r="I113" s="74">
        <v>100829395.59999999</v>
      </c>
      <c r="J113" s="74">
        <v>82361033.359999999</v>
      </c>
      <c r="K113" s="74">
        <v>77056488.060000002</v>
      </c>
      <c r="L113" s="74">
        <v>54172954.799999997</v>
      </c>
      <c r="M113" s="112">
        <v>53.727342584606298</v>
      </c>
      <c r="N113" s="74">
        <v>39105963.969999999</v>
      </c>
    </row>
    <row r="114" spans="1:14" ht="13.8" x14ac:dyDescent="0.2">
      <c r="A114" s="37" t="s">
        <v>70</v>
      </c>
      <c r="B114" s="72" t="s">
        <v>70</v>
      </c>
      <c r="C114" s="37" t="s">
        <v>472</v>
      </c>
      <c r="D114" s="72" t="s">
        <v>717</v>
      </c>
      <c r="E114" s="37" t="s">
        <v>718</v>
      </c>
      <c r="F114" s="72" t="s">
        <v>719</v>
      </c>
      <c r="G114" s="55">
        <v>1419511.24</v>
      </c>
      <c r="H114" s="55">
        <v>-41152.480000000003</v>
      </c>
      <c r="I114" s="55">
        <v>1378358.76</v>
      </c>
      <c r="J114" s="55">
        <v>1046587.75</v>
      </c>
      <c r="K114" s="55">
        <v>1046587.75</v>
      </c>
      <c r="L114" s="55">
        <v>985226.94</v>
      </c>
      <c r="M114" s="111">
        <v>71.478265934189693</v>
      </c>
      <c r="N114" s="55">
        <v>980559.63</v>
      </c>
    </row>
    <row r="115" spans="1:14" ht="13.8" x14ac:dyDescent="0.2">
      <c r="A115" s="37" t="s">
        <v>70</v>
      </c>
      <c r="B115" s="72" t="s">
        <v>70</v>
      </c>
      <c r="C115" s="37" t="s">
        <v>70</v>
      </c>
      <c r="D115" s="72" t="s">
        <v>70</v>
      </c>
      <c r="E115" s="41" t="s">
        <v>127</v>
      </c>
      <c r="F115" s="73" t="s">
        <v>70</v>
      </c>
      <c r="G115" s="74">
        <v>1419511.24</v>
      </c>
      <c r="H115" s="74">
        <v>-41152.480000000003</v>
      </c>
      <c r="I115" s="74">
        <v>1378358.76</v>
      </c>
      <c r="J115" s="74">
        <v>1046587.75</v>
      </c>
      <c r="K115" s="74">
        <v>1046587.75</v>
      </c>
      <c r="L115" s="74">
        <v>985226.94</v>
      </c>
      <c r="M115" s="112">
        <v>71.478265934189693</v>
      </c>
      <c r="N115" s="74">
        <v>980559.63</v>
      </c>
    </row>
    <row r="116" spans="1:14" ht="13.8" x14ac:dyDescent="0.2">
      <c r="A116" s="37" t="s">
        <v>70</v>
      </c>
      <c r="B116" s="72" t="s">
        <v>70</v>
      </c>
      <c r="C116" s="96" t="s">
        <v>127</v>
      </c>
      <c r="D116" s="97" t="s">
        <v>70</v>
      </c>
      <c r="E116" s="96" t="s">
        <v>70</v>
      </c>
      <c r="F116" s="97" t="s">
        <v>70</v>
      </c>
      <c r="G116" s="98">
        <v>513519421.19</v>
      </c>
      <c r="H116" s="98">
        <v>43950541.68</v>
      </c>
      <c r="I116" s="98">
        <v>557469962.87</v>
      </c>
      <c r="J116" s="98">
        <v>446920038.26999998</v>
      </c>
      <c r="K116" s="98">
        <v>418947981.20999998</v>
      </c>
      <c r="L116" s="98">
        <v>278653670.31999999</v>
      </c>
      <c r="M116" s="113">
        <v>49.985414260782498</v>
      </c>
      <c r="N116" s="98">
        <v>250479477.47</v>
      </c>
    </row>
    <row r="117" spans="1:14" ht="13.8" x14ac:dyDescent="0.2">
      <c r="A117" s="37" t="s">
        <v>9</v>
      </c>
      <c r="B117" s="72" t="s">
        <v>720</v>
      </c>
      <c r="C117" s="37" t="s">
        <v>721</v>
      </c>
      <c r="D117" s="72" t="s">
        <v>722</v>
      </c>
      <c r="E117" s="37" t="s">
        <v>723</v>
      </c>
      <c r="F117" s="72" t="s">
        <v>724</v>
      </c>
      <c r="G117" s="55">
        <v>11517484.25</v>
      </c>
      <c r="H117" s="55">
        <v>-1453707.18</v>
      </c>
      <c r="I117" s="55">
        <v>10063777.07</v>
      </c>
      <c r="J117" s="55">
        <v>7853945.6900000004</v>
      </c>
      <c r="K117" s="55">
        <v>7853945.6900000004</v>
      </c>
      <c r="L117" s="55">
        <v>7769921.2999999998</v>
      </c>
      <c r="M117" s="111">
        <v>77.2068105836927</v>
      </c>
      <c r="N117" s="55">
        <v>7758699.3099999996</v>
      </c>
    </row>
    <row r="118" spans="1:14" ht="13.8" x14ac:dyDescent="0.2">
      <c r="A118" s="37" t="s">
        <v>70</v>
      </c>
      <c r="B118" s="72" t="s">
        <v>70</v>
      </c>
      <c r="C118" s="37" t="s">
        <v>70</v>
      </c>
      <c r="D118" s="72" t="s">
        <v>70</v>
      </c>
      <c r="E118" s="37" t="s">
        <v>725</v>
      </c>
      <c r="F118" s="72" t="s">
        <v>726</v>
      </c>
      <c r="G118" s="55">
        <v>3402181.59</v>
      </c>
      <c r="H118" s="55">
        <v>-422711.99</v>
      </c>
      <c r="I118" s="55">
        <v>2979469.6</v>
      </c>
      <c r="J118" s="55">
        <v>2490508</v>
      </c>
      <c r="K118" s="55">
        <v>2490508</v>
      </c>
      <c r="L118" s="55">
        <v>1565948.14</v>
      </c>
      <c r="M118" s="111">
        <v>52.557949911621797</v>
      </c>
      <c r="N118" s="55">
        <v>1559584.21</v>
      </c>
    </row>
    <row r="119" spans="1:14" ht="13.8" x14ac:dyDescent="0.2">
      <c r="A119" s="37" t="s">
        <v>70</v>
      </c>
      <c r="B119" s="72" t="s">
        <v>70</v>
      </c>
      <c r="C119" s="37" t="s">
        <v>70</v>
      </c>
      <c r="D119" s="72" t="s">
        <v>70</v>
      </c>
      <c r="E119" s="37" t="s">
        <v>727</v>
      </c>
      <c r="F119" s="72" t="s">
        <v>728</v>
      </c>
      <c r="G119" s="55">
        <v>60009900</v>
      </c>
      <c r="H119" s="55">
        <v>-52075736.229999997</v>
      </c>
      <c r="I119" s="55">
        <v>7934163.7699999996</v>
      </c>
      <c r="J119" s="55">
        <v>38984.82</v>
      </c>
      <c r="K119" s="55">
        <v>38984.82</v>
      </c>
      <c r="L119" s="55">
        <v>38984.82</v>
      </c>
      <c r="M119" s="111">
        <v>0.49135386072324999</v>
      </c>
      <c r="N119" s="55">
        <v>38984.82</v>
      </c>
    </row>
    <row r="120" spans="1:14" ht="13.8" x14ac:dyDescent="0.2">
      <c r="A120" s="37" t="s">
        <v>70</v>
      </c>
      <c r="B120" s="72" t="s">
        <v>70</v>
      </c>
      <c r="C120" s="37" t="s">
        <v>70</v>
      </c>
      <c r="D120" s="72" t="s">
        <v>70</v>
      </c>
      <c r="E120" s="37" t="s">
        <v>729</v>
      </c>
      <c r="F120" s="72" t="s">
        <v>730</v>
      </c>
      <c r="G120" s="55">
        <v>931581.38</v>
      </c>
      <c r="H120" s="55">
        <v>0</v>
      </c>
      <c r="I120" s="55">
        <v>931581.38</v>
      </c>
      <c r="J120" s="55">
        <v>758509.22</v>
      </c>
      <c r="K120" s="55">
        <v>758509.22</v>
      </c>
      <c r="L120" s="55">
        <v>751641.55</v>
      </c>
      <c r="M120" s="111">
        <v>80.6844754668669</v>
      </c>
      <c r="N120" s="55">
        <v>702300.55</v>
      </c>
    </row>
    <row r="121" spans="1:14" ht="13.8" x14ac:dyDescent="0.2">
      <c r="A121" s="37" t="s">
        <v>70</v>
      </c>
      <c r="B121" s="72" t="s">
        <v>70</v>
      </c>
      <c r="C121" s="37" t="s">
        <v>70</v>
      </c>
      <c r="D121" s="72" t="s">
        <v>70</v>
      </c>
      <c r="E121" s="37" t="s">
        <v>731</v>
      </c>
      <c r="F121" s="72" t="s">
        <v>732</v>
      </c>
      <c r="G121" s="55">
        <v>22544613.559999999</v>
      </c>
      <c r="H121" s="55">
        <v>20512910.43</v>
      </c>
      <c r="I121" s="55">
        <v>43057523.990000002</v>
      </c>
      <c r="J121" s="55">
        <v>21114428.629999999</v>
      </c>
      <c r="K121" s="55">
        <v>18767941.199999999</v>
      </c>
      <c r="L121" s="55">
        <v>5186428.21</v>
      </c>
      <c r="M121" s="111">
        <v>12.0453470831359</v>
      </c>
      <c r="N121" s="55">
        <v>4422310.55</v>
      </c>
    </row>
    <row r="122" spans="1:14" ht="13.8" x14ac:dyDescent="0.2">
      <c r="A122" s="37" t="s">
        <v>70</v>
      </c>
      <c r="B122" s="72" t="s">
        <v>70</v>
      </c>
      <c r="C122" s="37" t="s">
        <v>70</v>
      </c>
      <c r="D122" s="72" t="s">
        <v>70</v>
      </c>
      <c r="E122" s="37" t="s">
        <v>733</v>
      </c>
      <c r="F122" s="72" t="s">
        <v>734</v>
      </c>
      <c r="G122" s="55">
        <v>11431317.310000001</v>
      </c>
      <c r="H122" s="55">
        <v>1842586.28</v>
      </c>
      <c r="I122" s="55">
        <v>13273903.59</v>
      </c>
      <c r="J122" s="55">
        <v>7086564.9900000002</v>
      </c>
      <c r="K122" s="55">
        <v>6674554.1699999999</v>
      </c>
      <c r="L122" s="55">
        <v>984408.47</v>
      </c>
      <c r="M122" s="111">
        <v>7.4161188781091596</v>
      </c>
      <c r="N122" s="55">
        <v>364060.29</v>
      </c>
    </row>
    <row r="123" spans="1:14" ht="13.8" x14ac:dyDescent="0.2">
      <c r="A123" s="37" t="s">
        <v>70</v>
      </c>
      <c r="B123" s="72" t="s">
        <v>70</v>
      </c>
      <c r="C123" s="37" t="s">
        <v>70</v>
      </c>
      <c r="D123" s="72" t="s">
        <v>70</v>
      </c>
      <c r="E123" s="37" t="s">
        <v>735</v>
      </c>
      <c r="F123" s="72" t="s">
        <v>736</v>
      </c>
      <c r="G123" s="55">
        <v>0</v>
      </c>
      <c r="H123" s="55">
        <v>0</v>
      </c>
      <c r="I123" s="55">
        <v>0</v>
      </c>
      <c r="J123" s="55">
        <v>0</v>
      </c>
      <c r="K123" s="55">
        <v>0</v>
      </c>
      <c r="L123" s="55">
        <v>0</v>
      </c>
      <c r="M123" s="111">
        <v>0</v>
      </c>
      <c r="N123" s="55">
        <v>0</v>
      </c>
    </row>
    <row r="124" spans="1:14" ht="13.8" x14ac:dyDescent="0.2">
      <c r="A124" s="37" t="s">
        <v>70</v>
      </c>
      <c r="B124" s="72" t="s">
        <v>70</v>
      </c>
      <c r="C124" s="37" t="s">
        <v>70</v>
      </c>
      <c r="D124" s="72" t="s">
        <v>70</v>
      </c>
      <c r="E124" s="37" t="s">
        <v>737</v>
      </c>
      <c r="F124" s="72" t="s">
        <v>738</v>
      </c>
      <c r="G124" s="55">
        <v>8901882.1999999993</v>
      </c>
      <c r="H124" s="55">
        <v>102911.72</v>
      </c>
      <c r="I124" s="55">
        <v>9004793.9199999999</v>
      </c>
      <c r="J124" s="55">
        <v>8717638.4000000004</v>
      </c>
      <c r="K124" s="55">
        <v>4136101.83</v>
      </c>
      <c r="L124" s="55">
        <v>1570207.93</v>
      </c>
      <c r="M124" s="111">
        <v>17.437466575581499</v>
      </c>
      <c r="N124" s="55">
        <v>512670.16</v>
      </c>
    </row>
    <row r="125" spans="1:14" ht="13.8" x14ac:dyDescent="0.2">
      <c r="A125" s="37" t="s">
        <v>70</v>
      </c>
      <c r="B125" s="72" t="s">
        <v>70</v>
      </c>
      <c r="C125" s="37" t="s">
        <v>70</v>
      </c>
      <c r="D125" s="72" t="s">
        <v>70</v>
      </c>
      <c r="E125" s="37" t="s">
        <v>739</v>
      </c>
      <c r="F125" s="72" t="s">
        <v>740</v>
      </c>
      <c r="G125" s="55">
        <v>36055736.259999998</v>
      </c>
      <c r="H125" s="55">
        <v>16654998.810000001</v>
      </c>
      <c r="I125" s="55">
        <v>52710735.07</v>
      </c>
      <c r="J125" s="55">
        <v>22928458.75</v>
      </c>
      <c r="K125" s="55">
        <v>20762565.030000001</v>
      </c>
      <c r="L125" s="55">
        <v>12045310.33</v>
      </c>
      <c r="M125" s="111">
        <v>22.851721407420701</v>
      </c>
      <c r="N125" s="55">
        <v>11823163.779999999</v>
      </c>
    </row>
    <row r="126" spans="1:14" ht="13.8" x14ac:dyDescent="0.2">
      <c r="A126" s="37" t="s">
        <v>70</v>
      </c>
      <c r="B126" s="72" t="s">
        <v>70</v>
      </c>
      <c r="C126" s="37" t="s">
        <v>70</v>
      </c>
      <c r="D126" s="72" t="s">
        <v>70</v>
      </c>
      <c r="E126" s="37" t="s">
        <v>741</v>
      </c>
      <c r="F126" s="72" t="s">
        <v>742</v>
      </c>
      <c r="G126" s="55">
        <v>129395110.7</v>
      </c>
      <c r="H126" s="55">
        <v>-105294972.58</v>
      </c>
      <c r="I126" s="55">
        <v>24100138.120000001</v>
      </c>
      <c r="J126" s="55">
        <v>905197.04</v>
      </c>
      <c r="K126" s="55">
        <v>905197.04</v>
      </c>
      <c r="L126" s="55">
        <v>905197.04</v>
      </c>
      <c r="M126" s="111">
        <v>3.7559827893633702</v>
      </c>
      <c r="N126" s="55">
        <v>905197.04</v>
      </c>
    </row>
    <row r="127" spans="1:14" ht="13.8" x14ac:dyDescent="0.2">
      <c r="A127" s="37" t="s">
        <v>70</v>
      </c>
      <c r="B127" s="72" t="s">
        <v>70</v>
      </c>
      <c r="C127" s="37" t="s">
        <v>70</v>
      </c>
      <c r="D127" s="72" t="s">
        <v>70</v>
      </c>
      <c r="E127" s="37" t="s">
        <v>743</v>
      </c>
      <c r="F127" s="72" t="s">
        <v>18</v>
      </c>
      <c r="G127" s="55">
        <v>31991615.309999999</v>
      </c>
      <c r="H127" s="55">
        <v>-10166521.65</v>
      </c>
      <c r="I127" s="55">
        <v>21825093.66</v>
      </c>
      <c r="J127" s="55">
        <v>0</v>
      </c>
      <c r="K127" s="55">
        <v>0</v>
      </c>
      <c r="L127" s="55">
        <v>0</v>
      </c>
      <c r="M127" s="111">
        <v>0</v>
      </c>
      <c r="N127" s="55">
        <v>0</v>
      </c>
    </row>
    <row r="128" spans="1:14" ht="13.8" x14ac:dyDescent="0.2">
      <c r="A128" s="37" t="s">
        <v>70</v>
      </c>
      <c r="B128" s="72" t="s">
        <v>70</v>
      </c>
      <c r="C128" s="37" t="s">
        <v>70</v>
      </c>
      <c r="D128" s="72" t="s">
        <v>70</v>
      </c>
      <c r="E128" s="37" t="s">
        <v>744</v>
      </c>
      <c r="F128" s="72" t="s">
        <v>745</v>
      </c>
      <c r="G128" s="55">
        <v>1802308.76</v>
      </c>
      <c r="H128" s="55">
        <v>-112986.98</v>
      </c>
      <c r="I128" s="55">
        <v>1689321.78</v>
      </c>
      <c r="J128" s="55">
        <v>1002174.87</v>
      </c>
      <c r="K128" s="55">
        <v>1002174.87</v>
      </c>
      <c r="L128" s="55">
        <v>848566.65</v>
      </c>
      <c r="M128" s="111">
        <v>50.231202844019499</v>
      </c>
      <c r="N128" s="55">
        <v>717740.03</v>
      </c>
    </row>
    <row r="129" spans="1:14" ht="13.8" x14ac:dyDescent="0.2">
      <c r="A129" s="37" t="s">
        <v>70</v>
      </c>
      <c r="B129" s="72" t="s">
        <v>70</v>
      </c>
      <c r="C129" s="37" t="s">
        <v>70</v>
      </c>
      <c r="D129" s="72" t="s">
        <v>70</v>
      </c>
      <c r="E129" s="41" t="s">
        <v>127</v>
      </c>
      <c r="F129" s="73" t="s">
        <v>70</v>
      </c>
      <c r="G129" s="74">
        <v>317983731.31999999</v>
      </c>
      <c r="H129" s="74">
        <v>-130413229.37</v>
      </c>
      <c r="I129" s="74">
        <v>187570501.94999999</v>
      </c>
      <c r="J129" s="74">
        <v>72896410.409999996</v>
      </c>
      <c r="K129" s="74">
        <v>63390481.869999997</v>
      </c>
      <c r="L129" s="74">
        <v>31666614.440000001</v>
      </c>
      <c r="M129" s="112">
        <v>16.882513034187699</v>
      </c>
      <c r="N129" s="74">
        <v>28804710.739999998</v>
      </c>
    </row>
    <row r="130" spans="1:14" ht="13.8" x14ac:dyDescent="0.2">
      <c r="A130" s="37" t="s">
        <v>70</v>
      </c>
      <c r="B130" s="72" t="s">
        <v>70</v>
      </c>
      <c r="C130" s="37" t="s">
        <v>746</v>
      </c>
      <c r="D130" s="72" t="s">
        <v>747</v>
      </c>
      <c r="E130" s="37" t="s">
        <v>748</v>
      </c>
      <c r="F130" s="72" t="s">
        <v>749</v>
      </c>
      <c r="G130" s="55">
        <v>8567634.4700000007</v>
      </c>
      <c r="H130" s="55">
        <v>678096.32</v>
      </c>
      <c r="I130" s="55">
        <v>9245730.7899999991</v>
      </c>
      <c r="J130" s="55">
        <v>8845053.9100000001</v>
      </c>
      <c r="K130" s="55">
        <v>7589131.4500000002</v>
      </c>
      <c r="L130" s="55">
        <v>5224393.97</v>
      </c>
      <c r="M130" s="111">
        <v>56.506014382882498</v>
      </c>
      <c r="N130" s="55">
        <v>4892813.2699999996</v>
      </c>
    </row>
    <row r="131" spans="1:14" ht="13.8" x14ac:dyDescent="0.2">
      <c r="A131" s="37" t="s">
        <v>70</v>
      </c>
      <c r="B131" s="72" t="s">
        <v>70</v>
      </c>
      <c r="C131" s="37" t="s">
        <v>70</v>
      </c>
      <c r="D131" s="72" t="s">
        <v>70</v>
      </c>
      <c r="E131" s="37" t="s">
        <v>750</v>
      </c>
      <c r="F131" s="72" t="s">
        <v>751</v>
      </c>
      <c r="G131" s="55">
        <v>986400</v>
      </c>
      <c r="H131" s="55">
        <v>0</v>
      </c>
      <c r="I131" s="55">
        <v>986400</v>
      </c>
      <c r="J131" s="55">
        <v>986400</v>
      </c>
      <c r="K131" s="55">
        <v>692806.17</v>
      </c>
      <c r="L131" s="55">
        <v>230806.17</v>
      </c>
      <c r="M131" s="111">
        <v>23.3988412408759</v>
      </c>
      <c r="N131" s="55">
        <v>6406.17</v>
      </c>
    </row>
    <row r="132" spans="1:14" ht="13.8" x14ac:dyDescent="0.2">
      <c r="A132" s="37" t="s">
        <v>70</v>
      </c>
      <c r="B132" s="72" t="s">
        <v>70</v>
      </c>
      <c r="C132" s="37" t="s">
        <v>70</v>
      </c>
      <c r="D132" s="72" t="s">
        <v>70</v>
      </c>
      <c r="E132" s="41" t="s">
        <v>127</v>
      </c>
      <c r="F132" s="73" t="s">
        <v>70</v>
      </c>
      <c r="G132" s="74">
        <v>9554034.4700000007</v>
      </c>
      <c r="H132" s="74">
        <v>678096.32</v>
      </c>
      <c r="I132" s="74">
        <v>10232130.789999999</v>
      </c>
      <c r="J132" s="74">
        <v>9831453.9100000001</v>
      </c>
      <c r="K132" s="74">
        <v>8281937.6200000001</v>
      </c>
      <c r="L132" s="74">
        <v>5455200.1399999997</v>
      </c>
      <c r="M132" s="112">
        <v>53.314409793622303</v>
      </c>
      <c r="N132" s="74">
        <v>4899219.4400000004</v>
      </c>
    </row>
    <row r="133" spans="1:14" ht="13.8" x14ac:dyDescent="0.2">
      <c r="A133" s="37" t="s">
        <v>70</v>
      </c>
      <c r="B133" s="72" t="s">
        <v>70</v>
      </c>
      <c r="C133" s="37" t="s">
        <v>752</v>
      </c>
      <c r="D133" s="72" t="s">
        <v>753</v>
      </c>
      <c r="E133" s="37" t="s">
        <v>754</v>
      </c>
      <c r="F133" s="72" t="s">
        <v>755</v>
      </c>
      <c r="G133" s="55">
        <v>12340606.460000001</v>
      </c>
      <c r="H133" s="55">
        <v>2834409.82</v>
      </c>
      <c r="I133" s="55">
        <v>15175016.279999999</v>
      </c>
      <c r="J133" s="55">
        <v>13384174.890000001</v>
      </c>
      <c r="K133" s="55">
        <v>13372418.9</v>
      </c>
      <c r="L133" s="55">
        <v>13159588.76</v>
      </c>
      <c r="M133" s="111">
        <v>86.718778531682702</v>
      </c>
      <c r="N133" s="55">
        <v>12637182.75</v>
      </c>
    </row>
    <row r="134" spans="1:14" ht="13.8" x14ac:dyDescent="0.2">
      <c r="A134" s="37" t="s">
        <v>70</v>
      </c>
      <c r="B134" s="72" t="s">
        <v>70</v>
      </c>
      <c r="C134" s="37" t="s">
        <v>70</v>
      </c>
      <c r="D134" s="72" t="s">
        <v>70</v>
      </c>
      <c r="E134" s="37" t="s">
        <v>756</v>
      </c>
      <c r="F134" s="72" t="s">
        <v>757</v>
      </c>
      <c r="G134" s="55">
        <v>10387507.869999999</v>
      </c>
      <c r="H134" s="55">
        <v>988403.9</v>
      </c>
      <c r="I134" s="55">
        <v>11375911.77</v>
      </c>
      <c r="J134" s="55">
        <v>8233810.46</v>
      </c>
      <c r="K134" s="55">
        <v>8233810.4299999997</v>
      </c>
      <c r="L134" s="55">
        <v>7357295.7199999997</v>
      </c>
      <c r="M134" s="111">
        <v>64.674338802471198</v>
      </c>
      <c r="N134" s="55">
        <v>7325931.0700000003</v>
      </c>
    </row>
    <row r="135" spans="1:14" ht="13.8" x14ac:dyDescent="0.2">
      <c r="A135" s="37" t="s">
        <v>70</v>
      </c>
      <c r="B135" s="72" t="s">
        <v>70</v>
      </c>
      <c r="C135" s="37" t="s">
        <v>70</v>
      </c>
      <c r="D135" s="72" t="s">
        <v>70</v>
      </c>
      <c r="E135" s="37" t="s">
        <v>758</v>
      </c>
      <c r="F135" s="72" t="s">
        <v>759</v>
      </c>
      <c r="G135" s="55">
        <v>5100993.25</v>
      </c>
      <c r="H135" s="55">
        <v>4397883.7699999996</v>
      </c>
      <c r="I135" s="55">
        <v>9498877.0199999996</v>
      </c>
      <c r="J135" s="55">
        <v>7491731.5700000003</v>
      </c>
      <c r="K135" s="55">
        <v>7277791.1699999999</v>
      </c>
      <c r="L135" s="55">
        <v>6603828.6299999999</v>
      </c>
      <c r="M135" s="111">
        <v>69.522203688873503</v>
      </c>
      <c r="N135" s="55">
        <v>6580619.1399999997</v>
      </c>
    </row>
    <row r="136" spans="1:14" ht="13.8" x14ac:dyDescent="0.2">
      <c r="A136" s="37" t="s">
        <v>70</v>
      </c>
      <c r="B136" s="72" t="s">
        <v>70</v>
      </c>
      <c r="C136" s="37" t="s">
        <v>70</v>
      </c>
      <c r="D136" s="72" t="s">
        <v>70</v>
      </c>
      <c r="E136" s="37" t="s">
        <v>760</v>
      </c>
      <c r="F136" s="72" t="s">
        <v>761</v>
      </c>
      <c r="G136" s="55">
        <v>1148778.1200000001</v>
      </c>
      <c r="H136" s="55">
        <v>100000</v>
      </c>
      <c r="I136" s="55">
        <v>1248778.1200000001</v>
      </c>
      <c r="J136" s="55">
        <v>934597.21</v>
      </c>
      <c r="K136" s="55">
        <v>927699.58</v>
      </c>
      <c r="L136" s="55">
        <v>886272.98</v>
      </c>
      <c r="M136" s="111">
        <v>70.971213044636002</v>
      </c>
      <c r="N136" s="55">
        <v>837843.55</v>
      </c>
    </row>
    <row r="137" spans="1:14" ht="13.8" x14ac:dyDescent="0.2">
      <c r="A137" s="37" t="s">
        <v>70</v>
      </c>
      <c r="B137" s="72" t="s">
        <v>70</v>
      </c>
      <c r="C137" s="37" t="s">
        <v>70</v>
      </c>
      <c r="D137" s="72" t="s">
        <v>70</v>
      </c>
      <c r="E137" s="37" t="s">
        <v>762</v>
      </c>
      <c r="F137" s="72" t="s">
        <v>763</v>
      </c>
      <c r="G137" s="55">
        <v>625126.88</v>
      </c>
      <c r="H137" s="55">
        <v>0</v>
      </c>
      <c r="I137" s="55">
        <v>625126.88</v>
      </c>
      <c r="J137" s="55">
        <v>473925.58</v>
      </c>
      <c r="K137" s="55">
        <v>473925.58</v>
      </c>
      <c r="L137" s="55">
        <v>473746.66</v>
      </c>
      <c r="M137" s="111">
        <v>75.784080825319805</v>
      </c>
      <c r="N137" s="55">
        <v>473657.22</v>
      </c>
    </row>
    <row r="138" spans="1:14" ht="13.8" x14ac:dyDescent="0.2">
      <c r="A138" s="37" t="s">
        <v>70</v>
      </c>
      <c r="B138" s="72" t="s">
        <v>70</v>
      </c>
      <c r="C138" s="37" t="s">
        <v>70</v>
      </c>
      <c r="D138" s="72" t="s">
        <v>70</v>
      </c>
      <c r="E138" s="41" t="s">
        <v>127</v>
      </c>
      <c r="F138" s="73" t="s">
        <v>70</v>
      </c>
      <c r="G138" s="74">
        <v>29603012.579999998</v>
      </c>
      <c r="H138" s="74">
        <v>8320697.4900000002</v>
      </c>
      <c r="I138" s="74">
        <v>37923710.07</v>
      </c>
      <c r="J138" s="74">
        <v>30518239.710000001</v>
      </c>
      <c r="K138" s="74">
        <v>30285645.66</v>
      </c>
      <c r="L138" s="74">
        <v>28480732.75</v>
      </c>
      <c r="M138" s="112">
        <v>75.100069843984002</v>
      </c>
      <c r="N138" s="74">
        <v>27855233.73</v>
      </c>
    </row>
    <row r="139" spans="1:14" ht="13.8" x14ac:dyDescent="0.2">
      <c r="A139" s="37" t="s">
        <v>70</v>
      </c>
      <c r="B139" s="72" t="s">
        <v>70</v>
      </c>
      <c r="C139" s="37" t="s">
        <v>764</v>
      </c>
      <c r="D139" s="72" t="s">
        <v>765</v>
      </c>
      <c r="E139" s="37" t="s">
        <v>766</v>
      </c>
      <c r="F139" s="72" t="s">
        <v>767</v>
      </c>
      <c r="G139" s="55">
        <v>26000</v>
      </c>
      <c r="H139" s="55">
        <v>0</v>
      </c>
      <c r="I139" s="55">
        <v>26000</v>
      </c>
      <c r="J139" s="55">
        <v>23312.5</v>
      </c>
      <c r="K139" s="55">
        <v>23312.5</v>
      </c>
      <c r="L139" s="55">
        <v>23222.71</v>
      </c>
      <c r="M139" s="111">
        <v>89.318115384615396</v>
      </c>
      <c r="N139" s="55">
        <v>20035.21</v>
      </c>
    </row>
    <row r="140" spans="1:14" ht="13.8" x14ac:dyDescent="0.2">
      <c r="A140" s="37" t="s">
        <v>70</v>
      </c>
      <c r="B140" s="72" t="s">
        <v>70</v>
      </c>
      <c r="C140" s="37" t="s">
        <v>70</v>
      </c>
      <c r="D140" s="72" t="s">
        <v>70</v>
      </c>
      <c r="E140" s="37" t="s">
        <v>768</v>
      </c>
      <c r="F140" s="72" t="s">
        <v>769</v>
      </c>
      <c r="G140" s="55">
        <v>3099131.02</v>
      </c>
      <c r="H140" s="55">
        <v>0</v>
      </c>
      <c r="I140" s="55">
        <v>3099131.02</v>
      </c>
      <c r="J140" s="55">
        <v>2560251.61</v>
      </c>
      <c r="K140" s="55">
        <v>2560251.61</v>
      </c>
      <c r="L140" s="55">
        <v>2187416.08</v>
      </c>
      <c r="M140" s="111">
        <v>70.581594191522797</v>
      </c>
      <c r="N140" s="55">
        <v>2178187.15</v>
      </c>
    </row>
    <row r="141" spans="1:14" ht="13.8" x14ac:dyDescent="0.2">
      <c r="A141" s="37" t="s">
        <v>70</v>
      </c>
      <c r="B141" s="72" t="s">
        <v>70</v>
      </c>
      <c r="C141" s="37" t="s">
        <v>70</v>
      </c>
      <c r="D141" s="72" t="s">
        <v>70</v>
      </c>
      <c r="E141" s="37" t="s">
        <v>770</v>
      </c>
      <c r="F141" s="72" t="s">
        <v>771</v>
      </c>
      <c r="G141" s="55">
        <v>43000</v>
      </c>
      <c r="H141" s="55">
        <v>0</v>
      </c>
      <c r="I141" s="55">
        <v>43000</v>
      </c>
      <c r="J141" s="55">
        <v>15324.31</v>
      </c>
      <c r="K141" s="55">
        <v>15324.31</v>
      </c>
      <c r="L141" s="55">
        <v>15324.31</v>
      </c>
      <c r="M141" s="111">
        <v>35.637930232558098</v>
      </c>
      <c r="N141" s="55">
        <v>15324.31</v>
      </c>
    </row>
    <row r="142" spans="1:14" ht="13.8" x14ac:dyDescent="0.2">
      <c r="A142" s="37" t="s">
        <v>70</v>
      </c>
      <c r="B142" s="72" t="s">
        <v>70</v>
      </c>
      <c r="C142" s="37" t="s">
        <v>70</v>
      </c>
      <c r="D142" s="72" t="s">
        <v>70</v>
      </c>
      <c r="E142" s="41" t="s">
        <v>127</v>
      </c>
      <c r="F142" s="73" t="s">
        <v>70</v>
      </c>
      <c r="G142" s="74">
        <v>3168131.02</v>
      </c>
      <c r="H142" s="74">
        <v>0</v>
      </c>
      <c r="I142" s="74">
        <v>3168131.02</v>
      </c>
      <c r="J142" s="74">
        <v>2598888.42</v>
      </c>
      <c r="K142" s="74">
        <v>2598888.42</v>
      </c>
      <c r="L142" s="74">
        <v>2225963.1</v>
      </c>
      <c r="M142" s="112">
        <v>70.2610809321895</v>
      </c>
      <c r="N142" s="74">
        <v>2213546.67</v>
      </c>
    </row>
    <row r="143" spans="1:14" ht="13.8" x14ac:dyDescent="0.2">
      <c r="A143" s="37" t="s">
        <v>70</v>
      </c>
      <c r="B143" s="72" t="s">
        <v>70</v>
      </c>
      <c r="C143" s="96" t="s">
        <v>127</v>
      </c>
      <c r="D143" s="97" t="s">
        <v>70</v>
      </c>
      <c r="E143" s="96" t="s">
        <v>70</v>
      </c>
      <c r="F143" s="97" t="s">
        <v>70</v>
      </c>
      <c r="G143" s="98">
        <v>360308909.38999999</v>
      </c>
      <c r="H143" s="98">
        <v>-121414435.56</v>
      </c>
      <c r="I143" s="98">
        <v>238894473.83000001</v>
      </c>
      <c r="J143" s="98">
        <v>115844992.45</v>
      </c>
      <c r="K143" s="98">
        <v>104556953.56999999</v>
      </c>
      <c r="L143" s="98">
        <v>67828510.430000007</v>
      </c>
      <c r="M143" s="113">
        <v>28.392666160317901</v>
      </c>
      <c r="N143" s="98">
        <v>63772710.579999998</v>
      </c>
    </row>
    <row r="144" spans="1:14" ht="13.8" x14ac:dyDescent="0.2">
      <c r="A144" s="37" t="s">
        <v>11</v>
      </c>
      <c r="B144" s="72" t="s">
        <v>772</v>
      </c>
      <c r="C144" s="37" t="s">
        <v>474</v>
      </c>
      <c r="D144" s="72" t="s">
        <v>773</v>
      </c>
      <c r="E144" s="37" t="s">
        <v>774</v>
      </c>
      <c r="F144" s="72" t="s">
        <v>775</v>
      </c>
      <c r="G144" s="55">
        <v>18250961.48</v>
      </c>
      <c r="H144" s="55">
        <v>-4325696.3099999996</v>
      </c>
      <c r="I144" s="55">
        <v>13925265.17</v>
      </c>
      <c r="J144" s="55">
        <v>11786126.050000001</v>
      </c>
      <c r="K144" s="55">
        <v>11722305.25</v>
      </c>
      <c r="L144" s="55">
        <v>8152338.9500000002</v>
      </c>
      <c r="M144" s="111">
        <v>58.5435095883348</v>
      </c>
      <c r="N144" s="55">
        <v>8010029.46</v>
      </c>
    </row>
    <row r="145" spans="1:14" ht="13.8" x14ac:dyDescent="0.2">
      <c r="A145" s="37" t="s">
        <v>70</v>
      </c>
      <c r="B145" s="72" t="s">
        <v>70</v>
      </c>
      <c r="C145" s="37" t="s">
        <v>70</v>
      </c>
      <c r="D145" s="72" t="s">
        <v>70</v>
      </c>
      <c r="E145" s="37" t="s">
        <v>776</v>
      </c>
      <c r="F145" s="72" t="s">
        <v>777</v>
      </c>
      <c r="G145" s="55">
        <v>59329733.409999996</v>
      </c>
      <c r="H145" s="55">
        <v>2999547.5</v>
      </c>
      <c r="I145" s="55">
        <v>62329280.909999996</v>
      </c>
      <c r="J145" s="55">
        <v>40199397.32</v>
      </c>
      <c r="K145" s="55">
        <v>39731073.210000001</v>
      </c>
      <c r="L145" s="55">
        <v>33652930.640000001</v>
      </c>
      <c r="M145" s="111">
        <v>53.992168927141897</v>
      </c>
      <c r="N145" s="55">
        <v>32301301.440000001</v>
      </c>
    </row>
    <row r="146" spans="1:14" ht="13.8" x14ac:dyDescent="0.2">
      <c r="A146" s="37" t="s">
        <v>70</v>
      </c>
      <c r="B146" s="72" t="s">
        <v>70</v>
      </c>
      <c r="C146" s="37" t="s">
        <v>70</v>
      </c>
      <c r="D146" s="72" t="s">
        <v>70</v>
      </c>
      <c r="E146" s="37" t="s">
        <v>778</v>
      </c>
      <c r="F146" s="72" t="s">
        <v>779</v>
      </c>
      <c r="G146" s="55">
        <v>36096227.890000001</v>
      </c>
      <c r="H146" s="55">
        <v>978976.74</v>
      </c>
      <c r="I146" s="55">
        <v>37075204.630000003</v>
      </c>
      <c r="J146" s="55">
        <v>31064131.690000001</v>
      </c>
      <c r="K146" s="55">
        <v>31064131.690000001</v>
      </c>
      <c r="L146" s="55">
        <v>31064131.690000001</v>
      </c>
      <c r="M146" s="111">
        <v>83.786811158592897</v>
      </c>
      <c r="N146" s="55">
        <v>31064131.690000001</v>
      </c>
    </row>
    <row r="147" spans="1:14" ht="13.8" x14ac:dyDescent="0.2">
      <c r="A147" s="37" t="s">
        <v>70</v>
      </c>
      <c r="B147" s="72" t="s">
        <v>70</v>
      </c>
      <c r="C147" s="37" t="s">
        <v>70</v>
      </c>
      <c r="D147" s="72" t="s">
        <v>70</v>
      </c>
      <c r="E147" s="37" t="s">
        <v>780</v>
      </c>
      <c r="F147" s="72" t="s">
        <v>781</v>
      </c>
      <c r="G147" s="55">
        <v>461636875.10000002</v>
      </c>
      <c r="H147" s="55">
        <v>1179250</v>
      </c>
      <c r="I147" s="55">
        <v>462816125.10000002</v>
      </c>
      <c r="J147" s="55">
        <v>249983537.28999999</v>
      </c>
      <c r="K147" s="55">
        <v>249983537.28999999</v>
      </c>
      <c r="L147" s="55">
        <v>249860486.28999999</v>
      </c>
      <c r="M147" s="111">
        <v>53.986988079988102</v>
      </c>
      <c r="N147" s="55">
        <v>249819338.08000001</v>
      </c>
    </row>
    <row r="148" spans="1:14" ht="13.8" x14ac:dyDescent="0.2">
      <c r="A148" s="37" t="s">
        <v>70</v>
      </c>
      <c r="B148" s="72" t="s">
        <v>70</v>
      </c>
      <c r="C148" s="37" t="s">
        <v>70</v>
      </c>
      <c r="D148" s="72" t="s">
        <v>70</v>
      </c>
      <c r="E148" s="37" t="s">
        <v>782</v>
      </c>
      <c r="F148" s="72" t="s">
        <v>783</v>
      </c>
      <c r="G148" s="55">
        <v>25146993.440000001</v>
      </c>
      <c r="H148" s="55">
        <v>400126.42</v>
      </c>
      <c r="I148" s="55">
        <v>25547119.859999999</v>
      </c>
      <c r="J148" s="55">
        <v>16957975.059999999</v>
      </c>
      <c r="K148" s="55">
        <v>16239821.689999999</v>
      </c>
      <c r="L148" s="55">
        <v>10900194.73</v>
      </c>
      <c r="M148" s="111">
        <v>42.667019960503701</v>
      </c>
      <c r="N148" s="55">
        <v>10464315.6</v>
      </c>
    </row>
    <row r="149" spans="1:14" ht="13.8" x14ac:dyDescent="0.2">
      <c r="A149" s="37" t="s">
        <v>70</v>
      </c>
      <c r="B149" s="72" t="s">
        <v>70</v>
      </c>
      <c r="C149" s="37" t="s">
        <v>70</v>
      </c>
      <c r="D149" s="72" t="s">
        <v>70</v>
      </c>
      <c r="E149" s="41" t="s">
        <v>127</v>
      </c>
      <c r="F149" s="73" t="s">
        <v>70</v>
      </c>
      <c r="G149" s="74">
        <v>600460791.32000005</v>
      </c>
      <c r="H149" s="74">
        <v>1232204.3500000001</v>
      </c>
      <c r="I149" s="74">
        <v>601692995.66999996</v>
      </c>
      <c r="J149" s="74">
        <v>349991167.41000003</v>
      </c>
      <c r="K149" s="74">
        <v>348740869.13</v>
      </c>
      <c r="L149" s="74">
        <v>333630082.30000001</v>
      </c>
      <c r="M149" s="112">
        <v>55.448556772460798</v>
      </c>
      <c r="N149" s="74">
        <v>331659116.26999998</v>
      </c>
    </row>
    <row r="150" spans="1:14" ht="13.8" x14ac:dyDescent="0.2">
      <c r="A150" s="37" t="s">
        <v>70</v>
      </c>
      <c r="B150" s="72" t="s">
        <v>70</v>
      </c>
      <c r="C150" s="37" t="s">
        <v>476</v>
      </c>
      <c r="D150" s="72" t="s">
        <v>784</v>
      </c>
      <c r="E150" s="37" t="s">
        <v>785</v>
      </c>
      <c r="F150" s="72" t="s">
        <v>786</v>
      </c>
      <c r="G150" s="55">
        <v>4510560.07</v>
      </c>
      <c r="H150" s="55">
        <v>8144031.5800000001</v>
      </c>
      <c r="I150" s="55">
        <v>12654591.65</v>
      </c>
      <c r="J150" s="55">
        <v>10186642.310000001</v>
      </c>
      <c r="K150" s="55">
        <v>10186642.310000001</v>
      </c>
      <c r="L150" s="55">
        <v>10107571.609999999</v>
      </c>
      <c r="M150" s="111">
        <v>79.872759940064896</v>
      </c>
      <c r="N150" s="55">
        <v>9751776.3200000003</v>
      </c>
    </row>
    <row r="151" spans="1:14" ht="13.8" x14ac:dyDescent="0.2">
      <c r="A151" s="37" t="s">
        <v>70</v>
      </c>
      <c r="B151" s="72" t="s">
        <v>70</v>
      </c>
      <c r="C151" s="37" t="s">
        <v>70</v>
      </c>
      <c r="D151" s="72" t="s">
        <v>70</v>
      </c>
      <c r="E151" s="37" t="s">
        <v>787</v>
      </c>
      <c r="F151" s="72" t="s">
        <v>788</v>
      </c>
      <c r="G151" s="55">
        <v>5238355.28</v>
      </c>
      <c r="H151" s="55">
        <v>-18990</v>
      </c>
      <c r="I151" s="55">
        <v>5219365.28</v>
      </c>
      <c r="J151" s="55">
        <v>4377980.32</v>
      </c>
      <c r="K151" s="55">
        <v>4345018.3899999997</v>
      </c>
      <c r="L151" s="55">
        <v>3139931.79</v>
      </c>
      <c r="M151" s="111">
        <v>60.159264997831301</v>
      </c>
      <c r="N151" s="55">
        <v>3078094.89</v>
      </c>
    </row>
    <row r="152" spans="1:14" ht="13.8" x14ac:dyDescent="0.2">
      <c r="A152" s="37" t="s">
        <v>70</v>
      </c>
      <c r="B152" s="72" t="s">
        <v>70</v>
      </c>
      <c r="C152" s="37" t="s">
        <v>70</v>
      </c>
      <c r="D152" s="72" t="s">
        <v>70</v>
      </c>
      <c r="E152" s="37" t="s">
        <v>789</v>
      </c>
      <c r="F152" s="72" t="s">
        <v>790</v>
      </c>
      <c r="G152" s="55">
        <v>23698224.91</v>
      </c>
      <c r="H152" s="55">
        <v>-2947563.66</v>
      </c>
      <c r="I152" s="55">
        <v>20750661.25</v>
      </c>
      <c r="J152" s="55">
        <v>20098291.809999999</v>
      </c>
      <c r="K152" s="55">
        <v>15372528.810000001</v>
      </c>
      <c r="L152" s="55">
        <v>4034802.19</v>
      </c>
      <c r="M152" s="111">
        <v>19.444210193542599</v>
      </c>
      <c r="N152" s="55">
        <v>4030340.19</v>
      </c>
    </row>
    <row r="153" spans="1:14" ht="13.8" x14ac:dyDescent="0.2">
      <c r="A153" s="37" t="s">
        <v>70</v>
      </c>
      <c r="B153" s="72" t="s">
        <v>70</v>
      </c>
      <c r="C153" s="37" t="s">
        <v>70</v>
      </c>
      <c r="D153" s="72" t="s">
        <v>70</v>
      </c>
      <c r="E153" s="41" t="s">
        <v>127</v>
      </c>
      <c r="F153" s="73" t="s">
        <v>70</v>
      </c>
      <c r="G153" s="74">
        <v>33447140.260000002</v>
      </c>
      <c r="H153" s="74">
        <v>5177477.92</v>
      </c>
      <c r="I153" s="74">
        <v>38624618.18</v>
      </c>
      <c r="J153" s="74">
        <v>34662914.439999998</v>
      </c>
      <c r="K153" s="74">
        <v>29904189.510000002</v>
      </c>
      <c r="L153" s="74">
        <v>17282305.59</v>
      </c>
      <c r="M153" s="112">
        <v>44.744275553638602</v>
      </c>
      <c r="N153" s="74">
        <v>16860211.399999999</v>
      </c>
    </row>
    <row r="154" spans="1:14" ht="13.8" x14ac:dyDescent="0.2">
      <c r="A154" s="37" t="s">
        <v>70</v>
      </c>
      <c r="B154" s="72" t="s">
        <v>70</v>
      </c>
      <c r="C154" s="37" t="s">
        <v>478</v>
      </c>
      <c r="D154" s="72" t="s">
        <v>791</v>
      </c>
      <c r="E154" s="37" t="s">
        <v>792</v>
      </c>
      <c r="F154" s="72" t="s">
        <v>793</v>
      </c>
      <c r="G154" s="55">
        <v>88865674.75</v>
      </c>
      <c r="H154" s="55">
        <v>30639036.399999999</v>
      </c>
      <c r="I154" s="55">
        <v>119504711.15000001</v>
      </c>
      <c r="J154" s="55">
        <v>103510932.18000001</v>
      </c>
      <c r="K154" s="55">
        <v>65821287.039999999</v>
      </c>
      <c r="L154" s="55">
        <v>8297183.54</v>
      </c>
      <c r="M154" s="111">
        <v>6.9429761054236101</v>
      </c>
      <c r="N154" s="55">
        <v>6907679.0700000003</v>
      </c>
    </row>
    <row r="155" spans="1:14" ht="13.8" x14ac:dyDescent="0.2">
      <c r="A155" s="37" t="s">
        <v>70</v>
      </c>
      <c r="B155" s="72" t="s">
        <v>70</v>
      </c>
      <c r="C155" s="37" t="s">
        <v>70</v>
      </c>
      <c r="D155" s="72" t="s">
        <v>70</v>
      </c>
      <c r="E155" s="37" t="s">
        <v>794</v>
      </c>
      <c r="F155" s="72" t="s">
        <v>795</v>
      </c>
      <c r="G155" s="55">
        <v>1513885.65</v>
      </c>
      <c r="H155" s="55">
        <v>-136096.51</v>
      </c>
      <c r="I155" s="55">
        <v>1377789.14</v>
      </c>
      <c r="J155" s="55">
        <v>886635.82</v>
      </c>
      <c r="K155" s="55">
        <v>886635.82</v>
      </c>
      <c r="L155" s="55">
        <v>852592.24</v>
      </c>
      <c r="M155" s="111">
        <v>61.8811845185541</v>
      </c>
      <c r="N155" s="55">
        <v>849799.82</v>
      </c>
    </row>
    <row r="156" spans="1:14" ht="13.8" x14ac:dyDescent="0.2">
      <c r="A156" s="37" t="s">
        <v>70</v>
      </c>
      <c r="B156" s="72" t="s">
        <v>70</v>
      </c>
      <c r="C156" s="37" t="s">
        <v>70</v>
      </c>
      <c r="D156" s="72" t="s">
        <v>70</v>
      </c>
      <c r="E156" s="41" t="s">
        <v>127</v>
      </c>
      <c r="F156" s="73" t="s">
        <v>70</v>
      </c>
      <c r="G156" s="74">
        <v>90379560.400000006</v>
      </c>
      <c r="H156" s="74">
        <v>30502939.890000001</v>
      </c>
      <c r="I156" s="74">
        <v>120882500.29000001</v>
      </c>
      <c r="J156" s="74">
        <v>104397568</v>
      </c>
      <c r="K156" s="74">
        <v>66707922.859999999</v>
      </c>
      <c r="L156" s="74">
        <v>9149775.7799999993</v>
      </c>
      <c r="M156" s="112">
        <v>7.5691483531937802</v>
      </c>
      <c r="N156" s="74">
        <v>7757478.8899999997</v>
      </c>
    </row>
    <row r="157" spans="1:14" ht="13.8" x14ac:dyDescent="0.2">
      <c r="A157" s="37" t="s">
        <v>70</v>
      </c>
      <c r="B157" s="72" t="s">
        <v>70</v>
      </c>
      <c r="C157" s="37" t="s">
        <v>482</v>
      </c>
      <c r="D157" s="72" t="s">
        <v>796</v>
      </c>
      <c r="E157" s="37" t="s">
        <v>797</v>
      </c>
      <c r="F157" s="72" t="s">
        <v>798</v>
      </c>
      <c r="G157" s="55">
        <v>52714982.670000002</v>
      </c>
      <c r="H157" s="55">
        <v>25793420.68</v>
      </c>
      <c r="I157" s="55">
        <v>78508403.349999994</v>
      </c>
      <c r="J157" s="55">
        <v>28941775.890000001</v>
      </c>
      <c r="K157" s="55">
        <v>22343211.719999999</v>
      </c>
      <c r="L157" s="55">
        <v>18913748.239999998</v>
      </c>
      <c r="M157" s="111">
        <v>24.091367844637201</v>
      </c>
      <c r="N157" s="55">
        <v>12702256.810000001</v>
      </c>
    </row>
    <row r="158" spans="1:14" ht="13.8" x14ac:dyDescent="0.2">
      <c r="A158" s="37" t="s">
        <v>70</v>
      </c>
      <c r="B158" s="72" t="s">
        <v>70</v>
      </c>
      <c r="C158" s="37" t="s">
        <v>70</v>
      </c>
      <c r="D158" s="72" t="s">
        <v>70</v>
      </c>
      <c r="E158" s="41" t="s">
        <v>127</v>
      </c>
      <c r="F158" s="73" t="s">
        <v>70</v>
      </c>
      <c r="G158" s="74">
        <v>52714982.670000002</v>
      </c>
      <c r="H158" s="74">
        <v>25793420.68</v>
      </c>
      <c r="I158" s="74">
        <v>78508403.349999994</v>
      </c>
      <c r="J158" s="74">
        <v>28941775.890000001</v>
      </c>
      <c r="K158" s="74">
        <v>22343211.719999999</v>
      </c>
      <c r="L158" s="74">
        <v>18913748.239999998</v>
      </c>
      <c r="M158" s="112">
        <v>24.091367844637201</v>
      </c>
      <c r="N158" s="74">
        <v>12702256.810000001</v>
      </c>
    </row>
    <row r="159" spans="1:14" ht="13.8" x14ac:dyDescent="0.2">
      <c r="A159" s="37" t="s">
        <v>70</v>
      </c>
      <c r="B159" s="72" t="s">
        <v>70</v>
      </c>
      <c r="C159" s="96" t="s">
        <v>127</v>
      </c>
      <c r="D159" s="97" t="s">
        <v>70</v>
      </c>
      <c r="E159" s="96" t="s">
        <v>70</v>
      </c>
      <c r="F159" s="97" t="s">
        <v>70</v>
      </c>
      <c r="G159" s="98">
        <v>777002474.64999998</v>
      </c>
      <c r="H159" s="98">
        <v>62706042.840000004</v>
      </c>
      <c r="I159" s="98">
        <v>839708517.49000001</v>
      </c>
      <c r="J159" s="98">
        <v>517993425.74000001</v>
      </c>
      <c r="K159" s="98">
        <v>467696193.22000003</v>
      </c>
      <c r="L159" s="98">
        <v>378975911.91000003</v>
      </c>
      <c r="M159" s="113">
        <v>45.131840872926901</v>
      </c>
      <c r="N159" s="98">
        <v>368979063.37</v>
      </c>
    </row>
    <row r="160" spans="1:14" ht="13.8" x14ac:dyDescent="0.2">
      <c r="A160" s="37" t="s">
        <v>21</v>
      </c>
      <c r="B160" s="72" t="s">
        <v>799</v>
      </c>
      <c r="C160" s="37" t="s">
        <v>800</v>
      </c>
      <c r="D160" s="72" t="s">
        <v>801</v>
      </c>
      <c r="E160" s="37" t="s">
        <v>802</v>
      </c>
      <c r="F160" s="72" t="s">
        <v>803</v>
      </c>
      <c r="G160" s="55">
        <v>63521435.890000001</v>
      </c>
      <c r="H160" s="55">
        <v>0</v>
      </c>
      <c r="I160" s="55">
        <v>63521435.890000001</v>
      </c>
      <c r="J160" s="55">
        <v>63521435.890000001</v>
      </c>
      <c r="K160" s="55">
        <v>63521435.890000001</v>
      </c>
      <c r="L160" s="55">
        <v>47641076.670000002</v>
      </c>
      <c r="M160" s="111">
        <v>74.999999610367794</v>
      </c>
      <c r="N160" s="55">
        <v>47641076.670000002</v>
      </c>
    </row>
    <row r="161" spans="1:14" ht="13.8" x14ac:dyDescent="0.2">
      <c r="A161" s="37" t="s">
        <v>70</v>
      </c>
      <c r="B161" s="72" t="s">
        <v>70</v>
      </c>
      <c r="C161" s="37" t="s">
        <v>70</v>
      </c>
      <c r="D161" s="72" t="s">
        <v>70</v>
      </c>
      <c r="E161" s="37" t="s">
        <v>804</v>
      </c>
      <c r="F161" s="72" t="s">
        <v>805</v>
      </c>
      <c r="G161" s="55">
        <v>3789679</v>
      </c>
      <c r="H161" s="55">
        <v>1394383.78</v>
      </c>
      <c r="I161" s="55">
        <v>5184062.78</v>
      </c>
      <c r="J161" s="55">
        <v>3423179.51</v>
      </c>
      <c r="K161" s="55">
        <v>3423179.51</v>
      </c>
      <c r="L161" s="55">
        <v>2357665.2799999998</v>
      </c>
      <c r="M161" s="111">
        <v>45.479103553603203</v>
      </c>
      <c r="N161" s="55">
        <v>1924684.16</v>
      </c>
    </row>
    <row r="162" spans="1:14" ht="13.8" x14ac:dyDescent="0.2">
      <c r="A162" s="37" t="s">
        <v>70</v>
      </c>
      <c r="B162" s="72" t="s">
        <v>70</v>
      </c>
      <c r="C162" s="37" t="s">
        <v>70</v>
      </c>
      <c r="D162" s="72" t="s">
        <v>70</v>
      </c>
      <c r="E162" s="41" t="s">
        <v>127</v>
      </c>
      <c r="F162" s="73" t="s">
        <v>70</v>
      </c>
      <c r="G162" s="74">
        <v>67311114.890000001</v>
      </c>
      <c r="H162" s="74">
        <v>1394383.78</v>
      </c>
      <c r="I162" s="74">
        <v>68705498.670000002</v>
      </c>
      <c r="J162" s="74">
        <v>66944615.399999999</v>
      </c>
      <c r="K162" s="74">
        <v>66944615.399999999</v>
      </c>
      <c r="L162" s="74">
        <v>49998741.950000003</v>
      </c>
      <c r="M162" s="112">
        <v>72.772547929750701</v>
      </c>
      <c r="N162" s="74">
        <v>49565760.829999998</v>
      </c>
    </row>
    <row r="163" spans="1:14" ht="13.8" x14ac:dyDescent="0.2">
      <c r="A163" s="37" t="s">
        <v>70</v>
      </c>
      <c r="B163" s="72" t="s">
        <v>70</v>
      </c>
      <c r="C163" s="96" t="s">
        <v>127</v>
      </c>
      <c r="D163" s="97" t="s">
        <v>70</v>
      </c>
      <c r="E163" s="96" t="s">
        <v>70</v>
      </c>
      <c r="F163" s="97" t="s">
        <v>70</v>
      </c>
      <c r="G163" s="98">
        <v>67311114.890000001</v>
      </c>
      <c r="H163" s="98">
        <v>1394383.78</v>
      </c>
      <c r="I163" s="98">
        <v>68705498.670000002</v>
      </c>
      <c r="J163" s="98">
        <v>66944615.399999999</v>
      </c>
      <c r="K163" s="98">
        <v>66944615.399999999</v>
      </c>
      <c r="L163" s="98">
        <v>49998741.950000003</v>
      </c>
      <c r="M163" s="113">
        <v>72.772547929750701</v>
      </c>
      <c r="N163" s="98">
        <v>49565760.829999998</v>
      </c>
    </row>
    <row r="164" spans="1:14" ht="13.8" x14ac:dyDescent="0.2">
      <c r="A164" s="129" t="s">
        <v>264</v>
      </c>
      <c r="B164" s="130" t="s">
        <v>70</v>
      </c>
      <c r="C164" s="110" t="s">
        <v>70</v>
      </c>
      <c r="D164" s="94" t="s">
        <v>70</v>
      </c>
      <c r="E164" s="78" t="s">
        <v>70</v>
      </c>
      <c r="F164" s="95" t="s">
        <v>70</v>
      </c>
      <c r="G164" s="66">
        <v>8249589665.8900003</v>
      </c>
      <c r="H164" s="66">
        <v>396087429.14999998</v>
      </c>
      <c r="I164" s="66">
        <v>8645677095.0400009</v>
      </c>
      <c r="J164" s="66">
        <v>7337556697.7299995</v>
      </c>
      <c r="K164" s="66">
        <v>7143699847.8900003</v>
      </c>
      <c r="L164" s="66">
        <v>6422512969.3100004</v>
      </c>
      <c r="M164" s="71">
        <v>74.285829770285702</v>
      </c>
      <c r="N164" s="66">
        <v>6263789933.0500002</v>
      </c>
    </row>
    <row r="165" spans="1:14" ht="13.8" x14ac:dyDescent="0.3">
      <c r="A165" s="39" t="s">
        <v>61</v>
      </c>
      <c r="B165" s="92"/>
      <c r="C165" s="18"/>
      <c r="D165" s="92"/>
      <c r="E165" s="40"/>
      <c r="F165" s="92"/>
      <c r="G165" s="18"/>
      <c r="H165" s="18"/>
      <c r="I165" s="18"/>
      <c r="J165" s="18"/>
      <c r="K165" s="40"/>
      <c r="L165" s="40"/>
      <c r="M165" s="5"/>
      <c r="N165" s="4"/>
    </row>
  </sheetData>
  <mergeCells count="6">
    <mergeCell ref="A164:B164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ignoredErrors>
    <ignoredError sqref="A7:E165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1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" x14ac:dyDescent="0.35">
      <c r="A2" s="114" t="s">
        <v>49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48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806</v>
      </c>
      <c r="B7" s="42" t="s">
        <v>807</v>
      </c>
      <c r="C7" s="38">
        <v>307097.58</v>
      </c>
      <c r="D7" s="38">
        <v>0</v>
      </c>
      <c r="E7" s="38">
        <v>307097.58</v>
      </c>
      <c r="F7" s="38">
        <v>187598.91</v>
      </c>
      <c r="G7" s="38">
        <v>187598.91</v>
      </c>
      <c r="H7" s="55">
        <v>161124.97</v>
      </c>
      <c r="I7" s="49">
        <v>52.467026930007101</v>
      </c>
      <c r="J7" s="38">
        <v>95784.97</v>
      </c>
    </row>
    <row r="8" spans="1:10" ht="13.8" x14ac:dyDescent="0.2">
      <c r="A8" s="37" t="s">
        <v>808</v>
      </c>
      <c r="B8" s="42" t="s">
        <v>809</v>
      </c>
      <c r="C8" s="38">
        <v>10265030.890000001</v>
      </c>
      <c r="D8" s="38">
        <v>-484333.38</v>
      </c>
      <c r="E8" s="38">
        <v>9780697.5099999998</v>
      </c>
      <c r="F8" s="38">
        <v>7823747.0099999998</v>
      </c>
      <c r="G8" s="38">
        <v>6798171.96</v>
      </c>
      <c r="H8" s="55">
        <v>4431610.38</v>
      </c>
      <c r="I8" s="49">
        <v>45.3097580767529</v>
      </c>
      <c r="J8" s="38">
        <v>3624960.18</v>
      </c>
    </row>
    <row r="9" spans="1:10" ht="13.8" x14ac:dyDescent="0.2">
      <c r="A9" s="37" t="s">
        <v>810</v>
      </c>
      <c r="B9" s="42" t="s">
        <v>811</v>
      </c>
      <c r="C9" s="38">
        <v>1134131.74</v>
      </c>
      <c r="D9" s="38">
        <v>0</v>
      </c>
      <c r="E9" s="38">
        <v>1134131.74</v>
      </c>
      <c r="F9" s="38">
        <v>941129.91</v>
      </c>
      <c r="G9" s="38">
        <v>933272.53</v>
      </c>
      <c r="H9" s="55">
        <v>880318.8</v>
      </c>
      <c r="I9" s="49">
        <v>77.620506414889704</v>
      </c>
      <c r="J9" s="38">
        <v>813835.56</v>
      </c>
    </row>
    <row r="10" spans="1:10" ht="13.8" x14ac:dyDescent="0.2">
      <c r="A10" s="37" t="s">
        <v>812</v>
      </c>
      <c r="B10" s="42" t="s">
        <v>813</v>
      </c>
      <c r="C10" s="38">
        <v>451384566.05000001</v>
      </c>
      <c r="D10" s="38">
        <v>0</v>
      </c>
      <c r="E10" s="38">
        <v>451384566.05000001</v>
      </c>
      <c r="F10" s="38">
        <v>248728665.65000001</v>
      </c>
      <c r="G10" s="38">
        <v>248680711.81999999</v>
      </c>
      <c r="H10" s="55">
        <v>248569099.84999999</v>
      </c>
      <c r="I10" s="49">
        <v>55.0681433406533</v>
      </c>
      <c r="J10" s="38">
        <v>248557640.55000001</v>
      </c>
    </row>
    <row r="11" spans="1:10" ht="13.8" x14ac:dyDescent="0.2">
      <c r="A11" s="37" t="s">
        <v>814</v>
      </c>
      <c r="B11" s="42" t="s">
        <v>815</v>
      </c>
      <c r="C11" s="38">
        <v>71685612.75</v>
      </c>
      <c r="D11" s="38">
        <v>-56382.98</v>
      </c>
      <c r="E11" s="38">
        <v>71629229.769999996</v>
      </c>
      <c r="F11" s="38">
        <v>41060509.380000003</v>
      </c>
      <c r="G11" s="38">
        <v>40495171.259999998</v>
      </c>
      <c r="H11" s="55">
        <v>25558489.620000001</v>
      </c>
      <c r="I11" s="49">
        <v>35.681647983745997</v>
      </c>
      <c r="J11" s="38">
        <v>24958781.550000001</v>
      </c>
    </row>
    <row r="12" spans="1:10" ht="13.8" x14ac:dyDescent="0.2">
      <c r="A12" s="37" t="s">
        <v>816</v>
      </c>
      <c r="B12" s="42" t="s">
        <v>817</v>
      </c>
      <c r="C12" s="38">
        <v>14726175.210000001</v>
      </c>
      <c r="D12" s="38">
        <v>0</v>
      </c>
      <c r="E12" s="38">
        <v>14726175.210000001</v>
      </c>
      <c r="F12" s="38">
        <v>5265708.09</v>
      </c>
      <c r="G12" s="38">
        <v>5265708.09</v>
      </c>
      <c r="H12" s="55">
        <v>5265708.09</v>
      </c>
      <c r="I12" s="49">
        <v>35.757472764715303</v>
      </c>
      <c r="J12" s="38">
        <v>4783626.0999999996</v>
      </c>
    </row>
    <row r="13" spans="1:10" ht="13.8" x14ac:dyDescent="0.2">
      <c r="A13" s="37" t="s">
        <v>818</v>
      </c>
      <c r="B13" s="42" t="s">
        <v>819</v>
      </c>
      <c r="C13" s="38">
        <v>12429754.359999999</v>
      </c>
      <c r="D13" s="38">
        <v>0</v>
      </c>
      <c r="E13" s="38">
        <v>12429754.359999999</v>
      </c>
      <c r="F13" s="38">
        <v>4930387.47</v>
      </c>
      <c r="G13" s="38">
        <v>4909665.5599999996</v>
      </c>
      <c r="H13" s="55">
        <v>83661.05</v>
      </c>
      <c r="I13" s="49">
        <v>0.67307082325961998</v>
      </c>
      <c r="J13" s="38">
        <v>83661.05</v>
      </c>
    </row>
    <row r="14" spans="1:10" ht="13.8" x14ac:dyDescent="0.2">
      <c r="A14" s="37" t="s">
        <v>820</v>
      </c>
      <c r="B14" s="42" t="s">
        <v>821</v>
      </c>
      <c r="C14" s="38">
        <v>9916.67</v>
      </c>
      <c r="D14" s="38">
        <v>0</v>
      </c>
      <c r="E14" s="38">
        <v>9916.67</v>
      </c>
      <c r="F14" s="38">
        <v>9916.66</v>
      </c>
      <c r="G14" s="38">
        <v>9916.66</v>
      </c>
      <c r="H14" s="55">
        <v>9887.15</v>
      </c>
      <c r="I14" s="49">
        <v>99.702319427791807</v>
      </c>
      <c r="J14" s="38">
        <v>9887.15</v>
      </c>
    </row>
    <row r="15" spans="1:10" ht="13.8" x14ac:dyDescent="0.2">
      <c r="A15" s="37" t="s">
        <v>822</v>
      </c>
      <c r="B15" s="42" t="s">
        <v>823</v>
      </c>
      <c r="C15" s="38">
        <v>16188.73</v>
      </c>
      <c r="D15" s="38">
        <v>0</v>
      </c>
      <c r="E15" s="38">
        <v>16188.73</v>
      </c>
      <c r="F15" s="38">
        <v>790.07</v>
      </c>
      <c r="G15" s="38">
        <v>790.07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824</v>
      </c>
      <c r="B16" s="42" t="s">
        <v>825</v>
      </c>
      <c r="C16" s="38">
        <v>3100646.85</v>
      </c>
      <c r="D16" s="38">
        <v>0</v>
      </c>
      <c r="E16" s="38">
        <v>3100646.85</v>
      </c>
      <c r="F16" s="38">
        <v>780012.57</v>
      </c>
      <c r="G16" s="38">
        <v>725322.97</v>
      </c>
      <c r="H16" s="55">
        <v>573541.53</v>
      </c>
      <c r="I16" s="49">
        <v>18.4974799693812</v>
      </c>
      <c r="J16" s="38">
        <v>573541.53</v>
      </c>
    </row>
    <row r="17" spans="1:10" ht="13.8" x14ac:dyDescent="0.2">
      <c r="A17" s="37" t="s">
        <v>826</v>
      </c>
      <c r="B17" s="42" t="s">
        <v>823</v>
      </c>
      <c r="C17" s="38">
        <v>6868.45</v>
      </c>
      <c r="D17" s="38">
        <v>0</v>
      </c>
      <c r="E17" s="38">
        <v>6868.45</v>
      </c>
      <c r="F17" s="38">
        <v>7115.58</v>
      </c>
      <c r="G17" s="38">
        <v>6923.81</v>
      </c>
      <c r="H17" s="55">
        <v>6923.81</v>
      </c>
      <c r="I17" s="49">
        <v>100.806004265882</v>
      </c>
      <c r="J17" s="38">
        <v>6923.81</v>
      </c>
    </row>
    <row r="18" spans="1:10" ht="13.8" x14ac:dyDescent="0.2">
      <c r="A18" s="37" t="s">
        <v>827</v>
      </c>
      <c r="B18" s="42" t="s">
        <v>811</v>
      </c>
      <c r="C18" s="38">
        <v>60987775.840000004</v>
      </c>
      <c r="D18" s="38">
        <v>5006149.0599999996</v>
      </c>
      <c r="E18" s="38">
        <v>65993924.899999999</v>
      </c>
      <c r="F18" s="38">
        <v>42913174.93</v>
      </c>
      <c r="G18" s="38">
        <v>42905703.100000001</v>
      </c>
      <c r="H18" s="55">
        <v>37201396.869999997</v>
      </c>
      <c r="I18" s="49">
        <v>56.3709416076873</v>
      </c>
      <c r="J18" s="38">
        <v>35025607.899999999</v>
      </c>
    </row>
    <row r="19" spans="1:10" ht="13.8" x14ac:dyDescent="0.2">
      <c r="A19" s="37" t="s">
        <v>828</v>
      </c>
      <c r="B19" s="42" t="s">
        <v>829</v>
      </c>
      <c r="C19" s="38">
        <v>13343964.630000001</v>
      </c>
      <c r="D19" s="38">
        <v>61200</v>
      </c>
      <c r="E19" s="38">
        <v>13405164.630000001</v>
      </c>
      <c r="F19" s="38">
        <v>15022213.199999999</v>
      </c>
      <c r="G19" s="38">
        <v>10717866.08</v>
      </c>
      <c r="H19" s="55">
        <v>4090385.57</v>
      </c>
      <c r="I19" s="49">
        <v>30.5135049281375</v>
      </c>
      <c r="J19" s="38">
        <v>3798400.03</v>
      </c>
    </row>
    <row r="20" spans="1:10" ht="13.8" x14ac:dyDescent="0.2">
      <c r="A20" s="37" t="s">
        <v>830</v>
      </c>
      <c r="B20" s="42" t="s">
        <v>831</v>
      </c>
      <c r="C20" s="38">
        <v>6800</v>
      </c>
      <c r="D20" s="38">
        <v>0</v>
      </c>
      <c r="E20" s="38">
        <v>6800</v>
      </c>
      <c r="F20" s="38">
        <v>1093.9000000000001</v>
      </c>
      <c r="G20" s="38">
        <v>1093.9000000000001</v>
      </c>
      <c r="H20" s="55">
        <v>1093.9000000000001</v>
      </c>
      <c r="I20" s="49">
        <v>16.086764705882299</v>
      </c>
      <c r="J20" s="38">
        <v>1093.9000000000001</v>
      </c>
    </row>
    <row r="21" spans="1:10" ht="13.8" x14ac:dyDescent="0.2">
      <c r="A21" s="37" t="s">
        <v>832</v>
      </c>
      <c r="B21" s="42" t="s">
        <v>833</v>
      </c>
      <c r="C21" s="38">
        <v>57600</v>
      </c>
      <c r="D21" s="38">
        <v>0</v>
      </c>
      <c r="E21" s="38">
        <v>57600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834</v>
      </c>
      <c r="B22" s="42" t="s">
        <v>835</v>
      </c>
      <c r="C22" s="38">
        <v>40663.96</v>
      </c>
      <c r="D22" s="38">
        <v>0</v>
      </c>
      <c r="E22" s="38">
        <v>40663.96</v>
      </c>
      <c r="F22" s="38">
        <v>7325.76</v>
      </c>
      <c r="G22" s="38">
        <v>1050</v>
      </c>
      <c r="H22" s="55">
        <v>949.35</v>
      </c>
      <c r="I22" s="49">
        <v>2.3346225994713699</v>
      </c>
      <c r="J22" s="38">
        <v>949.35</v>
      </c>
    </row>
    <row r="23" spans="1:10" ht="13.8" x14ac:dyDescent="0.2">
      <c r="A23" s="37" t="s">
        <v>836</v>
      </c>
      <c r="B23" s="42" t="s">
        <v>837</v>
      </c>
      <c r="C23" s="38">
        <v>34200</v>
      </c>
      <c r="D23" s="38">
        <v>0</v>
      </c>
      <c r="E23" s="38">
        <v>34200</v>
      </c>
      <c r="F23" s="38">
        <v>12655.12</v>
      </c>
      <c r="G23" s="38">
        <v>12655.12</v>
      </c>
      <c r="H23" s="55">
        <v>5687.12</v>
      </c>
      <c r="I23" s="49">
        <v>16.629005847953199</v>
      </c>
      <c r="J23" s="38">
        <v>4387.12</v>
      </c>
    </row>
    <row r="24" spans="1:10" ht="13.8" x14ac:dyDescent="0.2">
      <c r="A24" s="37" t="s">
        <v>838</v>
      </c>
      <c r="B24" s="42" t="s">
        <v>839</v>
      </c>
      <c r="C24" s="38">
        <v>49491</v>
      </c>
      <c r="D24" s="38">
        <v>0</v>
      </c>
      <c r="E24" s="38">
        <v>49491</v>
      </c>
      <c r="F24" s="38">
        <v>1822.8</v>
      </c>
      <c r="G24" s="38">
        <v>1822.8</v>
      </c>
      <c r="H24" s="55">
        <v>1822.8</v>
      </c>
      <c r="I24" s="49">
        <v>3.6830938958598498</v>
      </c>
      <c r="J24" s="38">
        <v>1822.8</v>
      </c>
    </row>
    <row r="25" spans="1:10" ht="13.8" x14ac:dyDescent="0.2">
      <c r="A25" s="37" t="s">
        <v>840</v>
      </c>
      <c r="B25" s="42" t="s">
        <v>841</v>
      </c>
      <c r="C25" s="38">
        <v>89785</v>
      </c>
      <c r="D25" s="38">
        <v>0</v>
      </c>
      <c r="E25" s="38">
        <v>89785</v>
      </c>
      <c r="F25" s="38">
        <v>22644.34</v>
      </c>
      <c r="G25" s="38">
        <v>22644.34</v>
      </c>
      <c r="H25" s="55">
        <v>979.29</v>
      </c>
      <c r="I25" s="49">
        <v>1.0907055744278</v>
      </c>
      <c r="J25" s="38">
        <v>979.29</v>
      </c>
    </row>
    <row r="26" spans="1:10" ht="13.8" x14ac:dyDescent="0.2">
      <c r="A26" s="37" t="s">
        <v>842</v>
      </c>
      <c r="B26" s="42" t="s">
        <v>843</v>
      </c>
      <c r="C26" s="38">
        <v>675</v>
      </c>
      <c r="D26" s="38">
        <v>0</v>
      </c>
      <c r="E26" s="38">
        <v>675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844</v>
      </c>
      <c r="B27" s="42" t="s">
        <v>845</v>
      </c>
      <c r="C27" s="38">
        <v>61343.25</v>
      </c>
      <c r="D27" s="38">
        <v>0</v>
      </c>
      <c r="E27" s="38">
        <v>61343.25</v>
      </c>
      <c r="F27" s="38">
        <v>2863.67</v>
      </c>
      <c r="G27" s="38">
        <v>2863.67</v>
      </c>
      <c r="H27" s="55">
        <v>2863.67</v>
      </c>
      <c r="I27" s="49">
        <v>4.6682723853072696</v>
      </c>
      <c r="J27" s="38">
        <v>847</v>
      </c>
    </row>
    <row r="28" spans="1:10" ht="13.8" x14ac:dyDescent="0.2">
      <c r="A28" s="37" t="s">
        <v>846</v>
      </c>
      <c r="B28" s="42" t="s">
        <v>847</v>
      </c>
      <c r="C28" s="38">
        <v>72372</v>
      </c>
      <c r="D28" s="38">
        <v>0</v>
      </c>
      <c r="E28" s="38">
        <v>72372</v>
      </c>
      <c r="F28" s="38">
        <v>35236.07</v>
      </c>
      <c r="G28" s="38">
        <v>34812.57</v>
      </c>
      <c r="H28" s="55">
        <v>21279.49</v>
      </c>
      <c r="I28" s="49">
        <v>29.402932073177499</v>
      </c>
      <c r="J28" s="38">
        <v>17777.150000000001</v>
      </c>
    </row>
    <row r="29" spans="1:10" ht="13.8" x14ac:dyDescent="0.2">
      <c r="A29" s="37" t="s">
        <v>848</v>
      </c>
      <c r="B29" s="42" t="s">
        <v>849</v>
      </c>
      <c r="C29" s="38">
        <v>17511581.16</v>
      </c>
      <c r="D29" s="38">
        <v>-15565849.92</v>
      </c>
      <c r="E29" s="38">
        <v>1945731.24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850</v>
      </c>
      <c r="B30" s="42" t="s">
        <v>851</v>
      </c>
      <c r="C30" s="38">
        <v>2519368.36</v>
      </c>
      <c r="D30" s="38">
        <v>7123.21</v>
      </c>
      <c r="E30" s="38">
        <v>2526491.5699999998</v>
      </c>
      <c r="F30" s="38">
        <v>2118876.83</v>
      </c>
      <c r="G30" s="38">
        <v>1676185.96</v>
      </c>
      <c r="H30" s="55">
        <v>1371690.01</v>
      </c>
      <c r="I30" s="49">
        <v>54.292285249936498</v>
      </c>
      <c r="J30" s="38">
        <v>1363222.66</v>
      </c>
    </row>
    <row r="31" spans="1:10" ht="13.8" x14ac:dyDescent="0.2">
      <c r="A31" s="37" t="s">
        <v>852</v>
      </c>
      <c r="B31" s="42" t="s">
        <v>853</v>
      </c>
      <c r="C31" s="38">
        <v>4108120.1</v>
      </c>
      <c r="D31" s="38">
        <v>0</v>
      </c>
      <c r="E31" s="38">
        <v>4108120.1</v>
      </c>
      <c r="F31" s="38">
        <v>3716732.59</v>
      </c>
      <c r="G31" s="38">
        <v>3407724.47</v>
      </c>
      <c r="H31" s="55">
        <v>221564.9</v>
      </c>
      <c r="I31" s="49">
        <v>5.3933403748347102</v>
      </c>
      <c r="J31" s="38">
        <v>221564.9</v>
      </c>
    </row>
    <row r="32" spans="1:10" ht="13.8" x14ac:dyDescent="0.2">
      <c r="A32" s="37" t="s">
        <v>854</v>
      </c>
      <c r="B32" s="42" t="s">
        <v>855</v>
      </c>
      <c r="C32" s="38">
        <v>0</v>
      </c>
      <c r="D32" s="38">
        <v>2111000</v>
      </c>
      <c r="E32" s="38">
        <v>2111000</v>
      </c>
      <c r="F32" s="38">
        <v>2111000</v>
      </c>
      <c r="G32" s="38">
        <v>2111000</v>
      </c>
      <c r="H32" s="55">
        <v>2111000</v>
      </c>
      <c r="I32" s="49">
        <v>100</v>
      </c>
      <c r="J32" s="38">
        <v>2111000</v>
      </c>
    </row>
    <row r="33" spans="1:10" ht="13.8" x14ac:dyDescent="0.2">
      <c r="A33" s="37" t="s">
        <v>856</v>
      </c>
      <c r="B33" s="42" t="s">
        <v>857</v>
      </c>
      <c r="C33" s="38">
        <v>0</v>
      </c>
      <c r="D33" s="38">
        <v>3635433.36</v>
      </c>
      <c r="E33" s="38">
        <v>3635433.36</v>
      </c>
      <c r="F33" s="38">
        <v>3327687.62</v>
      </c>
      <c r="G33" s="38">
        <v>3324695.7</v>
      </c>
      <c r="H33" s="55">
        <v>1951657.97</v>
      </c>
      <c r="I33" s="49">
        <v>53.684328021900498</v>
      </c>
      <c r="J33" s="38">
        <v>1750110.61</v>
      </c>
    </row>
    <row r="34" spans="1:10" ht="13.8" x14ac:dyDescent="0.2">
      <c r="A34" s="37" t="s">
        <v>858</v>
      </c>
      <c r="B34" s="42" t="s">
        <v>859</v>
      </c>
      <c r="C34" s="38">
        <v>0</v>
      </c>
      <c r="D34" s="38">
        <v>11203435.800000001</v>
      </c>
      <c r="E34" s="38">
        <v>11203435.800000001</v>
      </c>
      <c r="F34" s="38">
        <v>10429766.470000001</v>
      </c>
      <c r="G34" s="38">
        <v>9777909.6699999999</v>
      </c>
      <c r="H34" s="55">
        <v>5181211.7300000004</v>
      </c>
      <c r="I34" s="49">
        <v>46.246632037646897</v>
      </c>
      <c r="J34" s="38">
        <v>5151465.8499999996</v>
      </c>
    </row>
    <row r="35" spans="1:10" ht="13.8" x14ac:dyDescent="0.2">
      <c r="A35" s="37" t="s">
        <v>860</v>
      </c>
      <c r="B35" s="42" t="s">
        <v>861</v>
      </c>
      <c r="C35" s="38">
        <v>0</v>
      </c>
      <c r="D35" s="38">
        <v>9154375.9399999995</v>
      </c>
      <c r="E35" s="38">
        <v>9154375.9399999995</v>
      </c>
      <c r="F35" s="38">
        <v>8738999.5899999999</v>
      </c>
      <c r="G35" s="38">
        <v>6103910.5599999996</v>
      </c>
      <c r="H35" s="55">
        <v>1998827.14</v>
      </c>
      <c r="I35" s="49">
        <v>21.834663040941301</v>
      </c>
      <c r="J35" s="38">
        <v>1998827.14</v>
      </c>
    </row>
    <row r="36" spans="1:10" ht="13.8" x14ac:dyDescent="0.2">
      <c r="A36" s="37" t="s">
        <v>862</v>
      </c>
      <c r="B36" s="42" t="s">
        <v>863</v>
      </c>
      <c r="C36" s="38">
        <v>30000000</v>
      </c>
      <c r="D36" s="38">
        <v>-26057621.550000001</v>
      </c>
      <c r="E36" s="38">
        <v>3942378.45</v>
      </c>
      <c r="F36" s="38">
        <v>0</v>
      </c>
      <c r="G36" s="38">
        <v>0</v>
      </c>
      <c r="H36" s="55">
        <v>0</v>
      </c>
      <c r="I36" s="49">
        <v>0</v>
      </c>
      <c r="J36" s="38">
        <v>0</v>
      </c>
    </row>
    <row r="37" spans="1:10" ht="13.8" x14ac:dyDescent="0.2">
      <c r="A37" s="37" t="s">
        <v>864</v>
      </c>
      <c r="B37" s="42" t="s">
        <v>865</v>
      </c>
      <c r="C37" s="38">
        <v>50279651.340000004</v>
      </c>
      <c r="D37" s="38">
        <v>37009483.659999996</v>
      </c>
      <c r="E37" s="38">
        <v>87289135</v>
      </c>
      <c r="F37" s="38">
        <v>42957574.5</v>
      </c>
      <c r="G37" s="38">
        <v>42957574.5</v>
      </c>
      <c r="H37" s="55">
        <v>974835.12</v>
      </c>
      <c r="I37" s="49">
        <v>1.11678861292416</v>
      </c>
      <c r="J37" s="38">
        <v>974835.12</v>
      </c>
    </row>
    <row r="38" spans="1:10" ht="13.8" x14ac:dyDescent="0.2">
      <c r="A38" s="37" t="s">
        <v>866</v>
      </c>
      <c r="B38" s="42" t="s">
        <v>867</v>
      </c>
      <c r="C38" s="38">
        <v>6978125.5099999998</v>
      </c>
      <c r="D38" s="38">
        <v>15127487.41</v>
      </c>
      <c r="E38" s="38">
        <v>22105612.920000002</v>
      </c>
      <c r="F38" s="38">
        <v>11667113.02</v>
      </c>
      <c r="G38" s="38">
        <v>3118959.99</v>
      </c>
      <c r="H38" s="55">
        <v>3072959.99</v>
      </c>
      <c r="I38" s="49">
        <v>13.9012657152779</v>
      </c>
      <c r="J38" s="38">
        <v>3072959.99</v>
      </c>
    </row>
    <row r="39" spans="1:10" ht="13.8" x14ac:dyDescent="0.2">
      <c r="A39" s="37" t="s">
        <v>868</v>
      </c>
      <c r="B39" s="42" t="s">
        <v>869</v>
      </c>
      <c r="C39" s="38">
        <v>9636410.25</v>
      </c>
      <c r="D39" s="38">
        <v>864271.63</v>
      </c>
      <c r="E39" s="38">
        <v>10500681.880000001</v>
      </c>
      <c r="F39" s="38">
        <v>5439169.6299999999</v>
      </c>
      <c r="G39" s="38">
        <v>3887656.98</v>
      </c>
      <c r="H39" s="55">
        <v>790482.87</v>
      </c>
      <c r="I39" s="49">
        <v>7.5279194154580003</v>
      </c>
      <c r="J39" s="38">
        <v>790482.87</v>
      </c>
    </row>
    <row r="40" spans="1:10" ht="13.8" x14ac:dyDescent="0.2">
      <c r="A40" s="37" t="s">
        <v>870</v>
      </c>
      <c r="B40" s="42" t="s">
        <v>871</v>
      </c>
      <c r="C40" s="38">
        <v>13392119.65</v>
      </c>
      <c r="D40" s="38">
        <v>2197600.89</v>
      </c>
      <c r="E40" s="38">
        <v>15589720.539999999</v>
      </c>
      <c r="F40" s="38">
        <v>10099513.98</v>
      </c>
      <c r="G40" s="38">
        <v>9251949.6699999999</v>
      </c>
      <c r="H40" s="55">
        <v>6839084.75</v>
      </c>
      <c r="I40" s="49">
        <v>43.869194014429702</v>
      </c>
      <c r="J40" s="38">
        <v>6232259.25</v>
      </c>
    </row>
    <row r="41" spans="1:10" ht="13.8" x14ac:dyDescent="0.2">
      <c r="A41" s="37" t="s">
        <v>872</v>
      </c>
      <c r="B41" s="42" t="s">
        <v>873</v>
      </c>
      <c r="C41" s="38">
        <v>21483418.329999998</v>
      </c>
      <c r="D41" s="38">
        <v>1609853.51</v>
      </c>
      <c r="E41" s="38">
        <v>23093271.84</v>
      </c>
      <c r="F41" s="38">
        <v>21185294.309999999</v>
      </c>
      <c r="G41" s="38">
        <v>17327894.57</v>
      </c>
      <c r="H41" s="55">
        <v>982455.33</v>
      </c>
      <c r="I41" s="49">
        <v>4.2542924917996396</v>
      </c>
      <c r="J41" s="38">
        <v>800387.38</v>
      </c>
    </row>
    <row r="42" spans="1:10" ht="13.8" x14ac:dyDescent="0.2">
      <c r="A42" s="37" t="s">
        <v>874</v>
      </c>
      <c r="B42" s="42" t="s">
        <v>875</v>
      </c>
      <c r="C42" s="38">
        <v>44080022.090000004</v>
      </c>
      <c r="D42" s="38">
        <v>19594522.48</v>
      </c>
      <c r="E42" s="38">
        <v>63674544.57</v>
      </c>
      <c r="F42" s="38">
        <v>26380941.93</v>
      </c>
      <c r="G42" s="38">
        <v>21359633.989999998</v>
      </c>
      <c r="H42" s="55">
        <v>14271284.779999999</v>
      </c>
      <c r="I42" s="49">
        <v>22.4128572514736</v>
      </c>
      <c r="J42" s="38">
        <v>14264461.310000001</v>
      </c>
    </row>
    <row r="43" spans="1:10" ht="13.8" x14ac:dyDescent="0.2">
      <c r="A43" s="37" t="s">
        <v>876</v>
      </c>
      <c r="B43" s="42" t="s">
        <v>877</v>
      </c>
      <c r="C43" s="38">
        <v>56149459.07</v>
      </c>
      <c r="D43" s="38">
        <v>19957816.390000001</v>
      </c>
      <c r="E43" s="38">
        <v>76107275.459999993</v>
      </c>
      <c r="F43" s="38">
        <v>48964698.159999996</v>
      </c>
      <c r="G43" s="38">
        <v>36790081.979999997</v>
      </c>
      <c r="H43" s="55">
        <v>11312668.380000001</v>
      </c>
      <c r="I43" s="49">
        <v>14.864108998285801</v>
      </c>
      <c r="J43" s="38">
        <v>10980559.529999999</v>
      </c>
    </row>
    <row r="44" spans="1:10" ht="13.8" x14ac:dyDescent="0.2">
      <c r="A44" s="37" t="s">
        <v>878</v>
      </c>
      <c r="B44" s="42" t="s">
        <v>879</v>
      </c>
      <c r="C44" s="38">
        <v>81710075.299999997</v>
      </c>
      <c r="D44" s="38">
        <v>25144170.34</v>
      </c>
      <c r="E44" s="38">
        <v>106854245.64</v>
      </c>
      <c r="F44" s="38">
        <v>100158958.95</v>
      </c>
      <c r="G44" s="38">
        <v>63838998.960000001</v>
      </c>
      <c r="H44" s="55">
        <v>6254359.0099999998</v>
      </c>
      <c r="I44" s="49">
        <v>5.8531684656418896</v>
      </c>
      <c r="J44" s="38">
        <v>5356222.76</v>
      </c>
    </row>
    <row r="45" spans="1:10" ht="13.8" x14ac:dyDescent="0.2">
      <c r="A45" s="37" t="s">
        <v>880</v>
      </c>
      <c r="B45" s="42" t="s">
        <v>881</v>
      </c>
      <c r="C45" s="38">
        <v>45508334.409999996</v>
      </c>
      <c r="D45" s="38">
        <v>42776702.780000001</v>
      </c>
      <c r="E45" s="38">
        <v>88285037.189999998</v>
      </c>
      <c r="F45" s="38">
        <v>38419782.810000002</v>
      </c>
      <c r="G45" s="38">
        <v>24441024.82</v>
      </c>
      <c r="H45" s="55">
        <v>17609952.969999999</v>
      </c>
      <c r="I45" s="49">
        <v>19.946701650135001</v>
      </c>
      <c r="J45" s="38">
        <v>16995235.07</v>
      </c>
    </row>
    <row r="46" spans="1:10" ht="13.8" x14ac:dyDescent="0.2">
      <c r="A46" s="37" t="s">
        <v>882</v>
      </c>
      <c r="B46" s="42" t="s">
        <v>883</v>
      </c>
      <c r="C46" s="38">
        <v>17201973.399999999</v>
      </c>
      <c r="D46" s="38">
        <v>9264332.9900000002</v>
      </c>
      <c r="E46" s="38">
        <v>26466306.390000001</v>
      </c>
      <c r="F46" s="38">
        <v>24729819.699999999</v>
      </c>
      <c r="G46" s="38">
        <v>24444033.940000001</v>
      </c>
      <c r="H46" s="55">
        <v>23017601.18</v>
      </c>
      <c r="I46" s="49">
        <v>86.969450292077596</v>
      </c>
      <c r="J46" s="38">
        <v>22019201.140000001</v>
      </c>
    </row>
    <row r="47" spans="1:10" ht="13.8" x14ac:dyDescent="0.2">
      <c r="A47" s="37" t="s">
        <v>884</v>
      </c>
      <c r="B47" s="42" t="s">
        <v>885</v>
      </c>
      <c r="C47" s="38">
        <v>1319660.52</v>
      </c>
      <c r="D47" s="38">
        <v>1830303.31</v>
      </c>
      <c r="E47" s="38">
        <v>3149963.83</v>
      </c>
      <c r="F47" s="38">
        <v>1044614.76</v>
      </c>
      <c r="G47" s="38">
        <v>1023271.39</v>
      </c>
      <c r="H47" s="55">
        <v>62813.78</v>
      </c>
      <c r="I47" s="49">
        <v>1.99411115142868</v>
      </c>
      <c r="J47" s="38">
        <v>62813.78</v>
      </c>
    </row>
    <row r="48" spans="1:10" ht="13.8" x14ac:dyDescent="0.2">
      <c r="A48" s="37" t="s">
        <v>886</v>
      </c>
      <c r="B48" s="42" t="s">
        <v>887</v>
      </c>
      <c r="C48" s="38">
        <v>20484749.84</v>
      </c>
      <c r="D48" s="38">
        <v>-4246915.4800000004</v>
      </c>
      <c r="E48" s="38">
        <v>16237834.359999999</v>
      </c>
      <c r="F48" s="38">
        <v>5037558.26</v>
      </c>
      <c r="G48" s="38">
        <v>4988474.76</v>
      </c>
      <c r="H48" s="55">
        <v>2210022.34</v>
      </c>
      <c r="I48" s="49">
        <v>13.6103269130773</v>
      </c>
      <c r="J48" s="38">
        <v>2160681.34</v>
      </c>
    </row>
    <row r="49" spans="1:10" ht="13.8" x14ac:dyDescent="0.2">
      <c r="A49" s="37" t="s">
        <v>888</v>
      </c>
      <c r="B49" s="42" t="s">
        <v>889</v>
      </c>
      <c r="C49" s="38">
        <v>9206250</v>
      </c>
      <c r="D49" s="38">
        <v>900000</v>
      </c>
      <c r="E49" s="38">
        <v>10106250</v>
      </c>
      <c r="F49" s="38">
        <v>9194668.3800000008</v>
      </c>
      <c r="G49" s="38">
        <v>4203418.38</v>
      </c>
      <c r="H49" s="55">
        <v>2675271.04</v>
      </c>
      <c r="I49" s="49">
        <v>26.471451230674099</v>
      </c>
      <c r="J49" s="38">
        <v>2675271.04</v>
      </c>
    </row>
    <row r="50" spans="1:10" ht="13.8" x14ac:dyDescent="0.2">
      <c r="A50" s="37" t="s">
        <v>890</v>
      </c>
      <c r="B50" s="42" t="s">
        <v>891</v>
      </c>
      <c r="C50" s="38">
        <v>39887709.32</v>
      </c>
      <c r="D50" s="38">
        <v>25558420.68</v>
      </c>
      <c r="E50" s="38">
        <v>65446130</v>
      </c>
      <c r="F50" s="38">
        <v>17306130</v>
      </c>
      <c r="G50" s="38">
        <v>10747570.24</v>
      </c>
      <c r="H50" s="55">
        <v>10245134.369999999</v>
      </c>
      <c r="I50" s="49">
        <v>15.654301285652799</v>
      </c>
      <c r="J50" s="38">
        <v>7426713.6900000004</v>
      </c>
    </row>
    <row r="51" spans="1:10" ht="13.8" x14ac:dyDescent="0.2">
      <c r="A51" s="37" t="s">
        <v>892</v>
      </c>
      <c r="B51" s="42" t="s">
        <v>893</v>
      </c>
      <c r="C51" s="38">
        <v>2710196</v>
      </c>
      <c r="D51" s="38">
        <v>0</v>
      </c>
      <c r="E51" s="38">
        <v>2710196</v>
      </c>
      <c r="F51" s="38">
        <v>1312647.73</v>
      </c>
      <c r="G51" s="38">
        <v>1312647.73</v>
      </c>
      <c r="H51" s="55">
        <v>984711.03</v>
      </c>
      <c r="I51" s="49">
        <v>36.333572553424197</v>
      </c>
      <c r="J51" s="38">
        <v>704015.03</v>
      </c>
    </row>
    <row r="52" spans="1:10" ht="13.8" x14ac:dyDescent="0.2">
      <c r="A52" s="37" t="s">
        <v>894</v>
      </c>
      <c r="B52" s="42" t="s">
        <v>895</v>
      </c>
      <c r="C52" s="38">
        <v>4168383</v>
      </c>
      <c r="D52" s="38">
        <v>0</v>
      </c>
      <c r="E52" s="38">
        <v>4168383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896</v>
      </c>
      <c r="B53" s="42" t="s">
        <v>897</v>
      </c>
      <c r="C53" s="38">
        <v>4354804.42</v>
      </c>
      <c r="D53" s="38">
        <v>6000643.5899999999</v>
      </c>
      <c r="E53" s="38">
        <v>10355448.01</v>
      </c>
      <c r="F53" s="38">
        <v>3976125.78</v>
      </c>
      <c r="G53" s="38">
        <v>496456.05</v>
      </c>
      <c r="H53" s="55">
        <v>268773.84000000003</v>
      </c>
      <c r="I53" s="49">
        <v>2.5954824913461199</v>
      </c>
      <c r="J53" s="38">
        <v>169014.02</v>
      </c>
    </row>
    <row r="54" spans="1:10" ht="13.8" x14ac:dyDescent="0.2">
      <c r="A54" s="37" t="s">
        <v>898</v>
      </c>
      <c r="B54" s="42" t="s">
        <v>899</v>
      </c>
      <c r="C54" s="38">
        <v>1549210.81</v>
      </c>
      <c r="D54" s="38">
        <v>0</v>
      </c>
      <c r="E54" s="38">
        <v>1549210.81</v>
      </c>
      <c r="F54" s="38">
        <v>687716.67</v>
      </c>
      <c r="G54" s="38">
        <v>687716.67</v>
      </c>
      <c r="H54" s="55">
        <v>147039.37</v>
      </c>
      <c r="I54" s="49">
        <v>9.4912434802852896</v>
      </c>
      <c r="J54" s="38">
        <v>147039.37</v>
      </c>
    </row>
    <row r="55" spans="1:10" ht="13.8" x14ac:dyDescent="0.2">
      <c r="A55" s="37" t="s">
        <v>900</v>
      </c>
      <c r="B55" s="42" t="s">
        <v>901</v>
      </c>
      <c r="C55" s="38">
        <v>5953823.8600000003</v>
      </c>
      <c r="D55" s="38">
        <v>0</v>
      </c>
      <c r="E55" s="38">
        <v>5953823.8600000003</v>
      </c>
      <c r="F55" s="38">
        <v>1904529.1</v>
      </c>
      <c r="G55" s="38">
        <v>1904529.1</v>
      </c>
      <c r="H55" s="55">
        <v>584158.13</v>
      </c>
      <c r="I55" s="49">
        <v>9.8114781984833499</v>
      </c>
      <c r="J55" s="38">
        <v>0</v>
      </c>
    </row>
    <row r="56" spans="1:10" ht="13.8" x14ac:dyDescent="0.2">
      <c r="A56" s="37" t="s">
        <v>902</v>
      </c>
      <c r="B56" s="42" t="s">
        <v>903</v>
      </c>
      <c r="C56" s="38">
        <v>3117944.41</v>
      </c>
      <c r="D56" s="38">
        <v>23096.32</v>
      </c>
      <c r="E56" s="38">
        <v>3141040.73</v>
      </c>
      <c r="F56" s="38">
        <v>3100128.26</v>
      </c>
      <c r="G56" s="38">
        <v>2788138.68</v>
      </c>
      <c r="H56" s="55">
        <v>2519332.2200000002</v>
      </c>
      <c r="I56" s="49">
        <v>80.206926192899104</v>
      </c>
      <c r="J56" s="38">
        <v>2519332.2200000002</v>
      </c>
    </row>
    <row r="57" spans="1:10" ht="13.8" x14ac:dyDescent="0.2">
      <c r="A57" s="37" t="s">
        <v>904</v>
      </c>
      <c r="B57" s="42" t="s">
        <v>905</v>
      </c>
      <c r="C57" s="38">
        <v>1945731.24</v>
      </c>
      <c r="D57" s="38">
        <v>15565849.92</v>
      </c>
      <c r="E57" s="38">
        <v>17511581.16</v>
      </c>
      <c r="F57" s="38">
        <v>0</v>
      </c>
      <c r="G57" s="38">
        <v>0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906</v>
      </c>
      <c r="B58" s="42" t="s">
        <v>907</v>
      </c>
      <c r="C58" s="38">
        <v>0</v>
      </c>
      <c r="D58" s="38">
        <v>5301615</v>
      </c>
      <c r="E58" s="38">
        <v>5301615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908</v>
      </c>
      <c r="B59" s="42" t="s">
        <v>909</v>
      </c>
      <c r="C59" s="38">
        <v>0</v>
      </c>
      <c r="D59" s="38">
        <v>1706489.77</v>
      </c>
      <c r="E59" s="38">
        <v>1706489.77</v>
      </c>
      <c r="F59" s="38">
        <v>90295.94</v>
      </c>
      <c r="G59" s="38">
        <v>90295.94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910</v>
      </c>
      <c r="B60" s="42" t="s">
        <v>911</v>
      </c>
      <c r="C60" s="38">
        <v>2117358.4500000002</v>
      </c>
      <c r="D60" s="38">
        <v>336680.55</v>
      </c>
      <c r="E60" s="38">
        <v>2454039</v>
      </c>
      <c r="F60" s="38">
        <v>2061796.8</v>
      </c>
      <c r="G60" s="38">
        <v>2061796.8</v>
      </c>
      <c r="H60" s="55">
        <v>1339374.5900000001</v>
      </c>
      <c r="I60" s="49">
        <v>54.578374263815697</v>
      </c>
      <c r="J60" s="38">
        <v>1339374.5900000001</v>
      </c>
    </row>
    <row r="61" spans="1:10" ht="13.8" x14ac:dyDescent="0.2">
      <c r="A61" s="37" t="s">
        <v>912</v>
      </c>
      <c r="B61" s="42" t="s">
        <v>913</v>
      </c>
      <c r="C61" s="38">
        <v>30694200.32</v>
      </c>
      <c r="D61" s="38">
        <v>5871769.0800000001</v>
      </c>
      <c r="E61" s="38">
        <v>36565969.399999999</v>
      </c>
      <c r="F61" s="38">
        <v>32151382.34</v>
      </c>
      <c r="G61" s="38">
        <v>26683539.300000001</v>
      </c>
      <c r="H61" s="55">
        <v>6601721.3799999999</v>
      </c>
      <c r="I61" s="49">
        <v>18.054276936522299</v>
      </c>
      <c r="J61" s="38">
        <v>5896375.4400000004</v>
      </c>
    </row>
    <row r="62" spans="1:10" ht="13.8" x14ac:dyDescent="0.2">
      <c r="A62" s="37" t="s">
        <v>914</v>
      </c>
      <c r="B62" s="42" t="s">
        <v>915</v>
      </c>
      <c r="C62" s="38">
        <v>36754443.149999999</v>
      </c>
      <c r="D62" s="38">
        <v>10831393.85</v>
      </c>
      <c r="E62" s="38">
        <v>47585837</v>
      </c>
      <c r="F62" s="38">
        <v>34379931.130000003</v>
      </c>
      <c r="G62" s="38">
        <v>28683789.379999999</v>
      </c>
      <c r="H62" s="55">
        <v>25134166.260000002</v>
      </c>
      <c r="I62" s="49">
        <v>52.818586042733699</v>
      </c>
      <c r="J62" s="38">
        <v>21241788.75</v>
      </c>
    </row>
    <row r="63" spans="1:10" ht="13.8" x14ac:dyDescent="0.2">
      <c r="A63" s="37" t="s">
        <v>916</v>
      </c>
      <c r="B63" s="42" t="s">
        <v>917</v>
      </c>
      <c r="C63" s="38">
        <v>0</v>
      </c>
      <c r="D63" s="38">
        <v>441616.32</v>
      </c>
      <c r="E63" s="38">
        <v>441616.32</v>
      </c>
      <c r="F63" s="38">
        <v>0</v>
      </c>
      <c r="G63" s="38">
        <v>0</v>
      </c>
      <c r="H63" s="55">
        <v>0</v>
      </c>
      <c r="I63" s="49">
        <v>0</v>
      </c>
      <c r="J63" s="38">
        <v>0</v>
      </c>
    </row>
    <row r="64" spans="1:10" ht="13.8" x14ac:dyDescent="0.2">
      <c r="A64" s="37" t="s">
        <v>918</v>
      </c>
      <c r="B64" s="42" t="s">
        <v>919</v>
      </c>
      <c r="C64" s="38">
        <v>190495.32</v>
      </c>
      <c r="D64" s="38">
        <v>0</v>
      </c>
      <c r="E64" s="38">
        <v>190495.32</v>
      </c>
      <c r="F64" s="38">
        <v>166126.78</v>
      </c>
      <c r="G64" s="38">
        <v>166126.78</v>
      </c>
      <c r="H64" s="55">
        <v>166126.78</v>
      </c>
      <c r="I64" s="49">
        <v>87.207801220523393</v>
      </c>
      <c r="J64" s="38">
        <v>166126.78</v>
      </c>
    </row>
    <row r="65" spans="1:10" ht="13.8" x14ac:dyDescent="0.2">
      <c r="A65" s="37" t="s">
        <v>920</v>
      </c>
      <c r="B65" s="42" t="s">
        <v>921</v>
      </c>
      <c r="C65" s="38">
        <v>180000</v>
      </c>
      <c r="D65" s="38">
        <v>0</v>
      </c>
      <c r="E65" s="38">
        <v>180000</v>
      </c>
      <c r="F65" s="38">
        <v>155356.70000000001</v>
      </c>
      <c r="G65" s="38">
        <v>155356.1</v>
      </c>
      <c r="H65" s="55">
        <v>0</v>
      </c>
      <c r="I65" s="49">
        <v>0</v>
      </c>
      <c r="J65" s="38">
        <v>0</v>
      </c>
    </row>
    <row r="66" spans="1:10" ht="13.8" x14ac:dyDescent="0.2">
      <c r="A66" s="37" t="s">
        <v>922</v>
      </c>
      <c r="B66" s="42" t="s">
        <v>923</v>
      </c>
      <c r="C66" s="38">
        <v>355651.93</v>
      </c>
      <c r="D66" s="38">
        <v>0</v>
      </c>
      <c r="E66" s="38">
        <v>355651.93</v>
      </c>
      <c r="F66" s="38">
        <v>316940.40999999997</v>
      </c>
      <c r="G66" s="38">
        <v>316868.15000000002</v>
      </c>
      <c r="H66" s="55">
        <v>211856.96</v>
      </c>
      <c r="I66" s="49">
        <v>59.568623738383799</v>
      </c>
      <c r="J66" s="38">
        <v>211856.96</v>
      </c>
    </row>
    <row r="67" spans="1:10" ht="13.8" x14ac:dyDescent="0.2">
      <c r="A67" s="37" t="s">
        <v>924</v>
      </c>
      <c r="B67" s="42" t="s">
        <v>925</v>
      </c>
      <c r="C67" s="38">
        <v>44000</v>
      </c>
      <c r="D67" s="38">
        <v>0</v>
      </c>
      <c r="E67" s="38">
        <v>44000</v>
      </c>
      <c r="F67" s="38">
        <v>26429.87</v>
      </c>
      <c r="G67" s="38">
        <v>26429.87</v>
      </c>
      <c r="H67" s="55">
        <v>26429.87</v>
      </c>
      <c r="I67" s="49">
        <v>60.067886363636397</v>
      </c>
      <c r="J67" s="38">
        <v>12363.46</v>
      </c>
    </row>
    <row r="68" spans="1:10" ht="13.8" x14ac:dyDescent="0.2">
      <c r="A68" s="37" t="s">
        <v>926</v>
      </c>
      <c r="B68" s="42" t="s">
        <v>927</v>
      </c>
      <c r="C68" s="38">
        <v>825791.89</v>
      </c>
      <c r="D68" s="38">
        <v>0</v>
      </c>
      <c r="E68" s="38">
        <v>825791.89</v>
      </c>
      <c r="F68" s="38">
        <v>375914.05</v>
      </c>
      <c r="G68" s="38">
        <v>375914.05</v>
      </c>
      <c r="H68" s="55">
        <v>334582.84999999998</v>
      </c>
      <c r="I68" s="49">
        <v>40.516606429738601</v>
      </c>
      <c r="J68" s="38">
        <v>328951.59999999998</v>
      </c>
    </row>
    <row r="69" spans="1:10" ht="13.8" x14ac:dyDescent="0.2">
      <c r="A69" s="37" t="s">
        <v>928</v>
      </c>
      <c r="B69" s="42" t="s">
        <v>929</v>
      </c>
      <c r="C69" s="38">
        <v>722166.15</v>
      </c>
      <c r="D69" s="38">
        <v>0</v>
      </c>
      <c r="E69" s="38">
        <v>722166.15</v>
      </c>
      <c r="F69" s="38">
        <v>178110.05</v>
      </c>
      <c r="G69" s="38">
        <v>178110.05</v>
      </c>
      <c r="H69" s="55">
        <v>178110.05</v>
      </c>
      <c r="I69" s="49">
        <v>24.6633063596238</v>
      </c>
      <c r="J69" s="38">
        <v>177880.45</v>
      </c>
    </row>
    <row r="70" spans="1:10" ht="13.8" x14ac:dyDescent="0.2">
      <c r="A70" s="37" t="s">
        <v>930</v>
      </c>
      <c r="B70" s="42" t="s">
        <v>931</v>
      </c>
      <c r="C70" s="38">
        <v>50000</v>
      </c>
      <c r="D70" s="38">
        <v>0</v>
      </c>
      <c r="E70" s="38">
        <v>50000</v>
      </c>
      <c r="F70" s="38">
        <v>21760.01</v>
      </c>
      <c r="G70" s="38">
        <v>21760.01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932</v>
      </c>
      <c r="B71" s="42" t="s">
        <v>933</v>
      </c>
      <c r="C71" s="38">
        <v>125000</v>
      </c>
      <c r="D71" s="38">
        <v>0</v>
      </c>
      <c r="E71" s="38">
        <v>125000</v>
      </c>
      <c r="F71" s="38">
        <v>71510.399999999994</v>
      </c>
      <c r="G71" s="38">
        <v>71510.399999999994</v>
      </c>
      <c r="H71" s="55">
        <v>56137.35</v>
      </c>
      <c r="I71" s="49">
        <v>44.909880000000001</v>
      </c>
      <c r="J71" s="38">
        <v>56137.35</v>
      </c>
    </row>
    <row r="72" spans="1:10" s="88" customFormat="1" ht="13.8" x14ac:dyDescent="0.2">
      <c r="A72" s="37" t="s">
        <v>934</v>
      </c>
      <c r="B72" s="42" t="s">
        <v>935</v>
      </c>
      <c r="C72" s="38">
        <v>18295810.379999999</v>
      </c>
      <c r="D72" s="38">
        <v>0</v>
      </c>
      <c r="E72" s="38">
        <v>18295810.379999999</v>
      </c>
      <c r="F72" s="38">
        <v>10579544.99</v>
      </c>
      <c r="G72" s="38">
        <v>10479290.710000001</v>
      </c>
      <c r="H72" s="55">
        <v>6281536.4000000004</v>
      </c>
      <c r="I72" s="49">
        <v>34.3331957947413</v>
      </c>
      <c r="J72" s="38">
        <v>6064233.0599999996</v>
      </c>
    </row>
    <row r="73" spans="1:10" s="88" customFormat="1" ht="13.8" x14ac:dyDescent="0.2">
      <c r="A73" s="37" t="s">
        <v>936</v>
      </c>
      <c r="B73" s="42" t="s">
        <v>937</v>
      </c>
      <c r="C73" s="38">
        <v>0</v>
      </c>
      <c r="D73" s="38">
        <v>229250</v>
      </c>
      <c r="E73" s="38">
        <v>229250</v>
      </c>
      <c r="F73" s="38">
        <v>0</v>
      </c>
      <c r="G73" s="38">
        <v>0</v>
      </c>
      <c r="H73" s="55">
        <v>0</v>
      </c>
      <c r="I73" s="49">
        <v>0</v>
      </c>
      <c r="J73" s="38">
        <v>0</v>
      </c>
    </row>
    <row r="74" spans="1:10" s="88" customFormat="1" ht="13.8" x14ac:dyDescent="0.2">
      <c r="A74" s="37" t="s">
        <v>938</v>
      </c>
      <c r="B74" s="42" t="s">
        <v>939</v>
      </c>
      <c r="C74" s="38">
        <v>6500</v>
      </c>
      <c r="D74" s="38">
        <v>0</v>
      </c>
      <c r="E74" s="38">
        <v>6500</v>
      </c>
      <c r="F74" s="38">
        <v>975.6</v>
      </c>
      <c r="G74" s="38">
        <v>975.6</v>
      </c>
      <c r="H74" s="55">
        <v>975.6</v>
      </c>
      <c r="I74" s="49">
        <v>15.0092307692308</v>
      </c>
      <c r="J74" s="38">
        <v>975.6</v>
      </c>
    </row>
    <row r="75" spans="1:10" s="88" customFormat="1" ht="13.8" x14ac:dyDescent="0.2">
      <c r="A75" s="37" t="s">
        <v>940</v>
      </c>
      <c r="B75" s="42" t="s">
        <v>941</v>
      </c>
      <c r="C75" s="38">
        <v>51600</v>
      </c>
      <c r="D75" s="38">
        <v>0</v>
      </c>
      <c r="E75" s="38">
        <v>51600</v>
      </c>
      <c r="F75" s="38">
        <v>51600</v>
      </c>
      <c r="G75" s="38">
        <v>29073.75</v>
      </c>
      <c r="H75" s="55">
        <v>29073.75</v>
      </c>
      <c r="I75" s="49">
        <v>56.344476744186103</v>
      </c>
      <c r="J75" s="38">
        <v>29073.75</v>
      </c>
    </row>
    <row r="76" spans="1:10" s="88" customFormat="1" ht="13.8" x14ac:dyDescent="0.2">
      <c r="A76" s="37" t="s">
        <v>942</v>
      </c>
      <c r="B76" s="42" t="s">
        <v>943</v>
      </c>
      <c r="C76" s="38">
        <v>3635318</v>
      </c>
      <c r="D76" s="38">
        <v>0</v>
      </c>
      <c r="E76" s="38">
        <v>3635318</v>
      </c>
      <c r="F76" s="38">
        <v>3635318</v>
      </c>
      <c r="G76" s="38">
        <v>2137320</v>
      </c>
      <c r="H76" s="55">
        <v>2137320</v>
      </c>
      <c r="I76" s="49">
        <v>58.793205986381402</v>
      </c>
      <c r="J76" s="38">
        <v>2137320</v>
      </c>
    </row>
    <row r="77" spans="1:10" s="88" customFormat="1" ht="13.8" x14ac:dyDescent="0.2">
      <c r="A77" s="37" t="s">
        <v>944</v>
      </c>
      <c r="B77" s="42" t="s">
        <v>945</v>
      </c>
      <c r="C77" s="38">
        <v>657292</v>
      </c>
      <c r="D77" s="38">
        <v>1654253.99</v>
      </c>
      <c r="E77" s="38">
        <v>2311545.9900000002</v>
      </c>
      <c r="F77" s="38">
        <v>1025508.87</v>
      </c>
      <c r="G77" s="38">
        <v>1025508.87</v>
      </c>
      <c r="H77" s="55">
        <v>1025508.87</v>
      </c>
      <c r="I77" s="49">
        <v>44.364631914591499</v>
      </c>
      <c r="J77" s="38">
        <v>1018066.5</v>
      </c>
    </row>
    <row r="78" spans="1:10" s="88" customFormat="1" ht="13.8" x14ac:dyDescent="0.2">
      <c r="A78" s="37" t="s">
        <v>946</v>
      </c>
      <c r="B78" s="42" t="s">
        <v>947</v>
      </c>
      <c r="C78" s="38">
        <v>0</v>
      </c>
      <c r="D78" s="38">
        <v>10523445.83</v>
      </c>
      <c r="E78" s="38">
        <v>10523445.83</v>
      </c>
      <c r="F78" s="38">
        <v>9667384.1999999993</v>
      </c>
      <c r="G78" s="38">
        <v>9637030.8200000003</v>
      </c>
      <c r="H78" s="55">
        <v>6296120.7000000002</v>
      </c>
      <c r="I78" s="49">
        <v>59.829458921631598</v>
      </c>
      <c r="J78" s="38">
        <v>116829.39</v>
      </c>
    </row>
    <row r="79" spans="1:10" s="88" customFormat="1" ht="13.8" x14ac:dyDescent="0.2">
      <c r="A79" s="37" t="s">
        <v>948</v>
      </c>
      <c r="B79" s="42" t="s">
        <v>949</v>
      </c>
      <c r="C79" s="38">
        <v>810500</v>
      </c>
      <c r="D79" s="38">
        <v>0</v>
      </c>
      <c r="E79" s="38">
        <v>810500</v>
      </c>
      <c r="F79" s="38">
        <v>810500</v>
      </c>
      <c r="G79" s="38">
        <v>0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950</v>
      </c>
      <c r="B80" s="42" t="s">
        <v>951</v>
      </c>
      <c r="C80" s="38">
        <v>286528</v>
      </c>
      <c r="D80" s="38">
        <v>0</v>
      </c>
      <c r="E80" s="38">
        <v>286528</v>
      </c>
      <c r="F80" s="38">
        <v>267958.3</v>
      </c>
      <c r="G80" s="38">
        <v>199351.3</v>
      </c>
      <c r="H80" s="55">
        <v>156302.67000000001</v>
      </c>
      <c r="I80" s="49">
        <v>54.550574463926701</v>
      </c>
      <c r="J80" s="38">
        <v>156302.67000000001</v>
      </c>
    </row>
    <row r="81" spans="1:10" s="88" customFormat="1" ht="13.8" x14ac:dyDescent="0.2">
      <c r="A81" s="37" t="s">
        <v>952</v>
      </c>
      <c r="B81" s="42" t="s">
        <v>953</v>
      </c>
      <c r="C81" s="38">
        <v>175662.98</v>
      </c>
      <c r="D81" s="38">
        <v>0</v>
      </c>
      <c r="E81" s="38">
        <v>175662.98</v>
      </c>
      <c r="F81" s="38">
        <v>175662.98</v>
      </c>
      <c r="G81" s="38">
        <v>175662.98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954</v>
      </c>
      <c r="B82" s="42" t="s">
        <v>955</v>
      </c>
      <c r="C82" s="38">
        <v>62000</v>
      </c>
      <c r="D82" s="38">
        <v>0</v>
      </c>
      <c r="E82" s="38">
        <v>62000</v>
      </c>
      <c r="F82" s="38">
        <v>20758.689999999999</v>
      </c>
      <c r="G82" s="38">
        <v>20758.689999999999</v>
      </c>
      <c r="H82" s="55">
        <v>6333.92</v>
      </c>
      <c r="I82" s="49">
        <v>10.215999999999999</v>
      </c>
      <c r="J82" s="38">
        <v>6333.92</v>
      </c>
    </row>
    <row r="83" spans="1:10" s="88" customFormat="1" ht="13.8" x14ac:dyDescent="0.2">
      <c r="A83" s="37" t="s">
        <v>956</v>
      </c>
      <c r="B83" s="42" t="s">
        <v>957</v>
      </c>
      <c r="C83" s="38">
        <v>100000</v>
      </c>
      <c r="D83" s="38">
        <v>0</v>
      </c>
      <c r="E83" s="38">
        <v>100000</v>
      </c>
      <c r="F83" s="38">
        <v>50000</v>
      </c>
      <c r="G83" s="38">
        <v>50000</v>
      </c>
      <c r="H83" s="55">
        <v>0</v>
      </c>
      <c r="I83" s="49">
        <v>0</v>
      </c>
      <c r="J83" s="38">
        <v>0</v>
      </c>
    </row>
    <row r="84" spans="1:10" s="88" customFormat="1" ht="13.8" x14ac:dyDescent="0.2">
      <c r="A84" s="37" t="s">
        <v>958</v>
      </c>
      <c r="B84" s="42" t="s">
        <v>959</v>
      </c>
      <c r="C84" s="38">
        <v>8975000</v>
      </c>
      <c r="D84" s="38">
        <v>1214546.6599999999</v>
      </c>
      <c r="E84" s="38">
        <v>10189546.66</v>
      </c>
      <c r="F84" s="38">
        <v>10189546.66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960</v>
      </c>
      <c r="B85" s="42" t="s">
        <v>961</v>
      </c>
      <c r="C85" s="38">
        <v>60000</v>
      </c>
      <c r="D85" s="38">
        <v>0</v>
      </c>
      <c r="E85" s="38">
        <v>60000</v>
      </c>
      <c r="F85" s="38">
        <v>22634</v>
      </c>
      <c r="G85" s="38">
        <v>22634</v>
      </c>
      <c r="H85" s="55">
        <v>22634</v>
      </c>
      <c r="I85" s="49">
        <v>37.723333333333301</v>
      </c>
      <c r="J85" s="38">
        <v>22634</v>
      </c>
    </row>
    <row r="86" spans="1:10" s="88" customFormat="1" ht="13.8" x14ac:dyDescent="0.2">
      <c r="A86" s="37" t="s">
        <v>962</v>
      </c>
      <c r="B86" s="42" t="s">
        <v>963</v>
      </c>
      <c r="C86" s="38">
        <v>63000</v>
      </c>
      <c r="D86" s="38">
        <v>0</v>
      </c>
      <c r="E86" s="38">
        <v>63000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8" customFormat="1" ht="13.8" x14ac:dyDescent="0.2">
      <c r="A87" s="37" t="s">
        <v>964</v>
      </c>
      <c r="B87" s="42" t="s">
        <v>965</v>
      </c>
      <c r="C87" s="38">
        <v>43152.94</v>
      </c>
      <c r="D87" s="38">
        <v>22780.35</v>
      </c>
      <c r="E87" s="38">
        <v>65933.289999999994</v>
      </c>
      <c r="F87" s="38">
        <v>56370</v>
      </c>
      <c r="G87" s="38">
        <v>56370</v>
      </c>
      <c r="H87" s="55">
        <v>56370</v>
      </c>
      <c r="I87" s="49">
        <v>85.495506139614704</v>
      </c>
      <c r="J87" s="38">
        <v>56370</v>
      </c>
    </row>
    <row r="88" spans="1:10" s="88" customFormat="1" ht="13.8" x14ac:dyDescent="0.2">
      <c r="A88" s="37" t="s">
        <v>966</v>
      </c>
      <c r="B88" s="42" t="s">
        <v>967</v>
      </c>
      <c r="C88" s="38">
        <v>472000</v>
      </c>
      <c r="D88" s="38">
        <v>0</v>
      </c>
      <c r="E88" s="38">
        <v>472000</v>
      </c>
      <c r="F88" s="38">
        <v>0</v>
      </c>
      <c r="G88" s="38">
        <v>0</v>
      </c>
      <c r="H88" s="55">
        <v>0</v>
      </c>
      <c r="I88" s="49">
        <v>0</v>
      </c>
      <c r="J88" s="38">
        <v>0</v>
      </c>
    </row>
    <row r="89" spans="1:10" s="88" customFormat="1" ht="13.8" x14ac:dyDescent="0.2">
      <c r="A89" s="37" t="s">
        <v>968</v>
      </c>
      <c r="B89" s="42" t="s">
        <v>969</v>
      </c>
      <c r="C89" s="38">
        <v>5000</v>
      </c>
      <c r="D89" s="38">
        <v>0</v>
      </c>
      <c r="E89" s="38">
        <v>5000</v>
      </c>
      <c r="F89" s="38">
        <v>0</v>
      </c>
      <c r="G89" s="38">
        <v>0</v>
      </c>
      <c r="H89" s="55">
        <v>0</v>
      </c>
      <c r="I89" s="49">
        <v>0</v>
      </c>
      <c r="J89" s="38">
        <v>0</v>
      </c>
    </row>
    <row r="90" spans="1:10" s="88" customFormat="1" ht="13.8" x14ac:dyDescent="0.2">
      <c r="A90" s="37" t="s">
        <v>970</v>
      </c>
      <c r="B90" s="42" t="s">
        <v>971</v>
      </c>
      <c r="C90" s="38">
        <v>130000</v>
      </c>
      <c r="D90" s="38">
        <v>18260070</v>
      </c>
      <c r="E90" s="38">
        <v>18390070</v>
      </c>
      <c r="F90" s="38">
        <v>5426029.4299999997</v>
      </c>
      <c r="G90" s="38">
        <v>3301660.06</v>
      </c>
      <c r="H90" s="55">
        <v>401354.08</v>
      </c>
      <c r="I90" s="49">
        <v>2.1824499852365999</v>
      </c>
      <c r="J90" s="38">
        <v>354205.21</v>
      </c>
    </row>
    <row r="91" spans="1:10" s="88" customFormat="1" ht="13.8" x14ac:dyDescent="0.2">
      <c r="A91" s="37" t="s">
        <v>972</v>
      </c>
      <c r="B91" s="42" t="s">
        <v>973</v>
      </c>
      <c r="C91" s="38">
        <v>2200000</v>
      </c>
      <c r="D91" s="38">
        <v>0</v>
      </c>
      <c r="E91" s="38">
        <v>2200000</v>
      </c>
      <c r="F91" s="38">
        <v>2138277.88</v>
      </c>
      <c r="G91" s="38">
        <v>2138277.88</v>
      </c>
      <c r="H91" s="55">
        <v>2060275.21</v>
      </c>
      <c r="I91" s="49">
        <v>93.648873181818203</v>
      </c>
      <c r="J91" s="38">
        <v>2060275.21</v>
      </c>
    </row>
    <row r="92" spans="1:10" s="88" customFormat="1" ht="13.8" x14ac:dyDescent="0.2">
      <c r="A92" s="37" t="s">
        <v>974</v>
      </c>
      <c r="B92" s="42" t="s">
        <v>975</v>
      </c>
      <c r="C92" s="38">
        <v>0</v>
      </c>
      <c r="D92" s="38">
        <v>2008440</v>
      </c>
      <c r="E92" s="38">
        <v>2008440</v>
      </c>
      <c r="F92" s="38">
        <v>1308837.72</v>
      </c>
      <c r="G92" s="38">
        <v>1263837.72</v>
      </c>
      <c r="H92" s="55">
        <v>997417.46</v>
      </c>
      <c r="I92" s="49">
        <v>49.661302304275999</v>
      </c>
      <c r="J92" s="38">
        <v>986540.56</v>
      </c>
    </row>
    <row r="93" spans="1:10" s="88" customFormat="1" ht="13.8" x14ac:dyDescent="0.2">
      <c r="A93" s="37" t="s">
        <v>976</v>
      </c>
      <c r="B93" s="42" t="s">
        <v>977</v>
      </c>
      <c r="C93" s="38">
        <v>100000</v>
      </c>
      <c r="D93" s="38">
        <v>14486.35</v>
      </c>
      <c r="E93" s="38">
        <v>114486.35</v>
      </c>
      <c r="F93" s="38">
        <v>81981.149999999994</v>
      </c>
      <c r="G93" s="38">
        <v>81981.149999999994</v>
      </c>
      <c r="H93" s="55">
        <v>0</v>
      </c>
      <c r="I93" s="49">
        <v>0</v>
      </c>
      <c r="J93" s="38">
        <v>0</v>
      </c>
    </row>
    <row r="94" spans="1:10" s="88" customFormat="1" ht="13.8" x14ac:dyDescent="0.2">
      <c r="A94" s="37" t="s">
        <v>978</v>
      </c>
      <c r="B94" s="42" t="s">
        <v>979</v>
      </c>
      <c r="C94" s="38">
        <v>750000</v>
      </c>
      <c r="D94" s="38">
        <v>0</v>
      </c>
      <c r="E94" s="38">
        <v>750000</v>
      </c>
      <c r="F94" s="38">
        <v>0</v>
      </c>
      <c r="G94" s="38">
        <v>0</v>
      </c>
      <c r="H94" s="55">
        <v>0</v>
      </c>
      <c r="I94" s="49">
        <v>0</v>
      </c>
      <c r="J94" s="38">
        <v>0</v>
      </c>
    </row>
    <row r="95" spans="1:10" s="88" customFormat="1" ht="13.8" x14ac:dyDescent="0.2">
      <c r="A95" s="37" t="s">
        <v>980</v>
      </c>
      <c r="B95" s="42" t="s">
        <v>981</v>
      </c>
      <c r="C95" s="38">
        <v>1141267</v>
      </c>
      <c r="D95" s="38">
        <v>820000</v>
      </c>
      <c r="E95" s="38">
        <v>1961267</v>
      </c>
      <c r="F95" s="38">
        <v>1140560.6100000001</v>
      </c>
      <c r="G95" s="38">
        <v>1140560.6100000001</v>
      </c>
      <c r="H95" s="55">
        <v>1140560.6100000001</v>
      </c>
      <c r="I95" s="49">
        <v>58.154275272056303</v>
      </c>
      <c r="J95" s="38">
        <v>560444.34</v>
      </c>
    </row>
    <row r="96" spans="1:10" s="88" customFormat="1" ht="13.8" x14ac:dyDescent="0.2">
      <c r="A96" s="37" t="s">
        <v>982</v>
      </c>
      <c r="B96" s="42" t="s">
        <v>983</v>
      </c>
      <c r="C96" s="38">
        <v>300000</v>
      </c>
      <c r="D96" s="38">
        <v>0</v>
      </c>
      <c r="E96" s="38">
        <v>300000</v>
      </c>
      <c r="F96" s="38">
        <v>23040</v>
      </c>
      <c r="G96" s="38">
        <v>23040</v>
      </c>
      <c r="H96" s="55">
        <v>23040</v>
      </c>
      <c r="I96" s="49">
        <v>7.68</v>
      </c>
      <c r="J96" s="38">
        <v>23040</v>
      </c>
    </row>
    <row r="97" spans="1:10" s="88" customFormat="1" ht="13.8" x14ac:dyDescent="0.2">
      <c r="A97" s="37" t="s">
        <v>984</v>
      </c>
      <c r="B97" s="42" t="s">
        <v>985</v>
      </c>
      <c r="C97" s="38">
        <v>0</v>
      </c>
      <c r="D97" s="38">
        <v>1200422</v>
      </c>
      <c r="E97" s="38">
        <v>1200422</v>
      </c>
      <c r="F97" s="38">
        <v>1200422</v>
      </c>
      <c r="G97" s="38">
        <v>1200422</v>
      </c>
      <c r="H97" s="55">
        <v>1200422</v>
      </c>
      <c r="I97" s="49">
        <v>100</v>
      </c>
      <c r="J97" s="38">
        <v>1200422</v>
      </c>
    </row>
    <row r="98" spans="1:10" s="88" customFormat="1" ht="13.8" x14ac:dyDescent="0.2">
      <c r="A98" s="37" t="s">
        <v>986</v>
      </c>
      <c r="B98" s="42" t="s">
        <v>987</v>
      </c>
      <c r="C98" s="38">
        <v>96899.99</v>
      </c>
      <c r="D98" s="38">
        <v>1762300</v>
      </c>
      <c r="E98" s="38">
        <v>1859199.99</v>
      </c>
      <c r="F98" s="38">
        <v>1501801.62</v>
      </c>
      <c r="G98" s="38">
        <v>1501801.62</v>
      </c>
      <c r="H98" s="55">
        <v>1501801.62</v>
      </c>
      <c r="I98" s="49">
        <v>80.776765709857798</v>
      </c>
      <c r="J98" s="38">
        <v>1501801.62</v>
      </c>
    </row>
    <row r="99" spans="1:10" s="88" customFormat="1" ht="13.8" x14ac:dyDescent="0.2">
      <c r="A99" s="37" t="s">
        <v>988</v>
      </c>
      <c r="B99" s="42" t="s">
        <v>989</v>
      </c>
      <c r="C99" s="38">
        <v>0</v>
      </c>
      <c r="D99" s="38">
        <v>1207903.7</v>
      </c>
      <c r="E99" s="38">
        <v>1207903.7</v>
      </c>
      <c r="F99" s="38">
        <v>470227.61</v>
      </c>
      <c r="G99" s="38">
        <v>470227.61</v>
      </c>
      <c r="H99" s="55">
        <v>200632.32000000001</v>
      </c>
      <c r="I99" s="49">
        <v>16.609959883391401</v>
      </c>
      <c r="J99" s="38">
        <v>190497.56</v>
      </c>
    </row>
    <row r="100" spans="1:10" s="88" customFormat="1" ht="13.8" x14ac:dyDescent="0.2">
      <c r="A100" s="37" t="s">
        <v>990</v>
      </c>
      <c r="B100" s="42" t="s">
        <v>991</v>
      </c>
      <c r="C100" s="38">
        <v>373400</v>
      </c>
      <c r="D100" s="38">
        <v>260846.77</v>
      </c>
      <c r="E100" s="38">
        <v>634246.77</v>
      </c>
      <c r="F100" s="38">
        <v>352275.17</v>
      </c>
      <c r="G100" s="38">
        <v>352275.17</v>
      </c>
      <c r="H100" s="55">
        <v>270218.3</v>
      </c>
      <c r="I100" s="49">
        <v>42.604600099106499</v>
      </c>
      <c r="J100" s="38">
        <v>270218.3</v>
      </c>
    </row>
    <row r="101" spans="1:10" s="88" customFormat="1" ht="13.8" x14ac:dyDescent="0.2">
      <c r="A101" s="37" t="s">
        <v>992</v>
      </c>
      <c r="B101" s="42" t="s">
        <v>993</v>
      </c>
      <c r="C101" s="38">
        <v>200000</v>
      </c>
      <c r="D101" s="38">
        <v>0</v>
      </c>
      <c r="E101" s="38">
        <v>200000</v>
      </c>
      <c r="F101" s="38">
        <v>200000</v>
      </c>
      <c r="G101" s="38">
        <v>200000</v>
      </c>
      <c r="H101" s="55">
        <v>200000</v>
      </c>
      <c r="I101" s="49">
        <v>100</v>
      </c>
      <c r="J101" s="38">
        <v>200000</v>
      </c>
    </row>
    <row r="102" spans="1:10" s="88" customFormat="1" ht="13.8" x14ac:dyDescent="0.2">
      <c r="A102" s="37" t="s">
        <v>994</v>
      </c>
      <c r="B102" s="42" t="s">
        <v>995</v>
      </c>
      <c r="C102" s="38">
        <v>560000</v>
      </c>
      <c r="D102" s="38">
        <v>5750</v>
      </c>
      <c r="E102" s="38">
        <v>565750</v>
      </c>
      <c r="F102" s="38">
        <v>225871.18</v>
      </c>
      <c r="G102" s="38">
        <v>225871.18</v>
      </c>
      <c r="H102" s="55">
        <v>168379.78</v>
      </c>
      <c r="I102" s="49">
        <v>29.762223596995099</v>
      </c>
      <c r="J102" s="38">
        <v>168379.78</v>
      </c>
    </row>
    <row r="103" spans="1:10" s="88" customFormat="1" ht="13.8" x14ac:dyDescent="0.2">
      <c r="A103" s="37" t="s">
        <v>996</v>
      </c>
      <c r="B103" s="42" t="s">
        <v>997</v>
      </c>
      <c r="C103" s="38">
        <v>0</v>
      </c>
      <c r="D103" s="38">
        <v>2468072.25</v>
      </c>
      <c r="E103" s="38">
        <v>2468072.25</v>
      </c>
      <c r="F103" s="38">
        <v>1390941.04</v>
      </c>
      <c r="G103" s="38">
        <v>1390941.04</v>
      </c>
      <c r="H103" s="55">
        <v>1390941.04</v>
      </c>
      <c r="I103" s="49">
        <v>56.357387430615098</v>
      </c>
      <c r="J103" s="38">
        <v>1390941.04</v>
      </c>
    </row>
    <row r="104" spans="1:10" s="88" customFormat="1" ht="13.8" x14ac:dyDescent="0.2">
      <c r="A104" s="37" t="s">
        <v>998</v>
      </c>
      <c r="B104" s="42" t="s">
        <v>999</v>
      </c>
      <c r="C104" s="38">
        <v>200000</v>
      </c>
      <c r="D104" s="38">
        <v>0</v>
      </c>
      <c r="E104" s="38">
        <v>200000</v>
      </c>
      <c r="F104" s="38">
        <v>0</v>
      </c>
      <c r="G104" s="38">
        <v>0</v>
      </c>
      <c r="H104" s="55">
        <v>0</v>
      </c>
      <c r="I104" s="49">
        <v>0</v>
      </c>
      <c r="J104" s="38">
        <v>0</v>
      </c>
    </row>
    <row r="105" spans="1:10" s="88" customFormat="1" ht="13.8" x14ac:dyDescent="0.2">
      <c r="A105" s="37" t="s">
        <v>1000</v>
      </c>
      <c r="B105" s="42" t="s">
        <v>1001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55">
        <v>0</v>
      </c>
      <c r="I105" s="49">
        <v>0</v>
      </c>
      <c r="J105" s="38">
        <v>0</v>
      </c>
    </row>
    <row r="106" spans="1:10" s="88" customFormat="1" ht="13.8" x14ac:dyDescent="0.2">
      <c r="A106" s="37" t="s">
        <v>1002</v>
      </c>
      <c r="B106" s="42" t="s">
        <v>1003</v>
      </c>
      <c r="C106" s="38">
        <v>123000</v>
      </c>
      <c r="D106" s="38">
        <v>548000</v>
      </c>
      <c r="E106" s="38">
        <v>671000</v>
      </c>
      <c r="F106" s="38">
        <v>637147.37</v>
      </c>
      <c r="G106" s="38">
        <v>635645.49</v>
      </c>
      <c r="H106" s="55">
        <v>635645.49</v>
      </c>
      <c r="I106" s="49">
        <v>94.731071535022394</v>
      </c>
      <c r="J106" s="38">
        <v>78039.37</v>
      </c>
    </row>
    <row r="107" spans="1:10" s="88" customFormat="1" ht="13.8" x14ac:dyDescent="0.2">
      <c r="A107" s="37" t="s">
        <v>1004</v>
      </c>
      <c r="B107" s="42" t="s">
        <v>1005</v>
      </c>
      <c r="C107" s="38">
        <v>2823716.71</v>
      </c>
      <c r="D107" s="38">
        <v>3445359.87</v>
      </c>
      <c r="E107" s="38">
        <v>6269076.5800000001</v>
      </c>
      <c r="F107" s="38">
        <v>4490072.07</v>
      </c>
      <c r="G107" s="38">
        <v>4176644.62</v>
      </c>
      <c r="H107" s="55">
        <v>2328563.09</v>
      </c>
      <c r="I107" s="49">
        <v>37.143637667925901</v>
      </c>
      <c r="J107" s="38">
        <v>2022478.33</v>
      </c>
    </row>
    <row r="108" spans="1:10" s="88" customFormat="1" ht="13.8" x14ac:dyDescent="0.2">
      <c r="A108" s="37" t="s">
        <v>1006</v>
      </c>
      <c r="B108" s="42" t="s">
        <v>1007</v>
      </c>
      <c r="C108" s="38">
        <v>3100000</v>
      </c>
      <c r="D108" s="38">
        <v>6297952.7000000002</v>
      </c>
      <c r="E108" s="38">
        <v>9397952.6999999993</v>
      </c>
      <c r="F108" s="38">
        <v>91693.22</v>
      </c>
      <c r="G108" s="38">
        <v>91693.22</v>
      </c>
      <c r="H108" s="55">
        <v>91693.22</v>
      </c>
      <c r="I108" s="49">
        <v>0.97567228658215999</v>
      </c>
      <c r="J108" s="38">
        <v>91693.22</v>
      </c>
    </row>
    <row r="109" spans="1:10" s="88" customFormat="1" ht="13.8" x14ac:dyDescent="0.2">
      <c r="A109" s="37" t="s">
        <v>1008</v>
      </c>
      <c r="B109" s="42" t="s">
        <v>1009</v>
      </c>
      <c r="C109" s="38">
        <v>2118763.1</v>
      </c>
      <c r="D109" s="38">
        <v>0</v>
      </c>
      <c r="E109" s="38">
        <v>2118763.1</v>
      </c>
      <c r="F109" s="38">
        <v>2097744.09</v>
      </c>
      <c r="G109" s="38">
        <v>729560.82</v>
      </c>
      <c r="H109" s="55">
        <v>88802.83</v>
      </c>
      <c r="I109" s="49">
        <v>4.1912580977080403</v>
      </c>
      <c r="J109" s="38">
        <v>88802.83</v>
      </c>
    </row>
    <row r="110" spans="1:10" s="88" customFormat="1" ht="13.8" x14ac:dyDescent="0.2">
      <c r="A110" s="37" t="s">
        <v>1010</v>
      </c>
      <c r="B110" s="42" t="s">
        <v>1011</v>
      </c>
      <c r="C110" s="38">
        <v>27428304.809999999</v>
      </c>
      <c r="D110" s="38">
        <v>0</v>
      </c>
      <c r="E110" s="38">
        <v>27428304.809999999</v>
      </c>
      <c r="F110" s="38">
        <v>25306993.260000002</v>
      </c>
      <c r="G110" s="38">
        <v>24026583.440000001</v>
      </c>
      <c r="H110" s="55">
        <v>15684920.960000001</v>
      </c>
      <c r="I110" s="49">
        <v>57.1851635332618</v>
      </c>
      <c r="J110" s="38">
        <v>8110567.8200000003</v>
      </c>
    </row>
    <row r="111" spans="1:10" s="88" customFormat="1" ht="13.8" x14ac:dyDescent="0.2">
      <c r="A111" s="37" t="s">
        <v>1012</v>
      </c>
      <c r="B111" s="42" t="s">
        <v>1013</v>
      </c>
      <c r="C111" s="38">
        <v>0</v>
      </c>
      <c r="D111" s="38">
        <v>116321.77</v>
      </c>
      <c r="E111" s="38">
        <v>116321.77</v>
      </c>
      <c r="F111" s="38">
        <v>67279.429999999993</v>
      </c>
      <c r="G111" s="38">
        <v>67279.429999999993</v>
      </c>
      <c r="H111" s="55">
        <v>6720</v>
      </c>
      <c r="I111" s="49">
        <v>5.7770785296681799</v>
      </c>
      <c r="J111" s="38">
        <v>6720</v>
      </c>
    </row>
    <row r="112" spans="1:10" s="88" customFormat="1" ht="13.8" x14ac:dyDescent="0.2">
      <c r="A112" s="37" t="s">
        <v>1014</v>
      </c>
      <c r="B112" s="42" t="s">
        <v>1015</v>
      </c>
      <c r="C112" s="38">
        <v>0</v>
      </c>
      <c r="D112" s="38">
        <v>1548174.71</v>
      </c>
      <c r="E112" s="38">
        <v>1548174.71</v>
      </c>
      <c r="F112" s="38">
        <v>1048174.71</v>
      </c>
      <c r="G112" s="38">
        <v>1048174.71</v>
      </c>
      <c r="H112" s="55">
        <v>1048174.71</v>
      </c>
      <c r="I112" s="49">
        <v>67.703903392143602</v>
      </c>
      <c r="J112" s="38">
        <v>1048174.71</v>
      </c>
    </row>
    <row r="113" spans="1:10" s="88" customFormat="1" ht="13.8" x14ac:dyDescent="0.2">
      <c r="A113" s="37" t="s">
        <v>1016</v>
      </c>
      <c r="B113" s="42" t="s">
        <v>1017</v>
      </c>
      <c r="C113" s="38">
        <v>7600000</v>
      </c>
      <c r="D113" s="38">
        <v>7600000</v>
      </c>
      <c r="E113" s="38">
        <v>15200000</v>
      </c>
      <c r="F113" s="38">
        <v>13787891.09</v>
      </c>
      <c r="G113" s="38">
        <v>13787891.09</v>
      </c>
      <c r="H113" s="55">
        <v>7751207.5099999998</v>
      </c>
      <c r="I113" s="49">
        <v>50.994786249999997</v>
      </c>
      <c r="J113" s="38">
        <v>6582797.3099999996</v>
      </c>
    </row>
    <row r="114" spans="1:10" s="88" customFormat="1" ht="13.8" x14ac:dyDescent="0.2">
      <c r="A114" s="37" t="s">
        <v>1018</v>
      </c>
      <c r="B114" s="42" t="s">
        <v>1019</v>
      </c>
      <c r="C114" s="38">
        <v>0</v>
      </c>
      <c r="D114" s="38">
        <v>100000</v>
      </c>
      <c r="E114" s="38">
        <v>100000</v>
      </c>
      <c r="F114" s="38">
        <v>100000</v>
      </c>
      <c r="G114" s="38">
        <v>100000</v>
      </c>
      <c r="H114" s="55">
        <v>0</v>
      </c>
      <c r="I114" s="49">
        <v>0</v>
      </c>
      <c r="J114" s="38">
        <v>0</v>
      </c>
    </row>
    <row r="115" spans="1:10" s="88" customFormat="1" ht="13.8" x14ac:dyDescent="0.2">
      <c r="A115" s="37" t="s">
        <v>1020</v>
      </c>
      <c r="B115" s="42" t="s">
        <v>1021</v>
      </c>
      <c r="C115" s="38">
        <v>13642000</v>
      </c>
      <c r="D115" s="38">
        <v>380000</v>
      </c>
      <c r="E115" s="38">
        <v>14022000</v>
      </c>
      <c r="F115" s="38">
        <v>0</v>
      </c>
      <c r="G115" s="38">
        <v>0</v>
      </c>
      <c r="H115" s="55">
        <v>0</v>
      </c>
      <c r="I115" s="49">
        <v>0</v>
      </c>
      <c r="J115" s="38">
        <v>0</v>
      </c>
    </row>
    <row r="116" spans="1:10" s="88" customFormat="1" ht="13.8" x14ac:dyDescent="0.2">
      <c r="A116" s="37" t="s">
        <v>1022</v>
      </c>
      <c r="B116" s="42" t="s">
        <v>1023</v>
      </c>
      <c r="C116" s="38">
        <v>0</v>
      </c>
      <c r="D116" s="38">
        <v>385109.48</v>
      </c>
      <c r="E116" s="38">
        <v>385109.48</v>
      </c>
      <c r="F116" s="38">
        <v>0</v>
      </c>
      <c r="G116" s="38">
        <v>0</v>
      </c>
      <c r="H116" s="55">
        <v>0</v>
      </c>
      <c r="I116" s="49">
        <v>0</v>
      </c>
      <c r="J116" s="38">
        <v>0</v>
      </c>
    </row>
    <row r="117" spans="1:10" s="88" customFormat="1" ht="13.8" x14ac:dyDescent="0.2">
      <c r="A117" s="37" t="s">
        <v>1024</v>
      </c>
      <c r="B117" s="42" t="s">
        <v>1025</v>
      </c>
      <c r="C117" s="38">
        <v>359773.07</v>
      </c>
      <c r="D117" s="38">
        <v>161176.29</v>
      </c>
      <c r="E117" s="38">
        <v>520949.36</v>
      </c>
      <c r="F117" s="38">
        <v>360793.09</v>
      </c>
      <c r="G117" s="38">
        <v>360793.09</v>
      </c>
      <c r="H117" s="55">
        <v>360793.09</v>
      </c>
      <c r="I117" s="49">
        <v>69.256844849564601</v>
      </c>
      <c r="J117" s="38">
        <v>359068.19</v>
      </c>
    </row>
    <row r="118" spans="1:10" s="88" customFormat="1" ht="13.8" x14ac:dyDescent="0.2">
      <c r="A118" s="37" t="s">
        <v>1026</v>
      </c>
      <c r="B118" s="42" t="s">
        <v>1027</v>
      </c>
      <c r="C118" s="38">
        <v>603840</v>
      </c>
      <c r="D118" s="38">
        <v>0</v>
      </c>
      <c r="E118" s="38">
        <v>603840</v>
      </c>
      <c r="F118" s="38">
        <v>603840</v>
      </c>
      <c r="G118" s="38">
        <v>19920</v>
      </c>
      <c r="H118" s="55">
        <v>6422.54</v>
      </c>
      <c r="I118" s="49">
        <v>1.0636161897191301</v>
      </c>
      <c r="J118" s="38">
        <v>6422.54</v>
      </c>
    </row>
    <row r="119" spans="1:10" s="88" customFormat="1" ht="13.8" x14ac:dyDescent="0.2">
      <c r="A119" s="37" t="s">
        <v>1028</v>
      </c>
      <c r="B119" s="42" t="s">
        <v>1029</v>
      </c>
      <c r="C119" s="38">
        <v>114167.35</v>
      </c>
      <c r="D119" s="38">
        <v>66217.679999999993</v>
      </c>
      <c r="E119" s="38">
        <v>180385.03</v>
      </c>
      <c r="F119" s="38">
        <v>141082.57</v>
      </c>
      <c r="G119" s="38">
        <v>141082.57</v>
      </c>
      <c r="H119" s="55">
        <v>141082.57</v>
      </c>
      <c r="I119" s="49">
        <v>78.211905943636197</v>
      </c>
      <c r="J119" s="38">
        <v>136889.46</v>
      </c>
    </row>
    <row r="120" spans="1:10" s="88" customFormat="1" ht="13.8" x14ac:dyDescent="0.2">
      <c r="A120" s="37" t="s">
        <v>1030</v>
      </c>
      <c r="B120" s="42" t="s">
        <v>1031</v>
      </c>
      <c r="C120" s="38">
        <v>270540</v>
      </c>
      <c r="D120" s="38">
        <v>198007.2</v>
      </c>
      <c r="E120" s="38">
        <v>468547.2</v>
      </c>
      <c r="F120" s="38">
        <v>468547.2</v>
      </c>
      <c r="G120" s="38">
        <v>468547.2</v>
      </c>
      <c r="H120" s="55">
        <v>9077.24</v>
      </c>
      <c r="I120" s="49">
        <v>1.93731602707262</v>
      </c>
      <c r="J120" s="38">
        <v>9077.24</v>
      </c>
    </row>
    <row r="121" spans="1:10" s="88" customFormat="1" ht="13.8" x14ac:dyDescent="0.2">
      <c r="A121" s="37" t="s">
        <v>1032</v>
      </c>
      <c r="B121" s="42" t="s">
        <v>1033</v>
      </c>
      <c r="C121" s="38">
        <v>0</v>
      </c>
      <c r="D121" s="38">
        <v>156652</v>
      </c>
      <c r="E121" s="38">
        <v>156652</v>
      </c>
      <c r="F121" s="38">
        <v>0</v>
      </c>
      <c r="G121" s="38">
        <v>0</v>
      </c>
      <c r="H121" s="55">
        <v>0</v>
      </c>
      <c r="I121" s="49">
        <v>0</v>
      </c>
      <c r="J121" s="38">
        <v>0</v>
      </c>
    </row>
    <row r="122" spans="1:10" s="88" customFormat="1" ht="13.8" x14ac:dyDescent="0.2">
      <c r="A122" s="37" t="s">
        <v>1034</v>
      </c>
      <c r="B122" s="42" t="s">
        <v>1035</v>
      </c>
      <c r="C122" s="38">
        <v>0</v>
      </c>
      <c r="D122" s="38">
        <v>1170631</v>
      </c>
      <c r="E122" s="38">
        <v>1170631</v>
      </c>
      <c r="F122" s="38">
        <v>0</v>
      </c>
      <c r="G122" s="38">
        <v>0</v>
      </c>
      <c r="H122" s="55">
        <v>0</v>
      </c>
      <c r="I122" s="49">
        <v>0</v>
      </c>
      <c r="J122" s="38">
        <v>0</v>
      </c>
    </row>
    <row r="123" spans="1:10" s="88" customFormat="1" ht="13.8" x14ac:dyDescent="0.2">
      <c r="A123" s="37" t="s">
        <v>1036</v>
      </c>
      <c r="B123" s="42" t="s">
        <v>1037</v>
      </c>
      <c r="C123" s="38">
        <v>0</v>
      </c>
      <c r="D123" s="38">
        <v>1696274</v>
      </c>
      <c r="E123" s="38">
        <v>1696274</v>
      </c>
      <c r="F123" s="38">
        <v>1696274</v>
      </c>
      <c r="G123" s="38">
        <v>1690000</v>
      </c>
      <c r="H123" s="55">
        <v>0</v>
      </c>
      <c r="I123" s="49">
        <v>0</v>
      </c>
      <c r="J123" s="38">
        <v>0</v>
      </c>
    </row>
    <row r="124" spans="1:10" s="88" customFormat="1" ht="13.8" x14ac:dyDescent="0.2">
      <c r="A124" s="37" t="s">
        <v>1038</v>
      </c>
      <c r="B124" s="42" t="s">
        <v>1039</v>
      </c>
      <c r="C124" s="38">
        <v>0</v>
      </c>
      <c r="D124" s="38">
        <v>200000</v>
      </c>
      <c r="E124" s="38">
        <v>200000</v>
      </c>
      <c r="F124" s="38">
        <v>0</v>
      </c>
      <c r="G124" s="38">
        <v>0</v>
      </c>
      <c r="H124" s="55">
        <v>0</v>
      </c>
      <c r="I124" s="49">
        <v>0</v>
      </c>
      <c r="J124" s="38">
        <v>0</v>
      </c>
    </row>
    <row r="125" spans="1:10" s="88" customFormat="1" ht="13.8" x14ac:dyDescent="0.2">
      <c r="A125" s="37" t="s">
        <v>1040</v>
      </c>
      <c r="B125" s="42" t="s">
        <v>1041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55">
        <v>0</v>
      </c>
      <c r="I125" s="49">
        <v>0</v>
      </c>
      <c r="J125" s="38">
        <v>0</v>
      </c>
    </row>
    <row r="126" spans="1:10" s="88" customFormat="1" ht="13.8" x14ac:dyDescent="0.2">
      <c r="A126" s="37" t="s">
        <v>1042</v>
      </c>
      <c r="B126" s="42" t="s">
        <v>1043</v>
      </c>
      <c r="C126" s="38">
        <v>0</v>
      </c>
      <c r="D126" s="38">
        <v>180000</v>
      </c>
      <c r="E126" s="38">
        <v>180000</v>
      </c>
      <c r="F126" s="38">
        <v>0</v>
      </c>
      <c r="G126" s="38">
        <v>0</v>
      </c>
      <c r="H126" s="55">
        <v>0</v>
      </c>
      <c r="I126" s="49">
        <v>0</v>
      </c>
      <c r="J126" s="38">
        <v>0</v>
      </c>
    </row>
    <row r="127" spans="1:10" s="88" customFormat="1" ht="13.8" x14ac:dyDescent="0.2">
      <c r="A127" s="37" t="s">
        <v>1044</v>
      </c>
      <c r="B127" s="42" t="s">
        <v>1045</v>
      </c>
      <c r="C127" s="38">
        <v>0</v>
      </c>
      <c r="D127" s="38">
        <v>800000</v>
      </c>
      <c r="E127" s="38">
        <v>800000</v>
      </c>
      <c r="F127" s="38">
        <v>795148.29</v>
      </c>
      <c r="G127" s="38">
        <v>795148.29</v>
      </c>
      <c r="H127" s="55">
        <v>695731.18</v>
      </c>
      <c r="I127" s="49">
        <v>86.966397499999999</v>
      </c>
      <c r="J127" s="38">
        <v>555389.17000000004</v>
      </c>
    </row>
    <row r="128" spans="1:10" s="88" customFormat="1" ht="13.8" x14ac:dyDescent="0.2">
      <c r="A128" s="37" t="s">
        <v>1046</v>
      </c>
      <c r="B128" s="42" t="s">
        <v>1047</v>
      </c>
      <c r="C128" s="38">
        <v>55000</v>
      </c>
      <c r="D128" s="38">
        <v>0</v>
      </c>
      <c r="E128" s="38">
        <v>55000</v>
      </c>
      <c r="F128" s="38">
        <v>51296.99</v>
      </c>
      <c r="G128" s="38">
        <v>51296.99</v>
      </c>
      <c r="H128" s="55">
        <v>51296.99</v>
      </c>
      <c r="I128" s="49">
        <v>93.267254545454506</v>
      </c>
      <c r="J128" s="38">
        <v>51296.99</v>
      </c>
    </row>
    <row r="129" spans="1:10" s="88" customFormat="1" ht="13.8" x14ac:dyDescent="0.2">
      <c r="A129" s="37" t="s">
        <v>1048</v>
      </c>
      <c r="B129" s="42" t="s">
        <v>1049</v>
      </c>
      <c r="C129" s="38">
        <v>0</v>
      </c>
      <c r="D129" s="38">
        <v>150000</v>
      </c>
      <c r="E129" s="38">
        <v>150000</v>
      </c>
      <c r="F129" s="38">
        <v>74892.86</v>
      </c>
      <c r="G129" s="38">
        <v>74892.86</v>
      </c>
      <c r="H129" s="55">
        <v>74892.86</v>
      </c>
      <c r="I129" s="49">
        <v>49.928573333333297</v>
      </c>
      <c r="J129" s="38">
        <v>74892.86</v>
      </c>
    </row>
    <row r="130" spans="1:10" s="88" customFormat="1" ht="13.8" x14ac:dyDescent="0.2">
      <c r="A130" s="37" t="s">
        <v>1050</v>
      </c>
      <c r="B130" s="42" t="s">
        <v>1051</v>
      </c>
      <c r="C130" s="38">
        <v>0</v>
      </c>
      <c r="D130" s="38">
        <v>279198.71999999997</v>
      </c>
      <c r="E130" s="38">
        <v>279198.71999999997</v>
      </c>
      <c r="F130" s="38">
        <v>0</v>
      </c>
      <c r="G130" s="38">
        <v>0</v>
      </c>
      <c r="H130" s="55">
        <v>0</v>
      </c>
      <c r="I130" s="49">
        <v>0</v>
      </c>
      <c r="J130" s="38">
        <v>0</v>
      </c>
    </row>
    <row r="131" spans="1:10" s="88" customFormat="1" ht="13.8" x14ac:dyDescent="0.2">
      <c r="A131" s="37" t="s">
        <v>1052</v>
      </c>
      <c r="B131" s="42" t="s">
        <v>1053</v>
      </c>
      <c r="C131" s="38">
        <v>650000</v>
      </c>
      <c r="D131" s="38">
        <v>0</v>
      </c>
      <c r="E131" s="38">
        <v>650000</v>
      </c>
      <c r="F131" s="38">
        <v>426885.26</v>
      </c>
      <c r="G131" s="38">
        <v>426885.26</v>
      </c>
      <c r="H131" s="55">
        <v>403695.67</v>
      </c>
      <c r="I131" s="49">
        <v>62.1070261538461</v>
      </c>
      <c r="J131" s="38">
        <v>362770.22</v>
      </c>
    </row>
    <row r="132" spans="1:10" s="88" customFormat="1" ht="13.8" x14ac:dyDescent="0.2">
      <c r="A132" s="37" t="s">
        <v>1054</v>
      </c>
      <c r="B132" s="42" t="s">
        <v>1055</v>
      </c>
      <c r="C132" s="38">
        <v>596904.30000000005</v>
      </c>
      <c r="D132" s="38">
        <v>7000</v>
      </c>
      <c r="E132" s="38">
        <v>603904.30000000005</v>
      </c>
      <c r="F132" s="38">
        <v>558625.43000000005</v>
      </c>
      <c r="G132" s="38">
        <v>558625.43000000005</v>
      </c>
      <c r="H132" s="55">
        <v>551401.73</v>
      </c>
      <c r="I132" s="49">
        <v>91.306144036397797</v>
      </c>
      <c r="J132" s="38">
        <v>547213.04</v>
      </c>
    </row>
    <row r="133" spans="1:10" s="88" customFormat="1" ht="13.8" x14ac:dyDescent="0.2">
      <c r="A133" s="37" t="s">
        <v>1056</v>
      </c>
      <c r="B133" s="42" t="s">
        <v>1057</v>
      </c>
      <c r="C133" s="38">
        <v>1083973.48</v>
      </c>
      <c r="D133" s="38">
        <v>0</v>
      </c>
      <c r="E133" s="38">
        <v>1083973.48</v>
      </c>
      <c r="F133" s="38">
        <v>18826.939999999999</v>
      </c>
      <c r="G133" s="38">
        <v>18826.939999999999</v>
      </c>
      <c r="H133" s="55">
        <v>18826.939999999999</v>
      </c>
      <c r="I133" s="49">
        <v>1.7368450748444499</v>
      </c>
      <c r="J133" s="38">
        <v>18826.939999999999</v>
      </c>
    </row>
    <row r="134" spans="1:10" s="88" customFormat="1" ht="13.8" x14ac:dyDescent="0.2">
      <c r="A134" s="37" t="s">
        <v>1058</v>
      </c>
      <c r="B134" s="42" t="s">
        <v>1059</v>
      </c>
      <c r="C134" s="38">
        <v>1677156.09</v>
      </c>
      <c r="D134" s="38">
        <v>0</v>
      </c>
      <c r="E134" s="38">
        <v>1677156.09</v>
      </c>
      <c r="F134" s="38">
        <v>1237146.55</v>
      </c>
      <c r="G134" s="38">
        <v>1237146.55</v>
      </c>
      <c r="H134" s="55">
        <v>1188120.1299999999</v>
      </c>
      <c r="I134" s="49">
        <v>70.841356811338898</v>
      </c>
      <c r="J134" s="38">
        <v>1188120.1299999999</v>
      </c>
    </row>
    <row r="135" spans="1:10" s="88" customFormat="1" ht="13.8" x14ac:dyDescent="0.2">
      <c r="A135" s="37" t="s">
        <v>1060</v>
      </c>
      <c r="B135" s="42" t="s">
        <v>1061</v>
      </c>
      <c r="C135" s="38">
        <v>817531.5</v>
      </c>
      <c r="D135" s="38">
        <v>0</v>
      </c>
      <c r="E135" s="38">
        <v>817531.5</v>
      </c>
      <c r="F135" s="38">
        <v>223495.32</v>
      </c>
      <c r="G135" s="38">
        <v>223495.32</v>
      </c>
      <c r="H135" s="55">
        <v>223495.32</v>
      </c>
      <c r="I135" s="49">
        <v>27.3378236801885</v>
      </c>
      <c r="J135" s="38">
        <v>182652.71</v>
      </c>
    </row>
    <row r="136" spans="1:10" s="88" customFormat="1" ht="13.8" x14ac:dyDescent="0.2">
      <c r="A136" s="37" t="s">
        <v>1062</v>
      </c>
      <c r="B136" s="42" t="s">
        <v>1063</v>
      </c>
      <c r="C136" s="38">
        <v>0</v>
      </c>
      <c r="D136" s="38">
        <v>1213312.23</v>
      </c>
      <c r="E136" s="38">
        <v>1213312.23</v>
      </c>
      <c r="F136" s="38">
        <v>1213312.23</v>
      </c>
      <c r="G136" s="38">
        <v>1213312.23</v>
      </c>
      <c r="H136" s="55">
        <v>1213312.23</v>
      </c>
      <c r="I136" s="49">
        <v>100</v>
      </c>
      <c r="J136" s="38">
        <v>1213312.23</v>
      </c>
    </row>
    <row r="137" spans="1:10" s="88" customFormat="1" ht="13.8" x14ac:dyDescent="0.2">
      <c r="A137" s="37" t="s">
        <v>1064</v>
      </c>
      <c r="B137" s="42" t="s">
        <v>1065</v>
      </c>
      <c r="C137" s="38">
        <v>0</v>
      </c>
      <c r="D137" s="38">
        <v>135221.70000000001</v>
      </c>
      <c r="E137" s="38">
        <v>135221.70000000001</v>
      </c>
      <c r="F137" s="38">
        <v>105624</v>
      </c>
      <c r="G137" s="38">
        <v>105624</v>
      </c>
      <c r="H137" s="55">
        <v>28988.11</v>
      </c>
      <c r="I137" s="49">
        <v>21.437468986116901</v>
      </c>
      <c r="J137" s="38">
        <v>28988.11</v>
      </c>
    </row>
    <row r="138" spans="1:10" s="88" customFormat="1" ht="13.8" x14ac:dyDescent="0.2">
      <c r="A138" s="37" t="s">
        <v>1066</v>
      </c>
      <c r="B138" s="42" t="s">
        <v>1067</v>
      </c>
      <c r="C138" s="38">
        <v>0</v>
      </c>
      <c r="D138" s="38">
        <v>14036</v>
      </c>
      <c r="E138" s="38">
        <v>14036</v>
      </c>
      <c r="F138" s="38">
        <v>14036</v>
      </c>
      <c r="G138" s="38">
        <v>14036</v>
      </c>
      <c r="H138" s="55">
        <v>14036</v>
      </c>
      <c r="I138" s="49">
        <v>100</v>
      </c>
      <c r="J138" s="38">
        <v>14036</v>
      </c>
    </row>
    <row r="139" spans="1:10" s="88" customFormat="1" ht="13.8" x14ac:dyDescent="0.2">
      <c r="A139" s="37" t="s">
        <v>1068</v>
      </c>
      <c r="B139" s="42" t="s">
        <v>1069</v>
      </c>
      <c r="C139" s="38">
        <v>0</v>
      </c>
      <c r="D139" s="38">
        <v>4500</v>
      </c>
      <c r="E139" s="38">
        <v>4500</v>
      </c>
      <c r="F139" s="38">
        <v>0</v>
      </c>
      <c r="G139" s="38">
        <v>0</v>
      </c>
      <c r="H139" s="55">
        <v>0</v>
      </c>
      <c r="I139" s="49">
        <v>0</v>
      </c>
      <c r="J139" s="38">
        <v>0</v>
      </c>
    </row>
    <row r="140" spans="1:10" s="88" customFormat="1" ht="13.8" x14ac:dyDescent="0.2">
      <c r="A140" s="37" t="s">
        <v>1070</v>
      </c>
      <c r="B140" s="42" t="s">
        <v>1071</v>
      </c>
      <c r="C140" s="38">
        <v>75358230.650000006</v>
      </c>
      <c r="D140" s="38">
        <v>1060215.43</v>
      </c>
      <c r="E140" s="38">
        <v>76418446.079999998</v>
      </c>
      <c r="F140" s="38">
        <v>56528013.039999999</v>
      </c>
      <c r="G140" s="38">
        <v>47266357.539999999</v>
      </c>
      <c r="H140" s="55">
        <v>23264526.559999999</v>
      </c>
      <c r="I140" s="49">
        <v>30.443600666317</v>
      </c>
      <c r="J140" s="38">
        <v>21160098.600000001</v>
      </c>
    </row>
    <row r="141" spans="1:10" s="88" customFormat="1" ht="13.8" x14ac:dyDescent="0.2">
      <c r="A141" s="37" t="s">
        <v>1072</v>
      </c>
      <c r="B141" s="42" t="s">
        <v>1073</v>
      </c>
      <c r="C141" s="38">
        <v>6763325683.4499998</v>
      </c>
      <c r="D141" s="38">
        <v>93560043.75</v>
      </c>
      <c r="E141" s="38">
        <v>6856885727.1999998</v>
      </c>
      <c r="F141" s="38">
        <v>6228079527.5100002</v>
      </c>
      <c r="G141" s="38">
        <v>6184846134.0600004</v>
      </c>
      <c r="H141" s="55">
        <v>5785028975.2600002</v>
      </c>
      <c r="I141" s="49">
        <v>84.368169536672596</v>
      </c>
      <c r="J141" s="38">
        <v>5667686433.79</v>
      </c>
    </row>
    <row r="142" spans="1:10" s="88" customFormat="1" ht="13.8" x14ac:dyDescent="0.2">
      <c r="A142" s="37" t="s">
        <v>1074</v>
      </c>
      <c r="B142" s="42" t="s">
        <v>1075</v>
      </c>
      <c r="C142" s="38">
        <v>0</v>
      </c>
      <c r="D142" s="38">
        <v>3000</v>
      </c>
      <c r="E142" s="38">
        <v>3000</v>
      </c>
      <c r="F142" s="38">
        <v>48506.93</v>
      </c>
      <c r="G142" s="38">
        <v>48506.93</v>
      </c>
      <c r="H142" s="55">
        <v>45277.81</v>
      </c>
      <c r="I142" s="49">
        <v>1509.26033333333</v>
      </c>
      <c r="J142" s="38">
        <v>45548.51</v>
      </c>
    </row>
    <row r="143" spans="1:10" s="88" customFormat="1" ht="13.8" x14ac:dyDescent="0.2">
      <c r="A143" s="37" t="s">
        <v>1076</v>
      </c>
      <c r="B143" s="42" t="s">
        <v>1077</v>
      </c>
      <c r="C143" s="38">
        <v>68100000</v>
      </c>
      <c r="D143" s="38">
        <v>200000</v>
      </c>
      <c r="E143" s="38">
        <v>68300000</v>
      </c>
      <c r="F143" s="38">
        <v>76077904.549999997</v>
      </c>
      <c r="G143" s="38">
        <v>76053869.189999998</v>
      </c>
      <c r="H143" s="55">
        <v>64269734.340000004</v>
      </c>
      <c r="I143" s="49">
        <v>94.099171800878494</v>
      </c>
      <c r="J143" s="38">
        <v>58972394.700000003</v>
      </c>
    </row>
    <row r="144" spans="1:10" s="88" customFormat="1" ht="13.8" x14ac:dyDescent="0.2">
      <c r="A144" s="37" t="s">
        <v>1078</v>
      </c>
      <c r="B144" s="42" t="s">
        <v>1079</v>
      </c>
      <c r="C144" s="38">
        <v>0</v>
      </c>
      <c r="D144" s="38">
        <v>2111000</v>
      </c>
      <c r="E144" s="38">
        <v>2111000</v>
      </c>
      <c r="F144" s="38">
        <v>2111000</v>
      </c>
      <c r="G144" s="38">
        <v>2111000</v>
      </c>
      <c r="H144" s="55">
        <v>2111000</v>
      </c>
      <c r="I144" s="49">
        <v>100</v>
      </c>
      <c r="J144" s="38">
        <v>2111000</v>
      </c>
    </row>
    <row r="145" spans="1:10" s="88" customFormat="1" ht="13.8" x14ac:dyDescent="0.2">
      <c r="A145" s="37" t="s">
        <v>1080</v>
      </c>
      <c r="B145" s="42" t="s">
        <v>1081</v>
      </c>
      <c r="C145" s="38">
        <v>0</v>
      </c>
      <c r="D145" s="38">
        <v>3635433.37</v>
      </c>
      <c r="E145" s="38">
        <v>3635433.37</v>
      </c>
      <c r="F145" s="38">
        <v>3327687.64</v>
      </c>
      <c r="G145" s="38">
        <v>3324695.73</v>
      </c>
      <c r="H145" s="55">
        <v>1951657.78</v>
      </c>
      <c r="I145" s="49">
        <v>53.684322647893801</v>
      </c>
      <c r="J145" s="38">
        <v>1750110.44</v>
      </c>
    </row>
    <row r="146" spans="1:10" s="88" customFormat="1" ht="13.8" x14ac:dyDescent="0.2">
      <c r="A146" s="37" t="s">
        <v>1082</v>
      </c>
      <c r="B146" s="42" t="s">
        <v>1083</v>
      </c>
      <c r="C146" s="38">
        <v>0</v>
      </c>
      <c r="D146" s="38">
        <v>11203435.800000001</v>
      </c>
      <c r="E146" s="38">
        <v>11203435.800000001</v>
      </c>
      <c r="F146" s="38">
        <v>10480280.699999999</v>
      </c>
      <c r="G146" s="38">
        <v>9828423.9299999997</v>
      </c>
      <c r="H146" s="55">
        <v>5231725.95</v>
      </c>
      <c r="I146" s="49">
        <v>46.697513543122199</v>
      </c>
      <c r="J146" s="38">
        <v>5201980.08</v>
      </c>
    </row>
    <row r="147" spans="1:10" s="88" customFormat="1" ht="13.8" x14ac:dyDescent="0.2">
      <c r="A147" s="37" t="s">
        <v>1084</v>
      </c>
      <c r="B147" s="42" t="s">
        <v>1085</v>
      </c>
      <c r="C147" s="38">
        <v>0</v>
      </c>
      <c r="D147" s="38">
        <v>9154375.9399999995</v>
      </c>
      <c r="E147" s="38">
        <v>9154375.9399999995</v>
      </c>
      <c r="F147" s="38">
        <v>8738999.5800000001</v>
      </c>
      <c r="G147" s="38">
        <v>6103910.5599999996</v>
      </c>
      <c r="H147" s="55">
        <v>1998827.11</v>
      </c>
      <c r="I147" s="49">
        <v>21.8346627132291</v>
      </c>
      <c r="J147" s="38">
        <v>1998827.11</v>
      </c>
    </row>
    <row r="148" spans="1:10" s="88" customFormat="1" ht="13.8" x14ac:dyDescent="0.2">
      <c r="A148" s="37" t="s">
        <v>1086</v>
      </c>
      <c r="B148" s="42" t="s">
        <v>1087</v>
      </c>
      <c r="C148" s="38">
        <v>30000000</v>
      </c>
      <c r="D148" s="38">
        <v>-26057621.559999999</v>
      </c>
      <c r="E148" s="38">
        <v>3942378.44</v>
      </c>
      <c r="F148" s="38">
        <v>0</v>
      </c>
      <c r="G148" s="38">
        <v>0</v>
      </c>
      <c r="H148" s="55">
        <v>0</v>
      </c>
      <c r="I148" s="49">
        <v>0</v>
      </c>
      <c r="J148" s="38">
        <v>0</v>
      </c>
    </row>
    <row r="149" spans="1:10" s="88" customFormat="1" ht="13.8" x14ac:dyDescent="0.2">
      <c r="A149" s="37" t="s">
        <v>1088</v>
      </c>
      <c r="B149" s="42" t="s">
        <v>1089</v>
      </c>
      <c r="C149" s="38">
        <v>2863260.53</v>
      </c>
      <c r="D149" s="38">
        <v>30098.639999999999</v>
      </c>
      <c r="E149" s="38">
        <v>2893359.17</v>
      </c>
      <c r="F149" s="38">
        <v>2773713.51</v>
      </c>
      <c r="G149" s="38">
        <v>2412250.83</v>
      </c>
      <c r="H149" s="55">
        <v>1852904.11</v>
      </c>
      <c r="I149" s="49">
        <v>64.039892772800798</v>
      </c>
      <c r="J149" s="38">
        <v>1831367.45</v>
      </c>
    </row>
    <row r="150" spans="1:10" s="88" customFormat="1" ht="13.8" x14ac:dyDescent="0.2">
      <c r="A150" s="132" t="s">
        <v>264</v>
      </c>
      <c r="B150" s="133" t="s">
        <v>70</v>
      </c>
      <c r="C150" s="66">
        <v>8249589665.8900003</v>
      </c>
      <c r="D150" s="66">
        <v>396087429.14999998</v>
      </c>
      <c r="E150" s="66">
        <v>8645677095.0400009</v>
      </c>
      <c r="F150" s="66">
        <v>7337556697.7299995</v>
      </c>
      <c r="G150" s="66">
        <v>7143699847.8900003</v>
      </c>
      <c r="H150" s="68">
        <v>6422512969.3100004</v>
      </c>
      <c r="I150" s="67">
        <v>74.285829770285702</v>
      </c>
      <c r="J150" s="66">
        <v>6263789933.0500002</v>
      </c>
    </row>
    <row r="151" spans="1:10" ht="13.8" x14ac:dyDescent="0.3">
      <c r="A151" s="69" t="s">
        <v>61</v>
      </c>
      <c r="B151" s="69"/>
      <c r="C151" s="69"/>
      <c r="D151" s="69"/>
      <c r="E151" s="69"/>
      <c r="F151" s="69"/>
      <c r="G151" s="69"/>
      <c r="H151" s="69"/>
      <c r="I151" s="69"/>
      <c r="J151" s="69"/>
    </row>
  </sheetData>
  <mergeCells count="4">
    <mergeCell ref="A2:J2"/>
    <mergeCell ref="A5:B6"/>
    <mergeCell ref="A1:J1"/>
    <mergeCell ref="A150:B150"/>
  </mergeCells>
  <printOptions horizontalCentered="1"/>
  <pageMargins left="0.70866141732283472" right="0.70866141732283472" top="1.5748031496062993" bottom="0.48" header="0.59055118110236227" footer="0.23622047244094491"/>
  <pageSetup paperSize="9" scale="73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51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2023-12-27T11:03:45Z</cp:lastPrinted>
  <dcterms:created xsi:type="dcterms:W3CDTF">2014-04-10T11:24:13Z</dcterms:created>
  <dcterms:modified xsi:type="dcterms:W3CDTF">2023-12-27T11:05:03Z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NOVIEMBRE 2023 a 26 de diciembre.xlsx</vt:lpwstr>
  </property>
</Properties>
</file>