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8.xml" ContentType="application/vnd.openxmlformats-officedocument.drawing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aveExternalLinkValues="0" updateLinks="never" defaultThemeVersion="124226"/>
  <mc:AlternateContent xmlns:mc="http://schemas.openxmlformats.org/markup-compatibility/2006">
    <mc:Choice Requires="x15">
      <x15ac:absPath xmlns:x15ac="http://schemas.microsoft.com/office/spreadsheetml/2010/11/ac" url="H:\agmainforma\AREA_DOCUMENTACION\WEB\CONTENIDO_WEB\MUJERES_RURALES\DATOS_ESTADISTICOS\2024\"/>
    </mc:Choice>
  </mc:AlternateContent>
  <bookViews>
    <workbookView xWindow="-60" yWindow="-60" windowWidth="15480" windowHeight="11640"/>
  </bookViews>
  <sheets>
    <sheet name="Índice" sheetId="13" r:id="rId1"/>
    <sheet name="1" sheetId="35" r:id="rId2"/>
    <sheet name="1.1" sheetId="43" r:id="rId3"/>
    <sheet name="2" sheetId="42" r:id="rId4"/>
    <sheet name="2.1" sheetId="41" r:id="rId5"/>
    <sheet name="2.2" sheetId="37" r:id="rId6"/>
    <sheet name="3" sheetId="40" r:id="rId7"/>
    <sheet name="3.1" sheetId="36" r:id="rId8"/>
    <sheet name="4" sheetId="14" r:id="rId9"/>
    <sheet name="5" sheetId="39" r:id="rId10"/>
    <sheet name="6" sheetId="44" r:id="rId11"/>
  </sheets>
  <definedNames>
    <definedName name="_xlnm.Print_Area" localSheetId="1">'1'!$A$1:$G$7</definedName>
    <definedName name="_xlnm.Print_Area" localSheetId="2">'1.1'!$A$1:$G$7</definedName>
    <definedName name="_xlnm.Print_Area" localSheetId="3">'2'!$A$1:$L$2</definedName>
    <definedName name="_xlnm.Print_Area" localSheetId="4">'2.1'!$A$1:$F$2</definedName>
    <definedName name="_xlnm.Print_Area" localSheetId="5">'2.2'!$A$1:$F$2</definedName>
    <definedName name="_xlnm.Print_Area" localSheetId="6">'3'!$A$1:$E$36</definedName>
    <definedName name="_xlnm.Print_Area" localSheetId="7">'3.1'!$A$1:$E$71</definedName>
    <definedName name="_xlnm.Print_Area" localSheetId="8">'4'!$A$1:$I$36</definedName>
    <definedName name="_xlnm.Print_Area" localSheetId="9">'5'!$A$1:$E$2</definedName>
    <definedName name="_xlnm.Print_Area" localSheetId="0">Índice!$A$1:$B$16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43" l="1"/>
  <c r="H6" i="43"/>
  <c r="H5" i="43"/>
  <c r="H4" i="43"/>
  <c r="A2" i="43"/>
  <c r="E4" i="35"/>
  <c r="B11" i="40"/>
  <c r="C19" i="37"/>
  <c r="C20" i="37"/>
  <c r="D19" i="37"/>
  <c r="E19" i="37"/>
  <c r="D20" i="37"/>
  <c r="E20" i="37"/>
  <c r="F20" i="37"/>
  <c r="D21" i="37"/>
  <c r="E21" i="37"/>
  <c r="D22" i="37"/>
  <c r="E22" i="37"/>
  <c r="C21" i="37"/>
  <c r="C22" i="37"/>
  <c r="F22" i="37" s="1"/>
  <c r="F19" i="37"/>
  <c r="D23" i="37"/>
  <c r="C26" i="41"/>
  <c r="D26" i="41"/>
  <c r="E26" i="41"/>
  <c r="C27" i="41"/>
  <c r="D27" i="41"/>
  <c r="E27" i="41"/>
  <c r="F27" i="41"/>
  <c r="C28" i="41"/>
  <c r="D28" i="41"/>
  <c r="E28" i="41"/>
  <c r="C29" i="41"/>
  <c r="D29" i="41"/>
  <c r="E29" i="41"/>
  <c r="F29" i="41"/>
  <c r="C30" i="41"/>
  <c r="D30" i="41"/>
  <c r="E30" i="41"/>
  <c r="D25" i="41"/>
  <c r="D31" i="41" s="1"/>
  <c r="E25" i="41"/>
  <c r="E31" i="41" s="1"/>
  <c r="C25" i="41"/>
  <c r="C31" i="41" s="1"/>
  <c r="F30" i="41"/>
  <c r="F28" i="41"/>
  <c r="F26" i="41"/>
  <c r="F25" i="41"/>
  <c r="U37" i="42"/>
  <c r="N37" i="42"/>
  <c r="G37" i="42"/>
  <c r="U36" i="42"/>
  <c r="N36" i="42"/>
  <c r="G36" i="42"/>
  <c r="U35" i="42"/>
  <c r="N35" i="42"/>
  <c r="G35" i="42"/>
  <c r="U34" i="42"/>
  <c r="N34" i="42"/>
  <c r="G34" i="42"/>
  <c r="U33" i="42"/>
  <c r="N33" i="42"/>
  <c r="G33" i="42"/>
  <c r="U32" i="42"/>
  <c r="N32" i="42"/>
  <c r="G32" i="42"/>
  <c r="U38" i="42"/>
  <c r="N38" i="42"/>
  <c r="G38" i="42"/>
  <c r="U30" i="42"/>
  <c r="N30" i="42"/>
  <c r="G30" i="42"/>
  <c r="U29" i="42"/>
  <c r="N29" i="42"/>
  <c r="G29" i="42"/>
  <c r="U28" i="42"/>
  <c r="N28" i="42"/>
  <c r="G28" i="42"/>
  <c r="U27" i="42"/>
  <c r="N27" i="42"/>
  <c r="G27" i="42"/>
  <c r="U26" i="42"/>
  <c r="N26" i="42"/>
  <c r="G26" i="42"/>
  <c r="U25" i="42"/>
  <c r="G25" i="42"/>
  <c r="U31" i="42"/>
  <c r="N31" i="42"/>
  <c r="G31" i="42"/>
  <c r="U23" i="42"/>
  <c r="N23" i="42"/>
  <c r="G23" i="42"/>
  <c r="U22" i="42"/>
  <c r="N22" i="42"/>
  <c r="G22" i="42"/>
  <c r="U21" i="42"/>
  <c r="N21" i="42"/>
  <c r="G21" i="42"/>
  <c r="U20" i="42"/>
  <c r="N20" i="42"/>
  <c r="G20" i="42"/>
  <c r="U19" i="42"/>
  <c r="N19" i="42"/>
  <c r="U24" i="42"/>
  <c r="N24" i="42"/>
  <c r="G24" i="42"/>
  <c r="U16" i="42"/>
  <c r="N16" i="42"/>
  <c r="G16" i="42"/>
  <c r="U15" i="42"/>
  <c r="N15" i="42"/>
  <c r="G15" i="42"/>
  <c r="U14" i="42"/>
  <c r="N14" i="42"/>
  <c r="G14" i="42"/>
  <c r="U13" i="42"/>
  <c r="N13" i="42"/>
  <c r="G13" i="42"/>
  <c r="U12" i="42"/>
  <c r="N12" i="42"/>
  <c r="G12" i="42"/>
  <c r="U11" i="42"/>
  <c r="N11" i="42"/>
  <c r="G11" i="42"/>
  <c r="U17" i="42"/>
  <c r="N17" i="42"/>
  <c r="G17" i="42"/>
  <c r="U9" i="42"/>
  <c r="N9" i="42"/>
  <c r="G9" i="42"/>
  <c r="U8" i="42"/>
  <c r="N8" i="42"/>
  <c r="G8" i="42"/>
  <c r="U7" i="42"/>
  <c r="N7" i="42"/>
  <c r="G7" i="42"/>
  <c r="U6" i="42"/>
  <c r="N6" i="42"/>
  <c r="G6" i="42"/>
  <c r="U5" i="42"/>
  <c r="N5" i="42"/>
  <c r="G5" i="42"/>
  <c r="U4" i="42"/>
  <c r="N4" i="42"/>
  <c r="G4" i="42"/>
  <c r="U10" i="42"/>
  <c r="N10" i="42"/>
  <c r="G10" i="42"/>
  <c r="A2" i="42"/>
  <c r="F23" i="41"/>
  <c r="F16" i="41"/>
  <c r="F9" i="41"/>
  <c r="F22" i="41"/>
  <c r="F15" i="41"/>
  <c r="F8" i="41"/>
  <c r="F21" i="41"/>
  <c r="F14" i="41"/>
  <c r="F7" i="41"/>
  <c r="F20" i="41"/>
  <c r="F13" i="41"/>
  <c r="F6" i="41"/>
  <c r="F19" i="41"/>
  <c r="F12" i="41"/>
  <c r="F5" i="41"/>
  <c r="F18" i="41"/>
  <c r="F11" i="41"/>
  <c r="F4" i="41"/>
  <c r="F24" i="41"/>
  <c r="F17" i="41"/>
  <c r="F10" i="41"/>
  <c r="A2" i="41"/>
  <c r="A2" i="37"/>
  <c r="A2" i="39"/>
  <c r="F17" i="37"/>
  <c r="F16" i="37"/>
  <c r="F15" i="37"/>
  <c r="F14" i="37"/>
  <c r="F18" i="37"/>
  <c r="F12" i="37"/>
  <c r="F11" i="37"/>
  <c r="F10" i="37"/>
  <c r="F9" i="37"/>
  <c r="F13" i="37"/>
  <c r="F4" i="37"/>
  <c r="F5" i="37"/>
  <c r="F6" i="37"/>
  <c r="F7" i="37"/>
  <c r="F8" i="37"/>
  <c r="E6" i="40"/>
  <c r="E7" i="40"/>
  <c r="E8" i="40"/>
  <c r="E9" i="40"/>
  <c r="E10" i="40"/>
  <c r="E5" i="40"/>
  <c r="D11" i="40"/>
  <c r="E11" i="40" s="1"/>
  <c r="C11" i="40"/>
  <c r="A2" i="40"/>
  <c r="E46" i="36"/>
  <c r="D46" i="36"/>
  <c r="C46" i="36"/>
  <c r="E39" i="36"/>
  <c r="D39" i="36"/>
  <c r="C39" i="36"/>
  <c r="E32" i="36"/>
  <c r="D32" i="36"/>
  <c r="C32" i="36"/>
  <c r="E25" i="36"/>
  <c r="D25" i="36"/>
  <c r="C25" i="36"/>
  <c r="E18" i="36"/>
  <c r="D18" i="36"/>
  <c r="C18" i="36"/>
  <c r="D11" i="36"/>
  <c r="E11" i="36"/>
  <c r="C11" i="36"/>
  <c r="A2" i="36"/>
  <c r="K10" i="14"/>
  <c r="L10" i="14"/>
  <c r="J10" i="14"/>
  <c r="G10" i="14"/>
  <c r="H10" i="14"/>
  <c r="F10" i="14"/>
  <c r="I10" i="14" s="1"/>
  <c r="C10" i="14"/>
  <c r="D10" i="14"/>
  <c r="B10" i="14"/>
  <c r="A2" i="14"/>
  <c r="M9" i="14"/>
  <c r="M8" i="14"/>
  <c r="M7" i="14"/>
  <c r="M6" i="14"/>
  <c r="M5" i="14"/>
  <c r="I9" i="14"/>
  <c r="I8" i="14"/>
  <c r="I7" i="14"/>
  <c r="I6" i="14"/>
  <c r="I5" i="14"/>
  <c r="E5" i="14"/>
  <c r="E6" i="14"/>
  <c r="E7" i="14"/>
  <c r="E8" i="14"/>
  <c r="E9" i="14"/>
  <c r="E7" i="35"/>
  <c r="E5" i="35"/>
  <c r="E6" i="35"/>
  <c r="A2" i="35"/>
  <c r="E10" i="14"/>
  <c r="M10" i="14"/>
  <c r="C23" i="37"/>
  <c r="F21" i="37"/>
  <c r="E23" i="37"/>
  <c r="F23" i="37"/>
  <c r="F31" i="41" l="1"/>
</calcChain>
</file>

<file path=xl/sharedStrings.xml><?xml version="1.0" encoding="utf-8"?>
<sst xmlns="http://schemas.openxmlformats.org/spreadsheetml/2006/main" count="395" uniqueCount="95">
  <si>
    <t>www.aragon.es/mujeresrurales</t>
  </si>
  <si>
    <t>Censo agrario 2020.</t>
  </si>
  <si>
    <t>Datos: año 2020</t>
  </si>
  <si>
    <t>Fuente: Elaboración propia, según datos Instituto Nacional de Estadística.</t>
  </si>
  <si>
    <t>Fecha de la última actualización: agosto 2022.</t>
  </si>
  <si>
    <t>Índice</t>
  </si>
  <si>
    <t>Jefes/as de explotación.</t>
  </si>
  <si>
    <t>1.1 Jefes/as de explotación. Edad media según sexo</t>
  </si>
  <si>
    <t xml:space="preserve">Jefes/as de la explotación según relación con la persona titular y edad. </t>
  </si>
  <si>
    <t xml:space="preserve">2.1 Jefes/as de la explotación según edad. </t>
  </si>
  <si>
    <t>2.2 Jefes/as de la explotación según relación con la persona titular.</t>
  </si>
  <si>
    <t>Trabajo realizado por la persona titular de la explotación según porcentaje de unidad de trabajo-año.</t>
  </si>
  <si>
    <t>3.1 Trabajo realizado por la persona titular de la explotación según porcentaje de unidad de trabajo-año y edad.</t>
  </si>
  <si>
    <t>Mano de obra en la explotación por relación con el titular y porcentaje de unidad de trabajo-año total (UTAT).</t>
  </si>
  <si>
    <t xml:space="preserve">Censo Agrario. Jefes/as de la explotación por tamaño según superficie agrícola utilizada (SAU) de la explotación. </t>
  </si>
  <si>
    <t>Fuente y Metodología</t>
  </si>
  <si>
    <t>Censo agrario 2020. Jefes/as de explotación</t>
  </si>
  <si>
    <t>Territorio</t>
  </si>
  <si>
    <t>Ambos sexos</t>
  </si>
  <si>
    <t>Hombres</t>
  </si>
  <si>
    <t>Mujeres</t>
  </si>
  <si>
    <t xml:space="preserve">% mujeres </t>
  </si>
  <si>
    <t>Huesca</t>
  </si>
  <si>
    <t>Teruel</t>
  </si>
  <si>
    <t>Zaragoza</t>
  </si>
  <si>
    <t>Aragón</t>
  </si>
  <si>
    <t>Fuente: INE. Censo agrario 2020.</t>
  </si>
  <si>
    <t>Censo agrario 2020. Jefes/as de explotación. Edad media.</t>
  </si>
  <si>
    <t>Edad media</t>
  </si>
  <si>
    <t xml:space="preserve">Censo agrario 2020. Jefes/as de la explotación según relación con la persona titular y edad. </t>
  </si>
  <si>
    <t>Relación con persona titular</t>
  </si>
  <si>
    <t>Edad</t>
  </si>
  <si>
    <t>Total</t>
  </si>
  <si>
    <t>% mujeres</t>
  </si>
  <si>
    <t xml:space="preserve">        Total jefes/as</t>
  </si>
  <si>
    <t>Menos de 25 años</t>
  </si>
  <si>
    <t>De 25 a 34 años</t>
  </si>
  <si>
    <t>De 35 a 44 años</t>
  </si>
  <si>
    <t>De 45 a 54 años</t>
  </si>
  <si>
    <t xml:space="preserve"> De 55 a 64 años</t>
  </si>
  <si>
    <t>De 65 y más</t>
  </si>
  <si>
    <t xml:space="preserve">            Todas las edades</t>
  </si>
  <si>
    <t xml:space="preserve">        Jefe/a es titular</t>
  </si>
  <si>
    <t xml:space="preserve">        Jefe/a es cónyuge del titular</t>
  </si>
  <si>
    <t xml:space="preserve">        Jefe/a es familiar del titular (no cónyuge)</t>
  </si>
  <si>
    <t xml:space="preserve">        Jefe/a no es familiar del titular</t>
  </si>
  <si>
    <t xml:space="preserve">Censo Agrario 2020. Jefes/as de la explotación según edad. </t>
  </si>
  <si>
    <t xml:space="preserve">Censo agrario. Jefes/as de la explotación según relación con la persona titular. </t>
  </si>
  <si>
    <t>Jefe/a es titular</t>
  </si>
  <si>
    <t>Jefe/a es cónyuge del titular</t>
  </si>
  <si>
    <t>Jefe/a es familiar del titular (no cónyuge)</t>
  </si>
  <si>
    <t>Jefe/a no es familiar del titular</t>
  </si>
  <si>
    <t xml:space="preserve">Total </t>
  </si>
  <si>
    <t>Censo agrario 2020. Trabajo realizado por la persona titular de la explotación según porcentaje de unidad de trabajo-año.</t>
  </si>
  <si>
    <t>% UTA</t>
  </si>
  <si>
    <t xml:space="preserve">(0-25) </t>
  </si>
  <si>
    <t xml:space="preserve">[25-50) % </t>
  </si>
  <si>
    <t xml:space="preserve">[50-75) % </t>
  </si>
  <si>
    <t xml:space="preserve">[75-100) % </t>
  </si>
  <si>
    <t>UTAT Unidad de Trabajo Año Total</t>
  </si>
  <si>
    <t>Fuente: INE. Censo agrario 2020</t>
  </si>
  <si>
    <t xml:space="preserve"> </t>
  </si>
  <si>
    <t>Censo agrario. Trabajo realizado por la persona titular de la explotación según  edad y porcentaje de unidad de trabajo-año.</t>
  </si>
  <si>
    <t xml:space="preserve"> 25 a 34 años</t>
  </si>
  <si>
    <t>35 a 44 años</t>
  </si>
  <si>
    <t>45 a 54 años</t>
  </si>
  <si>
    <t>55 a 64 años</t>
  </si>
  <si>
    <t>65 y más</t>
  </si>
  <si>
    <t>Censo agrario. Mano de obra en la explotación por relación con el titular y porcentaje de unidad de trabajo-año total (UTAT).</t>
  </si>
  <si>
    <t>Mano de obra: Titular</t>
  </si>
  <si>
    <t>Mano de obra: Familiar del titular</t>
  </si>
  <si>
    <t>Mano de obra: Contratada regular</t>
  </si>
  <si>
    <t>% UTAT</t>
  </si>
  <si>
    <t>(0-25) %</t>
  </si>
  <si>
    <t>(25-50)</t>
  </si>
  <si>
    <t>(50-75)</t>
  </si>
  <si>
    <t>(75-100) %</t>
  </si>
  <si>
    <t>*SAU: Superficie Agrícola Útil.</t>
  </si>
  <si>
    <t>Fuente: INE. Encuesta sobre la Estructura de las Explotaciones Agrícolas 2016.</t>
  </si>
  <si>
    <t xml:space="preserve">Tamaño </t>
  </si>
  <si>
    <t>&lt;1 ha.</t>
  </si>
  <si>
    <t>1-2 ha.</t>
  </si>
  <si>
    <t>2-5 ha.</t>
  </si>
  <si>
    <t>5-10 ha.</t>
  </si>
  <si>
    <t>10-20 ha.</t>
  </si>
  <si>
    <t>20-30 ha.</t>
  </si>
  <si>
    <t>30-50 ha.</t>
  </si>
  <si>
    <t>50-100 ha.</t>
  </si>
  <si>
    <t>&gt;=100 ha.</t>
  </si>
  <si>
    <t>Todas las explotaciones</t>
  </si>
  <si>
    <t>Los datos se han obtenido de la página del Instituto Nacional de Estadística</t>
  </si>
  <si>
    <t>Datos</t>
  </si>
  <si>
    <t>https://www.ine.es/dyngs/INEbase/es/operacion.htm?c=Estadistica_C&amp;cid=1254736176851&amp;menu=resultados&amp;idp=1254735727106</t>
  </si>
  <si>
    <t>Metodología</t>
  </si>
  <si>
    <t>https://www.ine.es/daco/daco42/agricultura/meto_CA20.pdf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</si>
</sst>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 x14ac:knownFonts="1">
    <font>
      <sz val="10"/>
      <name val="Arial"/>
    </font>
    <font>
      <u/>
      <sz val="8.5"/>
      <color indexed="12"/>
      <name val="Arial"/>
      <family val="2"/>
    </font>
    <font>
      <b/>
      <sz val="10"/>
      <name val="Arial"/>
      <family val="2"/>
    </font>
    <font>
      <sz val="12"/>
      <name val="Arial Black"/>
      <family val="2"/>
    </font>
    <font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"/>
      <color indexed="60"/>
      <name val="Arial"/>
      <family val="2"/>
    </font>
    <font>
      <sz val="12"/>
      <name val="Arial"/>
      <family val="2"/>
    </font>
    <font>
      <sz val="7"/>
      <name val="Arial"/>
      <family val="2"/>
    </font>
    <font>
      <sz val="6"/>
      <color indexed="8"/>
      <name val="Times New Roman"/>
      <family val="1"/>
    </font>
    <font>
      <sz val="12"/>
      <color indexed="60"/>
      <name val="Arial"/>
      <family val="2"/>
    </font>
    <font>
      <sz val="10"/>
      <name val="Calibri"/>
      <family val="2"/>
    </font>
    <font>
      <sz val="10"/>
      <color indexed="62"/>
      <name val="Calibri"/>
      <family val="2"/>
    </font>
    <font>
      <sz val="12"/>
      <color indexed="60"/>
      <name val="Calibri"/>
      <family val="2"/>
    </font>
    <font>
      <sz val="8"/>
      <name val="Calibri"/>
      <family val="2"/>
    </font>
    <font>
      <sz val="12"/>
      <color indexed="62"/>
      <name val="Calibri"/>
      <family val="2"/>
    </font>
    <font>
      <sz val="8"/>
      <color indexed="62"/>
      <name val="Calibri"/>
      <family val="2"/>
    </font>
    <font>
      <sz val="7"/>
      <name val="Calibri"/>
      <family val="2"/>
    </font>
    <font>
      <sz val="10"/>
      <color indexed="54"/>
      <name val="Calibri"/>
      <family val="2"/>
    </font>
    <font>
      <b/>
      <sz val="10"/>
      <name val="Calibri"/>
      <family val="2"/>
    </font>
    <font>
      <i/>
      <sz val="10"/>
      <name val="Calibri"/>
      <family val="2"/>
    </font>
    <font>
      <b/>
      <sz val="8"/>
      <name val="Calibri"/>
      <family val="2"/>
    </font>
    <font>
      <sz val="12"/>
      <name val="Calibri"/>
      <family val="2"/>
    </font>
    <font>
      <sz val="10"/>
      <name val="Arial"/>
      <family val="2"/>
    </font>
    <font>
      <b/>
      <i/>
      <sz val="10"/>
      <name val="Calibri"/>
      <family val="2"/>
    </font>
    <font>
      <b/>
      <sz val="14"/>
      <color indexed="9"/>
      <name val="Calibri"/>
      <family val="2"/>
    </font>
    <font>
      <sz val="14"/>
      <name val="Calibri"/>
      <family val="2"/>
    </font>
    <font>
      <sz val="14"/>
      <color indexed="55"/>
      <name val="Calibri"/>
      <family val="2"/>
    </font>
    <font>
      <sz val="14"/>
      <color indexed="60"/>
      <name val="Calibri"/>
      <family val="2"/>
    </font>
    <font>
      <sz val="14"/>
      <color indexed="54"/>
      <name val="Calibri"/>
      <family val="2"/>
    </font>
    <font>
      <b/>
      <sz val="16"/>
      <color indexed="9"/>
      <name val="Calibri"/>
      <family val="2"/>
    </font>
    <font>
      <i/>
      <sz val="8"/>
      <name val="Calibri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color indexed="9"/>
      <name val="Calibri"/>
      <family val="2"/>
      <scheme val="minor"/>
    </font>
    <font>
      <sz val="10"/>
      <name val="Calibri"/>
      <family val="2"/>
      <scheme val="minor"/>
    </font>
    <font>
      <u/>
      <sz val="8.5"/>
      <color indexed="12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4"/>
        <bgColor indexed="64"/>
      </patternFill>
    </fill>
    <fill>
      <patternFill patternType="solid">
        <fgColor indexed="54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ck">
        <color indexed="9"/>
      </left>
      <right style="thick">
        <color indexed="9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10" fillId="2" borderId="1">
      <alignment vertical="center" wrapText="1"/>
    </xf>
    <xf numFmtId="0" fontId="11" fillId="0" borderId="0">
      <alignment vertical="center"/>
    </xf>
    <xf numFmtId="0" fontId="3" fillId="0" borderId="0">
      <alignment horizontal="left" wrapText="1"/>
    </xf>
    <xf numFmtId="49" fontId="8" fillId="0" borderId="0">
      <alignment horizontal="left"/>
    </xf>
    <xf numFmtId="49" fontId="5" fillId="0" borderId="0">
      <alignment horizontal="left"/>
    </xf>
    <xf numFmtId="0" fontId="5" fillId="0" borderId="2">
      <alignment horizontal="right" wrapText="1"/>
    </xf>
    <xf numFmtId="3" fontId="4" fillId="0" borderId="3"/>
    <xf numFmtId="3" fontId="4" fillId="0" borderId="0"/>
    <xf numFmtId="0" fontId="9" fillId="0" borderId="0">
      <alignment horizontal="left"/>
    </xf>
    <xf numFmtId="0" fontId="1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Protection="0">
      <protection locked="0"/>
    </xf>
  </cellStyleXfs>
  <cellXfs count="182">
    <xf numFmtId="0" fontId="0" fillId="0" borderId="0" xfId="0"/>
    <xf numFmtId="0" fontId="0" fillId="0" borderId="0" xfId="0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3" fontId="15" fillId="0" borderId="0" xfId="8" applyFont="1"/>
    <xf numFmtId="0" fontId="16" fillId="0" borderId="0" xfId="0" applyFont="1"/>
    <xf numFmtId="3" fontId="17" fillId="0" borderId="0" xfId="8" applyFont="1"/>
    <xf numFmtId="0" fontId="15" fillId="0" borderId="0" xfId="0" applyFont="1"/>
    <xf numFmtId="0" fontId="15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1" fillId="0" borderId="0" xfId="0" applyFont="1"/>
    <xf numFmtId="0" fontId="20" fillId="0" borderId="0" xfId="0" applyFont="1"/>
    <xf numFmtId="0" fontId="22" fillId="0" borderId="4" xfId="0" applyFont="1" applyBorder="1" applyAlignment="1">
      <alignment horizontal="left"/>
    </xf>
    <xf numFmtId="3" fontId="15" fillId="0" borderId="0" xfId="0" applyNumberFormat="1" applyFont="1" applyAlignment="1">
      <alignment horizontal="center"/>
    </xf>
    <xf numFmtId="3" fontId="22" fillId="0" borderId="4" xfId="0" applyNumberFormat="1" applyFont="1" applyBorder="1" applyAlignment="1">
      <alignment horizontal="center"/>
    </xf>
    <xf numFmtId="10" fontId="15" fillId="0" borderId="0" xfId="0" applyNumberFormat="1" applyFont="1" applyAlignment="1">
      <alignment horizontal="left"/>
    </xf>
    <xf numFmtId="3" fontId="0" fillId="0" borderId="0" xfId="0" applyNumberFormat="1"/>
    <xf numFmtId="0" fontId="21" fillId="0" borderId="5" xfId="3" applyFont="1" applyBorder="1" applyAlignment="1">
      <alignment wrapText="1"/>
    </xf>
    <xf numFmtId="3" fontId="12" fillId="0" borderId="0" xfId="0" applyNumberFormat="1" applyFont="1" applyAlignment="1">
      <alignment horizontal="right"/>
    </xf>
    <xf numFmtId="0" fontId="20" fillId="3" borderId="4" xfId="0" applyFont="1" applyFill="1" applyBorder="1" applyAlignment="1">
      <alignment horizontal="left"/>
    </xf>
    <xf numFmtId="3" fontId="20" fillId="0" borderId="4" xfId="0" applyNumberFormat="1" applyFont="1" applyBorder="1" applyAlignment="1">
      <alignment horizontal="right"/>
    </xf>
    <xf numFmtId="10" fontId="25" fillId="0" borderId="4" xfId="0" applyNumberFormat="1" applyFont="1" applyBorder="1" applyAlignment="1">
      <alignment horizontal="right"/>
    </xf>
    <xf numFmtId="0" fontId="12" fillId="0" borderId="0" xfId="0" applyFont="1" applyAlignment="1">
      <alignment horizontal="left"/>
    </xf>
    <xf numFmtId="0" fontId="24" fillId="0" borderId="0" xfId="0" applyFont="1"/>
    <xf numFmtId="3" fontId="12" fillId="0" borderId="0" xfId="0" applyNumberFormat="1" applyFont="1" applyAlignment="1">
      <alignment horizontal="center"/>
    </xf>
    <xf numFmtId="0" fontId="20" fillId="4" borderId="6" xfId="0" applyFont="1" applyFill="1" applyBorder="1" applyAlignment="1">
      <alignment horizontal="center" wrapText="1"/>
    </xf>
    <xf numFmtId="0" fontId="20" fillId="4" borderId="5" xfId="0" applyFont="1" applyFill="1" applyBorder="1" applyAlignment="1">
      <alignment horizontal="center" wrapText="1"/>
    </xf>
    <xf numFmtId="0" fontId="20" fillId="3" borderId="5" xfId="0" applyFont="1" applyFill="1" applyBorder="1" applyAlignment="1">
      <alignment horizontal="right"/>
    </xf>
    <xf numFmtId="0" fontId="20" fillId="4" borderId="5" xfId="0" applyFont="1" applyFill="1" applyBorder="1" applyAlignment="1">
      <alignment horizontal="right" wrapText="1"/>
    </xf>
    <xf numFmtId="0" fontId="20" fillId="4" borderId="7" xfId="0" applyFont="1" applyFill="1" applyBorder="1" applyAlignment="1">
      <alignment horizontal="right" wrapText="1"/>
    </xf>
    <xf numFmtId="10" fontId="21" fillId="0" borderId="8" xfId="0" applyNumberFormat="1" applyFont="1" applyBorder="1" applyAlignment="1">
      <alignment horizontal="right"/>
    </xf>
    <xf numFmtId="10" fontId="21" fillId="0" borderId="0" xfId="0" applyNumberFormat="1" applyFont="1" applyAlignment="1">
      <alignment horizontal="right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top" wrapText="1"/>
    </xf>
    <xf numFmtId="0" fontId="30" fillId="0" borderId="0" xfId="11" applyFont="1" applyFill="1" applyBorder="1" applyAlignment="1" applyProtection="1">
      <alignment horizontal="right" vertical="top" indent="1"/>
    </xf>
    <xf numFmtId="0" fontId="30" fillId="0" borderId="0" xfId="0" applyFont="1" applyAlignment="1">
      <alignment vertical="top" wrapText="1"/>
    </xf>
    <xf numFmtId="0" fontId="12" fillId="3" borderId="0" xfId="0" applyFont="1" applyFill="1"/>
    <xf numFmtId="0" fontId="12" fillId="3" borderId="0" xfId="0" quotePrefix="1" applyFont="1" applyFill="1"/>
    <xf numFmtId="10" fontId="20" fillId="0" borderId="4" xfId="0" applyNumberFormat="1" applyFont="1" applyBorder="1" applyAlignment="1">
      <alignment horizontal="right"/>
    </xf>
    <xf numFmtId="1" fontId="12" fillId="0" borderId="0" xfId="0" applyNumberFormat="1" applyFont="1" applyAlignment="1">
      <alignment horizontal="right"/>
    </xf>
    <xf numFmtId="1" fontId="21" fillId="0" borderId="8" xfId="0" applyNumberFormat="1" applyFont="1" applyBorder="1" applyAlignment="1">
      <alignment horizontal="right"/>
    </xf>
    <xf numFmtId="1" fontId="12" fillId="0" borderId="0" xfId="0" applyNumberFormat="1" applyFont="1"/>
    <xf numFmtId="1" fontId="21" fillId="0" borderId="8" xfId="0" applyNumberFormat="1" applyFont="1" applyBorder="1"/>
    <xf numFmtId="0" fontId="20" fillId="0" borderId="9" xfId="0" applyFont="1" applyBorder="1" applyAlignment="1">
      <alignment horizontal="right"/>
    </xf>
    <xf numFmtId="1" fontId="12" fillId="0" borderId="10" xfId="0" applyNumberFormat="1" applyFont="1" applyBorder="1" applyAlignment="1">
      <alignment horizontal="right"/>
    </xf>
    <xf numFmtId="3" fontId="12" fillId="0" borderId="10" xfId="0" applyNumberFormat="1" applyFont="1" applyBorder="1" applyAlignment="1">
      <alignment horizontal="right"/>
    </xf>
    <xf numFmtId="0" fontId="20" fillId="4" borderId="11" xfId="0" applyFont="1" applyFill="1" applyBorder="1" applyAlignment="1">
      <alignment wrapText="1"/>
    </xf>
    <xf numFmtId="10" fontId="12" fillId="0" borderId="10" xfId="0" applyNumberFormat="1" applyFont="1" applyBorder="1" applyAlignment="1">
      <alignment horizontal="right"/>
    </xf>
    <xf numFmtId="0" fontId="21" fillId="0" borderId="0" xfId="3" applyFont="1" applyAlignment="1">
      <alignment wrapText="1"/>
    </xf>
    <xf numFmtId="3" fontId="15" fillId="0" borderId="12" xfId="0" applyNumberFormat="1" applyFont="1" applyBorder="1" applyAlignment="1">
      <alignment horizontal="right"/>
    </xf>
    <xf numFmtId="3" fontId="15" fillId="0" borderId="13" xfId="0" applyNumberFormat="1" applyFont="1" applyBorder="1" applyAlignment="1">
      <alignment horizontal="right"/>
    </xf>
    <xf numFmtId="3" fontId="15" fillId="0" borderId="14" xfId="0" applyNumberFormat="1" applyFont="1" applyBorder="1" applyAlignment="1">
      <alignment horizontal="right"/>
    </xf>
    <xf numFmtId="3" fontId="15" fillId="0" borderId="15" xfId="0" applyNumberFormat="1" applyFont="1" applyBorder="1" applyAlignment="1">
      <alignment horizontal="right"/>
    </xf>
    <xf numFmtId="10" fontId="15" fillId="0" borderId="16" xfId="0" applyNumberFormat="1" applyFont="1" applyBorder="1" applyAlignment="1">
      <alignment horizontal="right"/>
    </xf>
    <xf numFmtId="10" fontId="15" fillId="0" borderId="17" xfId="0" applyNumberFormat="1" applyFont="1" applyBorder="1" applyAlignment="1">
      <alignment horizontal="right"/>
    </xf>
    <xf numFmtId="3" fontId="15" fillId="0" borderId="18" xfId="0" applyNumberFormat="1" applyFont="1" applyBorder="1" applyAlignment="1">
      <alignment horizontal="left"/>
    </xf>
    <xf numFmtId="3" fontId="15" fillId="0" borderId="19" xfId="0" applyNumberFormat="1" applyFont="1" applyBorder="1" applyAlignment="1">
      <alignment horizontal="left"/>
    </xf>
    <xf numFmtId="3" fontId="15" fillId="0" borderId="20" xfId="0" applyNumberFormat="1" applyFont="1" applyBorder="1" applyAlignment="1">
      <alignment horizontal="left"/>
    </xf>
    <xf numFmtId="3" fontId="34" fillId="8" borderId="21" xfId="0" applyNumberFormat="1" applyFont="1" applyFill="1" applyBorder="1" applyAlignment="1">
      <alignment horizontal="right"/>
    </xf>
    <xf numFmtId="0" fontId="20" fillId="9" borderId="22" xfId="0" applyFont="1" applyFill="1" applyBorder="1" applyAlignment="1">
      <alignment horizontal="left" vertical="center"/>
    </xf>
    <xf numFmtId="0" fontId="20" fillId="9" borderId="23" xfId="0" applyFont="1" applyFill="1" applyBorder="1" applyAlignment="1">
      <alignment horizontal="center" vertical="center" wrapText="1"/>
    </xf>
    <xf numFmtId="3" fontId="20" fillId="9" borderId="23" xfId="0" applyNumberFormat="1" applyFont="1" applyFill="1" applyBorder="1" applyAlignment="1">
      <alignment horizontal="center" vertical="center"/>
    </xf>
    <xf numFmtId="3" fontId="15" fillId="0" borderId="21" xfId="0" applyNumberFormat="1" applyFont="1" applyBorder="1" applyAlignment="1">
      <alignment horizontal="right"/>
    </xf>
    <xf numFmtId="10" fontId="15" fillId="0" borderId="21" xfId="0" applyNumberFormat="1" applyFont="1" applyBorder="1" applyAlignment="1">
      <alignment horizontal="right"/>
    </xf>
    <xf numFmtId="0" fontId="22" fillId="0" borderId="24" xfId="0" applyFont="1" applyBorder="1" applyAlignment="1">
      <alignment vertical="center" wrapText="1"/>
    </xf>
    <xf numFmtId="3" fontId="15" fillId="0" borderId="25" xfId="0" applyNumberFormat="1" applyFont="1" applyBorder="1" applyAlignment="1">
      <alignment horizontal="right"/>
    </xf>
    <xf numFmtId="10" fontId="15" fillId="0" borderId="26" xfId="0" applyNumberFormat="1" applyFont="1" applyBorder="1" applyAlignment="1">
      <alignment horizontal="right"/>
    </xf>
    <xf numFmtId="0" fontId="22" fillId="0" borderId="27" xfId="0" applyFont="1" applyBorder="1" applyAlignment="1">
      <alignment vertical="center" wrapText="1"/>
    </xf>
    <xf numFmtId="10" fontId="15" fillId="0" borderId="28" xfId="0" applyNumberFormat="1" applyFont="1" applyBorder="1" applyAlignment="1">
      <alignment horizontal="right"/>
    </xf>
    <xf numFmtId="3" fontId="15" fillId="0" borderId="29" xfId="0" applyNumberFormat="1" applyFont="1" applyBorder="1" applyAlignment="1">
      <alignment horizontal="right"/>
    </xf>
    <xf numFmtId="10" fontId="15" fillId="0" borderId="30" xfId="0" applyNumberFormat="1" applyFont="1" applyBorder="1" applyAlignment="1">
      <alignment horizontal="right"/>
    </xf>
    <xf numFmtId="0" fontId="22" fillId="0" borderId="31" xfId="0" applyFont="1" applyBorder="1" applyAlignment="1">
      <alignment vertical="center" wrapText="1"/>
    </xf>
    <xf numFmtId="10" fontId="15" fillId="0" borderId="29" xfId="0" applyNumberFormat="1" applyFont="1" applyBorder="1" applyAlignment="1">
      <alignment horizontal="right"/>
    </xf>
    <xf numFmtId="0" fontId="22" fillId="0" borderId="32" xfId="0" applyFont="1" applyBorder="1" applyAlignment="1">
      <alignment horizontal="right" vertical="center" wrapText="1"/>
    </xf>
    <xf numFmtId="3" fontId="15" fillId="0" borderId="33" xfId="0" applyNumberFormat="1" applyFont="1" applyBorder="1" applyAlignment="1">
      <alignment horizontal="left"/>
    </xf>
    <xf numFmtId="10" fontId="15" fillId="0" borderId="34" xfId="0" applyNumberFormat="1" applyFont="1" applyBorder="1" applyAlignment="1">
      <alignment horizontal="right"/>
    </xf>
    <xf numFmtId="3" fontId="15" fillId="0" borderId="35" xfId="0" applyNumberFormat="1" applyFont="1" applyBorder="1" applyAlignment="1">
      <alignment horizontal="left"/>
    </xf>
    <xf numFmtId="3" fontId="15" fillId="0" borderId="36" xfId="0" applyNumberFormat="1" applyFont="1" applyBorder="1" applyAlignment="1">
      <alignment horizontal="right"/>
    </xf>
    <xf numFmtId="10" fontId="15" fillId="0" borderId="37" xfId="0" applyNumberFormat="1" applyFont="1" applyBorder="1" applyAlignment="1">
      <alignment horizontal="right"/>
    </xf>
    <xf numFmtId="1" fontId="15" fillId="0" borderId="21" xfId="0" applyNumberFormat="1" applyFont="1" applyBorder="1" applyAlignment="1">
      <alignment horizontal="right"/>
    </xf>
    <xf numFmtId="1" fontId="32" fillId="0" borderId="21" xfId="0" applyNumberFormat="1" applyFont="1" applyBorder="1" applyAlignment="1">
      <alignment horizontal="right"/>
    </xf>
    <xf numFmtId="3" fontId="20" fillId="0" borderId="38" xfId="0" applyNumberFormat="1" applyFont="1" applyBorder="1" applyAlignment="1">
      <alignment horizontal="right"/>
    </xf>
    <xf numFmtId="1" fontId="25" fillId="0" borderId="38" xfId="0" applyNumberFormat="1" applyFont="1" applyBorder="1" applyAlignment="1">
      <alignment horizontal="right"/>
    </xf>
    <xf numFmtId="10" fontId="25" fillId="0" borderId="38" xfId="0" applyNumberFormat="1" applyFont="1" applyBorder="1" applyAlignment="1">
      <alignment horizontal="right"/>
    </xf>
    <xf numFmtId="1" fontId="32" fillId="0" borderId="29" xfId="0" applyNumberFormat="1" applyFont="1" applyBorder="1" applyAlignment="1">
      <alignment horizontal="right"/>
    </xf>
    <xf numFmtId="1" fontId="15" fillId="0" borderId="29" xfId="0" applyNumberFormat="1" applyFont="1" applyBorder="1" applyAlignment="1">
      <alignment horizontal="right"/>
    </xf>
    <xf numFmtId="0" fontId="33" fillId="8" borderId="24" xfId="0" applyFont="1" applyFill="1" applyBorder="1" applyAlignment="1">
      <alignment horizontal="left"/>
    </xf>
    <xf numFmtId="3" fontId="34" fillId="8" borderId="25" xfId="0" applyNumberFormat="1" applyFont="1" applyFill="1" applyBorder="1" applyAlignment="1">
      <alignment horizontal="right"/>
    </xf>
    <xf numFmtId="3" fontId="34" fillId="8" borderId="26" xfId="0" applyNumberFormat="1" applyFont="1" applyFill="1" applyBorder="1" applyAlignment="1">
      <alignment horizontal="right"/>
    </xf>
    <xf numFmtId="0" fontId="33" fillId="8" borderId="27" xfId="0" applyFont="1" applyFill="1" applyBorder="1" applyAlignment="1">
      <alignment horizontal="left"/>
    </xf>
    <xf numFmtId="3" fontId="34" fillId="8" borderId="28" xfId="0" applyNumberFormat="1" applyFont="1" applyFill="1" applyBorder="1" applyAlignment="1">
      <alignment horizontal="right"/>
    </xf>
    <xf numFmtId="3" fontId="34" fillId="8" borderId="39" xfId="0" applyNumberFormat="1" applyFont="1" applyFill="1" applyBorder="1" applyAlignment="1">
      <alignment horizontal="right"/>
    </xf>
    <xf numFmtId="3" fontId="34" fillId="8" borderId="40" xfId="0" applyNumberFormat="1" applyFont="1" applyFill="1" applyBorder="1" applyAlignment="1">
      <alignment horizontal="right"/>
    </xf>
    <xf numFmtId="3" fontId="34" fillId="8" borderId="41" xfId="0" applyNumberFormat="1" applyFont="1" applyFill="1" applyBorder="1" applyAlignment="1">
      <alignment horizontal="right"/>
    </xf>
    <xf numFmtId="3" fontId="34" fillId="8" borderId="42" xfId="0" applyNumberFormat="1" applyFont="1" applyFill="1" applyBorder="1" applyAlignment="1">
      <alignment horizontal="right"/>
    </xf>
    <xf numFmtId="0" fontId="33" fillId="8" borderId="31" xfId="0" applyFont="1" applyFill="1" applyBorder="1" applyAlignment="1">
      <alignment horizontal="left"/>
    </xf>
    <xf numFmtId="3" fontId="34" fillId="8" borderId="29" xfId="0" applyNumberFormat="1" applyFont="1" applyFill="1" applyBorder="1" applyAlignment="1">
      <alignment horizontal="right"/>
    </xf>
    <xf numFmtId="3" fontId="34" fillId="8" borderId="30" xfId="0" applyNumberFormat="1" applyFont="1" applyFill="1" applyBorder="1" applyAlignment="1">
      <alignment horizontal="right"/>
    </xf>
    <xf numFmtId="0" fontId="33" fillId="8" borderId="32" xfId="0" applyFont="1" applyFill="1" applyBorder="1" applyAlignment="1">
      <alignment horizontal="right"/>
    </xf>
    <xf numFmtId="0" fontId="33" fillId="8" borderId="43" xfId="0" applyFont="1" applyFill="1" applyBorder="1" applyAlignment="1">
      <alignment horizontal="right"/>
    </xf>
    <xf numFmtId="0" fontId="12" fillId="9" borderId="21" xfId="0" applyFont="1" applyFill="1" applyBorder="1"/>
    <xf numFmtId="0" fontId="12" fillId="9" borderId="21" xfId="0" quotePrefix="1" applyFont="1" applyFill="1" applyBorder="1"/>
    <xf numFmtId="0" fontId="20" fillId="10" borderId="4" xfId="0" applyFont="1" applyFill="1" applyBorder="1" applyAlignment="1">
      <alignment horizontal="right"/>
    </xf>
    <xf numFmtId="10" fontId="35" fillId="9" borderId="21" xfId="0" applyNumberFormat="1" applyFont="1" applyFill="1" applyBorder="1" applyAlignment="1">
      <alignment horizontal="center"/>
    </xf>
    <xf numFmtId="0" fontId="20" fillId="11" borderId="21" xfId="0" applyFont="1" applyFill="1" applyBorder="1" applyAlignment="1">
      <alignment horizontal="center" wrapText="1"/>
    </xf>
    <xf numFmtId="0" fontId="36" fillId="11" borderId="21" xfId="0" applyFont="1" applyFill="1" applyBorder="1" applyAlignment="1">
      <alignment horizontal="center" wrapText="1"/>
    </xf>
    <xf numFmtId="1" fontId="36" fillId="9" borderId="21" xfId="0" applyNumberFormat="1" applyFont="1" applyFill="1" applyBorder="1" applyAlignment="1">
      <alignment horizontal="center"/>
    </xf>
    <xf numFmtId="0" fontId="20" fillId="9" borderId="21" xfId="0" applyFont="1" applyFill="1" applyBorder="1" applyAlignment="1">
      <alignment horizontal="center" vertical="center"/>
    </xf>
    <xf numFmtId="3" fontId="22" fillId="0" borderId="44" xfId="0" applyNumberFormat="1" applyFont="1" applyBorder="1" applyAlignment="1">
      <alignment horizontal="center"/>
    </xf>
    <xf numFmtId="3" fontId="22" fillId="0" borderId="45" xfId="0" applyNumberFormat="1" applyFont="1" applyBorder="1" applyAlignment="1">
      <alignment horizontal="right"/>
    </xf>
    <xf numFmtId="10" fontId="22" fillId="0" borderId="46" xfId="0" applyNumberFormat="1" applyFont="1" applyBorder="1" applyAlignment="1">
      <alignment horizontal="right"/>
    </xf>
    <xf numFmtId="0" fontId="20" fillId="9" borderId="22" xfId="0" applyFont="1" applyFill="1" applyBorder="1" applyAlignment="1">
      <alignment horizontal="center" vertical="center"/>
    </xf>
    <xf numFmtId="3" fontId="22" fillId="0" borderId="47" xfId="0" applyNumberFormat="1" applyFont="1" applyBorder="1" applyAlignment="1">
      <alignment horizontal="center"/>
    </xf>
    <xf numFmtId="3" fontId="22" fillId="0" borderId="48" xfId="0" applyNumberFormat="1" applyFont="1" applyBorder="1" applyAlignment="1">
      <alignment horizontal="right"/>
    </xf>
    <xf numFmtId="10" fontId="22" fillId="0" borderId="49" xfId="0" applyNumberFormat="1" applyFont="1" applyBorder="1" applyAlignment="1">
      <alignment horizontal="right"/>
    </xf>
    <xf numFmtId="3" fontId="22" fillId="0" borderId="41" xfId="0" applyNumberFormat="1" applyFont="1" applyBorder="1" applyAlignment="1">
      <alignment horizontal="right"/>
    </xf>
    <xf numFmtId="10" fontId="22" fillId="0" borderId="42" xfId="0" applyNumberFormat="1" applyFont="1" applyBorder="1" applyAlignment="1">
      <alignment horizontal="right"/>
    </xf>
    <xf numFmtId="3" fontId="12" fillId="0" borderId="50" xfId="0" applyNumberFormat="1" applyFont="1" applyBorder="1" applyAlignment="1">
      <alignment horizontal="left"/>
    </xf>
    <xf numFmtId="9" fontId="12" fillId="0" borderId="50" xfId="0" applyNumberFormat="1" applyFont="1" applyBorder="1" applyAlignment="1">
      <alignment horizontal="left"/>
    </xf>
    <xf numFmtId="0" fontId="20" fillId="9" borderId="2" xfId="0" applyFont="1" applyFill="1" applyBorder="1" applyAlignment="1">
      <alignment horizontal="center" vertical="center"/>
    </xf>
    <xf numFmtId="0" fontId="20" fillId="11" borderId="2" xfId="0" applyFont="1" applyFill="1" applyBorder="1" applyAlignment="1">
      <alignment horizontal="center" vertical="center" wrapText="1"/>
    </xf>
    <xf numFmtId="0" fontId="20" fillId="11" borderId="51" xfId="0" applyFont="1" applyFill="1" applyBorder="1" applyAlignment="1">
      <alignment horizontal="center" vertical="center" wrapText="1"/>
    </xf>
    <xf numFmtId="0" fontId="20" fillId="9" borderId="21" xfId="0" applyFont="1" applyFill="1" applyBorder="1" applyAlignment="1">
      <alignment horizontal="center" wrapText="1"/>
    </xf>
    <xf numFmtId="0" fontId="20" fillId="4" borderId="52" xfId="0" applyFont="1" applyFill="1" applyBorder="1" applyAlignment="1">
      <alignment horizontal="center" wrapText="1"/>
    </xf>
    <xf numFmtId="0" fontId="20" fillId="4" borderId="53" xfId="0" applyFont="1" applyFill="1" applyBorder="1" applyAlignment="1">
      <alignment horizontal="center" wrapText="1"/>
    </xf>
    <xf numFmtId="0" fontId="20" fillId="4" borderId="54" xfId="0" applyFont="1" applyFill="1" applyBorder="1" applyAlignment="1">
      <alignment horizontal="center" wrapText="1"/>
    </xf>
    <xf numFmtId="1" fontId="12" fillId="0" borderId="21" xfId="0" applyNumberFormat="1" applyFont="1" applyBorder="1"/>
    <xf numFmtId="1" fontId="21" fillId="0" borderId="21" xfId="0" applyNumberFormat="1" applyFont="1" applyBorder="1"/>
    <xf numFmtId="0" fontId="20" fillId="3" borderId="52" xfId="0" applyFont="1" applyFill="1" applyBorder="1" applyAlignment="1">
      <alignment horizontal="center"/>
    </xf>
    <xf numFmtId="9" fontId="12" fillId="0" borderId="21" xfId="0" applyNumberFormat="1" applyFont="1" applyBorder="1" applyAlignment="1">
      <alignment horizontal="left"/>
    </xf>
    <xf numFmtId="3" fontId="12" fillId="0" borderId="21" xfId="0" applyNumberFormat="1" applyFont="1" applyBorder="1" applyAlignment="1">
      <alignment horizontal="left"/>
    </xf>
    <xf numFmtId="9" fontId="12" fillId="3" borderId="0" xfId="0" applyNumberFormat="1" applyFont="1" applyFill="1" applyAlignment="1">
      <alignment horizontal="left"/>
    </xf>
    <xf numFmtId="0" fontId="2" fillId="9" borderId="23" xfId="0" applyFont="1" applyFill="1" applyBorder="1" applyAlignment="1">
      <alignment horizontal="center"/>
    </xf>
    <xf numFmtId="0" fontId="33" fillId="9" borderId="23" xfId="0" applyFont="1" applyFill="1" applyBorder="1" applyAlignment="1">
      <alignment horizontal="center"/>
    </xf>
    <xf numFmtId="0" fontId="39" fillId="0" borderId="0" xfId="0" applyFont="1"/>
    <xf numFmtId="0" fontId="39" fillId="0" borderId="0" xfId="0" applyFont="1" applyAlignment="1">
      <alignment wrapText="1"/>
    </xf>
    <xf numFmtId="0" fontId="39" fillId="13" borderId="21" xfId="0" applyFont="1" applyFill="1" applyBorder="1" applyAlignment="1">
      <alignment vertical="center"/>
    </xf>
    <xf numFmtId="0" fontId="40" fillId="0" borderId="21" xfId="10" applyFont="1" applyBorder="1" applyAlignment="1" applyProtection="1">
      <alignment vertical="center" wrapText="1"/>
    </xf>
    <xf numFmtId="0" fontId="39" fillId="0" borderId="21" xfId="0" applyFont="1" applyBorder="1" applyAlignment="1">
      <alignment vertical="center" wrapText="1"/>
    </xf>
    <xf numFmtId="0" fontId="37" fillId="0" borderId="0" xfId="0" applyFont="1" applyAlignment="1">
      <alignment horizontal="left" vertical="center"/>
    </xf>
    <xf numFmtId="0" fontId="23" fillId="0" borderId="0" xfId="0" applyFont="1" applyAlignment="1">
      <alignment wrapText="1"/>
    </xf>
    <xf numFmtId="0" fontId="26" fillId="5" borderId="0" xfId="0" applyFont="1" applyFill="1" applyAlignment="1">
      <alignment horizontal="left" vertical="center" wrapText="1"/>
    </xf>
    <xf numFmtId="0" fontId="27" fillId="6" borderId="0" xfId="0" applyFont="1" applyFill="1" applyAlignment="1"/>
    <xf numFmtId="0" fontId="19" fillId="0" borderId="0" xfId="0" applyFont="1" applyAlignment="1">
      <alignment horizontal="right" wrapText="1"/>
    </xf>
    <xf numFmtId="0" fontId="23" fillId="0" borderId="5" xfId="0" applyFont="1" applyBorder="1" applyAlignment="1">
      <alignment horizontal="left" vertical="center"/>
    </xf>
    <xf numFmtId="0" fontId="21" fillId="0" borderId="0" xfId="0" applyFont="1" applyAlignment="1">
      <alignment horizontal="left"/>
    </xf>
    <xf numFmtId="0" fontId="31" fillId="6" borderId="0" xfId="0" applyFont="1" applyFill="1" applyAlignment="1">
      <alignment horizontal="center" vertical="center" wrapText="1"/>
    </xf>
    <xf numFmtId="0" fontId="21" fillId="0" borderId="67" xfId="3" applyFont="1" applyBorder="1" applyAlignment="1">
      <alignment horizontal="left" wrapText="1"/>
    </xf>
    <xf numFmtId="0" fontId="21" fillId="0" borderId="0" xfId="3" applyFont="1" applyAlignment="1">
      <alignment horizontal="left" wrapText="1"/>
    </xf>
    <xf numFmtId="0" fontId="22" fillId="0" borderId="55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 wrapText="1"/>
    </xf>
    <xf numFmtId="0" fontId="20" fillId="9" borderId="55" xfId="0" applyFont="1" applyFill="1" applyBorder="1" applyAlignment="1">
      <alignment horizontal="center" vertical="center"/>
    </xf>
    <xf numFmtId="0" fontId="20" fillId="9" borderId="56" xfId="0" applyFont="1" applyFill="1" applyBorder="1" applyAlignment="1">
      <alignment horizontal="center" vertical="center"/>
    </xf>
    <xf numFmtId="0" fontId="20" fillId="9" borderId="57" xfId="0" applyFont="1" applyFill="1" applyBorder="1" applyAlignment="1">
      <alignment horizontal="center" vertical="center"/>
    </xf>
    <xf numFmtId="0" fontId="21" fillId="0" borderId="5" xfId="3" applyFont="1" applyBorder="1" applyAlignment="1">
      <alignment horizontal="left" wrapText="1"/>
    </xf>
    <xf numFmtId="0" fontId="20" fillId="9" borderId="58" xfId="0" applyFont="1" applyFill="1" applyBorder="1" applyAlignment="1">
      <alignment horizontal="center" vertical="center"/>
    </xf>
    <xf numFmtId="0" fontId="20" fillId="9" borderId="59" xfId="0" applyFont="1" applyFill="1" applyBorder="1" applyAlignment="1">
      <alignment horizontal="center" vertical="center"/>
    </xf>
    <xf numFmtId="0" fontId="20" fillId="9" borderId="60" xfId="0" applyFont="1" applyFill="1" applyBorder="1" applyAlignment="1">
      <alignment horizontal="center" vertical="center"/>
    </xf>
    <xf numFmtId="0" fontId="21" fillId="0" borderId="52" xfId="0" applyFont="1" applyBorder="1" applyAlignment="1">
      <alignment horizontal="left"/>
    </xf>
    <xf numFmtId="0" fontId="12" fillId="3" borderId="23" xfId="0" applyFont="1" applyFill="1" applyBorder="1" applyAlignment="1">
      <alignment horizontal="center" vertical="center"/>
    </xf>
    <xf numFmtId="0" fontId="12" fillId="3" borderId="61" xfId="0" applyFont="1" applyFill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/>
    </xf>
    <xf numFmtId="0" fontId="20" fillId="3" borderId="11" xfId="0" applyFont="1" applyFill="1" applyBorder="1" applyAlignment="1">
      <alignment horizontal="center"/>
    </xf>
    <xf numFmtId="0" fontId="20" fillId="3" borderId="62" xfId="0" applyFont="1" applyFill="1" applyBorder="1" applyAlignment="1">
      <alignment horizontal="center"/>
    </xf>
    <xf numFmtId="0" fontId="12" fillId="3" borderId="63" xfId="0" applyFont="1" applyFill="1" applyBorder="1" applyAlignment="1">
      <alignment horizontal="center" vertical="center"/>
    </xf>
    <xf numFmtId="0" fontId="12" fillId="3" borderId="64" xfId="0" applyFont="1" applyFill="1" applyBorder="1" applyAlignment="1">
      <alignment horizontal="center" vertical="center"/>
    </xf>
    <xf numFmtId="0" fontId="12" fillId="3" borderId="65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8" xfId="0" applyFont="1" applyBorder="1" applyAlignment="1">
      <alignment horizontal="center"/>
    </xf>
    <xf numFmtId="0" fontId="22" fillId="0" borderId="66" xfId="0" applyFont="1" applyBorder="1" applyAlignment="1">
      <alignment horizontal="center"/>
    </xf>
    <xf numFmtId="0" fontId="33" fillId="9" borderId="55" xfId="0" applyFont="1" applyFill="1" applyBorder="1" applyAlignment="1">
      <alignment horizontal="center" vertical="center" wrapText="1"/>
    </xf>
    <xf numFmtId="0" fontId="33" fillId="9" borderId="56" xfId="0" applyFont="1" applyFill="1" applyBorder="1" applyAlignment="1">
      <alignment horizontal="center" vertical="center" wrapText="1"/>
    </xf>
    <xf numFmtId="0" fontId="33" fillId="9" borderId="57" xfId="0" applyFont="1" applyFill="1" applyBorder="1" applyAlignment="1">
      <alignment horizontal="center" vertical="center" wrapText="1"/>
    </xf>
    <xf numFmtId="0" fontId="33" fillId="12" borderId="55" xfId="0" applyFont="1" applyFill="1" applyBorder="1" applyAlignment="1">
      <alignment horizontal="center" vertical="center" wrapText="1"/>
    </xf>
    <xf numFmtId="0" fontId="33" fillId="12" borderId="56" xfId="0" applyFont="1" applyFill="1" applyBorder="1" applyAlignment="1">
      <alignment horizontal="center" vertical="center" wrapText="1"/>
    </xf>
    <xf numFmtId="0" fontId="33" fillId="12" borderId="57" xfId="0" applyFont="1" applyFill="1" applyBorder="1" applyAlignment="1">
      <alignment horizontal="center" vertical="center" wrapText="1"/>
    </xf>
    <xf numFmtId="0" fontId="31" fillId="6" borderId="0" xfId="0" applyFont="1" applyFill="1" applyAlignment="1">
      <alignment vertical="center" wrapText="1"/>
    </xf>
    <xf numFmtId="0" fontId="38" fillId="7" borderId="21" xfId="0" applyFont="1" applyFill="1" applyBorder="1" applyAlignment="1">
      <alignment horizontal="left" vertical="center" wrapText="1"/>
    </xf>
    <xf numFmtId="0" fontId="39" fillId="0" borderId="21" xfId="0" applyFont="1" applyBorder="1" applyAlignment="1">
      <alignment horizontal="left" wrapText="1"/>
    </xf>
    <xf numFmtId="0" fontId="39" fillId="0" borderId="0" xfId="0" applyFont="1" applyAlignment="1">
      <alignment horizontal="left" wrapText="1"/>
    </xf>
  </cellXfs>
  <cellStyles count="12">
    <cellStyle name="02 Explicaciones" xfId="1"/>
    <cellStyle name="1 TÍTULO GENÉRICO" xfId="2"/>
    <cellStyle name="1 Título tabla" xfId="3"/>
    <cellStyle name="2 Subtítulo. Estado d la información" xfId="4"/>
    <cellStyle name="3 Unidad" xfId="5"/>
    <cellStyle name="4 Peine horizontal (1º o único)" xfId="6"/>
    <cellStyle name="6 Fila 1ª datos" xfId="7"/>
    <cellStyle name="6 Matriz d datos NUM" xfId="8"/>
    <cellStyle name="7 Notas y fuente" xfId="9"/>
    <cellStyle name="Hipervínculo" xfId="10" builtinId="8"/>
    <cellStyle name="Hipervínculo_Est_Registral_Inmobiliaria_2011" xfId="1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Aragón. Jefe/a según edad.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percentStacked"/>
        <c:varyColors val="0"/>
        <c:ser>
          <c:idx val="1"/>
          <c:order val="0"/>
          <c:tx>
            <c:strRef>
              <c:f>'2.1'!$D$3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'2.1'!$B$25:$B$30</c:f>
              <c:strCache>
                <c:ptCount val="6"/>
                <c:pt idx="0">
                  <c:v>Menos de 25 años</c:v>
                </c:pt>
                <c:pt idx="1">
                  <c:v>De 25 a 34 años</c:v>
                </c:pt>
                <c:pt idx="2">
                  <c:v>De 35 a 44 años</c:v>
                </c:pt>
                <c:pt idx="3">
                  <c:v>De 45 a 54 años</c:v>
                </c:pt>
                <c:pt idx="4">
                  <c:v> De 55 a 64 años</c:v>
                </c:pt>
                <c:pt idx="5">
                  <c:v>De 65 y más</c:v>
                </c:pt>
              </c:strCache>
            </c:strRef>
          </c:cat>
          <c:val>
            <c:numRef>
              <c:f>'2.1'!$D$25:$D$30</c:f>
              <c:numCache>
                <c:formatCode>#,##0</c:formatCode>
                <c:ptCount val="6"/>
                <c:pt idx="0">
                  <c:v>258</c:v>
                </c:pt>
                <c:pt idx="1">
                  <c:v>1351</c:v>
                </c:pt>
                <c:pt idx="2">
                  <c:v>3768</c:v>
                </c:pt>
                <c:pt idx="3">
                  <c:v>6946</c:v>
                </c:pt>
                <c:pt idx="4">
                  <c:v>8400</c:v>
                </c:pt>
                <c:pt idx="5">
                  <c:v>12319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0D-4C1A-9DB6-C64DBFC09340}"/>
            </c:ext>
          </c:extLst>
        </c:ser>
        <c:ser>
          <c:idx val="2"/>
          <c:order val="1"/>
          <c:tx>
            <c:strRef>
              <c:f>'2.1'!$E$3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cat>
            <c:strRef>
              <c:f>'2.1'!$B$25:$B$30</c:f>
              <c:strCache>
                <c:ptCount val="6"/>
                <c:pt idx="0">
                  <c:v>Menos de 25 años</c:v>
                </c:pt>
                <c:pt idx="1">
                  <c:v>De 25 a 34 años</c:v>
                </c:pt>
                <c:pt idx="2">
                  <c:v>De 35 a 44 años</c:v>
                </c:pt>
                <c:pt idx="3">
                  <c:v>De 45 a 54 años</c:v>
                </c:pt>
                <c:pt idx="4">
                  <c:v> De 55 a 64 años</c:v>
                </c:pt>
                <c:pt idx="5">
                  <c:v>De 65 y más</c:v>
                </c:pt>
              </c:strCache>
            </c:strRef>
          </c:cat>
          <c:val>
            <c:numRef>
              <c:f>'2.1'!$E$25:$E$30</c:f>
              <c:numCache>
                <c:formatCode>#,##0</c:formatCode>
                <c:ptCount val="6"/>
                <c:pt idx="0">
                  <c:v>32</c:v>
                </c:pt>
                <c:pt idx="1">
                  <c:v>237</c:v>
                </c:pt>
                <c:pt idx="2">
                  <c:v>876</c:v>
                </c:pt>
                <c:pt idx="3">
                  <c:v>1753</c:v>
                </c:pt>
                <c:pt idx="4">
                  <c:v>2761</c:v>
                </c:pt>
                <c:pt idx="5">
                  <c:v>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0D-4C1A-9DB6-C64DBFC09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9533935"/>
        <c:axId val="1"/>
      </c:barChart>
      <c:catAx>
        <c:axId val="2995339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190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99533935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Titular de la explotación de 35 a 44 años.</a:t>
            </a:r>
          </a:p>
        </c:rich>
      </c:tx>
      <c:layout>
        <c:manualLayout>
          <c:xMode val="edge"/>
          <c:yMode val="edge"/>
          <c:x val="0.18318361014589774"/>
          <c:y val="2.11863517060367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567369864474825"/>
          <c:y val="0.13522627853336514"/>
          <c:w val="0.68768970442035127"/>
          <c:h val="0.6355932203389830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'3.1'!$D$4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0033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'3.1'!$B$19:$B$25</c:f>
              <c:strCache>
                <c:ptCount val="7"/>
                <c:pt idx="0">
                  <c:v>0%</c:v>
                </c:pt>
                <c:pt idx="1">
                  <c:v>(0-25) </c:v>
                </c:pt>
                <c:pt idx="2">
                  <c:v>[25-50) % </c:v>
                </c:pt>
                <c:pt idx="3">
                  <c:v>[50-75) % </c:v>
                </c:pt>
                <c:pt idx="4">
                  <c:v>[75-100) % </c:v>
                </c:pt>
                <c:pt idx="5">
                  <c:v>100%</c:v>
                </c:pt>
                <c:pt idx="6">
                  <c:v>Total</c:v>
                </c:pt>
              </c:strCache>
            </c:strRef>
          </c:cat>
          <c:val>
            <c:numRef>
              <c:f>'3.1'!$D$19:$D$25</c:f>
              <c:numCache>
                <c:formatCode>0</c:formatCode>
                <c:ptCount val="7"/>
                <c:pt idx="0">
                  <c:v>0</c:v>
                </c:pt>
                <c:pt idx="1">
                  <c:v>582</c:v>
                </c:pt>
                <c:pt idx="2">
                  <c:v>424</c:v>
                </c:pt>
                <c:pt idx="3">
                  <c:v>328</c:v>
                </c:pt>
                <c:pt idx="4">
                  <c:v>412</c:v>
                </c:pt>
                <c:pt idx="5">
                  <c:v>1509</c:v>
                </c:pt>
                <c:pt idx="6" formatCode="#,##0">
                  <c:v>3255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C6-4416-9CCA-274BA8713FD8}"/>
            </c:ext>
          </c:extLst>
        </c:ser>
        <c:ser>
          <c:idx val="1"/>
          <c:order val="1"/>
          <c:tx>
            <c:strRef>
              <c:f>'3.1'!$E$4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9900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'3.1'!$B$19:$B$25</c:f>
              <c:strCache>
                <c:ptCount val="7"/>
                <c:pt idx="0">
                  <c:v>0%</c:v>
                </c:pt>
                <c:pt idx="1">
                  <c:v>(0-25) </c:v>
                </c:pt>
                <c:pt idx="2">
                  <c:v>[25-50) % </c:v>
                </c:pt>
                <c:pt idx="3">
                  <c:v>[50-75) % </c:v>
                </c:pt>
                <c:pt idx="4">
                  <c:v>[75-100) % </c:v>
                </c:pt>
                <c:pt idx="5">
                  <c:v>100%</c:v>
                </c:pt>
                <c:pt idx="6">
                  <c:v>Total</c:v>
                </c:pt>
              </c:strCache>
            </c:strRef>
          </c:cat>
          <c:val>
            <c:numRef>
              <c:f>'3.1'!$E$19:$E$25</c:f>
              <c:numCache>
                <c:formatCode>0</c:formatCode>
                <c:ptCount val="7"/>
                <c:pt idx="0">
                  <c:v>0</c:v>
                </c:pt>
                <c:pt idx="1">
                  <c:v>141</c:v>
                </c:pt>
                <c:pt idx="2">
                  <c:v>196</c:v>
                </c:pt>
                <c:pt idx="3">
                  <c:v>54</c:v>
                </c:pt>
                <c:pt idx="4">
                  <c:v>77</c:v>
                </c:pt>
                <c:pt idx="5">
                  <c:v>383</c:v>
                </c:pt>
                <c:pt idx="6" formatCode="#,##0">
                  <c:v>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C6-4416-9CCA-274BA8713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302568543"/>
        <c:axId val="1"/>
      </c:barChart>
      <c:catAx>
        <c:axId val="30256854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02568543"/>
        <c:crossesAt val="1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3688673531193216"/>
          <c:y val="0.89232766956761977"/>
          <c:w val="0.79244370769443284"/>
          <c:h val="0.994022931344108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Titular de la explotación de 45 a 54 años.</a:t>
            </a:r>
          </a:p>
        </c:rich>
      </c:tx>
      <c:layout>
        <c:manualLayout>
          <c:xMode val="edge"/>
          <c:yMode val="edge"/>
          <c:x val="0.17699178967531565"/>
          <c:y val="4.219378827646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8318665648810981"/>
          <c:y val="0.32911528017569958"/>
          <c:w val="0.31858498854912354"/>
          <c:h val="0.4556980802432762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33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153-4E4E-A081-1D78BC6424C4}"/>
              </c:ext>
            </c:extLst>
          </c:dPt>
          <c:dPt>
            <c:idx val="1"/>
            <c:bubble3D val="0"/>
            <c:spPr>
              <a:solidFill>
                <a:srgbClr val="9900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153-4E4E-A081-1D78BC6424C4}"/>
              </c:ext>
            </c:extLst>
          </c:dPt>
          <c:dLbls>
            <c:dLbl>
              <c:idx val="0"/>
              <c:layout>
                <c:manualLayout>
                  <c:x val="5.1572248159245583E-2"/>
                  <c:y val="1.698395295524768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53-4E4E-A081-1D78BC6424C4}"/>
                </c:ext>
              </c:extLst>
            </c:dLbl>
            <c:dLbl>
              <c:idx val="1"/>
              <c:layout>
                <c:manualLayout>
                  <c:x val="-2.1587036133757617E-2"/>
                  <c:y val="-3.37809672525111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53-4E4E-A081-1D78BC6424C4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'3.1'!$D$4:$E$4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'3.1'!$D$32:$E$32</c:f>
              <c:numCache>
                <c:formatCode>#,##0</c:formatCode>
                <c:ptCount val="2"/>
                <c:pt idx="0">
                  <c:v>5392</c:v>
                </c:pt>
                <c:pt idx="1">
                  <c:v>1993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53-4E4E-A081-1D78BC642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548689491807953"/>
          <c:y val="0.45991743219597553"/>
          <c:w val="0.86430899480183365"/>
          <c:h val="0.6371336395450568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Titular de la explotación de 45 a 54 años.</a:t>
            </a:r>
          </a:p>
        </c:rich>
      </c:tx>
      <c:layout>
        <c:manualLayout>
          <c:xMode val="edge"/>
          <c:yMode val="edge"/>
          <c:x val="0.18318373225215637"/>
          <c:y val="2.11866780901092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567369864474825"/>
          <c:y val="0.13522627853336514"/>
          <c:w val="0.68768970442035127"/>
          <c:h val="0.6355932203389830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'3.1'!$D$4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0033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'3.1'!$B$26:$B$32</c:f>
              <c:strCache>
                <c:ptCount val="7"/>
                <c:pt idx="0">
                  <c:v>0%</c:v>
                </c:pt>
                <c:pt idx="1">
                  <c:v>(0-25) </c:v>
                </c:pt>
                <c:pt idx="2">
                  <c:v>[25-50) % </c:v>
                </c:pt>
                <c:pt idx="3">
                  <c:v>[50-75) % </c:v>
                </c:pt>
                <c:pt idx="4">
                  <c:v>[75-100) % </c:v>
                </c:pt>
                <c:pt idx="5">
                  <c:v>100%</c:v>
                </c:pt>
                <c:pt idx="6">
                  <c:v>Total</c:v>
                </c:pt>
              </c:strCache>
            </c:strRef>
          </c:cat>
          <c:val>
            <c:numRef>
              <c:f>'3.1'!$D$26:$D$32</c:f>
              <c:numCache>
                <c:formatCode>0</c:formatCode>
                <c:ptCount val="7"/>
                <c:pt idx="0">
                  <c:v>40</c:v>
                </c:pt>
                <c:pt idx="1">
                  <c:v>1644</c:v>
                </c:pt>
                <c:pt idx="2">
                  <c:v>1003</c:v>
                </c:pt>
                <c:pt idx="3">
                  <c:v>413</c:v>
                </c:pt>
                <c:pt idx="4">
                  <c:v>363</c:v>
                </c:pt>
                <c:pt idx="5">
                  <c:v>1929</c:v>
                </c:pt>
                <c:pt idx="6" formatCode="#,##0">
                  <c:v>5392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6C-438B-A724-3A128B6B8B2C}"/>
            </c:ext>
          </c:extLst>
        </c:ser>
        <c:ser>
          <c:idx val="1"/>
          <c:order val="1"/>
          <c:tx>
            <c:strRef>
              <c:f>'3.1'!$E$4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9900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'3.1'!$B$26:$B$32</c:f>
              <c:strCache>
                <c:ptCount val="7"/>
                <c:pt idx="0">
                  <c:v>0%</c:v>
                </c:pt>
                <c:pt idx="1">
                  <c:v>(0-25) </c:v>
                </c:pt>
                <c:pt idx="2">
                  <c:v>[25-50) % </c:v>
                </c:pt>
                <c:pt idx="3">
                  <c:v>[50-75) % </c:v>
                </c:pt>
                <c:pt idx="4">
                  <c:v>[75-100) % </c:v>
                </c:pt>
                <c:pt idx="5">
                  <c:v>100%</c:v>
                </c:pt>
                <c:pt idx="6">
                  <c:v>Total</c:v>
                </c:pt>
              </c:strCache>
            </c:strRef>
          </c:cat>
          <c:val>
            <c:numRef>
              <c:f>'3.1'!$E$26:$E$32</c:f>
              <c:numCache>
                <c:formatCode>0</c:formatCode>
                <c:ptCount val="7"/>
                <c:pt idx="0">
                  <c:v>0</c:v>
                </c:pt>
                <c:pt idx="1">
                  <c:v>774</c:v>
                </c:pt>
                <c:pt idx="2">
                  <c:v>289</c:v>
                </c:pt>
                <c:pt idx="3">
                  <c:v>366</c:v>
                </c:pt>
                <c:pt idx="4">
                  <c:v>155</c:v>
                </c:pt>
                <c:pt idx="5">
                  <c:v>409</c:v>
                </c:pt>
                <c:pt idx="6" formatCode="#,##0">
                  <c:v>1993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6C-438B-A724-3A128B6B8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302567103"/>
        <c:axId val="1"/>
      </c:barChart>
      <c:catAx>
        <c:axId val="30256710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02567103"/>
        <c:crossesAt val="1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3688671122869084"/>
          <c:y val="0.89232752641671087"/>
          <c:w val="0.7924436582604113"/>
          <c:h val="0.994022275712945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Titular de la explotación de 55 a 64 años.</a:t>
            </a:r>
          </a:p>
        </c:rich>
      </c:tx>
      <c:layout>
        <c:manualLayout>
          <c:xMode val="edge"/>
          <c:yMode val="edge"/>
          <c:x val="0.15842168753975391"/>
          <c:y val="4.219378827646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8318665648810981"/>
          <c:y val="0.32911528017569958"/>
          <c:w val="0.31858498854912354"/>
          <c:h val="0.4556980802432762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33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F60-4161-9C41-E3A557E0F3E9}"/>
              </c:ext>
            </c:extLst>
          </c:dPt>
          <c:dPt>
            <c:idx val="1"/>
            <c:bubble3D val="0"/>
            <c:spPr>
              <a:solidFill>
                <a:srgbClr val="9900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F60-4161-9C41-E3A557E0F3E9}"/>
              </c:ext>
            </c:extLst>
          </c:dPt>
          <c:dLbls>
            <c:dLbl>
              <c:idx val="0"/>
              <c:layout>
                <c:manualLayout>
                  <c:x val="5.1572248159245583E-2"/>
                  <c:y val="1.698395295524768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60-4161-9C41-E3A557E0F3E9}"/>
                </c:ext>
              </c:extLst>
            </c:dLbl>
            <c:dLbl>
              <c:idx val="1"/>
              <c:layout>
                <c:manualLayout>
                  <c:x val="-2.1587036133757617E-2"/>
                  <c:y val="-3.37809672525111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60-4161-9C41-E3A557E0F3E9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'3.1'!$D$4:$E$4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'3.1'!$D$39:$E$39</c:f>
              <c:numCache>
                <c:formatCode>#,##0</c:formatCode>
                <c:ptCount val="2"/>
                <c:pt idx="0">
                  <c:v>5891</c:v>
                </c:pt>
                <c:pt idx="1">
                  <c:v>2937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60-4161-9C41-E3A557E0F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548689491807953"/>
          <c:y val="0.45991743219597553"/>
          <c:w val="0.86430899480183365"/>
          <c:h val="0.6371336395450568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Titular de la explotación de 55 a 64 años.</a:t>
            </a:r>
          </a:p>
        </c:rich>
      </c:tx>
      <c:layout>
        <c:manualLayout>
          <c:xMode val="edge"/>
          <c:yMode val="edge"/>
          <c:x val="0.18318373225215637"/>
          <c:y val="2.11865648773598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567369864474825"/>
          <c:y val="0.13522627853336514"/>
          <c:w val="0.68768970442035127"/>
          <c:h val="0.6355932203389830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'3.1'!$D$4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0033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'3.1'!$B$33:$B$39</c:f>
              <c:strCache>
                <c:ptCount val="7"/>
                <c:pt idx="0">
                  <c:v>0%</c:v>
                </c:pt>
                <c:pt idx="1">
                  <c:v>(0-25) </c:v>
                </c:pt>
                <c:pt idx="2">
                  <c:v>[25-50) % </c:v>
                </c:pt>
                <c:pt idx="3">
                  <c:v>[50-75) % </c:v>
                </c:pt>
                <c:pt idx="4">
                  <c:v>[75-100) % </c:v>
                </c:pt>
                <c:pt idx="5">
                  <c:v>100%</c:v>
                </c:pt>
                <c:pt idx="6">
                  <c:v>Total</c:v>
                </c:pt>
              </c:strCache>
            </c:strRef>
          </c:cat>
          <c:val>
            <c:numRef>
              <c:f>'3.1'!$D$33:$D$39</c:f>
              <c:numCache>
                <c:formatCode>0</c:formatCode>
                <c:ptCount val="7"/>
                <c:pt idx="0">
                  <c:v>0</c:v>
                </c:pt>
                <c:pt idx="1">
                  <c:v>1517</c:v>
                </c:pt>
                <c:pt idx="2">
                  <c:v>641</c:v>
                </c:pt>
                <c:pt idx="3">
                  <c:v>923</c:v>
                </c:pt>
                <c:pt idx="4">
                  <c:v>785</c:v>
                </c:pt>
                <c:pt idx="5">
                  <c:v>2025</c:v>
                </c:pt>
                <c:pt idx="6" formatCode="#,##0">
                  <c:v>5891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5D-4137-92CA-80FE7AB3144B}"/>
            </c:ext>
          </c:extLst>
        </c:ser>
        <c:ser>
          <c:idx val="1"/>
          <c:order val="1"/>
          <c:tx>
            <c:strRef>
              <c:f>'3.1'!$E$4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9900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'3.1'!$B$33:$B$39</c:f>
              <c:strCache>
                <c:ptCount val="7"/>
                <c:pt idx="0">
                  <c:v>0%</c:v>
                </c:pt>
                <c:pt idx="1">
                  <c:v>(0-25) </c:v>
                </c:pt>
                <c:pt idx="2">
                  <c:v>[25-50) % </c:v>
                </c:pt>
                <c:pt idx="3">
                  <c:v>[50-75) % </c:v>
                </c:pt>
                <c:pt idx="4">
                  <c:v>[75-100) % </c:v>
                </c:pt>
                <c:pt idx="5">
                  <c:v>100%</c:v>
                </c:pt>
                <c:pt idx="6">
                  <c:v>Total</c:v>
                </c:pt>
              </c:strCache>
            </c:strRef>
          </c:cat>
          <c:val>
            <c:numRef>
              <c:f>'3.1'!$E$33:$E$39</c:f>
              <c:numCache>
                <c:formatCode>0</c:formatCode>
                <c:ptCount val="7"/>
                <c:pt idx="0">
                  <c:v>2</c:v>
                </c:pt>
                <c:pt idx="1">
                  <c:v>1269</c:v>
                </c:pt>
                <c:pt idx="2">
                  <c:v>688</c:v>
                </c:pt>
                <c:pt idx="3">
                  <c:v>260</c:v>
                </c:pt>
                <c:pt idx="4">
                  <c:v>52</c:v>
                </c:pt>
                <c:pt idx="5">
                  <c:v>666</c:v>
                </c:pt>
                <c:pt idx="6" formatCode="#,##0">
                  <c:v>2937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5D-4137-92CA-80FE7AB31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302920223"/>
        <c:axId val="1"/>
      </c:barChart>
      <c:catAx>
        <c:axId val="30292022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02920223"/>
        <c:crossesAt val="1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3688671122869084"/>
          <c:y val="0.89232769761647812"/>
          <c:w val="0.7924436582604113"/>
          <c:h val="0.994022676099497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Titular de la explotación mayor de 65.</a:t>
            </a:r>
          </a:p>
        </c:rich>
      </c:tx>
      <c:layout>
        <c:manualLayout>
          <c:xMode val="edge"/>
          <c:yMode val="edge"/>
          <c:x val="0.15842168753975391"/>
          <c:y val="4.219378827646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8318665648810981"/>
          <c:y val="0.32911528017569958"/>
          <c:w val="0.31858498854912354"/>
          <c:h val="0.4556980802432762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33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84C-4BF0-B36B-59AE41AD1A5B}"/>
              </c:ext>
            </c:extLst>
          </c:dPt>
          <c:dPt>
            <c:idx val="1"/>
            <c:bubble3D val="0"/>
            <c:spPr>
              <a:solidFill>
                <a:srgbClr val="9900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84C-4BF0-B36B-59AE41AD1A5B}"/>
              </c:ext>
            </c:extLst>
          </c:dPt>
          <c:dLbls>
            <c:dLbl>
              <c:idx val="0"/>
              <c:layout>
                <c:manualLayout>
                  <c:x val="5.1572248159245583E-2"/>
                  <c:y val="1.698395295524768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4C-4BF0-B36B-59AE41AD1A5B}"/>
                </c:ext>
              </c:extLst>
            </c:dLbl>
            <c:dLbl>
              <c:idx val="1"/>
              <c:layout>
                <c:manualLayout>
                  <c:x val="-2.1587036133757617E-2"/>
                  <c:y val="-3.37809672525111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4C-4BF0-B36B-59AE41AD1A5B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'3.1'!$D$4:$E$4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'3.1'!$D$46:$E$46</c:f>
              <c:numCache>
                <c:formatCode>#,##0</c:formatCode>
                <c:ptCount val="2"/>
                <c:pt idx="0">
                  <c:v>8945</c:v>
                </c:pt>
                <c:pt idx="1">
                  <c:v>3661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4C-4BF0-B36B-59AE41AD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548689491807953"/>
          <c:y val="0.45991743219597553"/>
          <c:w val="0.86430899480183365"/>
          <c:h val="0.6371336395450568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Titular de la explotación mayor de 65.</a:t>
            </a:r>
          </a:p>
        </c:rich>
      </c:tx>
      <c:layout>
        <c:manualLayout>
          <c:xMode val="edge"/>
          <c:yMode val="edge"/>
          <c:x val="0.18318367008857622"/>
          <c:y val="2.11863517060367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567369864474825"/>
          <c:y val="0.13522627853336514"/>
          <c:w val="0.68768970442035127"/>
          <c:h val="0.6355932203389830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'3.1'!$D$4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0033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'3.1'!$B$40:$B$46</c:f>
              <c:strCache>
                <c:ptCount val="7"/>
                <c:pt idx="0">
                  <c:v>0%</c:v>
                </c:pt>
                <c:pt idx="1">
                  <c:v>(0-25) </c:v>
                </c:pt>
                <c:pt idx="2">
                  <c:v>[25-50) % </c:v>
                </c:pt>
                <c:pt idx="3">
                  <c:v>[50-75) % </c:v>
                </c:pt>
                <c:pt idx="4">
                  <c:v>[75-100) % </c:v>
                </c:pt>
                <c:pt idx="5">
                  <c:v>100%</c:v>
                </c:pt>
                <c:pt idx="6">
                  <c:v>Total</c:v>
                </c:pt>
              </c:strCache>
            </c:strRef>
          </c:cat>
          <c:val>
            <c:numRef>
              <c:f>'3.1'!$D$40:$D$46</c:f>
              <c:numCache>
                <c:formatCode>0</c:formatCode>
                <c:ptCount val="7"/>
                <c:pt idx="0">
                  <c:v>0</c:v>
                </c:pt>
                <c:pt idx="1">
                  <c:v>5527</c:v>
                </c:pt>
                <c:pt idx="2">
                  <c:v>1520</c:v>
                </c:pt>
                <c:pt idx="3">
                  <c:v>558</c:v>
                </c:pt>
                <c:pt idx="4">
                  <c:v>695</c:v>
                </c:pt>
                <c:pt idx="5">
                  <c:v>645</c:v>
                </c:pt>
                <c:pt idx="6" formatCode="#,##0">
                  <c:v>8945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A7-469A-A531-91C842B3F8FE}"/>
            </c:ext>
          </c:extLst>
        </c:ser>
        <c:ser>
          <c:idx val="1"/>
          <c:order val="1"/>
          <c:tx>
            <c:strRef>
              <c:f>'3.1'!$E$4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9900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'3.1'!$B$40:$B$46</c:f>
              <c:strCache>
                <c:ptCount val="7"/>
                <c:pt idx="0">
                  <c:v>0%</c:v>
                </c:pt>
                <c:pt idx="1">
                  <c:v>(0-25) </c:v>
                </c:pt>
                <c:pt idx="2">
                  <c:v>[25-50) % </c:v>
                </c:pt>
                <c:pt idx="3">
                  <c:v>[50-75) % </c:v>
                </c:pt>
                <c:pt idx="4">
                  <c:v>[75-100) % </c:v>
                </c:pt>
                <c:pt idx="5">
                  <c:v>100%</c:v>
                </c:pt>
                <c:pt idx="6">
                  <c:v>Total</c:v>
                </c:pt>
              </c:strCache>
            </c:strRef>
          </c:cat>
          <c:val>
            <c:numRef>
              <c:f>'3.1'!$E$40:$E$46</c:f>
              <c:numCache>
                <c:formatCode>0</c:formatCode>
                <c:ptCount val="7"/>
                <c:pt idx="0">
                  <c:v>357</c:v>
                </c:pt>
                <c:pt idx="1">
                  <c:v>1980</c:v>
                </c:pt>
                <c:pt idx="2">
                  <c:v>774</c:v>
                </c:pt>
                <c:pt idx="3">
                  <c:v>222</c:v>
                </c:pt>
                <c:pt idx="4">
                  <c:v>136</c:v>
                </c:pt>
                <c:pt idx="5">
                  <c:v>192</c:v>
                </c:pt>
                <c:pt idx="6" formatCode="#,##0">
                  <c:v>3661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A7-469A-A531-91C842B3F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303322879"/>
        <c:axId val="1"/>
      </c:barChart>
      <c:catAx>
        <c:axId val="30332287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03322879"/>
        <c:crossesAt val="1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3688663177457847"/>
          <c:y val="0.8923277293041072"/>
          <c:w val="0.79244363685308572"/>
          <c:h val="0.994022557991061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Mano de obra: titular de la explotación.</a:t>
            </a:r>
          </a:p>
        </c:rich>
      </c:tx>
      <c:layout>
        <c:manualLayout>
          <c:xMode val="edge"/>
          <c:yMode val="edge"/>
          <c:x val="0.27672161825693237"/>
          <c:y val="4.23727034120734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722579652755334"/>
          <c:y val="0.15254237288135594"/>
          <c:w val="0.65318011253064112"/>
          <c:h val="0.6355932203389830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'4'!$C$4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0033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'4'!$A$5:$A$9</c:f>
              <c:strCache>
                <c:ptCount val="5"/>
                <c:pt idx="0">
                  <c:v>(0-25) %</c:v>
                </c:pt>
                <c:pt idx="1">
                  <c:v>(25-50)</c:v>
                </c:pt>
                <c:pt idx="2">
                  <c:v>(50-75)</c:v>
                </c:pt>
                <c:pt idx="3">
                  <c:v>(75-100) %</c:v>
                </c:pt>
                <c:pt idx="4">
                  <c:v>100%</c:v>
                </c:pt>
              </c:strCache>
            </c:strRef>
          </c:cat>
          <c:val>
            <c:numRef>
              <c:f>'4'!$C$5:$C$9</c:f>
              <c:numCache>
                <c:formatCode>#,##0</c:formatCode>
                <c:ptCount val="5"/>
                <c:pt idx="0">
                  <c:v>9535</c:v>
                </c:pt>
                <c:pt idx="1">
                  <c:v>3634</c:v>
                </c:pt>
                <c:pt idx="2">
                  <c:v>2507</c:v>
                </c:pt>
                <c:pt idx="3">
                  <c:v>2418</c:v>
                </c:pt>
                <c:pt idx="4">
                  <c:v>7186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0C-41E1-B3F6-F9036ACF9358}"/>
            </c:ext>
          </c:extLst>
        </c:ser>
        <c:ser>
          <c:idx val="1"/>
          <c:order val="1"/>
          <c:tx>
            <c:strRef>
              <c:f>'4'!$D$4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9900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'4'!$A$5:$A$9</c:f>
              <c:strCache>
                <c:ptCount val="5"/>
                <c:pt idx="0">
                  <c:v>(0-25) %</c:v>
                </c:pt>
                <c:pt idx="1">
                  <c:v>(25-50)</c:v>
                </c:pt>
                <c:pt idx="2">
                  <c:v>(50-75)</c:v>
                </c:pt>
                <c:pt idx="3">
                  <c:v>(75-100) %</c:v>
                </c:pt>
                <c:pt idx="4">
                  <c:v>100%</c:v>
                </c:pt>
              </c:strCache>
            </c:strRef>
          </c:cat>
          <c:val>
            <c:numRef>
              <c:f>'4'!$D$5:$D$9</c:f>
              <c:numCache>
                <c:formatCode>#,##0</c:formatCode>
                <c:ptCount val="5"/>
                <c:pt idx="0">
                  <c:v>4242</c:v>
                </c:pt>
                <c:pt idx="1">
                  <c:v>2025</c:v>
                </c:pt>
                <c:pt idx="2">
                  <c:v>946</c:v>
                </c:pt>
                <c:pt idx="3">
                  <c:v>489</c:v>
                </c:pt>
                <c:pt idx="4">
                  <c:v>1705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0C-41E1-B3F6-F9036ACF9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303319519"/>
        <c:axId val="1"/>
      </c:barChart>
      <c:catAx>
        <c:axId val="30331951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03319519"/>
        <c:crossesAt val="1"/>
        <c:crossBetween val="between"/>
        <c:majorUnit val="0.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"/>
          <c:y val="0.89656735765172213"/>
          <c:w val="0.53468262086574525"/>
          <c:h val="0.998262360062135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Mano de obra: titular de la explotación.</a:t>
            </a:r>
          </a:p>
        </c:rich>
      </c:tx>
      <c:layout>
        <c:manualLayout>
          <c:xMode val="edge"/>
          <c:yMode val="edge"/>
          <c:x val="0.17699172218857259"/>
          <c:y val="4.21940114628528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8318665648810981"/>
          <c:y val="0.32911528017569958"/>
          <c:w val="0.34017050194307102"/>
          <c:h val="0.5373305479672182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33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6F1-4B62-B6A7-B17CCEDD08AC}"/>
              </c:ext>
            </c:extLst>
          </c:dPt>
          <c:dPt>
            <c:idx val="1"/>
            <c:bubble3D val="0"/>
            <c:spPr>
              <a:solidFill>
                <a:srgbClr val="9900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6F1-4B62-B6A7-B17CCEDD08AC}"/>
              </c:ext>
            </c:extLst>
          </c:dPt>
          <c:dLbls>
            <c:dLbl>
              <c:idx val="0"/>
              <c:layout>
                <c:manualLayout>
                  <c:x val="5.1572248159245583E-2"/>
                  <c:y val="1.698395295524768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F1-4B62-B6A7-B17CCEDD08AC}"/>
                </c:ext>
              </c:extLst>
            </c:dLbl>
            <c:dLbl>
              <c:idx val="1"/>
              <c:layout>
                <c:manualLayout>
                  <c:x val="-2.1587036133757617E-2"/>
                  <c:y val="-3.37809672525111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F1-4B62-B6A7-B17CCEDD08A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'4'!$C$4:$D$4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'4'!$C$10:$D$10</c:f>
              <c:numCache>
                <c:formatCode>#,##0</c:formatCode>
                <c:ptCount val="2"/>
                <c:pt idx="0">
                  <c:v>25280</c:v>
                </c:pt>
                <c:pt idx="1">
                  <c:v>9407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F1-4B62-B6A7-B17CCEDD0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5486891061694208"/>
          <c:y val="0.45991751031121109"/>
          <c:w val="0.86430888446636478"/>
          <c:h val="0.6371336440087845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Mano de obra: familiar de la persona titular.</a:t>
            </a:r>
          </a:p>
        </c:rich>
      </c:tx>
      <c:layout>
        <c:manualLayout>
          <c:xMode val="edge"/>
          <c:yMode val="edge"/>
          <c:x val="0.13864324651726229"/>
          <c:y val="4.20166050672237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677878726697626"/>
          <c:y val="0.29087706893781129"/>
          <c:w val="0.33790914597213811"/>
          <c:h val="0.5378961915474851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33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CC9-4F2C-B886-DC472AB36635}"/>
              </c:ext>
            </c:extLst>
          </c:dPt>
          <c:dPt>
            <c:idx val="1"/>
            <c:bubble3D val="0"/>
            <c:spPr>
              <a:solidFill>
                <a:srgbClr val="9900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CC9-4F2C-B886-DC472AB36635}"/>
              </c:ext>
            </c:extLst>
          </c:dPt>
          <c:dLbls>
            <c:dLbl>
              <c:idx val="0"/>
              <c:layout>
                <c:manualLayout>
                  <c:x val="7.029010754186707E-2"/>
                  <c:y val="4.114956218707955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C9-4F2C-B886-DC472AB36635}"/>
                </c:ext>
              </c:extLst>
            </c:dLbl>
            <c:dLbl>
              <c:idx val="1"/>
              <c:layout>
                <c:manualLayout>
                  <c:x val="-7.0786704759250224E-2"/>
                  <c:y val="-7.4545093628002384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C9-4F2C-B886-DC472AB36635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'4'!$G$4:$H$4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'4'!$G$10:$H$10</c:f>
              <c:numCache>
                <c:formatCode>#,##0</c:formatCode>
                <c:ptCount val="2"/>
                <c:pt idx="0">
                  <c:v>10352</c:v>
                </c:pt>
                <c:pt idx="1">
                  <c:v>2702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C9-4F2C-B886-DC472AB36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5191924086412278"/>
          <c:y val="0.45798403770957202"/>
          <c:w val="0.86135944545393373"/>
          <c:h val="0.6344549788419304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Aragón. Jefe/a según relación con titular.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percentStacked"/>
        <c:varyColors val="0"/>
        <c:ser>
          <c:idx val="1"/>
          <c:order val="0"/>
          <c:tx>
            <c:strRef>
              <c:f>'2.2'!$D$3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'2.2'!$B$19:$B$22</c:f>
              <c:strCache>
                <c:ptCount val="4"/>
                <c:pt idx="0">
                  <c:v>Jefe/a es titular</c:v>
                </c:pt>
                <c:pt idx="1">
                  <c:v>Jefe/a es cónyuge del titular</c:v>
                </c:pt>
                <c:pt idx="2">
                  <c:v>Jefe/a es familiar del titular (no cónyuge)</c:v>
                </c:pt>
                <c:pt idx="3">
                  <c:v>Jefe/a no es familiar del titular</c:v>
                </c:pt>
              </c:strCache>
            </c:strRef>
          </c:cat>
          <c:val>
            <c:numRef>
              <c:f>'2.2'!$D$19:$D$22</c:f>
              <c:numCache>
                <c:formatCode>#,##0</c:formatCode>
                <c:ptCount val="4"/>
                <c:pt idx="0">
                  <c:v>25470</c:v>
                </c:pt>
                <c:pt idx="1">
                  <c:v>503</c:v>
                </c:pt>
                <c:pt idx="2">
                  <c:v>2339</c:v>
                </c:pt>
                <c:pt idx="3">
                  <c:v>4730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30-4DE1-BB1D-98EF2B30C9C0}"/>
            </c:ext>
          </c:extLst>
        </c:ser>
        <c:ser>
          <c:idx val="0"/>
          <c:order val="1"/>
          <c:tx>
            <c:strRef>
              <c:f>'2.2'!$E$3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cat>
            <c:strRef>
              <c:f>'2.2'!$B$19:$B$22</c:f>
              <c:strCache>
                <c:ptCount val="4"/>
                <c:pt idx="0">
                  <c:v>Jefe/a es titular</c:v>
                </c:pt>
                <c:pt idx="1">
                  <c:v>Jefe/a es cónyuge del titular</c:v>
                </c:pt>
                <c:pt idx="2">
                  <c:v>Jefe/a es familiar del titular (no cónyuge)</c:v>
                </c:pt>
                <c:pt idx="3">
                  <c:v>Jefe/a no es familiar del titular</c:v>
                </c:pt>
              </c:strCache>
            </c:strRef>
          </c:cat>
          <c:val>
            <c:numRef>
              <c:f>'2.2'!$E$19:$E$22</c:f>
              <c:numCache>
                <c:formatCode>#,##0</c:formatCode>
                <c:ptCount val="4"/>
                <c:pt idx="0">
                  <c:v>7444</c:v>
                </c:pt>
                <c:pt idx="1">
                  <c:v>434</c:v>
                </c:pt>
                <c:pt idx="2">
                  <c:v>365</c:v>
                </c:pt>
                <c:pt idx="3">
                  <c:v>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30-4DE1-BB1D-98EF2B30C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7427999"/>
        <c:axId val="1"/>
      </c:barChart>
      <c:catAx>
        <c:axId val="2374279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190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74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Mano de obra: familiar de la persona titular.</a:t>
            </a:r>
          </a:p>
        </c:rich>
      </c:tx>
      <c:layout>
        <c:manualLayout>
          <c:xMode val="edge"/>
          <c:yMode val="edge"/>
          <c:x val="0.14204586268821659"/>
          <c:y val="2.10971562438992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8412598228591"/>
          <c:y val="0.10970509339189985"/>
          <c:w val="0.65909182335846417"/>
          <c:h val="0.6793276936959952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'4'!$G$4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0033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'4'!$A$5:$A$9</c:f>
              <c:strCache>
                <c:ptCount val="5"/>
                <c:pt idx="0">
                  <c:v>(0-25) %</c:v>
                </c:pt>
                <c:pt idx="1">
                  <c:v>(25-50)</c:v>
                </c:pt>
                <c:pt idx="2">
                  <c:v>(50-75)</c:v>
                </c:pt>
                <c:pt idx="3">
                  <c:v>(75-100) %</c:v>
                </c:pt>
                <c:pt idx="4">
                  <c:v>100%</c:v>
                </c:pt>
              </c:strCache>
            </c:strRef>
          </c:cat>
          <c:val>
            <c:numRef>
              <c:f>'4'!$G$5:$G$9</c:f>
              <c:numCache>
                <c:formatCode>#,##0</c:formatCode>
                <c:ptCount val="5"/>
                <c:pt idx="0">
                  <c:v>5778</c:v>
                </c:pt>
                <c:pt idx="1">
                  <c:v>1580</c:v>
                </c:pt>
                <c:pt idx="2">
                  <c:v>1077</c:v>
                </c:pt>
                <c:pt idx="3">
                  <c:v>781</c:v>
                </c:pt>
                <c:pt idx="4">
                  <c:v>1136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D2-4851-8F6E-303A870F7855}"/>
            </c:ext>
          </c:extLst>
        </c:ser>
        <c:ser>
          <c:idx val="1"/>
          <c:order val="1"/>
          <c:tx>
            <c:strRef>
              <c:f>'4'!$H$4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9900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'4'!$A$5:$A$9</c:f>
              <c:strCache>
                <c:ptCount val="5"/>
                <c:pt idx="0">
                  <c:v>(0-25) %</c:v>
                </c:pt>
                <c:pt idx="1">
                  <c:v>(25-50)</c:v>
                </c:pt>
                <c:pt idx="2">
                  <c:v>(50-75)</c:v>
                </c:pt>
                <c:pt idx="3">
                  <c:v>(75-100) %</c:v>
                </c:pt>
                <c:pt idx="4">
                  <c:v>100%</c:v>
                </c:pt>
              </c:strCache>
            </c:strRef>
          </c:cat>
          <c:val>
            <c:numRef>
              <c:f>'4'!$H$5:$H$9</c:f>
              <c:numCache>
                <c:formatCode>#,##0</c:formatCode>
                <c:ptCount val="5"/>
                <c:pt idx="0">
                  <c:v>1800</c:v>
                </c:pt>
                <c:pt idx="1">
                  <c:v>237</c:v>
                </c:pt>
                <c:pt idx="2">
                  <c:v>401</c:v>
                </c:pt>
                <c:pt idx="3">
                  <c:v>78</c:v>
                </c:pt>
                <c:pt idx="4">
                  <c:v>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D2-4851-8F6E-303A870F7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297918799"/>
        <c:axId val="1"/>
      </c:barChart>
      <c:catAx>
        <c:axId val="297918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97918799"/>
        <c:crossesAt val="1"/>
        <c:crossBetween val="between"/>
        <c:majorUnit val="0.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1.4801077496891836E-2"/>
          <c:y val="0.89728422376954942"/>
          <c:w val="0.54036975641202745"/>
          <c:h val="0.998550573740265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Mano de obra: contratada regular.</a:t>
            </a:r>
          </a:p>
        </c:rich>
      </c:tx>
      <c:layout>
        <c:manualLayout>
          <c:xMode val="edge"/>
          <c:yMode val="edge"/>
          <c:x val="0.13864324651726229"/>
          <c:y val="4.20166050672237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20109024833435"/>
          <c:y val="0.31264577642080449"/>
          <c:w val="0.3755159835789757"/>
          <c:h val="0.5977601371257164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33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456-485E-B226-C9A7F31596E7}"/>
              </c:ext>
            </c:extLst>
          </c:dPt>
          <c:dPt>
            <c:idx val="1"/>
            <c:bubble3D val="0"/>
            <c:spPr>
              <a:solidFill>
                <a:srgbClr val="9900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456-485E-B226-C9A7F31596E7}"/>
              </c:ext>
            </c:extLst>
          </c:dPt>
          <c:dLbls>
            <c:dLbl>
              <c:idx val="0"/>
              <c:layout>
                <c:manualLayout>
                  <c:x val="7.029010754186707E-2"/>
                  <c:y val="4.114956218707955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56-485E-B226-C9A7F31596E7}"/>
                </c:ext>
              </c:extLst>
            </c:dLbl>
            <c:dLbl>
              <c:idx val="1"/>
              <c:layout>
                <c:manualLayout>
                  <c:x val="-7.0786704759250224E-2"/>
                  <c:y val="-7.4545093628002384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56-485E-B226-C9A7F31596E7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'4'!$G$4:$H$4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'4'!$K$10:$L$10</c:f>
              <c:numCache>
                <c:formatCode>#,##0</c:formatCode>
                <c:ptCount val="2"/>
                <c:pt idx="0">
                  <c:v>20273</c:v>
                </c:pt>
                <c:pt idx="1">
                  <c:v>4148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56-485E-B226-C9A7F3159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5191924086412278"/>
          <c:y val="0.45798403770957202"/>
          <c:w val="0.86135944545393373"/>
          <c:h val="0.6344549788419304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Mano de obra: contratada regular.</a:t>
            </a:r>
          </a:p>
        </c:rich>
      </c:tx>
      <c:layout>
        <c:manualLayout>
          <c:xMode val="edge"/>
          <c:yMode val="edge"/>
          <c:x val="0.14204587470044505"/>
          <c:y val="2.10971128608923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8412598228591"/>
          <c:y val="0.10970509339189985"/>
          <c:w val="0.65909182335846417"/>
          <c:h val="0.6793276936959952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'4'!$K$4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0033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'4'!$A$5:$A$9</c:f>
              <c:strCache>
                <c:ptCount val="5"/>
                <c:pt idx="0">
                  <c:v>(0-25) %</c:v>
                </c:pt>
                <c:pt idx="1">
                  <c:v>(25-50)</c:v>
                </c:pt>
                <c:pt idx="2">
                  <c:v>(50-75)</c:v>
                </c:pt>
                <c:pt idx="3">
                  <c:v>(75-100) %</c:v>
                </c:pt>
                <c:pt idx="4">
                  <c:v>100%</c:v>
                </c:pt>
              </c:strCache>
            </c:strRef>
          </c:cat>
          <c:val>
            <c:numRef>
              <c:f>'4'!$K$5:$K$9</c:f>
              <c:numCache>
                <c:formatCode>#,##0</c:formatCode>
                <c:ptCount val="5"/>
                <c:pt idx="0">
                  <c:v>6851</c:v>
                </c:pt>
                <c:pt idx="1">
                  <c:v>2188</c:v>
                </c:pt>
                <c:pt idx="2">
                  <c:v>2435</c:v>
                </c:pt>
                <c:pt idx="3">
                  <c:v>1235</c:v>
                </c:pt>
                <c:pt idx="4">
                  <c:v>7564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3F-4200-A1E3-86FC496B3270}"/>
            </c:ext>
          </c:extLst>
        </c:ser>
        <c:ser>
          <c:idx val="1"/>
          <c:order val="1"/>
          <c:tx>
            <c:strRef>
              <c:f>'4'!$L$4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9900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'4'!$A$5:$A$9</c:f>
              <c:strCache>
                <c:ptCount val="5"/>
                <c:pt idx="0">
                  <c:v>(0-25) %</c:v>
                </c:pt>
                <c:pt idx="1">
                  <c:v>(25-50)</c:v>
                </c:pt>
                <c:pt idx="2">
                  <c:v>(50-75)</c:v>
                </c:pt>
                <c:pt idx="3">
                  <c:v>(75-100) %</c:v>
                </c:pt>
                <c:pt idx="4">
                  <c:v>100%</c:v>
                </c:pt>
              </c:strCache>
            </c:strRef>
          </c:cat>
          <c:val>
            <c:numRef>
              <c:f>'4'!$L$5:$L$9</c:f>
              <c:numCache>
                <c:formatCode>#,##0</c:formatCode>
                <c:ptCount val="5"/>
                <c:pt idx="0">
                  <c:v>1880</c:v>
                </c:pt>
                <c:pt idx="1">
                  <c:v>286</c:v>
                </c:pt>
                <c:pt idx="2">
                  <c:v>442</c:v>
                </c:pt>
                <c:pt idx="3">
                  <c:v>177</c:v>
                </c:pt>
                <c:pt idx="4">
                  <c:v>1363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3F-4200-A1E3-86FC496B3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297948575"/>
        <c:axId val="1"/>
      </c:barChart>
      <c:catAx>
        <c:axId val="2979485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97948575"/>
        <c:crossesAt val="1"/>
        <c:crossBetween val="between"/>
        <c:majorUnit val="0.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1.4801095515234508E-2"/>
          <c:y val="0.8972839020122485"/>
          <c:w val="0.54036973639164665"/>
          <c:h val="0.9985503062117235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Aragón. Jefe/a según superficie agrícola.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percentStacked"/>
        <c:varyColors val="0"/>
        <c:ser>
          <c:idx val="1"/>
          <c:order val="0"/>
          <c:tx>
            <c:strRef>
              <c:f>'5'!$D$3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'5'!$B$34:$B$42</c:f>
              <c:strCache>
                <c:ptCount val="9"/>
                <c:pt idx="0">
                  <c:v>&lt;1 ha.</c:v>
                </c:pt>
                <c:pt idx="1">
                  <c:v>1-2 ha.</c:v>
                </c:pt>
                <c:pt idx="2">
                  <c:v>2-5 ha.</c:v>
                </c:pt>
                <c:pt idx="3">
                  <c:v>5-10 ha.</c:v>
                </c:pt>
                <c:pt idx="4">
                  <c:v>10-20 ha.</c:v>
                </c:pt>
                <c:pt idx="5">
                  <c:v>20-30 ha.</c:v>
                </c:pt>
                <c:pt idx="6">
                  <c:v>30-50 ha.</c:v>
                </c:pt>
                <c:pt idx="7">
                  <c:v>50-100 ha.</c:v>
                </c:pt>
                <c:pt idx="8">
                  <c:v>&gt;=100 ha.</c:v>
                </c:pt>
              </c:strCache>
            </c:strRef>
          </c:cat>
          <c:val>
            <c:numRef>
              <c:f>'5'!$D$34:$D$42</c:f>
              <c:numCache>
                <c:formatCode>#,##0</c:formatCode>
                <c:ptCount val="9"/>
                <c:pt idx="0">
                  <c:v>1810</c:v>
                </c:pt>
                <c:pt idx="1">
                  <c:v>1531</c:v>
                </c:pt>
                <c:pt idx="2">
                  <c:v>4436</c:v>
                </c:pt>
                <c:pt idx="3">
                  <c:v>4284</c:v>
                </c:pt>
                <c:pt idx="4">
                  <c:v>4766</c:v>
                </c:pt>
                <c:pt idx="5">
                  <c:v>2983</c:v>
                </c:pt>
                <c:pt idx="6">
                  <c:v>3633</c:v>
                </c:pt>
                <c:pt idx="7">
                  <c:v>4329</c:v>
                </c:pt>
                <c:pt idx="8">
                  <c:v>5270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F0-4A2D-8E31-7EF8AEE03BA4}"/>
            </c:ext>
          </c:extLst>
        </c:ser>
        <c:ser>
          <c:idx val="0"/>
          <c:order val="1"/>
          <c:tx>
            <c:strRef>
              <c:f>'5'!$E$3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cat>
            <c:strRef>
              <c:f>'5'!$B$34:$B$42</c:f>
              <c:strCache>
                <c:ptCount val="9"/>
                <c:pt idx="0">
                  <c:v>&lt;1 ha.</c:v>
                </c:pt>
                <c:pt idx="1">
                  <c:v>1-2 ha.</c:v>
                </c:pt>
                <c:pt idx="2">
                  <c:v>2-5 ha.</c:v>
                </c:pt>
                <c:pt idx="3">
                  <c:v>5-10 ha.</c:v>
                </c:pt>
                <c:pt idx="4">
                  <c:v>10-20 ha.</c:v>
                </c:pt>
                <c:pt idx="5">
                  <c:v>20-30 ha.</c:v>
                </c:pt>
                <c:pt idx="6">
                  <c:v>30-50 ha.</c:v>
                </c:pt>
                <c:pt idx="7">
                  <c:v>50-100 ha.</c:v>
                </c:pt>
                <c:pt idx="8">
                  <c:v>&gt;=100 ha.</c:v>
                </c:pt>
              </c:strCache>
            </c:strRef>
          </c:cat>
          <c:val>
            <c:numRef>
              <c:f>'5'!$E$34:$E$42</c:f>
              <c:numCache>
                <c:formatCode>#,##0</c:formatCode>
                <c:ptCount val="9"/>
                <c:pt idx="0">
                  <c:v>499</c:v>
                </c:pt>
                <c:pt idx="1">
                  <c:v>525</c:v>
                </c:pt>
                <c:pt idx="2">
                  <c:v>1504</c:v>
                </c:pt>
                <c:pt idx="3">
                  <c:v>1437</c:v>
                </c:pt>
                <c:pt idx="4">
                  <c:v>1455</c:v>
                </c:pt>
                <c:pt idx="5">
                  <c:v>871</c:v>
                </c:pt>
                <c:pt idx="6">
                  <c:v>955</c:v>
                </c:pt>
                <c:pt idx="7">
                  <c:v>941</c:v>
                </c:pt>
                <c:pt idx="8">
                  <c:v>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F0-4A2D-8E31-7EF8AEE03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7945695"/>
        <c:axId val="1"/>
      </c:barChart>
      <c:catAx>
        <c:axId val="29794569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190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97945695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.</a:t>
            </a:r>
          </a:p>
        </c:rich>
      </c:tx>
      <c:layout>
        <c:manualLayout>
          <c:xMode val="edge"/>
          <c:yMode val="edge"/>
          <c:x val="0.17641560886760502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567369864474825"/>
          <c:y val="0.13522627853336514"/>
          <c:w val="0.68768970442035127"/>
          <c:h val="0.6355932203389830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'3'!$C$4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0033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'3'!$A$5:$A$11</c:f>
              <c:strCache>
                <c:ptCount val="7"/>
                <c:pt idx="0">
                  <c:v>0%</c:v>
                </c:pt>
                <c:pt idx="1">
                  <c:v>(0-25) </c:v>
                </c:pt>
                <c:pt idx="2">
                  <c:v>[25-50) % </c:v>
                </c:pt>
                <c:pt idx="3">
                  <c:v>[50-75) % </c:v>
                </c:pt>
                <c:pt idx="4">
                  <c:v>[75-100) % </c:v>
                </c:pt>
                <c:pt idx="5">
                  <c:v>100%</c:v>
                </c:pt>
                <c:pt idx="6">
                  <c:v>Total</c:v>
                </c:pt>
              </c:strCache>
            </c:strRef>
          </c:cat>
          <c:val>
            <c:numRef>
              <c:f>'3'!$C$5:$C$11</c:f>
              <c:numCache>
                <c:formatCode>0</c:formatCode>
                <c:ptCount val="7"/>
                <c:pt idx="0">
                  <c:v>40</c:v>
                </c:pt>
                <c:pt idx="1">
                  <c:v>9535</c:v>
                </c:pt>
                <c:pt idx="2">
                  <c:v>3634</c:v>
                </c:pt>
                <c:pt idx="3">
                  <c:v>2507</c:v>
                </c:pt>
                <c:pt idx="4">
                  <c:v>2418</c:v>
                </c:pt>
                <c:pt idx="5">
                  <c:v>7186</c:v>
                </c:pt>
                <c:pt idx="6">
                  <c:v>25320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D-4CD2-AD0A-699635A3791E}"/>
            </c:ext>
          </c:extLst>
        </c:ser>
        <c:ser>
          <c:idx val="1"/>
          <c:order val="1"/>
          <c:tx>
            <c:strRef>
              <c:f>'3'!$D$4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9900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'3'!$A$5:$A$11</c:f>
              <c:strCache>
                <c:ptCount val="7"/>
                <c:pt idx="0">
                  <c:v>0%</c:v>
                </c:pt>
                <c:pt idx="1">
                  <c:v>(0-25) </c:v>
                </c:pt>
                <c:pt idx="2">
                  <c:v>[25-50) % </c:v>
                </c:pt>
                <c:pt idx="3">
                  <c:v>[50-75) % </c:v>
                </c:pt>
                <c:pt idx="4">
                  <c:v>[75-100) % </c:v>
                </c:pt>
                <c:pt idx="5">
                  <c:v>100%</c:v>
                </c:pt>
                <c:pt idx="6">
                  <c:v>Total</c:v>
                </c:pt>
              </c:strCache>
            </c:strRef>
          </c:cat>
          <c:val>
            <c:numRef>
              <c:f>'3'!$D$5:$D$11</c:f>
              <c:numCache>
                <c:formatCode>0</c:formatCode>
                <c:ptCount val="7"/>
                <c:pt idx="0">
                  <c:v>359</c:v>
                </c:pt>
                <c:pt idx="1">
                  <c:v>4242</c:v>
                </c:pt>
                <c:pt idx="2">
                  <c:v>2025</c:v>
                </c:pt>
                <c:pt idx="3">
                  <c:v>946</c:v>
                </c:pt>
                <c:pt idx="4">
                  <c:v>489</c:v>
                </c:pt>
                <c:pt idx="5">
                  <c:v>1705</c:v>
                </c:pt>
                <c:pt idx="6">
                  <c:v>9766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DD-4CD2-AD0A-699635A37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237429439"/>
        <c:axId val="1"/>
      </c:barChart>
      <c:catAx>
        <c:axId val="237429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7429439"/>
        <c:crossesAt val="1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3688661724302004"/>
          <c:y val="0.89232714231331767"/>
          <c:w val="0.79244360536804248"/>
          <c:h val="0.9940221594438098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Trabajo realizado por la persona titular de la explotación.</a:t>
            </a:r>
          </a:p>
        </c:rich>
      </c:tx>
      <c:layout>
        <c:manualLayout>
          <c:xMode val="edge"/>
          <c:yMode val="edge"/>
          <c:x val="8.7855379024367519E-2"/>
          <c:y val="4.2193905151169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8318665648810981"/>
          <c:y val="0.32911528017569958"/>
          <c:w val="0.31858498854912354"/>
          <c:h val="0.4556980802432762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33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F20-442E-B08A-676F6CF76BE3}"/>
              </c:ext>
            </c:extLst>
          </c:dPt>
          <c:dPt>
            <c:idx val="1"/>
            <c:bubble3D val="0"/>
            <c:spPr>
              <a:solidFill>
                <a:srgbClr val="9900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F20-442E-B08A-676F6CF76BE3}"/>
              </c:ext>
            </c:extLst>
          </c:dPt>
          <c:dLbls>
            <c:dLbl>
              <c:idx val="0"/>
              <c:layout>
                <c:manualLayout>
                  <c:x val="5.1572248159245583E-2"/>
                  <c:y val="1.698395295524768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20-442E-B08A-676F6CF76BE3}"/>
                </c:ext>
              </c:extLst>
            </c:dLbl>
            <c:dLbl>
              <c:idx val="1"/>
              <c:layout>
                <c:manualLayout>
                  <c:x val="-2.1587036133757617E-2"/>
                  <c:y val="-3.37809672525111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20-442E-B08A-676F6CF76BE3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'3'!$C$4:$D$4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'3'!$C$11:$D$11</c:f>
              <c:numCache>
                <c:formatCode>0</c:formatCode>
                <c:ptCount val="2"/>
                <c:pt idx="0">
                  <c:v>25320</c:v>
                </c:pt>
                <c:pt idx="1">
                  <c:v>9766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20-442E-B08A-676F6CF76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5486899936324527"/>
          <c:y val="0.45991745306645826"/>
          <c:w val="0.86430912112317326"/>
          <c:h val="0.637133697982408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Titular de la explotación menor de 25 años.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.</a:t>
            </a:r>
          </a:p>
        </c:rich>
      </c:tx>
      <c:layout>
        <c:manualLayout>
          <c:xMode val="edge"/>
          <c:yMode val="edge"/>
          <c:x val="0.17641546346747725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567369864474825"/>
          <c:y val="0.13522627853336514"/>
          <c:w val="0.68768970442035127"/>
          <c:h val="0.6355932203389830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'3.1'!$D$4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0033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'3.1'!$B$5:$B$11</c:f>
              <c:strCache>
                <c:ptCount val="7"/>
                <c:pt idx="0">
                  <c:v>0%</c:v>
                </c:pt>
                <c:pt idx="1">
                  <c:v>(0-25) </c:v>
                </c:pt>
                <c:pt idx="2">
                  <c:v>[25-50) % </c:v>
                </c:pt>
                <c:pt idx="3">
                  <c:v>[50-75) % </c:v>
                </c:pt>
                <c:pt idx="4">
                  <c:v>[75-100) % </c:v>
                </c:pt>
                <c:pt idx="5">
                  <c:v>100%</c:v>
                </c:pt>
                <c:pt idx="6">
                  <c:v>Total</c:v>
                </c:pt>
              </c:strCache>
            </c:strRef>
          </c:cat>
          <c:val>
            <c:numRef>
              <c:f>'3.1'!$D$5:$D$11</c:f>
              <c:numCache>
                <c:formatCode>0</c:formatCode>
                <c:ptCount val="7"/>
                <c:pt idx="0">
                  <c:v>0</c:v>
                </c:pt>
                <c:pt idx="1">
                  <c:v>14</c:v>
                </c:pt>
                <c:pt idx="2">
                  <c:v>7</c:v>
                </c:pt>
                <c:pt idx="3">
                  <c:v>40</c:v>
                </c:pt>
                <c:pt idx="4">
                  <c:v>4</c:v>
                </c:pt>
                <c:pt idx="5">
                  <c:v>251</c:v>
                </c:pt>
                <c:pt idx="6">
                  <c:v>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76-449D-92A7-9AEC7C7E910A}"/>
            </c:ext>
          </c:extLst>
        </c:ser>
        <c:ser>
          <c:idx val="1"/>
          <c:order val="1"/>
          <c:tx>
            <c:strRef>
              <c:f>'3.1'!$E$4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9900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'3.1'!$B$5:$B$11</c:f>
              <c:strCache>
                <c:ptCount val="7"/>
                <c:pt idx="0">
                  <c:v>0%</c:v>
                </c:pt>
                <c:pt idx="1">
                  <c:v>(0-25) </c:v>
                </c:pt>
                <c:pt idx="2">
                  <c:v>[25-50) % </c:v>
                </c:pt>
                <c:pt idx="3">
                  <c:v>[50-75) % </c:v>
                </c:pt>
                <c:pt idx="4">
                  <c:v>[75-100) % </c:v>
                </c:pt>
                <c:pt idx="5">
                  <c:v>100%</c:v>
                </c:pt>
                <c:pt idx="6">
                  <c:v>Total</c:v>
                </c:pt>
              </c:strCache>
            </c:strRef>
          </c:cat>
          <c:val>
            <c:numRef>
              <c:f>'3.1'!$E$5:$E$11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15</c:v>
                </c:pt>
                <c:pt idx="4">
                  <c:v>0</c:v>
                </c:pt>
                <c:pt idx="5">
                  <c:v>13</c:v>
                </c:pt>
                <c:pt idx="6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76-449D-92A7-9AEC7C7E9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237490191"/>
        <c:axId val="1"/>
      </c:barChart>
      <c:catAx>
        <c:axId val="23749019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7490191"/>
        <c:crossesAt val="1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3688661093954633"/>
          <c:y val="0.8923274742172379"/>
          <c:w val="0.79244374740631751"/>
          <c:h val="0.99402264110925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Titular de la explotación menor de 25 años.</a:t>
            </a:r>
          </a:p>
        </c:rich>
      </c:tx>
      <c:layout>
        <c:manualLayout>
          <c:xMode val="edge"/>
          <c:yMode val="edge"/>
          <c:x val="8.7855299424619268E-2"/>
          <c:y val="4.219378827646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8318665648810981"/>
          <c:y val="0.32911528017569958"/>
          <c:w val="0.31858498854912354"/>
          <c:h val="0.4556980802432762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33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DB5-4EF0-BA44-0DB497E0EB22}"/>
              </c:ext>
            </c:extLst>
          </c:dPt>
          <c:dPt>
            <c:idx val="1"/>
            <c:bubble3D val="0"/>
            <c:spPr>
              <a:solidFill>
                <a:srgbClr val="9900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DB5-4EF0-BA44-0DB497E0EB22}"/>
              </c:ext>
            </c:extLst>
          </c:dPt>
          <c:dLbls>
            <c:dLbl>
              <c:idx val="0"/>
              <c:layout>
                <c:manualLayout>
                  <c:x val="5.1572248159245583E-2"/>
                  <c:y val="1.698395295524768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B5-4EF0-BA44-0DB497E0EB22}"/>
                </c:ext>
              </c:extLst>
            </c:dLbl>
            <c:dLbl>
              <c:idx val="1"/>
              <c:layout>
                <c:manualLayout>
                  <c:x val="-2.1587036133757617E-2"/>
                  <c:y val="-3.37809672525111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B5-4EF0-BA44-0DB497E0EB22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'3.1'!$D$4:$E$4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'3.1'!$D$11:$E$11</c:f>
              <c:numCache>
                <c:formatCode>0</c:formatCode>
                <c:ptCount val="2"/>
                <c:pt idx="0">
                  <c:v>316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B5-4EF0-BA44-0DB497E0E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548689491807953"/>
          <c:y val="0.45991743219597553"/>
          <c:w val="0.86430899480183365"/>
          <c:h val="0.6371336395450568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Titular de la explotación de 25 a 34 años.</a:t>
            </a:r>
          </a:p>
        </c:rich>
      </c:tx>
      <c:layout>
        <c:manualLayout>
          <c:xMode val="edge"/>
          <c:yMode val="edge"/>
          <c:x val="0.17699178967531565"/>
          <c:y val="4.219378827646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8318665648810981"/>
          <c:y val="0.32911528017569958"/>
          <c:w val="0.31858498854912354"/>
          <c:h val="0.4556980802432762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33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16B-4293-B8DA-4A5BE335DD55}"/>
              </c:ext>
            </c:extLst>
          </c:dPt>
          <c:dPt>
            <c:idx val="1"/>
            <c:bubble3D val="0"/>
            <c:spPr>
              <a:solidFill>
                <a:srgbClr val="9900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16B-4293-B8DA-4A5BE335DD55}"/>
              </c:ext>
            </c:extLst>
          </c:dPt>
          <c:dLbls>
            <c:dLbl>
              <c:idx val="0"/>
              <c:layout>
                <c:manualLayout>
                  <c:x val="5.1572248159245583E-2"/>
                  <c:y val="1.698395295524768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6B-4293-B8DA-4A5BE335DD55}"/>
                </c:ext>
              </c:extLst>
            </c:dLbl>
            <c:dLbl>
              <c:idx val="1"/>
              <c:layout>
                <c:manualLayout>
                  <c:x val="-2.1587036133757617E-2"/>
                  <c:y val="-3.37809672525111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6B-4293-B8DA-4A5BE335DD55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'3.1'!$D$4:$E$4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'3.1'!$D$18:$E$18</c:f>
              <c:numCache>
                <c:formatCode>#,##0</c:formatCode>
                <c:ptCount val="2"/>
                <c:pt idx="0">
                  <c:v>1522</c:v>
                </c:pt>
                <c:pt idx="1">
                  <c:v>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6B-4293-B8DA-4A5BE335D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548689491807953"/>
          <c:y val="0.45991743219597553"/>
          <c:w val="0.86430899480183365"/>
          <c:h val="0.6371336395450568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Titular de la explotación de 25 a 34 años.</a:t>
            </a:r>
          </a:p>
        </c:rich>
      </c:tx>
      <c:layout>
        <c:manualLayout>
          <c:xMode val="edge"/>
          <c:yMode val="edge"/>
          <c:x val="0.18318373783523975"/>
          <c:y val="2.1186471009305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567369864474825"/>
          <c:y val="0.13522627853336514"/>
          <c:w val="0.68768970442035127"/>
          <c:h val="0.6355932203389830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'3.1'!$D$4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0033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'3.1'!$B$12:$B$18</c:f>
              <c:strCache>
                <c:ptCount val="7"/>
                <c:pt idx="0">
                  <c:v>0%</c:v>
                </c:pt>
                <c:pt idx="1">
                  <c:v>(0-25) </c:v>
                </c:pt>
                <c:pt idx="2">
                  <c:v>[25-50) % </c:v>
                </c:pt>
                <c:pt idx="3">
                  <c:v>[50-75) % </c:v>
                </c:pt>
                <c:pt idx="4">
                  <c:v>[75-100) % </c:v>
                </c:pt>
                <c:pt idx="5">
                  <c:v>100%</c:v>
                </c:pt>
                <c:pt idx="6">
                  <c:v>Total</c:v>
                </c:pt>
              </c:strCache>
            </c:strRef>
          </c:cat>
          <c:val>
            <c:numRef>
              <c:f>'3.1'!$D$12:$D$18</c:f>
              <c:numCache>
                <c:formatCode>0</c:formatCode>
                <c:ptCount val="7"/>
                <c:pt idx="0">
                  <c:v>0</c:v>
                </c:pt>
                <c:pt idx="1">
                  <c:v>250</c:v>
                </c:pt>
                <c:pt idx="2">
                  <c:v>39</c:v>
                </c:pt>
                <c:pt idx="3">
                  <c:v>246</c:v>
                </c:pt>
                <c:pt idx="4">
                  <c:v>159</c:v>
                </c:pt>
                <c:pt idx="5">
                  <c:v>828</c:v>
                </c:pt>
                <c:pt idx="6" formatCode="#,##0">
                  <c:v>1522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B6-4896-923C-F375823329ED}"/>
            </c:ext>
          </c:extLst>
        </c:ser>
        <c:ser>
          <c:idx val="1"/>
          <c:order val="1"/>
          <c:tx>
            <c:strRef>
              <c:f>'3.1'!$E$4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9900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'3.1'!$B$12:$B$18</c:f>
              <c:strCache>
                <c:ptCount val="7"/>
                <c:pt idx="0">
                  <c:v>0%</c:v>
                </c:pt>
                <c:pt idx="1">
                  <c:v>(0-25) </c:v>
                </c:pt>
                <c:pt idx="2">
                  <c:v>[25-50) % </c:v>
                </c:pt>
                <c:pt idx="3">
                  <c:v>[50-75) % </c:v>
                </c:pt>
                <c:pt idx="4">
                  <c:v>[75-100) % </c:v>
                </c:pt>
                <c:pt idx="5">
                  <c:v>100%</c:v>
                </c:pt>
                <c:pt idx="6">
                  <c:v>Total</c:v>
                </c:pt>
              </c:strCache>
            </c:strRef>
          </c:cat>
          <c:val>
            <c:numRef>
              <c:f>'3.1'!$E$12:$E$18</c:f>
              <c:numCache>
                <c:formatCode>0</c:formatCode>
                <c:ptCount val="7"/>
                <c:pt idx="0">
                  <c:v>0</c:v>
                </c:pt>
                <c:pt idx="1">
                  <c:v>78</c:v>
                </c:pt>
                <c:pt idx="2">
                  <c:v>78</c:v>
                </c:pt>
                <c:pt idx="3">
                  <c:v>29</c:v>
                </c:pt>
                <c:pt idx="4">
                  <c:v>68</c:v>
                </c:pt>
                <c:pt idx="5">
                  <c:v>42</c:v>
                </c:pt>
                <c:pt idx="6" formatCode="#,##0">
                  <c:v>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B6-4896-923C-F37582332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302051967"/>
        <c:axId val="1"/>
      </c:barChart>
      <c:catAx>
        <c:axId val="30205196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02051967"/>
        <c:crossesAt val="1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3688668546061373"/>
          <c:y val="0.89232760677642564"/>
          <c:w val="0.79244375317282878"/>
          <c:h val="0.9940229062276305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Titular de la explotación de 35 a 44 años.</a:t>
            </a:r>
          </a:p>
        </c:rich>
      </c:tx>
      <c:layout>
        <c:manualLayout>
          <c:xMode val="edge"/>
          <c:yMode val="edge"/>
          <c:x val="0.17699178967531565"/>
          <c:y val="4.219378827646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8318665648810981"/>
          <c:y val="0.32911528017569958"/>
          <c:w val="0.31858498854912354"/>
          <c:h val="0.4556980802432762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33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1C2-4229-B458-BFC31197D7C0}"/>
              </c:ext>
            </c:extLst>
          </c:dPt>
          <c:dPt>
            <c:idx val="1"/>
            <c:bubble3D val="0"/>
            <c:spPr>
              <a:solidFill>
                <a:srgbClr val="9900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1C2-4229-B458-BFC31197D7C0}"/>
              </c:ext>
            </c:extLst>
          </c:dPt>
          <c:dLbls>
            <c:dLbl>
              <c:idx val="0"/>
              <c:layout>
                <c:manualLayout>
                  <c:x val="5.1572248159245583E-2"/>
                  <c:y val="1.698395295524768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C2-4229-B458-BFC31197D7C0}"/>
                </c:ext>
              </c:extLst>
            </c:dLbl>
            <c:dLbl>
              <c:idx val="1"/>
              <c:layout>
                <c:manualLayout>
                  <c:x val="-2.1587036133757617E-2"/>
                  <c:y val="-3.37809672525111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C2-4229-B458-BFC31197D7C0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'3.1'!$D$4:$E$4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'3.1'!$D$25:$E$25</c:f>
              <c:numCache>
                <c:formatCode>#,##0</c:formatCode>
                <c:ptCount val="2"/>
                <c:pt idx="0">
                  <c:v>3255</c:v>
                </c:pt>
                <c:pt idx="1">
                  <c:v>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C2-4229-B458-BFC31197D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548689491807953"/>
          <c:y val="0.45991743219597553"/>
          <c:w val="0.86430899480183365"/>
          <c:h val="0.6371336395450568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12" Type="http://schemas.openxmlformats.org/officeDocument/2006/relationships/chart" Target="../charts/chart16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11" Type="http://schemas.openxmlformats.org/officeDocument/2006/relationships/chart" Target="../charts/chart15.xml"/><Relationship Id="rId5" Type="http://schemas.openxmlformats.org/officeDocument/2006/relationships/chart" Target="../charts/chart9.xml"/><Relationship Id="rId10" Type="http://schemas.openxmlformats.org/officeDocument/2006/relationships/chart" Target="../charts/chart14.xml"/><Relationship Id="rId4" Type="http://schemas.openxmlformats.org/officeDocument/2006/relationships/chart" Target="../charts/chart8.xml"/><Relationship Id="rId9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5" Type="http://schemas.openxmlformats.org/officeDocument/2006/relationships/chart" Target="../charts/chart21.xml"/><Relationship Id="rId4" Type="http://schemas.openxmlformats.org/officeDocument/2006/relationships/chart" Target="../charts/chart2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1</xdr:col>
      <xdr:colOff>409575</xdr:colOff>
      <xdr:row>0</xdr:row>
      <xdr:rowOff>485775</xdr:rowOff>
    </xdr:to>
    <xdr:pic>
      <xdr:nvPicPr>
        <xdr:cNvPr id="4179" name="Imagen 1">
          <a:extLst>
            <a:ext uri="{FF2B5EF4-FFF2-40B4-BE49-F238E27FC236}">
              <a16:creationId xmlns:a16="http://schemas.microsoft.com/office/drawing/2014/main" id="{6D392EC5-9196-C2F7-3B31-AE8E77E5B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0191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476250</xdr:colOff>
      <xdr:row>3</xdr:row>
      <xdr:rowOff>47625</xdr:rowOff>
    </xdr:from>
    <xdr:to>
      <xdr:col>14</xdr:col>
      <xdr:colOff>104775</xdr:colOff>
      <xdr:row>23</xdr:row>
      <xdr:rowOff>142875</xdr:rowOff>
    </xdr:to>
    <xdr:graphicFrame macro="">
      <xdr:nvGraphicFramePr>
        <xdr:cNvPr id="1164305" name="Gráfico 2">
          <a:extLst>
            <a:ext uri="{FF2B5EF4-FFF2-40B4-BE49-F238E27FC236}">
              <a16:creationId xmlns:a16="http://schemas.microsoft.com/office/drawing/2014/main" id="{299D340C-0827-134F-0EFD-D1084ED295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0</xdr:row>
      <xdr:rowOff>390525</xdr:rowOff>
    </xdr:from>
    <xdr:to>
      <xdr:col>14</xdr:col>
      <xdr:colOff>38100</xdr:colOff>
      <xdr:row>22</xdr:row>
      <xdr:rowOff>0</xdr:rowOff>
    </xdr:to>
    <xdr:graphicFrame macro="">
      <xdr:nvGraphicFramePr>
        <xdr:cNvPr id="190665" name="Gráfico 5">
          <a:extLst>
            <a:ext uri="{FF2B5EF4-FFF2-40B4-BE49-F238E27FC236}">
              <a16:creationId xmlns:a16="http://schemas.microsoft.com/office/drawing/2014/main" id="{895208D1-8A3B-51C8-F4ED-311CBCBBA8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485775</xdr:colOff>
      <xdr:row>0</xdr:row>
      <xdr:rowOff>247650</xdr:rowOff>
    </xdr:from>
    <xdr:to>
      <xdr:col>15</xdr:col>
      <xdr:colOff>742950</xdr:colOff>
      <xdr:row>10</xdr:row>
      <xdr:rowOff>190500</xdr:rowOff>
    </xdr:to>
    <xdr:graphicFrame macro="">
      <xdr:nvGraphicFramePr>
        <xdr:cNvPr id="931893" name="Gráfico 2">
          <a:extLst>
            <a:ext uri="{FF2B5EF4-FFF2-40B4-BE49-F238E27FC236}">
              <a16:creationId xmlns:a16="http://schemas.microsoft.com/office/drawing/2014/main" id="{0B345968-E744-5799-2CAB-F4F7FD5A9D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228600</xdr:colOff>
      <xdr:row>0</xdr:row>
      <xdr:rowOff>285750</xdr:rowOff>
    </xdr:from>
    <xdr:to>
      <xdr:col>9</xdr:col>
      <xdr:colOff>361950</xdr:colOff>
      <xdr:row>11</xdr:row>
      <xdr:rowOff>38100</xdr:rowOff>
    </xdr:to>
    <xdr:graphicFrame macro="">
      <xdr:nvGraphicFramePr>
        <xdr:cNvPr id="931894" name="Gráfico 17">
          <a:extLst>
            <a:ext uri="{FF2B5EF4-FFF2-40B4-BE49-F238E27FC236}">
              <a16:creationId xmlns:a16="http://schemas.microsoft.com/office/drawing/2014/main" id="{F9765631-E6FA-4B47-E5B8-A3671FFA75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0.17544</cdr:x>
      <cdr:y>0.03817</cdr:y>
    </cdr:from>
    <cdr:to>
      <cdr:x>0.85292</cdr:x>
      <cdr:y>0.14077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2FB9C60B-CD7D-EE8E-60A6-63533916ADC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57250" y="95250"/>
          <a:ext cx="3310415" cy="256054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104775</xdr:colOff>
      <xdr:row>1</xdr:row>
      <xdr:rowOff>152400</xdr:rowOff>
    </xdr:from>
    <xdr:to>
      <xdr:col>16</xdr:col>
      <xdr:colOff>114300</xdr:colOff>
      <xdr:row>10</xdr:row>
      <xdr:rowOff>161925</xdr:rowOff>
    </xdr:to>
    <xdr:graphicFrame macro="">
      <xdr:nvGraphicFramePr>
        <xdr:cNvPr id="188924" name="Gráfico 2">
          <a:extLst>
            <a:ext uri="{FF2B5EF4-FFF2-40B4-BE49-F238E27FC236}">
              <a16:creationId xmlns:a16="http://schemas.microsoft.com/office/drawing/2014/main" id="{344863A0-D613-CD01-5FC9-149A31C06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</xdr:row>
      <xdr:rowOff>161925</xdr:rowOff>
    </xdr:from>
    <xdr:to>
      <xdr:col>9</xdr:col>
      <xdr:colOff>733425</xdr:colOff>
      <xdr:row>10</xdr:row>
      <xdr:rowOff>114300</xdr:rowOff>
    </xdr:to>
    <xdr:graphicFrame macro="">
      <xdr:nvGraphicFramePr>
        <xdr:cNvPr id="188925" name="Gráfico 17">
          <a:extLst>
            <a:ext uri="{FF2B5EF4-FFF2-40B4-BE49-F238E27FC236}">
              <a16:creationId xmlns:a16="http://schemas.microsoft.com/office/drawing/2014/main" id="{BE640F8C-13D9-1A52-F543-C90749B92D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390525</xdr:colOff>
      <xdr:row>11</xdr:row>
      <xdr:rowOff>95250</xdr:rowOff>
    </xdr:from>
    <xdr:to>
      <xdr:col>9</xdr:col>
      <xdr:colOff>723900</xdr:colOff>
      <xdr:row>21</xdr:row>
      <xdr:rowOff>19050</xdr:rowOff>
    </xdr:to>
    <xdr:graphicFrame macro="">
      <xdr:nvGraphicFramePr>
        <xdr:cNvPr id="188926" name="Gráfico 17">
          <a:extLst>
            <a:ext uri="{FF2B5EF4-FFF2-40B4-BE49-F238E27FC236}">
              <a16:creationId xmlns:a16="http://schemas.microsoft.com/office/drawing/2014/main" id="{3A6B079A-F43F-FAFC-C25C-E4FD7C0B4A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133350</xdr:colOff>
      <xdr:row>11</xdr:row>
      <xdr:rowOff>85725</xdr:rowOff>
    </xdr:from>
    <xdr:to>
      <xdr:col>16</xdr:col>
      <xdr:colOff>133350</xdr:colOff>
      <xdr:row>20</xdr:row>
      <xdr:rowOff>47625</xdr:rowOff>
    </xdr:to>
    <xdr:graphicFrame macro="">
      <xdr:nvGraphicFramePr>
        <xdr:cNvPr id="188927" name="Gráfico 2">
          <a:extLst>
            <a:ext uri="{FF2B5EF4-FFF2-40B4-BE49-F238E27FC236}">
              <a16:creationId xmlns:a16="http://schemas.microsoft.com/office/drawing/2014/main" id="{56C45130-BC71-A898-873D-8CA8F4C4B5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381000</xdr:colOff>
      <xdr:row>22</xdr:row>
      <xdr:rowOff>0</xdr:rowOff>
    </xdr:from>
    <xdr:to>
      <xdr:col>9</xdr:col>
      <xdr:colOff>714375</xdr:colOff>
      <xdr:row>31</xdr:row>
      <xdr:rowOff>114300</xdr:rowOff>
    </xdr:to>
    <xdr:graphicFrame macro="">
      <xdr:nvGraphicFramePr>
        <xdr:cNvPr id="188928" name="Gráfico 17">
          <a:extLst>
            <a:ext uri="{FF2B5EF4-FFF2-40B4-BE49-F238E27FC236}">
              <a16:creationId xmlns:a16="http://schemas.microsoft.com/office/drawing/2014/main" id="{D154927E-0828-2959-0560-9C1A0F97C4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123825</xdr:colOff>
      <xdr:row>22</xdr:row>
      <xdr:rowOff>9525</xdr:rowOff>
    </xdr:from>
    <xdr:to>
      <xdr:col>16</xdr:col>
      <xdr:colOff>200025</xdr:colOff>
      <xdr:row>31</xdr:row>
      <xdr:rowOff>104775</xdr:rowOff>
    </xdr:to>
    <xdr:graphicFrame macro="">
      <xdr:nvGraphicFramePr>
        <xdr:cNvPr id="188929" name="Gráfico 2">
          <a:extLst>
            <a:ext uri="{FF2B5EF4-FFF2-40B4-BE49-F238E27FC236}">
              <a16:creationId xmlns:a16="http://schemas.microsoft.com/office/drawing/2014/main" id="{61E258A6-9DE9-E0EA-2FFD-56AF8F8613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352425</xdr:colOff>
      <xdr:row>32</xdr:row>
      <xdr:rowOff>104775</xdr:rowOff>
    </xdr:from>
    <xdr:to>
      <xdr:col>9</xdr:col>
      <xdr:colOff>685800</xdr:colOff>
      <xdr:row>42</xdr:row>
      <xdr:rowOff>28575</xdr:rowOff>
    </xdr:to>
    <xdr:graphicFrame macro="">
      <xdr:nvGraphicFramePr>
        <xdr:cNvPr id="188930" name="Gráfico 17">
          <a:extLst>
            <a:ext uri="{FF2B5EF4-FFF2-40B4-BE49-F238E27FC236}">
              <a16:creationId xmlns:a16="http://schemas.microsoft.com/office/drawing/2014/main" id="{068D536A-741E-4FEF-E150-DD22A2EE3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123825</xdr:colOff>
      <xdr:row>32</xdr:row>
      <xdr:rowOff>114300</xdr:rowOff>
    </xdr:from>
    <xdr:to>
      <xdr:col>16</xdr:col>
      <xdr:colOff>285750</xdr:colOff>
      <xdr:row>42</xdr:row>
      <xdr:rowOff>47625</xdr:rowOff>
    </xdr:to>
    <xdr:graphicFrame macro="">
      <xdr:nvGraphicFramePr>
        <xdr:cNvPr id="188931" name="Gráfico 2">
          <a:extLst>
            <a:ext uri="{FF2B5EF4-FFF2-40B4-BE49-F238E27FC236}">
              <a16:creationId xmlns:a16="http://schemas.microsoft.com/office/drawing/2014/main" id="{A1A14B93-B9B1-CABB-1EFE-F6E05A97AA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428625</xdr:colOff>
      <xdr:row>42</xdr:row>
      <xdr:rowOff>152400</xdr:rowOff>
    </xdr:from>
    <xdr:to>
      <xdr:col>9</xdr:col>
      <xdr:colOff>762000</xdr:colOff>
      <xdr:row>52</xdr:row>
      <xdr:rowOff>76200</xdr:rowOff>
    </xdr:to>
    <xdr:graphicFrame macro="">
      <xdr:nvGraphicFramePr>
        <xdr:cNvPr id="188932" name="Gráfico 17">
          <a:extLst>
            <a:ext uri="{FF2B5EF4-FFF2-40B4-BE49-F238E27FC236}">
              <a16:creationId xmlns:a16="http://schemas.microsoft.com/office/drawing/2014/main" id="{E76B8346-20D4-E17B-8F7F-4B835982F0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133350</xdr:colOff>
      <xdr:row>42</xdr:row>
      <xdr:rowOff>142875</xdr:rowOff>
    </xdr:from>
    <xdr:to>
      <xdr:col>16</xdr:col>
      <xdr:colOff>295275</xdr:colOff>
      <xdr:row>52</xdr:row>
      <xdr:rowOff>114300</xdr:rowOff>
    </xdr:to>
    <xdr:graphicFrame macro="">
      <xdr:nvGraphicFramePr>
        <xdr:cNvPr id="188933" name="Gráfico 2">
          <a:extLst>
            <a:ext uri="{FF2B5EF4-FFF2-40B4-BE49-F238E27FC236}">
              <a16:creationId xmlns:a16="http://schemas.microsoft.com/office/drawing/2014/main" id="{31972A3C-53AB-295B-27C1-BF3C015663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390525</xdr:colOff>
      <xdr:row>52</xdr:row>
      <xdr:rowOff>171450</xdr:rowOff>
    </xdr:from>
    <xdr:to>
      <xdr:col>9</xdr:col>
      <xdr:colOff>723900</xdr:colOff>
      <xdr:row>62</xdr:row>
      <xdr:rowOff>95250</xdr:rowOff>
    </xdr:to>
    <xdr:graphicFrame macro="">
      <xdr:nvGraphicFramePr>
        <xdr:cNvPr id="188934" name="Gráfico 17">
          <a:extLst>
            <a:ext uri="{FF2B5EF4-FFF2-40B4-BE49-F238E27FC236}">
              <a16:creationId xmlns:a16="http://schemas.microsoft.com/office/drawing/2014/main" id="{33699733-A709-20F8-A048-B96221067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</xdr:col>
      <xdr:colOff>152400</xdr:colOff>
      <xdr:row>53</xdr:row>
      <xdr:rowOff>9525</xdr:rowOff>
    </xdr:from>
    <xdr:to>
      <xdr:col>16</xdr:col>
      <xdr:colOff>352425</xdr:colOff>
      <xdr:row>62</xdr:row>
      <xdr:rowOff>57150</xdr:rowOff>
    </xdr:to>
    <xdr:graphicFrame macro="">
      <xdr:nvGraphicFramePr>
        <xdr:cNvPr id="188935" name="Gráfico 2">
          <a:extLst>
            <a:ext uri="{FF2B5EF4-FFF2-40B4-BE49-F238E27FC236}">
              <a16:creationId xmlns:a16="http://schemas.microsoft.com/office/drawing/2014/main" id="{575278AF-0006-4AAF-69C1-B4727A536B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24</xdr:row>
      <xdr:rowOff>161925</xdr:rowOff>
    </xdr:from>
    <xdr:to>
      <xdr:col>4</xdr:col>
      <xdr:colOff>685800</xdr:colOff>
      <xdr:row>37</xdr:row>
      <xdr:rowOff>19050</xdr:rowOff>
    </xdr:to>
    <xdr:graphicFrame macro="">
      <xdr:nvGraphicFramePr>
        <xdr:cNvPr id="13673" name="Gráfico 16">
          <a:extLst>
            <a:ext uri="{FF2B5EF4-FFF2-40B4-BE49-F238E27FC236}">
              <a16:creationId xmlns:a16="http://schemas.microsoft.com/office/drawing/2014/main" id="{23742AE1-D1B6-E0F2-8D89-CDD4DB2B92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12</xdr:row>
      <xdr:rowOff>47625</xdr:rowOff>
    </xdr:from>
    <xdr:to>
      <xdr:col>4</xdr:col>
      <xdr:colOff>180975</xdr:colOff>
      <xdr:row>24</xdr:row>
      <xdr:rowOff>95250</xdr:rowOff>
    </xdr:to>
    <xdr:graphicFrame macro="">
      <xdr:nvGraphicFramePr>
        <xdr:cNvPr id="13674" name="Gráfico 17">
          <a:extLst>
            <a:ext uri="{FF2B5EF4-FFF2-40B4-BE49-F238E27FC236}">
              <a16:creationId xmlns:a16="http://schemas.microsoft.com/office/drawing/2014/main" id="{650A6917-AC70-63F9-03DC-0FE74E22D0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95250</xdr:colOff>
      <xdr:row>12</xdr:row>
      <xdr:rowOff>38100</xdr:rowOff>
    </xdr:from>
    <xdr:to>
      <xdr:col>10</xdr:col>
      <xdr:colOff>123825</xdr:colOff>
      <xdr:row>24</xdr:row>
      <xdr:rowOff>85725</xdr:rowOff>
    </xdr:to>
    <xdr:graphicFrame macro="">
      <xdr:nvGraphicFramePr>
        <xdr:cNvPr id="13675" name="Gráfico 19">
          <a:extLst>
            <a:ext uri="{FF2B5EF4-FFF2-40B4-BE49-F238E27FC236}">
              <a16:creationId xmlns:a16="http://schemas.microsoft.com/office/drawing/2014/main" id="{31BFF92C-9620-0E07-C0D6-F913FB6D96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57150</xdr:colOff>
      <xdr:row>25</xdr:row>
      <xdr:rowOff>0</xdr:rowOff>
    </xdr:from>
    <xdr:to>
      <xdr:col>10</xdr:col>
      <xdr:colOff>714375</xdr:colOff>
      <xdr:row>37</xdr:row>
      <xdr:rowOff>19050</xdr:rowOff>
    </xdr:to>
    <xdr:graphicFrame macro="">
      <xdr:nvGraphicFramePr>
        <xdr:cNvPr id="13676" name="Gráfico 20">
          <a:extLst>
            <a:ext uri="{FF2B5EF4-FFF2-40B4-BE49-F238E27FC236}">
              <a16:creationId xmlns:a16="http://schemas.microsoft.com/office/drawing/2014/main" id="{892CEE13-653C-A0D7-5CB1-D00D347C7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523875</xdr:colOff>
      <xdr:row>12</xdr:row>
      <xdr:rowOff>9525</xdr:rowOff>
    </xdr:from>
    <xdr:to>
      <xdr:col>15</xdr:col>
      <xdr:colOff>381000</xdr:colOff>
      <xdr:row>24</xdr:row>
      <xdr:rowOff>57150</xdr:rowOff>
    </xdr:to>
    <xdr:graphicFrame macro="">
      <xdr:nvGraphicFramePr>
        <xdr:cNvPr id="13677" name="Gráfico 19">
          <a:extLst>
            <a:ext uri="{FF2B5EF4-FFF2-40B4-BE49-F238E27FC236}">
              <a16:creationId xmlns:a16="http://schemas.microsoft.com/office/drawing/2014/main" id="{4A15C052-83F7-6DB0-24BD-74396A48CA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9525</xdr:colOff>
      <xdr:row>25</xdr:row>
      <xdr:rowOff>9525</xdr:rowOff>
    </xdr:from>
    <xdr:to>
      <xdr:col>16</xdr:col>
      <xdr:colOff>533400</xdr:colOff>
      <xdr:row>37</xdr:row>
      <xdr:rowOff>9525</xdr:rowOff>
    </xdr:to>
    <xdr:graphicFrame macro="">
      <xdr:nvGraphicFramePr>
        <xdr:cNvPr id="13678" name="Gráfico 20">
          <a:extLst>
            <a:ext uri="{FF2B5EF4-FFF2-40B4-BE49-F238E27FC236}">
              <a16:creationId xmlns:a16="http://schemas.microsoft.com/office/drawing/2014/main" id="{68AA5247-DA92-94A8-A5A8-76E0321B0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638175</xdr:colOff>
      <xdr:row>1</xdr:row>
      <xdr:rowOff>57150</xdr:rowOff>
    </xdr:from>
    <xdr:to>
      <xdr:col>12</xdr:col>
      <xdr:colOff>657225</xdr:colOff>
      <xdr:row>22</xdr:row>
      <xdr:rowOff>95250</xdr:rowOff>
    </xdr:to>
    <xdr:graphicFrame macro="">
      <xdr:nvGraphicFramePr>
        <xdr:cNvPr id="194676" name="Gráfico 3">
          <a:extLst>
            <a:ext uri="{FF2B5EF4-FFF2-40B4-BE49-F238E27FC236}">
              <a16:creationId xmlns:a16="http://schemas.microsoft.com/office/drawing/2014/main" id="{73E04084-A03A-B091-A745-BD9661F7BC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ragon.es/mujeresrurales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e.es/dyngs/INEbase/es/operacion.htm?c=Estadistica_C&amp;cid=1254736176851&amp;menu=resultados&amp;idp=125473572710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showGridLines="0" tabSelected="1" zoomScaleNormal="100" workbookViewId="0">
      <selection sqref="A1:B1"/>
    </sheetView>
  </sheetViews>
  <sheetFormatPr baseColWidth="10" defaultColWidth="11.5546875" defaultRowHeight="15" customHeight="1" x14ac:dyDescent="0.3"/>
  <cols>
    <col min="1" max="1" width="10.6640625" style="2" customWidth="1"/>
    <col min="2" max="2" width="81.44140625" style="2" customWidth="1"/>
    <col min="3" max="3" width="3.6640625" style="2" customWidth="1"/>
    <col min="4" max="4" width="18.33203125" style="2" customWidth="1"/>
    <col min="5" max="16384" width="11.5546875" style="2"/>
  </cols>
  <sheetData>
    <row r="1" spans="1:11" ht="42" customHeight="1" x14ac:dyDescent="0.3">
      <c r="A1" s="144" t="s">
        <v>0</v>
      </c>
      <c r="B1" s="144"/>
    </row>
    <row r="2" spans="1:11" ht="30" customHeight="1" x14ac:dyDescent="0.35">
      <c r="A2" s="142" t="s">
        <v>1</v>
      </c>
      <c r="B2" s="143"/>
    </row>
    <row r="3" spans="1:11" s="1" customFormat="1" ht="15.6" x14ac:dyDescent="0.25">
      <c r="A3" s="140" t="s">
        <v>2</v>
      </c>
      <c r="B3" s="140"/>
    </row>
    <row r="4" spans="1:11" ht="15.6" x14ac:dyDescent="0.3">
      <c r="A4" s="141" t="s">
        <v>3</v>
      </c>
      <c r="B4" s="141"/>
    </row>
    <row r="5" spans="1:11" ht="15" customHeight="1" x14ac:dyDescent="0.3">
      <c r="A5" s="145" t="s">
        <v>4</v>
      </c>
      <c r="B5" s="145"/>
    </row>
    <row r="6" spans="1:11" ht="19.95" customHeight="1" x14ac:dyDescent="0.3">
      <c r="A6" s="33" t="s">
        <v>5</v>
      </c>
      <c r="B6" s="34"/>
      <c r="C6" s="4"/>
      <c r="D6" s="5"/>
      <c r="F6" s="4"/>
      <c r="G6" s="4"/>
      <c r="H6" s="4"/>
      <c r="I6" s="4"/>
      <c r="J6" s="4"/>
      <c r="K6" s="4"/>
    </row>
    <row r="7" spans="1:11" ht="19.95" customHeight="1" x14ac:dyDescent="0.3">
      <c r="A7" s="35">
        <v>1</v>
      </c>
      <c r="B7" s="36" t="s">
        <v>6</v>
      </c>
      <c r="C7" s="4"/>
      <c r="D7" s="5"/>
      <c r="F7" s="4"/>
      <c r="G7" s="4"/>
      <c r="H7" s="4"/>
      <c r="I7" s="4"/>
      <c r="J7" s="4"/>
      <c r="K7" s="4"/>
    </row>
    <row r="8" spans="1:11" ht="19.95" customHeight="1" x14ac:dyDescent="0.3">
      <c r="A8" s="35"/>
      <c r="B8" s="36" t="s">
        <v>7</v>
      </c>
      <c r="C8" s="4"/>
      <c r="D8" s="5"/>
      <c r="F8" s="4"/>
      <c r="G8" s="4"/>
      <c r="H8" s="4"/>
      <c r="I8" s="4"/>
      <c r="J8" s="4"/>
      <c r="K8" s="4"/>
    </row>
    <row r="9" spans="1:11" ht="19.95" customHeight="1" x14ac:dyDescent="0.3">
      <c r="A9" s="35">
        <v>2</v>
      </c>
      <c r="B9" s="36" t="s">
        <v>8</v>
      </c>
      <c r="C9" s="4"/>
      <c r="D9" s="5"/>
      <c r="F9" s="4"/>
      <c r="G9" s="4"/>
      <c r="H9" s="4"/>
      <c r="I9" s="4"/>
      <c r="J9" s="4"/>
      <c r="K9" s="4"/>
    </row>
    <row r="10" spans="1:11" ht="18" x14ac:dyDescent="0.3">
      <c r="B10" s="36" t="s">
        <v>9</v>
      </c>
      <c r="C10" s="4"/>
      <c r="D10" s="5"/>
      <c r="F10" s="4"/>
      <c r="G10" s="4"/>
      <c r="H10" s="4"/>
      <c r="I10" s="4"/>
      <c r="J10" s="4"/>
      <c r="K10" s="4"/>
    </row>
    <row r="11" spans="1:11" ht="18" x14ac:dyDescent="0.3">
      <c r="A11" s="35"/>
      <c r="B11" s="36" t="s">
        <v>10</v>
      </c>
      <c r="C11" s="4"/>
      <c r="D11" s="5"/>
      <c r="F11" s="4"/>
      <c r="G11" s="4"/>
      <c r="H11" s="4"/>
      <c r="I11" s="4"/>
      <c r="J11" s="4"/>
      <c r="K11" s="4"/>
    </row>
    <row r="12" spans="1:11" s="3" customFormat="1" ht="42.75" customHeight="1" x14ac:dyDescent="0.3">
      <c r="A12" s="35">
        <v>3</v>
      </c>
      <c r="B12" s="36" t="s">
        <v>11</v>
      </c>
      <c r="C12" s="6"/>
      <c r="D12" s="7"/>
      <c r="E12" s="2"/>
      <c r="F12" s="6"/>
      <c r="G12" s="6"/>
      <c r="H12" s="6"/>
      <c r="I12" s="6"/>
      <c r="J12" s="6"/>
      <c r="K12" s="6"/>
    </row>
    <row r="13" spans="1:11" s="3" customFormat="1" ht="42.75" customHeight="1" x14ac:dyDescent="0.3">
      <c r="A13" s="35"/>
      <c r="B13" s="36" t="s">
        <v>12</v>
      </c>
      <c r="C13" s="6"/>
      <c r="D13" s="7"/>
      <c r="E13" s="2"/>
      <c r="F13" s="6"/>
      <c r="G13" s="6"/>
      <c r="H13" s="6"/>
      <c r="I13" s="6"/>
      <c r="J13" s="6"/>
      <c r="K13" s="6"/>
    </row>
    <row r="14" spans="1:11" s="3" customFormat="1" ht="36" x14ac:dyDescent="0.3">
      <c r="A14" s="35">
        <v>4</v>
      </c>
      <c r="B14" s="36" t="s">
        <v>13</v>
      </c>
      <c r="C14" s="6"/>
      <c r="D14" s="7"/>
      <c r="E14" s="2"/>
      <c r="F14" s="6"/>
      <c r="G14" s="6"/>
      <c r="H14" s="6"/>
      <c r="I14" s="6"/>
      <c r="J14" s="6"/>
      <c r="K14" s="6"/>
    </row>
    <row r="15" spans="1:11" s="3" customFormat="1" ht="36" x14ac:dyDescent="0.3">
      <c r="A15" s="35">
        <v>5</v>
      </c>
      <c r="B15" s="36" t="s">
        <v>14</v>
      </c>
      <c r="C15" s="6"/>
      <c r="D15" s="7"/>
      <c r="E15" s="2"/>
      <c r="F15" s="6"/>
      <c r="G15" s="6"/>
      <c r="H15" s="6"/>
      <c r="I15" s="6"/>
      <c r="J15" s="6"/>
      <c r="K15" s="6"/>
    </row>
    <row r="16" spans="1:11" ht="19.95" customHeight="1" x14ac:dyDescent="0.3">
      <c r="A16" s="35">
        <v>6</v>
      </c>
      <c r="B16" s="36" t="s">
        <v>15</v>
      </c>
    </row>
  </sheetData>
  <mergeCells count="5">
    <mergeCell ref="A3:B3"/>
    <mergeCell ref="A4:B4"/>
    <mergeCell ref="A2:B2"/>
    <mergeCell ref="A1:B1"/>
    <mergeCell ref="A5:B5"/>
  </mergeCells>
  <phoneticPr fontId="6" type="noConversion"/>
  <hyperlinks>
    <hyperlink ref="A7" location="'0'!A1" display="'0'!A1"/>
    <hyperlink ref="B7" location="'1'!A1" display="Jefes/as de explotación"/>
    <hyperlink ref="A1" r:id="rId1"/>
    <hyperlink ref="B12" location="'3'!A1" display="Trabajo realizado por la persona titular de la explotación según porcentaje de unidad de trabajo-año"/>
    <hyperlink ref="B11" location="'2.2'!A1" display="2.2 Jefes/as de la explotación según relación con la persona titular."/>
    <hyperlink ref="B10" location="'2.1'!A1" display="2.1 Jefes/as de la explotación según edad. "/>
    <hyperlink ref="B9" location="'2'!A1" display="Jefes/as de la explotación según relación con la persona titular y edad. "/>
    <hyperlink ref="B13" location="'3.1'!A1" display="3.1 Trabajo realizado por la persona titular de la explotación según porcentaje de unidad de trabajo-año y edad."/>
    <hyperlink ref="B14" location="'4'!A1" display="Mano de obra en la explotación por relación con el titular y porcentaje de unidad de trabajo-año total (UTAT)."/>
    <hyperlink ref="B8" location="'1.1'!A1" display="1.1 Jefes/as de explotación. Edad media según sexo"/>
    <hyperlink ref="B15" location="'5'!A1" display="Censo Agrario. Jefes/as de la explotación por tamaño según superficie agrícola utilizada (SAU) de la explotación. "/>
    <hyperlink ref="B16" location="'6'!A1" display="Fuente y Metodología"/>
  </hyperlinks>
  <pageMargins left="0.56000000000000005" right="0.56000000000000005" top="0.56999999999999995" bottom="0.56000000000000005" header="0.39370078740157483" footer="0.39370078740157483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0"/>
  <sheetViews>
    <sheetView showGridLines="0" zoomScaleNormal="85" workbookViewId="0">
      <selection sqref="A1:E1"/>
    </sheetView>
  </sheetViews>
  <sheetFormatPr baseColWidth="10" defaultColWidth="11.5546875" defaultRowHeight="15" customHeight="1" x14ac:dyDescent="0.3"/>
  <cols>
    <col min="1" max="1" width="26.44140625" style="2" customWidth="1"/>
    <col min="2" max="2" width="30.109375" style="2" bestFit="1" customWidth="1"/>
    <col min="3" max="5" width="15.6640625" style="2" customWidth="1"/>
    <col min="6" max="10" width="12.6640625" style="2" customWidth="1"/>
    <col min="11" max="16384" width="11.5546875" style="2"/>
  </cols>
  <sheetData>
    <row r="1" spans="1:17" s="8" customFormat="1" ht="42" customHeight="1" x14ac:dyDescent="0.25">
      <c r="A1" s="178" t="s">
        <v>14</v>
      </c>
      <c r="B1" s="178"/>
      <c r="C1" s="178"/>
      <c r="D1" s="178"/>
      <c r="E1" s="178"/>
      <c r="F1"/>
      <c r="G1"/>
      <c r="H1"/>
      <c r="I1"/>
      <c r="J1"/>
      <c r="K1"/>
      <c r="L1"/>
      <c r="M1"/>
      <c r="N1"/>
      <c r="O1"/>
      <c r="P1"/>
      <c r="Q1"/>
    </row>
    <row r="2" spans="1:17" s="11" customFormat="1" ht="13.8" x14ac:dyDescent="0.3">
      <c r="A2" s="18" t="str">
        <f>Índice!A3</f>
        <v>Datos: año 2020</v>
      </c>
      <c r="B2" s="18"/>
      <c r="C2" s="18"/>
      <c r="D2" s="18"/>
      <c r="E2" s="18"/>
      <c r="F2"/>
      <c r="G2"/>
      <c r="H2"/>
      <c r="I2"/>
      <c r="J2"/>
      <c r="K2"/>
      <c r="L2"/>
      <c r="M2"/>
      <c r="N2"/>
      <c r="O2"/>
      <c r="P2"/>
      <c r="Q2"/>
    </row>
    <row r="3" spans="1:17" s="9" customFormat="1" ht="15" customHeight="1" thickBot="1" x14ac:dyDescent="0.3">
      <c r="A3" s="133" t="s">
        <v>17</v>
      </c>
      <c r="B3" s="133" t="s">
        <v>79</v>
      </c>
      <c r="C3" s="134" t="s">
        <v>18</v>
      </c>
      <c r="D3" s="134" t="s">
        <v>19</v>
      </c>
      <c r="E3" s="134" t="s">
        <v>20</v>
      </c>
      <c r="F3" s="14"/>
      <c r="G3"/>
      <c r="H3"/>
      <c r="I3"/>
      <c r="J3"/>
      <c r="K3"/>
      <c r="L3"/>
      <c r="M3"/>
      <c r="N3"/>
      <c r="O3"/>
      <c r="P3"/>
      <c r="Q3"/>
    </row>
    <row r="4" spans="1:17" s="9" customFormat="1" ht="15" customHeight="1" x14ac:dyDescent="0.25">
      <c r="A4" s="172" t="s">
        <v>22</v>
      </c>
      <c r="B4" s="87" t="s">
        <v>80</v>
      </c>
      <c r="C4" s="88">
        <v>574</v>
      </c>
      <c r="D4" s="88">
        <v>467</v>
      </c>
      <c r="E4" s="89">
        <v>107</v>
      </c>
      <c r="F4" s="14"/>
      <c r="G4"/>
      <c r="H4"/>
      <c r="I4"/>
      <c r="J4"/>
      <c r="K4"/>
      <c r="L4"/>
      <c r="M4"/>
      <c r="N4"/>
      <c r="O4"/>
      <c r="P4"/>
      <c r="Q4"/>
    </row>
    <row r="5" spans="1:17" s="9" customFormat="1" ht="15" customHeight="1" x14ac:dyDescent="0.25">
      <c r="A5" s="173"/>
      <c r="B5" s="90" t="s">
        <v>81</v>
      </c>
      <c r="C5" s="59">
        <v>449</v>
      </c>
      <c r="D5" s="59">
        <v>327</v>
      </c>
      <c r="E5" s="91">
        <v>122</v>
      </c>
      <c r="F5" s="14"/>
      <c r="G5"/>
      <c r="H5"/>
      <c r="I5"/>
      <c r="J5"/>
      <c r="K5"/>
      <c r="L5"/>
      <c r="M5"/>
      <c r="N5"/>
      <c r="O5"/>
      <c r="P5"/>
      <c r="Q5"/>
    </row>
    <row r="6" spans="1:17" s="9" customFormat="1" ht="15" customHeight="1" x14ac:dyDescent="0.25">
      <c r="A6" s="173"/>
      <c r="B6" s="90" t="s">
        <v>82</v>
      </c>
      <c r="C6" s="59">
        <v>1621</v>
      </c>
      <c r="D6" s="59">
        <v>1226</v>
      </c>
      <c r="E6" s="91">
        <v>395</v>
      </c>
      <c r="F6" s="14"/>
      <c r="G6" s="14"/>
      <c r="H6" s="14"/>
    </row>
    <row r="7" spans="1:17" s="9" customFormat="1" ht="15" customHeight="1" x14ac:dyDescent="0.25">
      <c r="A7" s="173"/>
      <c r="B7" s="90" t="s">
        <v>83</v>
      </c>
      <c r="C7" s="59">
        <v>1942</v>
      </c>
      <c r="D7" s="59">
        <v>1495</v>
      </c>
      <c r="E7" s="91">
        <v>447</v>
      </c>
      <c r="F7" s="14"/>
      <c r="G7" s="14"/>
      <c r="H7" s="14"/>
    </row>
    <row r="8" spans="1:17" s="9" customFormat="1" ht="15" customHeight="1" x14ac:dyDescent="0.25">
      <c r="A8" s="173"/>
      <c r="B8" s="90" t="s">
        <v>84</v>
      </c>
      <c r="C8" s="59">
        <v>2028</v>
      </c>
      <c r="D8" s="59">
        <v>1640</v>
      </c>
      <c r="E8" s="91">
        <v>388</v>
      </c>
      <c r="F8" s="14"/>
      <c r="G8" s="14"/>
      <c r="H8" s="14"/>
    </row>
    <row r="9" spans="1:17" s="9" customFormat="1" ht="15" customHeight="1" x14ac:dyDescent="0.25">
      <c r="A9" s="173"/>
      <c r="B9" s="90" t="s">
        <v>85</v>
      </c>
      <c r="C9" s="59">
        <v>1260</v>
      </c>
      <c r="D9" s="59">
        <v>979</v>
      </c>
      <c r="E9" s="91">
        <v>281</v>
      </c>
      <c r="F9" s="14"/>
      <c r="G9" s="14"/>
      <c r="H9" s="14"/>
    </row>
    <row r="10" spans="1:17" s="9" customFormat="1" ht="15" customHeight="1" x14ac:dyDescent="0.25">
      <c r="A10" s="173"/>
      <c r="B10" s="90" t="s">
        <v>86</v>
      </c>
      <c r="C10" s="59">
        <v>1582</v>
      </c>
      <c r="D10" s="59">
        <v>1259</v>
      </c>
      <c r="E10" s="91">
        <v>323</v>
      </c>
      <c r="F10" s="14"/>
      <c r="G10" s="14"/>
      <c r="H10" s="14"/>
    </row>
    <row r="11" spans="1:17" s="9" customFormat="1" ht="15" customHeight="1" x14ac:dyDescent="0.25">
      <c r="A11" s="173"/>
      <c r="B11" s="90" t="s">
        <v>87</v>
      </c>
      <c r="C11" s="59">
        <v>1865</v>
      </c>
      <c r="D11" s="59">
        <v>1587</v>
      </c>
      <c r="E11" s="91">
        <v>278</v>
      </c>
      <c r="F11" s="14"/>
      <c r="G11" s="14"/>
      <c r="H11" s="14"/>
    </row>
    <row r="12" spans="1:17" s="9" customFormat="1" ht="15" customHeight="1" thickBot="1" x14ac:dyDescent="0.3">
      <c r="A12" s="173"/>
      <c r="B12" s="96" t="s">
        <v>88</v>
      </c>
      <c r="C12" s="97">
        <v>1757</v>
      </c>
      <c r="D12" s="97">
        <v>1550</v>
      </c>
      <c r="E12" s="98">
        <v>207</v>
      </c>
      <c r="F12" s="14"/>
      <c r="G12" s="14"/>
      <c r="H12" s="14"/>
    </row>
    <row r="13" spans="1:17" s="9" customFormat="1" ht="15" customHeight="1" thickTop="1" thickBot="1" x14ac:dyDescent="0.3">
      <c r="A13" s="174"/>
      <c r="B13" s="99" t="s">
        <v>89</v>
      </c>
      <c r="C13" s="94">
        <v>9691</v>
      </c>
      <c r="D13" s="94">
        <v>7398</v>
      </c>
      <c r="E13" s="95">
        <v>2293</v>
      </c>
      <c r="F13" s="14"/>
      <c r="G13" s="14"/>
      <c r="H13" s="14"/>
    </row>
    <row r="14" spans="1:17" s="9" customFormat="1" ht="15" customHeight="1" x14ac:dyDescent="0.25">
      <c r="A14" s="172" t="s">
        <v>23</v>
      </c>
      <c r="B14" s="87" t="s">
        <v>80</v>
      </c>
      <c r="C14" s="88">
        <v>478</v>
      </c>
      <c r="D14" s="88">
        <v>370</v>
      </c>
      <c r="E14" s="89">
        <v>108</v>
      </c>
      <c r="F14" s="14"/>
      <c r="G14" s="14"/>
      <c r="H14" s="14"/>
    </row>
    <row r="15" spans="1:17" s="9" customFormat="1" ht="15" customHeight="1" x14ac:dyDescent="0.25">
      <c r="A15" s="173"/>
      <c r="B15" s="90" t="s">
        <v>81</v>
      </c>
      <c r="C15" s="59">
        <v>489</v>
      </c>
      <c r="D15" s="59">
        <v>349</v>
      </c>
      <c r="E15" s="91">
        <v>140</v>
      </c>
      <c r="F15" s="14"/>
      <c r="G15" s="14"/>
      <c r="H15" s="14"/>
    </row>
    <row r="16" spans="1:17" s="9" customFormat="1" ht="15" customHeight="1" x14ac:dyDescent="0.25">
      <c r="A16" s="173"/>
      <c r="B16" s="90" t="s">
        <v>82</v>
      </c>
      <c r="C16" s="59">
        <v>1301</v>
      </c>
      <c r="D16" s="59">
        <v>942</v>
      </c>
      <c r="E16" s="91">
        <v>359</v>
      </c>
      <c r="F16" s="14"/>
      <c r="G16" s="14"/>
      <c r="H16" s="14"/>
    </row>
    <row r="17" spans="1:8" s="9" customFormat="1" ht="15" customHeight="1" x14ac:dyDescent="0.25">
      <c r="A17" s="173"/>
      <c r="B17" s="90" t="s">
        <v>83</v>
      </c>
      <c r="C17" s="59">
        <v>1188</v>
      </c>
      <c r="D17" s="59">
        <v>849</v>
      </c>
      <c r="E17" s="91">
        <v>339</v>
      </c>
      <c r="F17" s="14"/>
      <c r="G17" s="14"/>
      <c r="H17" s="14"/>
    </row>
    <row r="18" spans="1:8" s="9" customFormat="1" ht="15" customHeight="1" x14ac:dyDescent="0.25">
      <c r="A18" s="173"/>
      <c r="B18" s="90" t="s">
        <v>84</v>
      </c>
      <c r="C18" s="59">
        <v>1317</v>
      </c>
      <c r="D18" s="59">
        <v>940</v>
      </c>
      <c r="E18" s="91">
        <v>377</v>
      </c>
      <c r="F18" s="14"/>
      <c r="G18" s="14"/>
      <c r="H18" s="14"/>
    </row>
    <row r="19" spans="1:8" s="9" customFormat="1" ht="15" customHeight="1" x14ac:dyDescent="0.25">
      <c r="A19" s="173"/>
      <c r="B19" s="90" t="s">
        <v>85</v>
      </c>
      <c r="C19" s="59">
        <v>864</v>
      </c>
      <c r="D19" s="59">
        <v>656</v>
      </c>
      <c r="E19" s="91">
        <v>208</v>
      </c>
      <c r="F19" s="14"/>
      <c r="G19" s="14"/>
      <c r="H19" s="14"/>
    </row>
    <row r="20" spans="1:8" s="9" customFormat="1" ht="15" customHeight="1" x14ac:dyDescent="0.25">
      <c r="A20" s="173"/>
      <c r="B20" s="90" t="s">
        <v>86</v>
      </c>
      <c r="C20" s="59">
        <v>1103</v>
      </c>
      <c r="D20" s="59">
        <v>843</v>
      </c>
      <c r="E20" s="91">
        <v>260</v>
      </c>
      <c r="F20" s="14"/>
      <c r="G20" s="14"/>
      <c r="H20" s="14"/>
    </row>
    <row r="21" spans="1:8" s="9" customFormat="1" ht="15" customHeight="1" x14ac:dyDescent="0.25">
      <c r="A21" s="173"/>
      <c r="B21" s="90" t="s">
        <v>87</v>
      </c>
      <c r="C21" s="59">
        <v>1159</v>
      </c>
      <c r="D21" s="59">
        <v>906</v>
      </c>
      <c r="E21" s="91">
        <v>253</v>
      </c>
      <c r="F21" s="14"/>
      <c r="G21" s="14"/>
      <c r="H21" s="14"/>
    </row>
    <row r="22" spans="1:8" s="9" customFormat="1" ht="15" customHeight="1" thickBot="1" x14ac:dyDescent="0.3">
      <c r="A22" s="173"/>
      <c r="B22" s="96" t="s">
        <v>88</v>
      </c>
      <c r="C22" s="97">
        <v>1792</v>
      </c>
      <c r="D22" s="97">
        <v>1543</v>
      </c>
      <c r="E22" s="98">
        <v>249</v>
      </c>
      <c r="F22" s="14"/>
      <c r="G22" s="14"/>
      <c r="H22" s="14"/>
    </row>
    <row r="23" spans="1:8" s="9" customFormat="1" ht="15" customHeight="1" thickTop="1" thickBot="1" x14ac:dyDescent="0.3">
      <c r="A23" s="174"/>
      <c r="B23" s="100" t="s">
        <v>89</v>
      </c>
      <c r="C23" s="92">
        <v>19269</v>
      </c>
      <c r="D23" s="92">
        <v>15114</v>
      </c>
      <c r="E23" s="93">
        <v>4155</v>
      </c>
      <c r="F23" s="14"/>
      <c r="G23" s="14"/>
      <c r="H23" s="14"/>
    </row>
    <row r="24" spans="1:8" s="9" customFormat="1" ht="15" customHeight="1" x14ac:dyDescent="0.25">
      <c r="A24" s="172" t="s">
        <v>24</v>
      </c>
      <c r="B24" s="87" t="s">
        <v>80</v>
      </c>
      <c r="C24" s="88">
        <v>1257</v>
      </c>
      <c r="D24" s="88">
        <v>973</v>
      </c>
      <c r="E24" s="89">
        <v>284</v>
      </c>
      <c r="F24" s="14"/>
      <c r="G24" s="14"/>
      <c r="H24" s="14"/>
    </row>
    <row r="25" spans="1:8" s="9" customFormat="1" ht="15" customHeight="1" x14ac:dyDescent="0.25">
      <c r="A25" s="173"/>
      <c r="B25" s="90" t="s">
        <v>81</v>
      </c>
      <c r="C25" s="59">
        <v>1118</v>
      </c>
      <c r="D25" s="59">
        <v>855</v>
      </c>
      <c r="E25" s="91">
        <v>263</v>
      </c>
      <c r="F25" s="14"/>
      <c r="G25" s="14"/>
      <c r="H25" s="14"/>
    </row>
    <row r="26" spans="1:8" s="9" customFormat="1" ht="15" customHeight="1" x14ac:dyDescent="0.25">
      <c r="A26" s="173"/>
      <c r="B26" s="90" t="s">
        <v>82</v>
      </c>
      <c r="C26" s="59">
        <v>3018</v>
      </c>
      <c r="D26" s="59">
        <v>2268</v>
      </c>
      <c r="E26" s="91">
        <v>750</v>
      </c>
      <c r="F26" s="14"/>
      <c r="G26" s="14"/>
      <c r="H26" s="14"/>
    </row>
    <row r="27" spans="1:8" s="9" customFormat="1" ht="15" customHeight="1" x14ac:dyDescent="0.25">
      <c r="A27" s="173"/>
      <c r="B27" s="90" t="s">
        <v>83</v>
      </c>
      <c r="C27" s="59">
        <v>2591</v>
      </c>
      <c r="D27" s="59">
        <v>1940</v>
      </c>
      <c r="E27" s="91">
        <v>651</v>
      </c>
      <c r="F27" s="14"/>
      <c r="G27" s="14"/>
      <c r="H27" s="14"/>
    </row>
    <row r="28" spans="1:8" s="9" customFormat="1" ht="15" customHeight="1" x14ac:dyDescent="0.25">
      <c r="A28" s="173"/>
      <c r="B28" s="90" t="s">
        <v>84</v>
      </c>
      <c r="C28" s="59">
        <v>2876</v>
      </c>
      <c r="D28" s="59">
        <v>2186</v>
      </c>
      <c r="E28" s="91">
        <v>690</v>
      </c>
      <c r="F28" s="14"/>
      <c r="G28" s="14"/>
      <c r="H28" s="14"/>
    </row>
    <row r="29" spans="1:8" s="9" customFormat="1" ht="15" customHeight="1" x14ac:dyDescent="0.25">
      <c r="A29" s="173"/>
      <c r="B29" s="90" t="s">
        <v>85</v>
      </c>
      <c r="C29" s="59">
        <v>1730</v>
      </c>
      <c r="D29" s="59">
        <v>1348</v>
      </c>
      <c r="E29" s="91">
        <v>382</v>
      </c>
      <c r="F29" s="14"/>
      <c r="G29" s="14"/>
      <c r="H29" s="14"/>
    </row>
    <row r="30" spans="1:8" s="9" customFormat="1" ht="15" customHeight="1" x14ac:dyDescent="0.25">
      <c r="A30" s="173"/>
      <c r="B30" s="90" t="s">
        <v>86</v>
      </c>
      <c r="C30" s="59">
        <v>1903</v>
      </c>
      <c r="D30" s="59">
        <v>1531</v>
      </c>
      <c r="E30" s="91">
        <v>372</v>
      </c>
      <c r="F30" s="14"/>
      <c r="G30" s="14"/>
      <c r="H30" s="14"/>
    </row>
    <row r="31" spans="1:8" s="9" customFormat="1" ht="15" customHeight="1" x14ac:dyDescent="0.25">
      <c r="A31" s="173"/>
      <c r="B31" s="90" t="s">
        <v>87</v>
      </c>
      <c r="C31" s="59">
        <v>2246</v>
      </c>
      <c r="D31" s="59">
        <v>1836</v>
      </c>
      <c r="E31" s="91">
        <v>410</v>
      </c>
      <c r="F31" s="14"/>
      <c r="G31" s="14"/>
      <c r="H31" s="14"/>
    </row>
    <row r="32" spans="1:8" s="9" customFormat="1" ht="15" customHeight="1" thickBot="1" x14ac:dyDescent="0.3">
      <c r="A32" s="173"/>
      <c r="B32" s="96" t="s">
        <v>88</v>
      </c>
      <c r="C32" s="97">
        <v>2530</v>
      </c>
      <c r="D32" s="97">
        <v>2177</v>
      </c>
      <c r="E32" s="98">
        <v>353</v>
      </c>
      <c r="F32" s="14"/>
      <c r="G32" s="14"/>
      <c r="H32" s="14"/>
    </row>
    <row r="33" spans="1:17" s="9" customFormat="1" ht="15" customHeight="1" thickTop="1" thickBot="1" x14ac:dyDescent="0.3">
      <c r="A33" s="174"/>
      <c r="B33" s="100" t="s">
        <v>89</v>
      </c>
      <c r="C33" s="92">
        <v>13078</v>
      </c>
      <c r="D33" s="92">
        <v>10530</v>
      </c>
      <c r="E33" s="93">
        <v>2548</v>
      </c>
      <c r="F33" s="14"/>
      <c r="G33"/>
      <c r="H33"/>
      <c r="I33"/>
      <c r="J33"/>
      <c r="K33"/>
      <c r="L33"/>
      <c r="M33"/>
      <c r="N33"/>
      <c r="O33"/>
      <c r="P33"/>
      <c r="Q33"/>
    </row>
    <row r="34" spans="1:17" s="9" customFormat="1" ht="15" customHeight="1" x14ac:dyDescent="0.25">
      <c r="A34" s="175" t="s">
        <v>25</v>
      </c>
      <c r="B34" s="87" t="s">
        <v>80</v>
      </c>
      <c r="C34" s="88">
        <v>2309</v>
      </c>
      <c r="D34" s="88">
        <v>1810</v>
      </c>
      <c r="E34" s="89">
        <v>499</v>
      </c>
      <c r="F34" s="14"/>
      <c r="G34"/>
      <c r="H34"/>
      <c r="I34"/>
      <c r="J34"/>
      <c r="K34"/>
      <c r="L34"/>
      <c r="M34"/>
      <c r="N34"/>
      <c r="O34"/>
      <c r="P34"/>
      <c r="Q34"/>
    </row>
    <row r="35" spans="1:17" s="9" customFormat="1" ht="15" customHeight="1" x14ac:dyDescent="0.25">
      <c r="A35" s="176"/>
      <c r="B35" s="90" t="s">
        <v>81</v>
      </c>
      <c r="C35" s="59">
        <v>2056</v>
      </c>
      <c r="D35" s="59">
        <v>1531</v>
      </c>
      <c r="E35" s="91">
        <v>525</v>
      </c>
      <c r="F35" s="14"/>
      <c r="G35"/>
      <c r="H35"/>
      <c r="I35"/>
      <c r="J35"/>
      <c r="K35"/>
      <c r="L35"/>
      <c r="M35"/>
      <c r="N35"/>
      <c r="O35"/>
      <c r="P35"/>
      <c r="Q35"/>
    </row>
    <row r="36" spans="1:17" s="9" customFormat="1" ht="15" customHeight="1" x14ac:dyDescent="0.25">
      <c r="A36" s="176"/>
      <c r="B36" s="90" t="s">
        <v>82</v>
      </c>
      <c r="C36" s="59">
        <v>5940</v>
      </c>
      <c r="D36" s="59">
        <v>4436</v>
      </c>
      <c r="E36" s="91">
        <v>1504</v>
      </c>
      <c r="F36" s="14"/>
      <c r="G36"/>
      <c r="H36"/>
      <c r="I36"/>
      <c r="J36"/>
      <c r="K36"/>
      <c r="L36"/>
      <c r="M36"/>
      <c r="N36"/>
      <c r="O36"/>
      <c r="P36"/>
      <c r="Q36"/>
    </row>
    <row r="37" spans="1:17" s="9" customFormat="1" ht="15" customHeight="1" x14ac:dyDescent="0.25">
      <c r="A37" s="176"/>
      <c r="B37" s="90" t="s">
        <v>83</v>
      </c>
      <c r="C37" s="59">
        <v>5721</v>
      </c>
      <c r="D37" s="59">
        <v>4284</v>
      </c>
      <c r="E37" s="91">
        <v>1437</v>
      </c>
      <c r="F37" s="14"/>
      <c r="G37"/>
      <c r="H37"/>
      <c r="I37"/>
      <c r="J37"/>
      <c r="K37"/>
      <c r="L37"/>
      <c r="M37"/>
      <c r="N37"/>
      <c r="O37"/>
      <c r="P37"/>
      <c r="Q37"/>
    </row>
    <row r="38" spans="1:17" s="9" customFormat="1" ht="15" customHeight="1" x14ac:dyDescent="0.25">
      <c r="A38" s="176"/>
      <c r="B38" s="90" t="s">
        <v>84</v>
      </c>
      <c r="C38" s="59">
        <v>6221</v>
      </c>
      <c r="D38" s="59">
        <v>4766</v>
      </c>
      <c r="E38" s="91">
        <v>1455</v>
      </c>
      <c r="F38" s="14"/>
      <c r="G38"/>
      <c r="H38"/>
      <c r="I38"/>
      <c r="J38"/>
      <c r="K38"/>
      <c r="L38"/>
      <c r="M38"/>
      <c r="N38"/>
      <c r="O38"/>
      <c r="P38"/>
      <c r="Q38"/>
    </row>
    <row r="39" spans="1:17" s="9" customFormat="1" ht="15" customHeight="1" x14ac:dyDescent="0.25">
      <c r="A39" s="176"/>
      <c r="B39" s="90" t="s">
        <v>85</v>
      </c>
      <c r="C39" s="59">
        <v>3854</v>
      </c>
      <c r="D39" s="59">
        <v>2983</v>
      </c>
      <c r="E39" s="91">
        <v>871</v>
      </c>
      <c r="F39" s="14"/>
      <c r="G39"/>
      <c r="H39"/>
      <c r="I39"/>
      <c r="J39"/>
      <c r="K39"/>
      <c r="L39"/>
      <c r="M39"/>
      <c r="N39"/>
      <c r="O39"/>
      <c r="P39"/>
      <c r="Q39"/>
    </row>
    <row r="40" spans="1:17" s="9" customFormat="1" ht="15" customHeight="1" x14ac:dyDescent="0.25">
      <c r="A40" s="176"/>
      <c r="B40" s="90" t="s">
        <v>86</v>
      </c>
      <c r="C40" s="59">
        <v>4588</v>
      </c>
      <c r="D40" s="59">
        <v>3633</v>
      </c>
      <c r="E40" s="91">
        <v>955</v>
      </c>
      <c r="F40" s="14"/>
      <c r="G40"/>
      <c r="H40"/>
      <c r="I40"/>
      <c r="J40"/>
      <c r="K40"/>
      <c r="L40"/>
      <c r="M40"/>
      <c r="N40"/>
      <c r="O40"/>
      <c r="P40"/>
      <c r="Q40"/>
    </row>
    <row r="41" spans="1:17" s="9" customFormat="1" ht="15" customHeight="1" x14ac:dyDescent="0.25">
      <c r="A41" s="176"/>
      <c r="B41" s="90" t="s">
        <v>87</v>
      </c>
      <c r="C41" s="59">
        <v>5270</v>
      </c>
      <c r="D41" s="59">
        <v>4329</v>
      </c>
      <c r="E41" s="91">
        <v>941</v>
      </c>
      <c r="F41" s="14"/>
      <c r="G41"/>
      <c r="H41"/>
      <c r="I41"/>
      <c r="J41"/>
      <c r="K41"/>
      <c r="L41"/>
      <c r="M41"/>
      <c r="N41"/>
      <c r="O41"/>
      <c r="P41"/>
      <c r="Q41"/>
    </row>
    <row r="42" spans="1:17" s="9" customFormat="1" ht="15" customHeight="1" thickBot="1" x14ac:dyDescent="0.3">
      <c r="A42" s="176"/>
      <c r="B42" s="96" t="s">
        <v>88</v>
      </c>
      <c r="C42" s="97">
        <v>6079</v>
      </c>
      <c r="D42" s="97">
        <v>5270</v>
      </c>
      <c r="E42" s="98">
        <v>809</v>
      </c>
      <c r="F42" s="14"/>
      <c r="G42"/>
      <c r="H42"/>
      <c r="I42"/>
      <c r="J42"/>
      <c r="K42"/>
      <c r="L42"/>
      <c r="M42"/>
      <c r="N42"/>
      <c r="O42"/>
      <c r="P42"/>
      <c r="Q42"/>
    </row>
    <row r="43" spans="1:17" s="9" customFormat="1" ht="15" customHeight="1" thickTop="1" thickBot="1" x14ac:dyDescent="0.3">
      <c r="A43" s="177"/>
      <c r="B43" s="100" t="s">
        <v>89</v>
      </c>
      <c r="C43" s="92">
        <v>42038</v>
      </c>
      <c r="D43" s="92">
        <v>33042</v>
      </c>
      <c r="E43" s="93">
        <v>8996</v>
      </c>
      <c r="F43" s="14"/>
      <c r="G43" s="14"/>
      <c r="H43" s="14"/>
    </row>
    <row r="44" spans="1:17" s="9" customFormat="1" ht="15" customHeight="1" x14ac:dyDescent="0.2">
      <c r="C44" s="14"/>
      <c r="D44" s="14"/>
      <c r="E44" s="14"/>
      <c r="F44" s="14"/>
      <c r="G44" s="14"/>
      <c r="H44" s="14"/>
    </row>
    <row r="45" spans="1:17" s="9" customFormat="1" ht="15" customHeight="1" x14ac:dyDescent="0.2">
      <c r="C45" s="14"/>
      <c r="D45" s="14"/>
      <c r="E45" s="14"/>
      <c r="F45" s="14"/>
      <c r="G45" s="14"/>
      <c r="H45" s="14"/>
    </row>
    <row r="46" spans="1:17" s="9" customFormat="1" ht="15" customHeight="1" x14ac:dyDescent="0.2">
      <c r="C46" s="14"/>
      <c r="D46" s="14"/>
      <c r="E46" s="14"/>
      <c r="F46" s="14"/>
      <c r="G46" s="14"/>
      <c r="H46" s="14"/>
    </row>
    <row r="47" spans="1:17" s="9" customFormat="1" ht="15" customHeight="1" x14ac:dyDescent="0.2">
      <c r="C47" s="14"/>
      <c r="D47" s="14"/>
      <c r="E47" s="14"/>
      <c r="F47" s="14"/>
      <c r="G47" s="14"/>
      <c r="H47" s="14"/>
    </row>
    <row r="48" spans="1:17" s="9" customFormat="1" ht="15" customHeight="1" x14ac:dyDescent="0.2">
      <c r="C48" s="14"/>
      <c r="D48" s="14"/>
      <c r="E48" s="14"/>
      <c r="F48" s="14"/>
      <c r="G48" s="14"/>
      <c r="H48" s="14"/>
    </row>
    <row r="49" spans="3:8" s="9" customFormat="1" ht="15" customHeight="1" x14ac:dyDescent="0.2">
      <c r="C49" s="14"/>
      <c r="D49" s="14"/>
      <c r="E49" s="14"/>
      <c r="F49" s="14"/>
      <c r="G49" s="14"/>
      <c r="H49" s="14"/>
    </row>
    <row r="50" spans="3:8" s="9" customFormat="1" ht="15" customHeight="1" x14ac:dyDescent="0.2">
      <c r="C50" s="14"/>
      <c r="D50" s="14"/>
      <c r="E50" s="14"/>
      <c r="F50" s="14"/>
      <c r="G50" s="14"/>
      <c r="H50" s="14"/>
    </row>
    <row r="51" spans="3:8" s="9" customFormat="1" ht="15" customHeight="1" x14ac:dyDescent="0.2">
      <c r="C51" s="14"/>
      <c r="D51" s="14"/>
      <c r="E51" s="14"/>
      <c r="F51" s="14"/>
      <c r="G51" s="14"/>
      <c r="H51" s="14"/>
    </row>
    <row r="52" spans="3:8" s="9" customFormat="1" ht="15" customHeight="1" x14ac:dyDescent="0.2">
      <c r="C52" s="14"/>
      <c r="D52" s="14"/>
      <c r="E52" s="14"/>
      <c r="F52" s="14"/>
      <c r="G52" s="14"/>
      <c r="H52" s="14"/>
    </row>
    <row r="53" spans="3:8" s="9" customFormat="1" ht="15" customHeight="1" x14ac:dyDescent="0.2">
      <c r="C53" s="14"/>
      <c r="D53" s="14"/>
      <c r="E53" s="14"/>
      <c r="F53" s="14"/>
      <c r="G53" s="14"/>
      <c r="H53" s="14"/>
    </row>
    <row r="54" spans="3:8" s="9" customFormat="1" ht="15" customHeight="1" x14ac:dyDescent="0.2">
      <c r="C54" s="14"/>
      <c r="D54" s="14"/>
      <c r="E54" s="14"/>
      <c r="F54" s="14"/>
      <c r="G54" s="14"/>
      <c r="H54" s="14"/>
    </row>
    <row r="55" spans="3:8" s="9" customFormat="1" ht="15" customHeight="1" x14ac:dyDescent="0.2">
      <c r="C55" s="14"/>
      <c r="D55" s="14"/>
      <c r="E55" s="14"/>
      <c r="F55" s="14"/>
      <c r="G55" s="14"/>
      <c r="H55" s="14"/>
    </row>
    <row r="56" spans="3:8" s="9" customFormat="1" ht="15" customHeight="1" x14ac:dyDescent="0.2">
      <c r="C56" s="14"/>
      <c r="D56" s="14"/>
      <c r="E56" s="14"/>
      <c r="F56" s="14"/>
      <c r="G56" s="14"/>
      <c r="H56" s="14"/>
    </row>
    <row r="57" spans="3:8" s="9" customFormat="1" ht="15" customHeight="1" x14ac:dyDescent="0.2">
      <c r="C57" s="14"/>
      <c r="D57" s="14"/>
      <c r="E57" s="14"/>
      <c r="F57" s="14"/>
      <c r="G57" s="14"/>
      <c r="H57" s="14"/>
    </row>
    <row r="58" spans="3:8" s="9" customFormat="1" ht="15" customHeight="1" x14ac:dyDescent="0.2">
      <c r="C58" s="14"/>
      <c r="D58" s="14"/>
      <c r="E58" s="14"/>
      <c r="F58" s="14"/>
      <c r="G58" s="14"/>
      <c r="H58" s="14"/>
    </row>
    <row r="59" spans="3:8" s="9" customFormat="1" ht="15" customHeight="1" x14ac:dyDescent="0.2">
      <c r="C59" s="14"/>
      <c r="D59" s="14"/>
      <c r="E59" s="14"/>
      <c r="F59" s="14"/>
      <c r="G59" s="14"/>
      <c r="H59" s="14"/>
    </row>
    <row r="60" spans="3:8" s="9" customFormat="1" ht="15" customHeight="1" x14ac:dyDescent="0.2">
      <c r="C60" s="14"/>
      <c r="D60" s="14"/>
      <c r="E60" s="14"/>
      <c r="F60" s="14"/>
      <c r="G60" s="14"/>
      <c r="H60" s="14"/>
    </row>
    <row r="61" spans="3:8" s="9" customFormat="1" ht="15" customHeight="1" x14ac:dyDescent="0.2">
      <c r="C61" s="14"/>
      <c r="D61" s="14"/>
      <c r="E61" s="14"/>
      <c r="F61" s="14"/>
      <c r="G61" s="14"/>
      <c r="H61" s="14"/>
    </row>
    <row r="62" spans="3:8" s="9" customFormat="1" ht="15" customHeight="1" x14ac:dyDescent="0.2">
      <c r="C62" s="14"/>
      <c r="D62" s="14"/>
      <c r="E62" s="14"/>
      <c r="F62" s="14"/>
      <c r="G62" s="14"/>
      <c r="H62" s="14"/>
    </row>
    <row r="63" spans="3:8" s="9" customFormat="1" ht="15" customHeight="1" x14ac:dyDescent="0.2">
      <c r="C63" s="14"/>
      <c r="D63" s="14"/>
      <c r="E63" s="14"/>
      <c r="F63" s="14"/>
      <c r="G63" s="14"/>
      <c r="H63" s="14"/>
    </row>
    <row r="64" spans="3:8" s="9" customFormat="1" ht="15" customHeight="1" x14ac:dyDescent="0.2">
      <c r="C64" s="14"/>
      <c r="D64" s="14"/>
      <c r="E64" s="14"/>
      <c r="F64" s="14"/>
      <c r="G64" s="14"/>
      <c r="H64" s="14"/>
    </row>
    <row r="65" spans="3:8" s="9" customFormat="1" ht="15" customHeight="1" x14ac:dyDescent="0.2">
      <c r="C65" s="14"/>
      <c r="D65" s="14"/>
      <c r="E65" s="14"/>
      <c r="F65" s="14"/>
      <c r="G65" s="14"/>
      <c r="H65" s="14"/>
    </row>
    <row r="66" spans="3:8" s="9" customFormat="1" ht="15" customHeight="1" x14ac:dyDescent="0.2">
      <c r="C66" s="14"/>
      <c r="D66" s="14"/>
      <c r="E66" s="14"/>
      <c r="F66" s="14"/>
      <c r="G66" s="14"/>
      <c r="H66" s="14"/>
    </row>
    <row r="67" spans="3:8" s="9" customFormat="1" ht="15" customHeight="1" x14ac:dyDescent="0.2">
      <c r="C67" s="14"/>
      <c r="D67" s="14"/>
      <c r="E67" s="14"/>
      <c r="F67" s="14"/>
      <c r="G67" s="14"/>
      <c r="H67" s="14"/>
    </row>
    <row r="68" spans="3:8" s="9" customFormat="1" ht="15" customHeight="1" x14ac:dyDescent="0.2">
      <c r="C68" s="14"/>
      <c r="D68" s="14"/>
      <c r="E68" s="14"/>
      <c r="F68" s="14"/>
      <c r="G68" s="14"/>
      <c r="H68" s="14"/>
    </row>
    <row r="69" spans="3:8" s="9" customFormat="1" ht="15" customHeight="1" x14ac:dyDescent="0.2">
      <c r="C69" s="14"/>
      <c r="D69" s="14"/>
      <c r="E69" s="14"/>
      <c r="F69" s="14"/>
      <c r="G69" s="14"/>
      <c r="H69" s="14"/>
    </row>
    <row r="70" spans="3:8" s="9" customFormat="1" ht="15" customHeight="1" x14ac:dyDescent="0.2">
      <c r="C70" s="14"/>
      <c r="D70" s="14"/>
      <c r="E70" s="14"/>
      <c r="F70" s="14"/>
      <c r="G70" s="14"/>
      <c r="H70" s="14"/>
    </row>
    <row r="71" spans="3:8" s="9" customFormat="1" ht="15" customHeight="1" x14ac:dyDescent="0.2">
      <c r="C71" s="14"/>
      <c r="D71" s="14"/>
      <c r="E71" s="14"/>
      <c r="F71" s="14"/>
      <c r="G71" s="14"/>
      <c r="H71" s="14"/>
    </row>
    <row r="72" spans="3:8" s="9" customFormat="1" ht="15" customHeight="1" x14ac:dyDescent="0.2">
      <c r="C72" s="14"/>
      <c r="D72" s="14"/>
      <c r="E72" s="14"/>
      <c r="F72" s="14"/>
      <c r="G72" s="14"/>
      <c r="H72" s="14"/>
    </row>
    <row r="73" spans="3:8" s="9" customFormat="1" ht="15" customHeight="1" x14ac:dyDescent="0.2">
      <c r="C73" s="14"/>
      <c r="D73" s="14"/>
      <c r="E73" s="14"/>
      <c r="F73" s="14"/>
      <c r="G73" s="14"/>
      <c r="H73" s="14"/>
    </row>
    <row r="74" spans="3:8" s="9" customFormat="1" ht="15" customHeight="1" x14ac:dyDescent="0.2">
      <c r="C74" s="14"/>
      <c r="D74" s="14"/>
      <c r="E74" s="14"/>
      <c r="F74" s="14"/>
      <c r="G74" s="14"/>
      <c r="H74" s="14"/>
    </row>
    <row r="75" spans="3:8" s="9" customFormat="1" ht="15" customHeight="1" x14ac:dyDescent="0.2">
      <c r="C75" s="14"/>
      <c r="D75" s="14"/>
      <c r="E75" s="14"/>
      <c r="F75" s="14"/>
      <c r="G75" s="14"/>
      <c r="H75" s="14"/>
    </row>
    <row r="76" spans="3:8" s="9" customFormat="1" ht="15" customHeight="1" x14ac:dyDescent="0.2">
      <c r="C76" s="14"/>
      <c r="D76" s="14"/>
      <c r="E76" s="14"/>
      <c r="F76" s="14"/>
      <c r="G76" s="14"/>
      <c r="H76" s="14"/>
    </row>
    <row r="77" spans="3:8" s="9" customFormat="1" ht="15" customHeight="1" x14ac:dyDescent="0.2">
      <c r="C77" s="14"/>
      <c r="D77" s="14"/>
      <c r="E77" s="14"/>
      <c r="F77" s="14"/>
      <c r="G77" s="14"/>
      <c r="H77" s="14"/>
    </row>
    <row r="78" spans="3:8" s="9" customFormat="1" ht="15" customHeight="1" x14ac:dyDescent="0.2">
      <c r="C78" s="14"/>
      <c r="D78" s="14"/>
      <c r="E78" s="14"/>
      <c r="F78" s="14"/>
      <c r="G78" s="14"/>
      <c r="H78" s="14"/>
    </row>
    <row r="79" spans="3:8" s="9" customFormat="1" ht="15" customHeight="1" x14ac:dyDescent="0.2">
      <c r="C79" s="14"/>
      <c r="D79" s="14"/>
      <c r="E79" s="14"/>
      <c r="F79" s="14"/>
      <c r="G79" s="14"/>
      <c r="H79" s="14"/>
    </row>
    <row r="80" spans="3:8" s="9" customFormat="1" ht="15" customHeight="1" x14ac:dyDescent="0.2">
      <c r="C80" s="14"/>
      <c r="D80" s="14"/>
      <c r="E80" s="14"/>
      <c r="F80" s="14"/>
      <c r="G80" s="14"/>
      <c r="H80" s="14"/>
    </row>
    <row r="81" spans="1:8" s="9" customFormat="1" ht="15" customHeight="1" x14ac:dyDescent="0.2">
      <c r="C81" s="14"/>
      <c r="D81" s="14"/>
      <c r="E81" s="14"/>
      <c r="F81" s="14"/>
      <c r="G81" s="14"/>
      <c r="H81" s="14"/>
    </row>
    <row r="82" spans="1:8" s="9" customFormat="1" ht="15" customHeight="1" x14ac:dyDescent="0.2">
      <c r="C82" s="14"/>
      <c r="D82" s="14"/>
      <c r="E82" s="14"/>
      <c r="F82" s="14"/>
      <c r="G82" s="14"/>
      <c r="H82" s="14"/>
    </row>
    <row r="83" spans="1:8" s="9" customFormat="1" ht="15" customHeight="1" x14ac:dyDescent="0.2">
      <c r="C83" s="14"/>
      <c r="D83" s="14"/>
      <c r="E83" s="14"/>
      <c r="F83" s="14"/>
      <c r="G83" s="14"/>
      <c r="H83" s="14"/>
    </row>
    <row r="84" spans="1:8" s="9" customFormat="1" ht="15" customHeight="1" x14ac:dyDescent="0.2">
      <c r="C84" s="14"/>
      <c r="D84" s="14"/>
      <c r="E84" s="14"/>
      <c r="F84" s="14"/>
      <c r="G84" s="14"/>
      <c r="H84" s="14"/>
    </row>
    <row r="85" spans="1:8" s="9" customFormat="1" ht="15" customHeight="1" x14ac:dyDescent="0.2">
      <c r="C85" s="14"/>
      <c r="D85" s="14"/>
      <c r="E85" s="14"/>
      <c r="F85" s="14"/>
      <c r="G85" s="14"/>
      <c r="H85" s="14"/>
    </row>
    <row r="86" spans="1:8" s="9" customFormat="1" ht="15" customHeight="1" x14ac:dyDescent="0.2">
      <c r="C86" s="14"/>
      <c r="D86" s="14"/>
      <c r="E86" s="14"/>
      <c r="F86" s="14"/>
      <c r="G86" s="14"/>
      <c r="H86" s="14"/>
    </row>
    <row r="87" spans="1:8" s="9" customFormat="1" ht="15" customHeight="1" x14ac:dyDescent="0.2">
      <c r="C87" s="14"/>
      <c r="D87" s="14"/>
      <c r="E87" s="14"/>
      <c r="F87" s="14"/>
      <c r="G87" s="14"/>
      <c r="H87" s="14"/>
    </row>
    <row r="88" spans="1:8" s="9" customFormat="1" ht="15" customHeight="1" x14ac:dyDescent="0.2">
      <c r="C88" s="14"/>
      <c r="D88" s="14"/>
      <c r="E88" s="14"/>
      <c r="F88" s="14"/>
      <c r="G88" s="14"/>
      <c r="H88" s="14"/>
    </row>
    <row r="89" spans="1:8" s="9" customFormat="1" ht="15" customHeight="1" x14ac:dyDescent="0.2">
      <c r="C89" s="14"/>
      <c r="D89" s="14"/>
      <c r="E89" s="14"/>
      <c r="F89" s="14"/>
      <c r="G89" s="14"/>
      <c r="H89" s="14"/>
    </row>
    <row r="90" spans="1:8" s="9" customFormat="1" ht="15" customHeight="1" x14ac:dyDescent="0.2">
      <c r="C90" s="14"/>
      <c r="D90" s="14"/>
      <c r="E90" s="14"/>
      <c r="F90" s="14"/>
      <c r="G90" s="15"/>
      <c r="H90" s="15"/>
    </row>
    <row r="91" spans="1:8" s="9" customFormat="1" ht="15" customHeight="1" x14ac:dyDescent="0.2">
      <c r="A91" s="13"/>
      <c r="B91" s="13"/>
      <c r="C91" s="15"/>
      <c r="D91" s="15"/>
      <c r="E91" s="15"/>
      <c r="F91" s="15"/>
    </row>
    <row r="92" spans="1:8" s="9" customFormat="1" ht="15" customHeight="1" x14ac:dyDescent="0.2">
      <c r="A92" s="10"/>
    </row>
    <row r="93" spans="1:8" s="9" customFormat="1" ht="15" customHeight="1" x14ac:dyDescent="0.2">
      <c r="A93" s="10"/>
    </row>
    <row r="94" spans="1:8" s="9" customFormat="1" ht="15" customHeight="1" x14ac:dyDescent="0.2"/>
    <row r="95" spans="1:8" s="9" customFormat="1" ht="15" customHeight="1" x14ac:dyDescent="0.2"/>
    <row r="96" spans="1:8" s="9" customFormat="1" ht="15" customHeight="1" x14ac:dyDescent="0.2"/>
    <row r="97" s="9" customFormat="1" ht="15" customHeight="1" x14ac:dyDescent="0.2"/>
    <row r="98" s="9" customFormat="1" ht="15" customHeight="1" x14ac:dyDescent="0.2"/>
    <row r="99" s="9" customFormat="1" ht="15" customHeight="1" x14ac:dyDescent="0.2"/>
    <row r="100" s="9" customFormat="1" ht="15" customHeight="1" x14ac:dyDescent="0.2"/>
    <row r="101" s="9" customFormat="1" ht="15" customHeight="1" x14ac:dyDescent="0.2"/>
    <row r="102" s="9" customFormat="1" ht="15" customHeight="1" x14ac:dyDescent="0.2"/>
    <row r="103" s="9" customFormat="1" ht="15" customHeight="1" x14ac:dyDescent="0.2"/>
    <row r="104" s="9" customFormat="1" ht="15" customHeight="1" x14ac:dyDescent="0.2"/>
    <row r="105" s="9" customFormat="1" ht="15" customHeight="1" x14ac:dyDescent="0.2"/>
    <row r="106" s="9" customFormat="1" ht="15" customHeight="1" x14ac:dyDescent="0.2"/>
    <row r="107" s="9" customFormat="1" ht="15" customHeight="1" x14ac:dyDescent="0.2"/>
    <row r="108" s="9" customFormat="1" ht="15" customHeight="1" x14ac:dyDescent="0.2"/>
    <row r="109" s="9" customFormat="1" ht="15" customHeight="1" x14ac:dyDescent="0.2"/>
    <row r="110" s="9" customFormat="1" ht="15" customHeight="1" x14ac:dyDescent="0.2"/>
    <row r="111" s="9" customFormat="1" ht="15" customHeight="1" x14ac:dyDescent="0.2"/>
    <row r="112" s="9" customFormat="1" ht="15" customHeight="1" x14ac:dyDescent="0.2"/>
    <row r="113" s="9" customFormat="1" ht="15" customHeight="1" x14ac:dyDescent="0.2"/>
    <row r="114" s="9" customFormat="1" ht="15" customHeight="1" x14ac:dyDescent="0.2"/>
    <row r="115" s="9" customFormat="1" ht="15" customHeight="1" x14ac:dyDescent="0.2"/>
    <row r="116" s="9" customFormat="1" ht="15" customHeight="1" x14ac:dyDescent="0.2"/>
    <row r="117" s="9" customFormat="1" ht="15" customHeight="1" x14ac:dyDescent="0.2"/>
    <row r="118" s="9" customFormat="1" ht="15" customHeight="1" x14ac:dyDescent="0.2"/>
    <row r="119" s="9" customFormat="1" ht="15" customHeight="1" x14ac:dyDescent="0.2"/>
    <row r="120" s="9" customFormat="1" ht="15" customHeight="1" x14ac:dyDescent="0.2"/>
    <row r="121" s="9" customFormat="1" ht="15" customHeight="1" x14ac:dyDescent="0.2"/>
    <row r="122" s="9" customFormat="1" ht="15" customHeight="1" x14ac:dyDescent="0.2"/>
    <row r="123" s="9" customFormat="1" ht="15" customHeight="1" x14ac:dyDescent="0.2"/>
    <row r="124" s="9" customFormat="1" ht="15" customHeight="1" x14ac:dyDescent="0.2"/>
    <row r="125" s="9" customFormat="1" ht="15" customHeight="1" x14ac:dyDescent="0.2"/>
    <row r="126" s="9" customFormat="1" ht="15" customHeight="1" x14ac:dyDescent="0.2"/>
    <row r="127" s="9" customFormat="1" ht="15" customHeight="1" x14ac:dyDescent="0.2"/>
    <row r="128" s="9" customFormat="1" ht="15" customHeight="1" x14ac:dyDescent="0.2"/>
    <row r="129" s="9" customFormat="1" ht="15" customHeight="1" x14ac:dyDescent="0.2"/>
    <row r="130" s="9" customFormat="1" ht="15" customHeight="1" x14ac:dyDescent="0.2"/>
    <row r="131" s="9" customFormat="1" ht="15" customHeight="1" x14ac:dyDescent="0.2"/>
    <row r="132" s="9" customFormat="1" ht="15" customHeight="1" x14ac:dyDescent="0.2"/>
    <row r="133" s="9" customFormat="1" ht="15" customHeight="1" x14ac:dyDescent="0.2"/>
    <row r="134" s="9" customFormat="1" ht="15" customHeight="1" x14ac:dyDescent="0.2"/>
    <row r="135" s="9" customFormat="1" ht="15" customHeight="1" x14ac:dyDescent="0.2"/>
    <row r="136" s="9" customFormat="1" ht="15" customHeight="1" x14ac:dyDescent="0.2"/>
    <row r="137" s="9" customFormat="1" ht="15" customHeight="1" x14ac:dyDescent="0.2"/>
    <row r="138" s="9" customFormat="1" ht="15" customHeight="1" x14ac:dyDescent="0.2"/>
    <row r="139" s="9" customFormat="1" ht="15" customHeight="1" x14ac:dyDescent="0.2"/>
    <row r="140" s="9" customFormat="1" ht="15" customHeight="1" x14ac:dyDescent="0.2"/>
    <row r="141" s="9" customFormat="1" ht="15" customHeight="1" x14ac:dyDescent="0.2"/>
    <row r="142" s="9" customFormat="1" ht="15" customHeight="1" x14ac:dyDescent="0.2"/>
    <row r="143" s="9" customFormat="1" ht="15" customHeight="1" x14ac:dyDescent="0.2"/>
    <row r="144" s="9" customFormat="1" ht="15" customHeight="1" x14ac:dyDescent="0.2"/>
    <row r="145" spans="7:11" s="9" customFormat="1" ht="15" customHeight="1" x14ac:dyDescent="0.2"/>
    <row r="146" spans="7:11" s="9" customFormat="1" ht="15" customHeight="1" x14ac:dyDescent="0.2"/>
    <row r="147" spans="7:11" s="9" customFormat="1" ht="15" customHeight="1" x14ac:dyDescent="0.2"/>
    <row r="148" spans="7:11" s="9" customFormat="1" ht="15" customHeight="1" x14ac:dyDescent="0.2"/>
    <row r="149" spans="7:11" s="9" customFormat="1" ht="15" customHeight="1" x14ac:dyDescent="0.2"/>
    <row r="150" spans="7:11" s="9" customFormat="1" ht="15" customHeight="1" x14ac:dyDescent="0.2"/>
    <row r="151" spans="7:11" s="9" customFormat="1" ht="15" customHeight="1" x14ac:dyDescent="0.2"/>
    <row r="152" spans="7:11" s="9" customFormat="1" ht="15" customHeight="1" x14ac:dyDescent="0.2"/>
    <row r="153" spans="7:11" s="9" customFormat="1" ht="15" customHeight="1" x14ac:dyDescent="0.2"/>
    <row r="154" spans="7:11" s="9" customFormat="1" ht="15" customHeight="1" x14ac:dyDescent="0.2"/>
    <row r="155" spans="7:11" s="9" customFormat="1" ht="15" customHeight="1" x14ac:dyDescent="0.2"/>
    <row r="156" spans="7:11" s="9" customFormat="1" ht="15" customHeight="1" x14ac:dyDescent="0.2"/>
    <row r="157" spans="7:11" s="9" customFormat="1" ht="15" customHeight="1" x14ac:dyDescent="0.2"/>
    <row r="158" spans="7:11" s="9" customFormat="1" ht="15" customHeight="1" x14ac:dyDescent="0.2"/>
    <row r="159" spans="7:11" s="9" customFormat="1" ht="15" customHeight="1" x14ac:dyDescent="0.2"/>
    <row r="160" spans="7:11" s="9" customFormat="1" ht="15" customHeight="1" x14ac:dyDescent="0.3">
      <c r="G160" s="2"/>
      <c r="H160" s="2"/>
      <c r="I160" s="2"/>
      <c r="J160" s="2"/>
      <c r="K160" s="2"/>
    </row>
  </sheetData>
  <mergeCells count="5">
    <mergeCell ref="A4:A13"/>
    <mergeCell ref="A14:A23"/>
    <mergeCell ref="A24:A33"/>
    <mergeCell ref="A34:A43"/>
    <mergeCell ref="A1:E1"/>
  </mergeCells>
  <phoneticPr fontId="6" type="noConversion"/>
  <pageMargins left="0.56000000000000005" right="0.56000000000000005" top="0.56999999999999995" bottom="0.56000000000000005" header="0.39370078740157483" footer="0.39370078740157483"/>
  <pageSetup paperSize="9" scale="98" orientation="portrait" r:id="rId1"/>
  <headerFooter alignWithMargins="0"/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sqref="A1:B1"/>
    </sheetView>
  </sheetViews>
  <sheetFormatPr baseColWidth="10" defaultColWidth="11.44140625" defaultRowHeight="13.8" x14ac:dyDescent="0.3"/>
  <cols>
    <col min="1" max="1" width="11.44140625" style="135"/>
    <col min="2" max="2" width="44.5546875" style="135" customWidth="1"/>
    <col min="3" max="16384" width="11.44140625" style="135"/>
  </cols>
  <sheetData>
    <row r="1" spans="1:3" ht="21" x14ac:dyDescent="0.3">
      <c r="A1" s="179" t="s">
        <v>15</v>
      </c>
      <c r="B1" s="179"/>
    </row>
    <row r="2" spans="1:3" x14ac:dyDescent="0.3">
      <c r="A2" s="180" t="s">
        <v>90</v>
      </c>
      <c r="B2" s="180"/>
      <c r="C2" s="136"/>
    </row>
    <row r="3" spans="1:3" ht="22.8" x14ac:dyDescent="0.3">
      <c r="A3" s="137" t="s">
        <v>91</v>
      </c>
      <c r="B3" s="138" t="s">
        <v>92</v>
      </c>
    </row>
    <row r="4" spans="1:3" ht="27.6" x14ac:dyDescent="0.3">
      <c r="A4" s="137" t="s">
        <v>93</v>
      </c>
      <c r="B4" s="139" t="s">
        <v>94</v>
      </c>
      <c r="C4" s="136"/>
    </row>
    <row r="5" spans="1:3" x14ac:dyDescent="0.3">
      <c r="B5" s="181"/>
      <c r="C5" s="181"/>
    </row>
  </sheetData>
  <mergeCells count="3">
    <mergeCell ref="A1:B1"/>
    <mergeCell ref="A2:B2"/>
    <mergeCell ref="B5:C5"/>
  </mergeCells>
  <hyperlinks>
    <hyperlink ref="B3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7"/>
  <sheetViews>
    <sheetView showGridLines="0" zoomScaleNormal="100" workbookViewId="0">
      <selection sqref="A1:E1"/>
    </sheetView>
  </sheetViews>
  <sheetFormatPr baseColWidth="10" defaultColWidth="11.5546875" defaultRowHeight="15" customHeight="1" x14ac:dyDescent="0.3"/>
  <cols>
    <col min="1" max="1" width="25.6640625" style="2" customWidth="1"/>
    <col min="2" max="7" width="12.6640625" style="2" customWidth="1"/>
    <col min="8" max="8" width="10.6640625" style="2" customWidth="1"/>
    <col min="9" max="16384" width="11.5546875" style="2"/>
  </cols>
  <sheetData>
    <row r="1" spans="1:7" s="8" customFormat="1" ht="42" customHeight="1" x14ac:dyDescent="0.2">
      <c r="A1" s="147" t="s">
        <v>16</v>
      </c>
      <c r="B1" s="147"/>
      <c r="C1" s="147"/>
      <c r="D1" s="147"/>
      <c r="E1" s="147"/>
    </row>
    <row r="2" spans="1:7" s="11" customFormat="1" ht="13.8" x14ac:dyDescent="0.3">
      <c r="A2" s="148" t="str">
        <f>Índice!A3</f>
        <v>Datos: año 2020</v>
      </c>
      <c r="B2" s="148"/>
      <c r="C2" s="148"/>
      <c r="D2" s="148"/>
      <c r="E2" s="148"/>
      <c r="F2" s="49"/>
      <c r="G2" s="49"/>
    </row>
    <row r="3" spans="1:7" s="12" customFormat="1" ht="13.8" x14ac:dyDescent="0.3">
      <c r="A3" s="123" t="s">
        <v>17</v>
      </c>
      <c r="B3" s="123" t="s">
        <v>18</v>
      </c>
      <c r="C3" s="105" t="s">
        <v>19</v>
      </c>
      <c r="D3" s="105" t="s">
        <v>20</v>
      </c>
      <c r="E3" s="108" t="s">
        <v>21</v>
      </c>
    </row>
    <row r="4" spans="1:7" s="9" customFormat="1" ht="15" customHeight="1" x14ac:dyDescent="0.3">
      <c r="A4" s="101" t="s">
        <v>22</v>
      </c>
      <c r="B4" s="63">
        <v>13078</v>
      </c>
      <c r="C4" s="63">
        <v>10530</v>
      </c>
      <c r="D4" s="63">
        <v>2548</v>
      </c>
      <c r="E4" s="64">
        <f>D4/B4</f>
        <v>0.19483101391650098</v>
      </c>
    </row>
    <row r="5" spans="1:7" s="9" customFormat="1" ht="15" customHeight="1" x14ac:dyDescent="0.3">
      <c r="A5" s="101" t="s">
        <v>23</v>
      </c>
      <c r="B5" s="63">
        <v>9691</v>
      </c>
      <c r="C5" s="63">
        <v>7398</v>
      </c>
      <c r="D5" s="63">
        <v>2293</v>
      </c>
      <c r="E5" s="64">
        <f>D5/B5</f>
        <v>0.23661128882468269</v>
      </c>
    </row>
    <row r="6" spans="1:7" s="9" customFormat="1" ht="15" customHeight="1" thickBot="1" x14ac:dyDescent="0.35">
      <c r="A6" s="102" t="s">
        <v>24</v>
      </c>
      <c r="B6" s="70">
        <v>19269</v>
      </c>
      <c r="C6" s="70">
        <v>15114</v>
      </c>
      <c r="D6" s="70">
        <v>4155</v>
      </c>
      <c r="E6" s="73">
        <f>D6/B6</f>
        <v>0.21563132492604703</v>
      </c>
    </row>
    <row r="7" spans="1:7" customFormat="1" ht="15" customHeight="1" thickTop="1" x14ac:dyDescent="0.3">
      <c r="A7" s="103" t="s">
        <v>25</v>
      </c>
      <c r="B7" s="82">
        <v>42038</v>
      </c>
      <c r="C7" s="82">
        <v>33042</v>
      </c>
      <c r="D7" s="82">
        <v>8996</v>
      </c>
      <c r="E7" s="84">
        <f>D7/B7</f>
        <v>0.21399685998382417</v>
      </c>
    </row>
    <row r="8" spans="1:7" s="9" customFormat="1" ht="15" customHeight="1" x14ac:dyDescent="0.3">
      <c r="A8" s="146" t="s">
        <v>26</v>
      </c>
      <c r="B8" s="146"/>
      <c r="C8" s="146"/>
      <c r="D8" s="146"/>
      <c r="E8" s="25"/>
      <c r="F8" s="25"/>
      <c r="G8" s="25"/>
    </row>
    <row r="9" spans="1:7" s="9" customFormat="1" ht="15" customHeight="1" x14ac:dyDescent="0.2">
      <c r="C9" s="14"/>
      <c r="D9" s="14"/>
      <c r="E9" s="14"/>
      <c r="F9" s="14"/>
      <c r="G9" s="14"/>
    </row>
    <row r="10" spans="1:7" s="9" customFormat="1" ht="15" customHeight="1" x14ac:dyDescent="0.2">
      <c r="C10" s="14"/>
      <c r="D10" s="14"/>
      <c r="E10" s="14"/>
      <c r="F10" s="14"/>
      <c r="G10" s="14"/>
    </row>
    <row r="11" spans="1:7" s="9" customFormat="1" ht="15" customHeight="1" x14ac:dyDescent="0.2">
      <c r="C11" s="14"/>
      <c r="D11" s="14"/>
      <c r="E11" s="14"/>
      <c r="F11" s="14"/>
      <c r="G11" s="14"/>
    </row>
    <row r="12" spans="1:7" s="9" customFormat="1" ht="15" customHeight="1" x14ac:dyDescent="0.2">
      <c r="C12" s="14"/>
      <c r="D12" s="14"/>
      <c r="E12" s="14"/>
      <c r="F12" s="14"/>
      <c r="G12" s="14"/>
    </row>
    <row r="13" spans="1:7" s="9" customFormat="1" ht="15" customHeight="1" x14ac:dyDescent="0.2">
      <c r="C13" s="14"/>
      <c r="D13" s="14"/>
      <c r="E13" s="14"/>
      <c r="F13" s="14"/>
      <c r="G13" s="14"/>
    </row>
    <row r="14" spans="1:7" s="9" customFormat="1" ht="15" customHeight="1" x14ac:dyDescent="0.2">
      <c r="C14" s="14"/>
      <c r="D14" s="14"/>
      <c r="E14" s="14"/>
      <c r="F14" s="14"/>
      <c r="G14" s="14"/>
    </row>
    <row r="15" spans="1:7" s="9" customFormat="1" ht="15" customHeight="1" x14ac:dyDescent="0.2">
      <c r="C15" s="14"/>
      <c r="D15" s="14"/>
      <c r="E15" s="14"/>
      <c r="F15" s="14"/>
      <c r="G15" s="14"/>
    </row>
    <row r="16" spans="1:7" s="9" customFormat="1" ht="15" customHeight="1" x14ac:dyDescent="0.2">
      <c r="C16" s="14"/>
      <c r="D16" s="14"/>
      <c r="E16" s="14"/>
      <c r="F16" s="14"/>
      <c r="G16" s="14"/>
    </row>
    <row r="17" spans="3:7" s="9" customFormat="1" ht="15" customHeight="1" x14ac:dyDescent="0.2">
      <c r="C17" s="14"/>
      <c r="D17" s="14"/>
      <c r="E17" s="14"/>
      <c r="F17" s="14"/>
      <c r="G17" s="14"/>
    </row>
    <row r="18" spans="3:7" s="9" customFormat="1" ht="15" customHeight="1" x14ac:dyDescent="0.2">
      <c r="C18" s="14"/>
      <c r="D18" s="14"/>
      <c r="E18" s="14"/>
      <c r="F18" s="14"/>
      <c r="G18" s="14"/>
    </row>
    <row r="19" spans="3:7" s="9" customFormat="1" ht="15" customHeight="1" x14ac:dyDescent="0.2">
      <c r="C19" s="14"/>
      <c r="D19" s="14"/>
      <c r="E19" s="14"/>
      <c r="F19" s="14"/>
      <c r="G19" s="14"/>
    </row>
    <row r="20" spans="3:7" s="9" customFormat="1" ht="15" customHeight="1" x14ac:dyDescent="0.2">
      <c r="C20" s="14"/>
      <c r="D20" s="14"/>
      <c r="E20" s="14"/>
      <c r="F20" s="14"/>
      <c r="G20" s="14"/>
    </row>
    <row r="21" spans="3:7" s="9" customFormat="1" ht="15" customHeight="1" x14ac:dyDescent="0.2">
      <c r="C21" s="14"/>
      <c r="D21" s="14"/>
      <c r="E21" s="14"/>
      <c r="F21" s="14"/>
      <c r="G21" s="14"/>
    </row>
    <row r="22" spans="3:7" s="9" customFormat="1" ht="15" customHeight="1" x14ac:dyDescent="0.2">
      <c r="C22" s="14"/>
      <c r="D22" s="14"/>
      <c r="E22" s="14"/>
      <c r="F22" s="14"/>
      <c r="G22" s="14"/>
    </row>
    <row r="23" spans="3:7" s="9" customFormat="1" ht="15" customHeight="1" x14ac:dyDescent="0.2">
      <c r="C23" s="14"/>
      <c r="D23" s="14"/>
      <c r="E23" s="14"/>
      <c r="F23" s="14"/>
      <c r="G23" s="14"/>
    </row>
    <row r="24" spans="3:7" s="9" customFormat="1" ht="15" customHeight="1" x14ac:dyDescent="0.2">
      <c r="C24" s="14"/>
      <c r="D24" s="14"/>
      <c r="E24" s="14"/>
      <c r="F24" s="14"/>
      <c r="G24" s="14"/>
    </row>
    <row r="25" spans="3:7" s="9" customFormat="1" ht="15" customHeight="1" x14ac:dyDescent="0.2">
      <c r="C25" s="14"/>
      <c r="D25" s="14"/>
      <c r="E25" s="14"/>
      <c r="F25" s="14"/>
      <c r="G25" s="14"/>
    </row>
    <row r="26" spans="3:7" s="9" customFormat="1" ht="15" customHeight="1" x14ac:dyDescent="0.2">
      <c r="C26" s="14"/>
      <c r="D26" s="14"/>
      <c r="E26" s="14"/>
      <c r="F26" s="14"/>
      <c r="G26" s="14"/>
    </row>
    <row r="27" spans="3:7" s="9" customFormat="1" ht="15" customHeight="1" x14ac:dyDescent="0.2">
      <c r="C27" s="14"/>
      <c r="D27" s="14"/>
      <c r="E27" s="14"/>
      <c r="F27" s="14"/>
      <c r="G27" s="14"/>
    </row>
    <row r="28" spans="3:7" s="9" customFormat="1" ht="15" customHeight="1" x14ac:dyDescent="0.2">
      <c r="C28" s="14"/>
      <c r="D28" s="14"/>
      <c r="E28" s="14"/>
      <c r="F28" s="14"/>
      <c r="G28" s="14"/>
    </row>
    <row r="29" spans="3:7" s="9" customFormat="1" ht="15" customHeight="1" x14ac:dyDescent="0.2">
      <c r="C29" s="14"/>
      <c r="D29" s="14"/>
      <c r="E29" s="14"/>
      <c r="F29" s="14"/>
      <c r="G29" s="14"/>
    </row>
    <row r="30" spans="3:7" s="9" customFormat="1" ht="15" customHeight="1" x14ac:dyDescent="0.2">
      <c r="C30" s="14"/>
      <c r="D30" s="14"/>
      <c r="E30" s="14"/>
      <c r="F30" s="14"/>
      <c r="G30" s="14"/>
    </row>
    <row r="31" spans="3:7" s="9" customFormat="1" ht="15" customHeight="1" x14ac:dyDescent="0.2">
      <c r="C31" s="14"/>
      <c r="D31" s="14"/>
      <c r="E31" s="14"/>
      <c r="F31" s="14"/>
      <c r="G31" s="14"/>
    </row>
    <row r="32" spans="3:7" s="9" customFormat="1" ht="15" customHeight="1" x14ac:dyDescent="0.2">
      <c r="C32" s="14"/>
      <c r="D32" s="14"/>
      <c r="E32" s="14"/>
      <c r="F32" s="14"/>
      <c r="G32" s="14"/>
    </row>
    <row r="33" spans="3:7" s="9" customFormat="1" ht="15" customHeight="1" x14ac:dyDescent="0.2">
      <c r="C33" s="14"/>
      <c r="D33" s="14"/>
      <c r="E33" s="14"/>
      <c r="F33" s="14"/>
      <c r="G33" s="14"/>
    </row>
    <row r="34" spans="3:7" s="9" customFormat="1" ht="15" customHeight="1" x14ac:dyDescent="0.2">
      <c r="C34" s="14"/>
      <c r="D34" s="14"/>
      <c r="E34" s="14"/>
      <c r="F34" s="14"/>
      <c r="G34" s="14"/>
    </row>
    <row r="35" spans="3:7" s="9" customFormat="1" ht="15" customHeight="1" x14ac:dyDescent="0.2">
      <c r="C35" s="14"/>
      <c r="D35" s="14"/>
      <c r="E35" s="14"/>
      <c r="F35" s="14"/>
      <c r="G35" s="14"/>
    </row>
    <row r="36" spans="3:7" s="9" customFormat="1" ht="15" customHeight="1" x14ac:dyDescent="0.2">
      <c r="C36" s="14"/>
      <c r="D36" s="14"/>
      <c r="E36" s="14"/>
      <c r="F36" s="14"/>
      <c r="G36" s="14"/>
    </row>
    <row r="37" spans="3:7" s="9" customFormat="1" ht="15" customHeight="1" x14ac:dyDescent="0.2">
      <c r="C37" s="14"/>
      <c r="D37" s="14"/>
      <c r="E37" s="14"/>
      <c r="F37" s="14"/>
      <c r="G37" s="14"/>
    </row>
    <row r="38" spans="3:7" s="9" customFormat="1" ht="15" customHeight="1" x14ac:dyDescent="0.2">
      <c r="C38" s="14"/>
      <c r="D38" s="14"/>
      <c r="E38" s="14"/>
      <c r="F38" s="14"/>
      <c r="G38" s="14"/>
    </row>
    <row r="39" spans="3:7" s="9" customFormat="1" ht="15" customHeight="1" x14ac:dyDescent="0.2">
      <c r="C39" s="14"/>
      <c r="D39" s="14"/>
      <c r="E39" s="14"/>
      <c r="F39" s="14"/>
      <c r="G39" s="14"/>
    </row>
    <row r="40" spans="3:7" s="9" customFormat="1" ht="15" customHeight="1" x14ac:dyDescent="0.2">
      <c r="C40" s="14"/>
      <c r="D40" s="14"/>
      <c r="E40" s="14"/>
      <c r="F40" s="14"/>
      <c r="G40" s="14"/>
    </row>
    <row r="41" spans="3:7" s="9" customFormat="1" ht="15" customHeight="1" x14ac:dyDescent="0.2">
      <c r="C41" s="14"/>
      <c r="D41" s="14"/>
      <c r="E41" s="14"/>
      <c r="F41" s="14"/>
      <c r="G41" s="14"/>
    </row>
    <row r="42" spans="3:7" s="9" customFormat="1" ht="15" customHeight="1" x14ac:dyDescent="0.2">
      <c r="C42" s="14"/>
      <c r="D42" s="14"/>
      <c r="E42" s="14"/>
      <c r="F42" s="14"/>
      <c r="G42" s="14"/>
    </row>
    <row r="43" spans="3:7" s="9" customFormat="1" ht="15" customHeight="1" x14ac:dyDescent="0.2">
      <c r="C43" s="14"/>
      <c r="D43" s="14"/>
      <c r="E43" s="14"/>
      <c r="F43" s="14"/>
      <c r="G43" s="14"/>
    </row>
    <row r="44" spans="3:7" s="9" customFormat="1" ht="15" customHeight="1" x14ac:dyDescent="0.2">
      <c r="C44" s="14"/>
      <c r="D44" s="14"/>
      <c r="E44" s="14"/>
      <c r="F44" s="14"/>
      <c r="G44" s="14"/>
    </row>
    <row r="45" spans="3:7" s="9" customFormat="1" ht="15" customHeight="1" x14ac:dyDescent="0.2">
      <c r="C45" s="14"/>
      <c r="D45" s="14"/>
      <c r="E45" s="14"/>
      <c r="F45" s="14"/>
      <c r="G45" s="14"/>
    </row>
    <row r="46" spans="3:7" s="9" customFormat="1" ht="15" customHeight="1" x14ac:dyDescent="0.2">
      <c r="C46" s="14"/>
      <c r="D46" s="14"/>
      <c r="E46" s="14"/>
      <c r="F46" s="14"/>
      <c r="G46" s="14"/>
    </row>
    <row r="47" spans="3:7" s="9" customFormat="1" ht="15" customHeight="1" x14ac:dyDescent="0.2">
      <c r="C47" s="14"/>
      <c r="D47" s="14"/>
      <c r="E47" s="14"/>
      <c r="F47" s="14"/>
      <c r="G47" s="14"/>
    </row>
    <row r="48" spans="3:7" s="9" customFormat="1" ht="15" customHeight="1" x14ac:dyDescent="0.2">
      <c r="C48" s="14"/>
      <c r="D48" s="14"/>
      <c r="E48" s="14"/>
      <c r="F48" s="14"/>
      <c r="G48" s="14"/>
    </row>
    <row r="49" spans="3:7" s="9" customFormat="1" ht="15" customHeight="1" x14ac:dyDescent="0.2">
      <c r="C49" s="14"/>
      <c r="D49" s="14"/>
      <c r="E49" s="14"/>
      <c r="F49" s="14"/>
      <c r="G49" s="14"/>
    </row>
    <row r="50" spans="3:7" s="9" customFormat="1" ht="15" customHeight="1" x14ac:dyDescent="0.2">
      <c r="C50" s="14"/>
      <c r="D50" s="14"/>
      <c r="E50" s="14"/>
      <c r="F50" s="14"/>
      <c r="G50" s="14"/>
    </row>
    <row r="51" spans="3:7" s="9" customFormat="1" ht="15" customHeight="1" x14ac:dyDescent="0.2">
      <c r="C51" s="14"/>
      <c r="D51" s="14"/>
      <c r="E51" s="14"/>
      <c r="F51" s="14"/>
      <c r="G51" s="14"/>
    </row>
    <row r="52" spans="3:7" s="9" customFormat="1" ht="15" customHeight="1" x14ac:dyDescent="0.2">
      <c r="C52" s="14"/>
      <c r="D52" s="14"/>
      <c r="E52" s="14"/>
      <c r="F52" s="14"/>
      <c r="G52" s="14"/>
    </row>
    <row r="53" spans="3:7" s="9" customFormat="1" ht="15" customHeight="1" x14ac:dyDescent="0.2">
      <c r="C53" s="14"/>
      <c r="D53" s="14"/>
      <c r="E53" s="14"/>
      <c r="F53" s="14"/>
      <c r="G53" s="14"/>
    </row>
    <row r="54" spans="3:7" s="9" customFormat="1" ht="15" customHeight="1" x14ac:dyDescent="0.2">
      <c r="C54" s="14"/>
      <c r="D54" s="14"/>
      <c r="E54" s="14"/>
      <c r="F54" s="14"/>
      <c r="G54" s="14"/>
    </row>
    <row r="55" spans="3:7" s="9" customFormat="1" ht="15" customHeight="1" x14ac:dyDescent="0.2">
      <c r="C55" s="14"/>
      <c r="D55" s="14"/>
      <c r="E55" s="14"/>
      <c r="F55" s="14"/>
      <c r="G55" s="14"/>
    </row>
    <row r="56" spans="3:7" s="9" customFormat="1" ht="15" customHeight="1" x14ac:dyDescent="0.2">
      <c r="C56" s="14"/>
      <c r="D56" s="14"/>
      <c r="E56" s="14"/>
      <c r="F56" s="14"/>
      <c r="G56" s="14"/>
    </row>
    <row r="57" spans="3:7" s="9" customFormat="1" ht="15" customHeight="1" x14ac:dyDescent="0.2">
      <c r="C57" s="14"/>
      <c r="D57" s="14"/>
      <c r="E57" s="14"/>
      <c r="F57" s="14"/>
      <c r="G57" s="14"/>
    </row>
    <row r="58" spans="3:7" s="9" customFormat="1" ht="15" customHeight="1" x14ac:dyDescent="0.2">
      <c r="C58" s="14"/>
      <c r="D58" s="14"/>
      <c r="E58" s="14"/>
      <c r="F58" s="14"/>
      <c r="G58" s="14"/>
    </row>
    <row r="59" spans="3:7" s="9" customFormat="1" ht="15" customHeight="1" x14ac:dyDescent="0.2">
      <c r="C59" s="14"/>
      <c r="D59" s="14"/>
      <c r="E59" s="14"/>
      <c r="F59" s="14"/>
      <c r="G59" s="14"/>
    </row>
    <row r="60" spans="3:7" s="9" customFormat="1" ht="15" customHeight="1" x14ac:dyDescent="0.2">
      <c r="C60" s="14"/>
      <c r="D60" s="14"/>
      <c r="E60" s="14"/>
      <c r="F60" s="14"/>
      <c r="G60" s="14"/>
    </row>
    <row r="61" spans="3:7" s="9" customFormat="1" ht="15" customHeight="1" x14ac:dyDescent="0.2">
      <c r="C61" s="14"/>
      <c r="D61" s="14"/>
      <c r="E61" s="14"/>
      <c r="F61" s="14"/>
      <c r="G61" s="14"/>
    </row>
    <row r="62" spans="3:7" s="9" customFormat="1" ht="15" customHeight="1" x14ac:dyDescent="0.2">
      <c r="C62" s="14"/>
      <c r="D62" s="14"/>
      <c r="E62" s="14"/>
      <c r="F62" s="14"/>
      <c r="G62" s="14"/>
    </row>
    <row r="63" spans="3:7" s="9" customFormat="1" ht="15" customHeight="1" x14ac:dyDescent="0.2">
      <c r="C63" s="14"/>
      <c r="D63" s="14"/>
      <c r="E63" s="14"/>
      <c r="F63" s="14"/>
      <c r="G63" s="14"/>
    </row>
    <row r="64" spans="3:7" s="9" customFormat="1" ht="15" customHeight="1" x14ac:dyDescent="0.2">
      <c r="C64" s="14"/>
      <c r="D64" s="14"/>
      <c r="E64" s="14"/>
      <c r="F64" s="14"/>
      <c r="G64" s="14"/>
    </row>
    <row r="65" spans="3:7" s="9" customFormat="1" ht="15" customHeight="1" x14ac:dyDescent="0.2">
      <c r="C65" s="14"/>
      <c r="D65" s="14"/>
      <c r="E65" s="14"/>
      <c r="F65" s="14"/>
      <c r="G65" s="14"/>
    </row>
    <row r="66" spans="3:7" s="9" customFormat="1" ht="15" customHeight="1" x14ac:dyDescent="0.2">
      <c r="C66" s="14"/>
      <c r="D66" s="14"/>
      <c r="E66" s="14"/>
      <c r="F66" s="14"/>
      <c r="G66" s="14"/>
    </row>
    <row r="67" spans="3:7" s="9" customFormat="1" ht="15" customHeight="1" x14ac:dyDescent="0.2">
      <c r="C67" s="14"/>
      <c r="D67" s="14"/>
      <c r="E67" s="14"/>
      <c r="F67" s="14"/>
      <c r="G67" s="14"/>
    </row>
    <row r="68" spans="3:7" s="9" customFormat="1" ht="15" customHeight="1" x14ac:dyDescent="0.2">
      <c r="C68" s="14"/>
      <c r="D68" s="14"/>
      <c r="E68" s="14"/>
      <c r="F68" s="14"/>
      <c r="G68" s="14"/>
    </row>
    <row r="69" spans="3:7" s="9" customFormat="1" ht="15" customHeight="1" x14ac:dyDescent="0.2">
      <c r="C69" s="14"/>
      <c r="D69" s="14"/>
      <c r="E69" s="14"/>
      <c r="F69" s="14"/>
      <c r="G69" s="14"/>
    </row>
    <row r="70" spans="3:7" s="9" customFormat="1" ht="15" customHeight="1" x14ac:dyDescent="0.2">
      <c r="C70" s="14"/>
      <c r="D70" s="14"/>
      <c r="E70" s="14"/>
      <c r="F70" s="14"/>
      <c r="G70" s="14"/>
    </row>
    <row r="71" spans="3:7" s="9" customFormat="1" ht="15" customHeight="1" x14ac:dyDescent="0.2">
      <c r="C71" s="14"/>
      <c r="D71" s="14"/>
      <c r="E71" s="14"/>
      <c r="F71" s="14"/>
      <c r="G71" s="14"/>
    </row>
    <row r="72" spans="3:7" s="9" customFormat="1" ht="15" customHeight="1" x14ac:dyDescent="0.2">
      <c r="C72" s="14"/>
      <c r="D72" s="14"/>
      <c r="E72" s="14"/>
      <c r="F72" s="14"/>
      <c r="G72" s="14"/>
    </row>
    <row r="73" spans="3:7" s="9" customFormat="1" ht="15" customHeight="1" x14ac:dyDescent="0.2">
      <c r="C73" s="14"/>
      <c r="D73" s="14"/>
      <c r="E73" s="14"/>
      <c r="F73" s="14"/>
      <c r="G73" s="14"/>
    </row>
    <row r="74" spans="3:7" s="9" customFormat="1" ht="15" customHeight="1" x14ac:dyDescent="0.2">
      <c r="C74" s="14"/>
      <c r="D74" s="14"/>
      <c r="E74" s="14"/>
      <c r="F74" s="14"/>
      <c r="G74" s="14"/>
    </row>
    <row r="75" spans="3:7" s="9" customFormat="1" ht="15" customHeight="1" x14ac:dyDescent="0.2">
      <c r="C75" s="14"/>
      <c r="D75" s="14"/>
      <c r="E75" s="14"/>
      <c r="F75" s="14"/>
      <c r="G75" s="14"/>
    </row>
    <row r="76" spans="3:7" s="9" customFormat="1" ht="15" customHeight="1" x14ac:dyDescent="0.2">
      <c r="C76" s="14"/>
      <c r="D76" s="14"/>
      <c r="E76" s="14"/>
      <c r="F76" s="14"/>
      <c r="G76" s="14"/>
    </row>
    <row r="77" spans="3:7" s="9" customFormat="1" ht="15" customHeight="1" x14ac:dyDescent="0.2">
      <c r="C77" s="14"/>
      <c r="D77" s="14"/>
      <c r="E77" s="14"/>
      <c r="F77" s="14"/>
      <c r="G77" s="14"/>
    </row>
    <row r="78" spans="3:7" s="9" customFormat="1" ht="15" customHeight="1" x14ac:dyDescent="0.2">
      <c r="C78" s="14"/>
      <c r="D78" s="14"/>
      <c r="E78" s="14"/>
      <c r="F78" s="14"/>
      <c r="G78" s="14"/>
    </row>
    <row r="79" spans="3:7" s="9" customFormat="1" ht="15" customHeight="1" x14ac:dyDescent="0.2">
      <c r="C79" s="14"/>
      <c r="D79" s="14"/>
      <c r="E79" s="14"/>
      <c r="F79" s="14"/>
      <c r="G79" s="14"/>
    </row>
    <row r="80" spans="3:7" s="9" customFormat="1" ht="15" customHeight="1" x14ac:dyDescent="0.2">
      <c r="C80" s="14"/>
      <c r="D80" s="14"/>
      <c r="E80" s="14"/>
      <c r="F80" s="14"/>
      <c r="G80" s="14"/>
    </row>
    <row r="81" spans="3:7" s="9" customFormat="1" ht="15" customHeight="1" x14ac:dyDescent="0.2">
      <c r="C81" s="14"/>
      <c r="D81" s="14"/>
      <c r="E81" s="14"/>
      <c r="F81" s="14"/>
      <c r="G81" s="14"/>
    </row>
    <row r="82" spans="3:7" s="9" customFormat="1" ht="15" customHeight="1" x14ac:dyDescent="0.2">
      <c r="C82" s="14"/>
      <c r="D82" s="14"/>
      <c r="E82" s="14"/>
      <c r="F82" s="14"/>
      <c r="G82" s="14"/>
    </row>
    <row r="83" spans="3:7" s="9" customFormat="1" ht="15" customHeight="1" x14ac:dyDescent="0.2">
      <c r="C83" s="14"/>
      <c r="D83" s="14"/>
      <c r="E83" s="14"/>
      <c r="F83" s="14"/>
      <c r="G83" s="14"/>
    </row>
    <row r="84" spans="3:7" s="9" customFormat="1" ht="15" customHeight="1" x14ac:dyDescent="0.2">
      <c r="C84" s="14"/>
      <c r="D84" s="14"/>
      <c r="E84" s="14"/>
      <c r="F84" s="14"/>
      <c r="G84" s="14"/>
    </row>
    <row r="85" spans="3:7" s="9" customFormat="1" ht="15" customHeight="1" x14ac:dyDescent="0.2">
      <c r="C85" s="14"/>
      <c r="D85" s="14"/>
      <c r="E85" s="14"/>
      <c r="F85" s="14"/>
      <c r="G85" s="14"/>
    </row>
    <row r="86" spans="3:7" s="9" customFormat="1" ht="15" customHeight="1" x14ac:dyDescent="0.2">
      <c r="C86" s="14"/>
      <c r="D86" s="14"/>
      <c r="E86" s="14"/>
      <c r="F86" s="14"/>
      <c r="G86" s="14"/>
    </row>
    <row r="87" spans="3:7" s="9" customFormat="1" ht="15" customHeight="1" x14ac:dyDescent="0.2">
      <c r="C87" s="14"/>
      <c r="D87" s="14"/>
      <c r="E87" s="14"/>
      <c r="F87" s="14"/>
      <c r="G87" s="14"/>
    </row>
    <row r="88" spans="3:7" s="9" customFormat="1" ht="15" customHeight="1" x14ac:dyDescent="0.2">
      <c r="C88" s="14"/>
      <c r="D88" s="14"/>
      <c r="E88" s="14"/>
      <c r="F88" s="14"/>
      <c r="G88" s="14"/>
    </row>
    <row r="89" spans="3:7" s="9" customFormat="1" ht="15" customHeight="1" x14ac:dyDescent="0.2">
      <c r="C89" s="14"/>
      <c r="D89" s="14"/>
      <c r="E89" s="14"/>
      <c r="F89" s="14"/>
      <c r="G89" s="14"/>
    </row>
    <row r="90" spans="3:7" s="9" customFormat="1" ht="15" customHeight="1" x14ac:dyDescent="0.2">
      <c r="C90" s="14"/>
      <c r="D90" s="14"/>
      <c r="E90" s="14"/>
      <c r="F90" s="14"/>
      <c r="G90" s="14"/>
    </row>
    <row r="91" spans="3:7" s="9" customFormat="1" ht="15" customHeight="1" x14ac:dyDescent="0.2">
      <c r="C91" s="14"/>
      <c r="D91" s="14"/>
      <c r="E91" s="14"/>
      <c r="F91" s="14"/>
      <c r="G91" s="14"/>
    </row>
    <row r="92" spans="3:7" s="9" customFormat="1" ht="15" customHeight="1" x14ac:dyDescent="0.2">
      <c r="C92" s="14"/>
      <c r="D92" s="14"/>
      <c r="E92" s="14"/>
      <c r="F92" s="14"/>
      <c r="G92" s="14"/>
    </row>
    <row r="93" spans="3:7" s="9" customFormat="1" ht="15" customHeight="1" x14ac:dyDescent="0.2">
      <c r="C93" s="14"/>
      <c r="D93" s="14"/>
      <c r="E93" s="14"/>
      <c r="F93" s="14"/>
      <c r="G93" s="14"/>
    </row>
    <row r="94" spans="3:7" s="9" customFormat="1" ht="15" customHeight="1" x14ac:dyDescent="0.2">
      <c r="C94" s="14"/>
      <c r="D94" s="14"/>
      <c r="E94" s="14"/>
      <c r="F94" s="14"/>
      <c r="G94" s="14"/>
    </row>
    <row r="95" spans="3:7" s="9" customFormat="1" ht="15" customHeight="1" x14ac:dyDescent="0.2">
      <c r="C95" s="14"/>
      <c r="D95" s="14"/>
      <c r="E95" s="14"/>
      <c r="F95" s="14"/>
      <c r="G95" s="14"/>
    </row>
    <row r="96" spans="3:7" s="9" customFormat="1" ht="15" customHeight="1" x14ac:dyDescent="0.2">
      <c r="C96" s="14"/>
      <c r="D96" s="14"/>
      <c r="E96" s="14"/>
      <c r="F96" s="14"/>
      <c r="G96" s="14"/>
    </row>
    <row r="97" spans="3:7" s="9" customFormat="1" ht="15" customHeight="1" x14ac:dyDescent="0.2">
      <c r="C97" s="14"/>
      <c r="D97" s="14"/>
      <c r="E97" s="14"/>
      <c r="F97" s="14"/>
      <c r="G97" s="14"/>
    </row>
    <row r="98" spans="3:7" s="9" customFormat="1" ht="15" customHeight="1" x14ac:dyDescent="0.2">
      <c r="C98" s="14"/>
      <c r="D98" s="14"/>
      <c r="E98" s="14"/>
      <c r="F98" s="14"/>
      <c r="G98" s="14"/>
    </row>
    <row r="99" spans="3:7" s="9" customFormat="1" ht="15" customHeight="1" x14ac:dyDescent="0.2">
      <c r="C99" s="14"/>
      <c r="D99" s="14"/>
      <c r="E99" s="14"/>
      <c r="F99" s="14"/>
      <c r="G99" s="14"/>
    </row>
    <row r="100" spans="3:7" s="9" customFormat="1" ht="15" customHeight="1" x14ac:dyDescent="0.2">
      <c r="C100" s="14"/>
      <c r="D100" s="14"/>
      <c r="E100" s="14"/>
      <c r="F100" s="14"/>
      <c r="G100" s="14"/>
    </row>
    <row r="101" spans="3:7" s="9" customFormat="1" ht="15" customHeight="1" x14ac:dyDescent="0.2">
      <c r="C101" s="14"/>
      <c r="D101" s="14"/>
      <c r="E101" s="14"/>
      <c r="F101" s="14"/>
      <c r="G101" s="14"/>
    </row>
    <row r="102" spans="3:7" s="9" customFormat="1" ht="15" customHeight="1" x14ac:dyDescent="0.2">
      <c r="C102" s="14"/>
      <c r="D102" s="14"/>
      <c r="E102" s="14"/>
      <c r="F102" s="14"/>
      <c r="G102" s="14"/>
    </row>
    <row r="103" spans="3:7" s="9" customFormat="1" ht="15" customHeight="1" x14ac:dyDescent="0.2">
      <c r="C103" s="14"/>
      <c r="D103" s="14"/>
      <c r="E103" s="14"/>
      <c r="F103" s="14"/>
      <c r="G103" s="14"/>
    </row>
    <row r="104" spans="3:7" s="9" customFormat="1" ht="15" customHeight="1" x14ac:dyDescent="0.2">
      <c r="C104" s="14"/>
      <c r="D104" s="14"/>
      <c r="E104" s="14"/>
      <c r="F104" s="14"/>
      <c r="G104" s="14"/>
    </row>
    <row r="105" spans="3:7" s="9" customFormat="1" ht="15" customHeight="1" x14ac:dyDescent="0.2">
      <c r="C105" s="14"/>
      <c r="D105" s="14"/>
      <c r="E105" s="14"/>
      <c r="F105" s="14"/>
      <c r="G105" s="14"/>
    </row>
    <row r="106" spans="3:7" s="9" customFormat="1" ht="15" customHeight="1" x14ac:dyDescent="0.2">
      <c r="C106" s="14"/>
      <c r="D106" s="14"/>
      <c r="E106" s="14"/>
      <c r="F106" s="14"/>
      <c r="G106" s="14"/>
    </row>
    <row r="107" spans="3:7" s="9" customFormat="1" ht="15" customHeight="1" x14ac:dyDescent="0.2">
      <c r="C107" s="14"/>
      <c r="D107" s="14"/>
      <c r="E107" s="14"/>
      <c r="F107" s="14"/>
      <c r="G107" s="14"/>
    </row>
    <row r="108" spans="3:7" s="9" customFormat="1" ht="15" customHeight="1" x14ac:dyDescent="0.2">
      <c r="C108" s="14"/>
      <c r="D108" s="14"/>
      <c r="E108" s="14"/>
      <c r="F108" s="14"/>
      <c r="G108" s="14"/>
    </row>
    <row r="109" spans="3:7" s="9" customFormat="1" ht="15" customHeight="1" x14ac:dyDescent="0.2">
      <c r="C109" s="14"/>
      <c r="D109" s="14"/>
      <c r="E109" s="14"/>
      <c r="F109" s="14"/>
      <c r="G109" s="14"/>
    </row>
    <row r="110" spans="3:7" s="9" customFormat="1" ht="15" customHeight="1" x14ac:dyDescent="0.2">
      <c r="C110" s="14"/>
      <c r="D110" s="14"/>
      <c r="E110" s="14"/>
      <c r="F110" s="14"/>
      <c r="G110" s="14"/>
    </row>
    <row r="111" spans="3:7" s="9" customFormat="1" ht="15" customHeight="1" x14ac:dyDescent="0.2">
      <c r="C111" s="14"/>
      <c r="D111" s="14"/>
      <c r="E111" s="14"/>
      <c r="F111" s="14"/>
      <c r="G111" s="14"/>
    </row>
    <row r="112" spans="3:7" s="9" customFormat="1" ht="15" customHeight="1" x14ac:dyDescent="0.2">
      <c r="C112" s="14"/>
      <c r="D112" s="14"/>
      <c r="E112" s="14"/>
      <c r="F112" s="14"/>
      <c r="G112" s="14"/>
    </row>
    <row r="113" spans="1:7" s="9" customFormat="1" ht="15" customHeight="1" x14ac:dyDescent="0.2">
      <c r="C113" s="14"/>
      <c r="D113" s="14"/>
      <c r="E113" s="14"/>
      <c r="F113" s="14"/>
      <c r="G113" s="14"/>
    </row>
    <row r="114" spans="1:7" s="9" customFormat="1" ht="15" customHeight="1" x14ac:dyDescent="0.2">
      <c r="C114" s="14"/>
      <c r="D114" s="14"/>
      <c r="E114" s="14"/>
      <c r="F114" s="14"/>
      <c r="G114" s="14"/>
    </row>
    <row r="115" spans="1:7" s="9" customFormat="1" ht="15" customHeight="1" x14ac:dyDescent="0.2">
      <c r="C115" s="14"/>
      <c r="D115" s="14"/>
      <c r="E115" s="14"/>
      <c r="F115" s="14"/>
      <c r="G115" s="14"/>
    </row>
    <row r="116" spans="1:7" s="9" customFormat="1" ht="15" customHeight="1" x14ac:dyDescent="0.2">
      <c r="C116" s="14"/>
      <c r="D116" s="14"/>
      <c r="E116" s="14"/>
      <c r="F116" s="14"/>
      <c r="G116" s="14"/>
    </row>
    <row r="117" spans="1:7" s="9" customFormat="1" ht="15" customHeight="1" x14ac:dyDescent="0.2">
      <c r="C117" s="14"/>
      <c r="D117" s="14"/>
      <c r="E117" s="14"/>
      <c r="F117" s="14"/>
      <c r="G117" s="14"/>
    </row>
    <row r="118" spans="1:7" s="9" customFormat="1" ht="15" customHeight="1" x14ac:dyDescent="0.2">
      <c r="A118" s="13"/>
      <c r="B118" s="13"/>
      <c r="C118" s="15"/>
      <c r="D118" s="15"/>
      <c r="E118" s="15"/>
      <c r="F118" s="15"/>
      <c r="G118" s="15"/>
    </row>
    <row r="119" spans="1:7" s="9" customFormat="1" ht="15" customHeight="1" x14ac:dyDescent="0.2">
      <c r="A119" s="10"/>
    </row>
    <row r="120" spans="1:7" s="9" customFormat="1" ht="15" customHeight="1" x14ac:dyDescent="0.2">
      <c r="A120" s="10"/>
    </row>
    <row r="121" spans="1:7" s="9" customFormat="1" ht="15" customHeight="1" x14ac:dyDescent="0.2"/>
    <row r="122" spans="1:7" s="9" customFormat="1" ht="15" customHeight="1" x14ac:dyDescent="0.2"/>
    <row r="123" spans="1:7" s="9" customFormat="1" ht="15" customHeight="1" x14ac:dyDescent="0.2"/>
    <row r="124" spans="1:7" s="9" customFormat="1" ht="15" customHeight="1" x14ac:dyDescent="0.2"/>
    <row r="125" spans="1:7" s="9" customFormat="1" ht="15" customHeight="1" x14ac:dyDescent="0.2"/>
    <row r="126" spans="1:7" s="9" customFormat="1" ht="15" customHeight="1" x14ac:dyDescent="0.2"/>
    <row r="127" spans="1:7" s="9" customFormat="1" ht="15" customHeight="1" x14ac:dyDescent="0.2"/>
    <row r="128" spans="1:7" s="9" customFormat="1" ht="15" customHeight="1" x14ac:dyDescent="0.2"/>
    <row r="129" s="9" customFormat="1" ht="15" customHeight="1" x14ac:dyDescent="0.2"/>
    <row r="130" s="9" customFormat="1" ht="15" customHeight="1" x14ac:dyDescent="0.2"/>
    <row r="131" s="9" customFormat="1" ht="15" customHeight="1" x14ac:dyDescent="0.2"/>
    <row r="132" s="9" customFormat="1" ht="15" customHeight="1" x14ac:dyDescent="0.2"/>
    <row r="133" s="9" customFormat="1" ht="15" customHeight="1" x14ac:dyDescent="0.2"/>
    <row r="134" s="9" customFormat="1" ht="15" customHeight="1" x14ac:dyDescent="0.2"/>
    <row r="135" s="9" customFormat="1" ht="15" customHeight="1" x14ac:dyDescent="0.2"/>
    <row r="136" s="9" customFormat="1" ht="15" customHeight="1" x14ac:dyDescent="0.2"/>
    <row r="137" s="9" customFormat="1" ht="15" customHeight="1" x14ac:dyDescent="0.2"/>
    <row r="138" s="9" customFormat="1" ht="15" customHeight="1" x14ac:dyDescent="0.2"/>
    <row r="139" s="9" customFormat="1" ht="15" customHeight="1" x14ac:dyDescent="0.2"/>
    <row r="140" s="9" customFormat="1" ht="15" customHeight="1" x14ac:dyDescent="0.2"/>
    <row r="141" s="9" customFormat="1" ht="15" customHeight="1" x14ac:dyDescent="0.2"/>
    <row r="142" s="9" customFormat="1" ht="15" customHeight="1" x14ac:dyDescent="0.2"/>
    <row r="143" s="9" customFormat="1" ht="15" customHeight="1" x14ac:dyDescent="0.2"/>
    <row r="144" s="9" customFormat="1" ht="15" customHeight="1" x14ac:dyDescent="0.2"/>
    <row r="145" s="9" customFormat="1" ht="15" customHeight="1" x14ac:dyDescent="0.2"/>
    <row r="146" s="9" customFormat="1" ht="15" customHeight="1" x14ac:dyDescent="0.2"/>
    <row r="147" s="9" customFormat="1" ht="15" customHeight="1" x14ac:dyDescent="0.2"/>
    <row r="148" s="9" customFormat="1" ht="15" customHeight="1" x14ac:dyDescent="0.2"/>
    <row r="149" s="9" customFormat="1" ht="15" customHeight="1" x14ac:dyDescent="0.2"/>
    <row r="150" s="9" customFormat="1" ht="15" customHeight="1" x14ac:dyDescent="0.2"/>
    <row r="151" s="9" customFormat="1" ht="15" customHeight="1" x14ac:dyDescent="0.2"/>
    <row r="152" s="9" customFormat="1" ht="15" customHeight="1" x14ac:dyDescent="0.2"/>
    <row r="153" s="9" customFormat="1" ht="15" customHeight="1" x14ac:dyDescent="0.2"/>
    <row r="154" s="9" customFormat="1" ht="15" customHeight="1" x14ac:dyDescent="0.2"/>
    <row r="155" s="9" customFormat="1" ht="15" customHeight="1" x14ac:dyDescent="0.2"/>
    <row r="156" s="9" customFormat="1" ht="15" customHeight="1" x14ac:dyDescent="0.2"/>
    <row r="157" s="9" customFormat="1" ht="15" customHeight="1" x14ac:dyDescent="0.2"/>
    <row r="158" s="9" customFormat="1" ht="15" customHeight="1" x14ac:dyDescent="0.2"/>
    <row r="159" s="9" customFormat="1" ht="15" customHeight="1" x14ac:dyDescent="0.2"/>
    <row r="160" s="9" customFormat="1" ht="15" customHeight="1" x14ac:dyDescent="0.2"/>
    <row r="161" s="9" customFormat="1" ht="15" customHeight="1" x14ac:dyDescent="0.2"/>
    <row r="162" s="9" customFormat="1" ht="15" customHeight="1" x14ac:dyDescent="0.2"/>
    <row r="163" s="9" customFormat="1" ht="15" customHeight="1" x14ac:dyDescent="0.2"/>
    <row r="164" s="9" customFormat="1" ht="15" customHeight="1" x14ac:dyDescent="0.2"/>
    <row r="165" s="9" customFormat="1" ht="15" customHeight="1" x14ac:dyDescent="0.2"/>
    <row r="166" s="9" customFormat="1" ht="15" customHeight="1" x14ac:dyDescent="0.2"/>
    <row r="167" s="9" customFormat="1" ht="15" customHeight="1" x14ac:dyDescent="0.2"/>
    <row r="168" s="9" customFormat="1" ht="15" customHeight="1" x14ac:dyDescent="0.2"/>
    <row r="169" s="9" customFormat="1" ht="15" customHeight="1" x14ac:dyDescent="0.2"/>
    <row r="170" s="9" customFormat="1" ht="15" customHeight="1" x14ac:dyDescent="0.2"/>
    <row r="171" s="9" customFormat="1" ht="15" customHeight="1" x14ac:dyDescent="0.2"/>
    <row r="172" s="9" customFormat="1" ht="15" customHeight="1" x14ac:dyDescent="0.2"/>
    <row r="173" s="9" customFormat="1" ht="15" customHeight="1" x14ac:dyDescent="0.2"/>
    <row r="174" s="9" customFormat="1" ht="15" customHeight="1" x14ac:dyDescent="0.2"/>
    <row r="175" s="9" customFormat="1" ht="15" customHeight="1" x14ac:dyDescent="0.2"/>
    <row r="176" s="9" customFormat="1" ht="15" customHeight="1" x14ac:dyDescent="0.2"/>
    <row r="177" spans="1:7" s="9" customFormat="1" ht="15" customHeight="1" x14ac:dyDescent="0.2"/>
    <row r="178" spans="1:7" s="9" customFormat="1" ht="15" customHeight="1" x14ac:dyDescent="0.2"/>
    <row r="179" spans="1:7" s="9" customFormat="1" ht="15" customHeight="1" x14ac:dyDescent="0.2"/>
    <row r="180" spans="1:7" s="9" customFormat="1" ht="15" customHeight="1" x14ac:dyDescent="0.2"/>
    <row r="181" spans="1:7" s="9" customFormat="1" ht="15" customHeight="1" x14ac:dyDescent="0.2"/>
    <row r="182" spans="1:7" s="9" customFormat="1" ht="15" customHeight="1" x14ac:dyDescent="0.2"/>
    <row r="183" spans="1:7" s="9" customFormat="1" ht="15" customHeight="1" x14ac:dyDescent="0.2"/>
    <row r="184" spans="1:7" s="9" customFormat="1" ht="15" customHeight="1" x14ac:dyDescent="0.2"/>
    <row r="185" spans="1:7" s="9" customFormat="1" ht="15" customHeight="1" x14ac:dyDescent="0.2"/>
    <row r="186" spans="1:7" s="9" customFormat="1" ht="15" customHeight="1" x14ac:dyDescent="0.2"/>
    <row r="187" spans="1:7" ht="15" customHeight="1" x14ac:dyDescent="0.3">
      <c r="A187" s="9"/>
      <c r="B187" s="9"/>
      <c r="C187" s="9"/>
      <c r="D187" s="9"/>
      <c r="E187" s="9"/>
      <c r="F187" s="9"/>
      <c r="G187" s="9"/>
    </row>
  </sheetData>
  <mergeCells count="3">
    <mergeCell ref="A8:D8"/>
    <mergeCell ref="A1:E1"/>
    <mergeCell ref="A2:E2"/>
  </mergeCells>
  <phoneticPr fontId="6" type="noConversion"/>
  <pageMargins left="0.56000000000000005" right="0.56000000000000005" top="0.56999999999999995" bottom="0.56000000000000005" header="0.39370078740157483" footer="0.39370078740157483"/>
  <pageSetup paperSize="9" orientation="portrait" r:id="rId1"/>
  <headerFooter alignWithMargins="0"/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7"/>
  <sheetViews>
    <sheetView showGridLines="0" zoomScaleNormal="100" workbookViewId="0">
      <selection sqref="A1:H1"/>
    </sheetView>
  </sheetViews>
  <sheetFormatPr baseColWidth="10" defaultColWidth="11.5546875" defaultRowHeight="15" customHeight="1" x14ac:dyDescent="0.3"/>
  <cols>
    <col min="1" max="1" width="25.6640625" style="2" customWidth="1"/>
    <col min="2" max="7" width="12.6640625" style="2" customWidth="1"/>
    <col min="8" max="8" width="10.6640625" style="2" customWidth="1"/>
    <col min="9" max="16384" width="11.5546875" style="2"/>
  </cols>
  <sheetData>
    <row r="1" spans="1:8" s="8" customFormat="1" ht="42" customHeight="1" x14ac:dyDescent="0.2">
      <c r="A1" s="147" t="s">
        <v>27</v>
      </c>
      <c r="B1" s="147"/>
      <c r="C1" s="147"/>
      <c r="D1" s="147"/>
      <c r="E1" s="147"/>
      <c r="F1" s="147"/>
      <c r="G1" s="147"/>
      <c r="H1" s="147"/>
    </row>
    <row r="2" spans="1:8" s="11" customFormat="1" ht="13.8" x14ac:dyDescent="0.3">
      <c r="A2" s="149" t="str">
        <f>Índice!A3</f>
        <v>Datos: año 2020</v>
      </c>
      <c r="B2" s="149"/>
      <c r="C2" s="149"/>
      <c r="D2" s="149"/>
      <c r="E2" s="149"/>
      <c r="F2" s="149"/>
      <c r="G2" s="149"/>
    </row>
    <row r="3" spans="1:8" s="12" customFormat="1" ht="13.8" x14ac:dyDescent="0.3">
      <c r="A3" s="123" t="s">
        <v>17</v>
      </c>
      <c r="B3" s="123" t="s">
        <v>18</v>
      </c>
      <c r="C3" s="104" t="s">
        <v>28</v>
      </c>
      <c r="D3" s="105" t="s">
        <v>19</v>
      </c>
      <c r="E3" s="106" t="s">
        <v>28</v>
      </c>
      <c r="F3" s="105" t="s">
        <v>20</v>
      </c>
      <c r="G3" s="107" t="s">
        <v>28</v>
      </c>
      <c r="H3" s="108" t="s">
        <v>21</v>
      </c>
    </row>
    <row r="4" spans="1:8" s="9" customFormat="1" ht="15" customHeight="1" x14ac:dyDescent="0.3">
      <c r="A4" s="101" t="s">
        <v>22</v>
      </c>
      <c r="B4" s="63">
        <v>13078</v>
      </c>
      <c r="C4" s="80">
        <v>58.82</v>
      </c>
      <c r="D4" s="63">
        <v>10530</v>
      </c>
      <c r="E4" s="80">
        <v>58.57</v>
      </c>
      <c r="F4" s="63">
        <v>2548</v>
      </c>
      <c r="G4" s="81">
        <v>59.86</v>
      </c>
      <c r="H4" s="64">
        <f>F4/B4</f>
        <v>0.19483101391650098</v>
      </c>
    </row>
    <row r="5" spans="1:8" s="9" customFormat="1" ht="15" customHeight="1" x14ac:dyDescent="0.3">
      <c r="A5" s="101" t="s">
        <v>23</v>
      </c>
      <c r="B5" s="63">
        <v>9691</v>
      </c>
      <c r="C5" s="81">
        <v>60.95</v>
      </c>
      <c r="D5" s="63">
        <v>7398</v>
      </c>
      <c r="E5" s="81">
        <v>60.51</v>
      </c>
      <c r="F5" s="63">
        <v>2293</v>
      </c>
      <c r="G5" s="81">
        <v>62.35</v>
      </c>
      <c r="H5" s="64">
        <f>F5/B5</f>
        <v>0.23661128882468269</v>
      </c>
    </row>
    <row r="6" spans="1:8" s="9" customFormat="1" ht="15" customHeight="1" thickBot="1" x14ac:dyDescent="0.35">
      <c r="A6" s="102" t="s">
        <v>24</v>
      </c>
      <c r="B6" s="70">
        <v>19269</v>
      </c>
      <c r="C6" s="85">
        <v>60.48</v>
      </c>
      <c r="D6" s="70">
        <v>15114</v>
      </c>
      <c r="E6" s="85">
        <v>60.28</v>
      </c>
      <c r="F6" s="70">
        <v>4155</v>
      </c>
      <c r="G6" s="86">
        <v>61.17</v>
      </c>
      <c r="H6" s="73">
        <f>F6/B6</f>
        <v>0.21563132492604703</v>
      </c>
    </row>
    <row r="7" spans="1:8" customFormat="1" ht="15" customHeight="1" thickTop="1" x14ac:dyDescent="0.3">
      <c r="A7" s="103" t="s">
        <v>25</v>
      </c>
      <c r="B7" s="82">
        <v>42038</v>
      </c>
      <c r="C7" s="83">
        <v>60.07</v>
      </c>
      <c r="D7" s="82">
        <v>33042</v>
      </c>
      <c r="E7" s="83">
        <v>59.79</v>
      </c>
      <c r="F7" s="82">
        <v>8996</v>
      </c>
      <c r="G7" s="83">
        <v>61.1</v>
      </c>
      <c r="H7" s="84">
        <f>F7/B7</f>
        <v>0.21399685998382417</v>
      </c>
    </row>
    <row r="8" spans="1:8" s="9" customFormat="1" ht="15" customHeight="1" x14ac:dyDescent="0.3">
      <c r="A8" s="146" t="s">
        <v>26</v>
      </c>
      <c r="B8" s="146"/>
      <c r="C8" s="146"/>
      <c r="D8" s="146"/>
      <c r="E8" s="25"/>
      <c r="F8" s="25"/>
      <c r="G8" s="25"/>
    </row>
    <row r="9" spans="1:8" s="9" customFormat="1" ht="15" customHeight="1" x14ac:dyDescent="0.2">
      <c r="C9" s="14"/>
      <c r="D9" s="14"/>
      <c r="E9" s="14"/>
      <c r="F9" s="14"/>
      <c r="G9" s="14"/>
    </row>
    <row r="10" spans="1:8" s="9" customFormat="1" ht="15" customHeight="1" x14ac:dyDescent="0.2">
      <c r="C10" s="14"/>
      <c r="D10" s="14"/>
      <c r="E10" s="14"/>
      <c r="F10" s="14"/>
      <c r="G10" s="14"/>
    </row>
    <row r="11" spans="1:8" s="9" customFormat="1" ht="15" customHeight="1" x14ac:dyDescent="0.2">
      <c r="C11" s="14"/>
      <c r="D11" s="14"/>
      <c r="E11" s="14"/>
      <c r="F11" s="14"/>
      <c r="G11" s="14"/>
    </row>
    <row r="12" spans="1:8" s="9" customFormat="1" ht="15" customHeight="1" x14ac:dyDescent="0.2">
      <c r="C12" s="14"/>
      <c r="D12" s="14"/>
      <c r="E12" s="14"/>
      <c r="F12" s="14"/>
      <c r="G12" s="14"/>
    </row>
    <row r="13" spans="1:8" s="9" customFormat="1" ht="15" customHeight="1" x14ac:dyDescent="0.2">
      <c r="C13" s="14"/>
      <c r="D13" s="14"/>
      <c r="E13" s="14"/>
      <c r="F13" s="14"/>
      <c r="G13" s="14"/>
    </row>
    <row r="14" spans="1:8" s="9" customFormat="1" ht="15" customHeight="1" x14ac:dyDescent="0.2">
      <c r="C14" s="14"/>
      <c r="D14" s="14"/>
      <c r="E14" s="14"/>
      <c r="F14" s="14"/>
      <c r="G14" s="14"/>
    </row>
    <row r="15" spans="1:8" s="9" customFormat="1" ht="15" customHeight="1" x14ac:dyDescent="0.2">
      <c r="C15" s="14"/>
      <c r="D15" s="14"/>
      <c r="E15" s="14"/>
      <c r="F15" s="14"/>
      <c r="G15" s="14"/>
    </row>
    <row r="16" spans="1:8" s="9" customFormat="1" ht="15" customHeight="1" x14ac:dyDescent="0.2">
      <c r="C16" s="14"/>
      <c r="D16" s="14"/>
      <c r="E16" s="14"/>
      <c r="F16" s="14"/>
      <c r="G16" s="14"/>
    </row>
    <row r="17" spans="3:7" s="9" customFormat="1" ht="15" customHeight="1" x14ac:dyDescent="0.2">
      <c r="C17" s="14"/>
      <c r="D17" s="14"/>
      <c r="E17" s="14"/>
      <c r="F17" s="14"/>
      <c r="G17" s="14"/>
    </row>
    <row r="18" spans="3:7" s="9" customFormat="1" ht="15" customHeight="1" x14ac:dyDescent="0.2">
      <c r="C18" s="14"/>
      <c r="D18" s="14"/>
      <c r="E18" s="14"/>
      <c r="F18" s="14"/>
      <c r="G18" s="14"/>
    </row>
    <row r="19" spans="3:7" s="9" customFormat="1" ht="15" customHeight="1" x14ac:dyDescent="0.2">
      <c r="C19" s="14"/>
      <c r="D19" s="14"/>
      <c r="E19" s="14"/>
      <c r="F19" s="14"/>
      <c r="G19" s="14"/>
    </row>
    <row r="20" spans="3:7" s="9" customFormat="1" ht="15" customHeight="1" x14ac:dyDescent="0.2">
      <c r="C20" s="14"/>
      <c r="D20" s="14"/>
      <c r="E20" s="14"/>
      <c r="F20" s="14"/>
      <c r="G20" s="14"/>
    </row>
    <row r="21" spans="3:7" s="9" customFormat="1" ht="15" customHeight="1" x14ac:dyDescent="0.2">
      <c r="C21" s="14"/>
      <c r="D21" s="14"/>
      <c r="E21" s="14"/>
      <c r="F21" s="14"/>
      <c r="G21" s="14"/>
    </row>
    <row r="22" spans="3:7" s="9" customFormat="1" ht="15" customHeight="1" x14ac:dyDescent="0.2">
      <c r="C22" s="14"/>
      <c r="D22" s="14"/>
      <c r="E22" s="14"/>
      <c r="F22" s="14"/>
      <c r="G22" s="14"/>
    </row>
    <row r="23" spans="3:7" s="9" customFormat="1" ht="15" customHeight="1" x14ac:dyDescent="0.2">
      <c r="C23" s="14"/>
      <c r="D23" s="14"/>
      <c r="E23" s="14"/>
      <c r="F23" s="14"/>
      <c r="G23" s="14"/>
    </row>
    <row r="24" spans="3:7" s="9" customFormat="1" ht="15" customHeight="1" x14ac:dyDescent="0.2">
      <c r="C24" s="14"/>
      <c r="D24" s="14"/>
      <c r="E24" s="14"/>
      <c r="F24" s="14"/>
      <c r="G24" s="14"/>
    </row>
    <row r="25" spans="3:7" s="9" customFormat="1" ht="15" customHeight="1" x14ac:dyDescent="0.2">
      <c r="C25" s="14"/>
      <c r="D25" s="14"/>
      <c r="E25" s="14"/>
      <c r="F25" s="14"/>
      <c r="G25" s="14"/>
    </row>
    <row r="26" spans="3:7" s="9" customFormat="1" ht="15" customHeight="1" x14ac:dyDescent="0.2">
      <c r="C26" s="14"/>
      <c r="D26" s="14"/>
      <c r="E26" s="14"/>
      <c r="F26" s="14"/>
      <c r="G26" s="14"/>
    </row>
    <row r="27" spans="3:7" s="9" customFormat="1" ht="15" customHeight="1" x14ac:dyDescent="0.2">
      <c r="C27" s="14"/>
      <c r="D27" s="14"/>
      <c r="E27" s="14"/>
      <c r="F27" s="14"/>
      <c r="G27" s="14"/>
    </row>
    <row r="28" spans="3:7" s="9" customFormat="1" ht="15" customHeight="1" x14ac:dyDescent="0.2">
      <c r="C28" s="14"/>
      <c r="D28" s="14"/>
      <c r="E28" s="14"/>
      <c r="F28" s="14"/>
      <c r="G28" s="14"/>
    </row>
    <row r="29" spans="3:7" s="9" customFormat="1" ht="15" customHeight="1" x14ac:dyDescent="0.2">
      <c r="C29" s="14"/>
      <c r="D29" s="14"/>
      <c r="E29" s="14"/>
      <c r="F29" s="14"/>
      <c r="G29" s="14"/>
    </row>
    <row r="30" spans="3:7" s="9" customFormat="1" ht="15" customHeight="1" x14ac:dyDescent="0.2">
      <c r="C30" s="14"/>
      <c r="D30" s="14"/>
      <c r="E30" s="14"/>
      <c r="F30" s="14"/>
      <c r="G30" s="14"/>
    </row>
    <row r="31" spans="3:7" s="9" customFormat="1" ht="15" customHeight="1" x14ac:dyDescent="0.2">
      <c r="C31" s="14"/>
      <c r="D31" s="14"/>
      <c r="E31" s="14"/>
      <c r="F31" s="14"/>
      <c r="G31" s="14"/>
    </row>
    <row r="32" spans="3:7" s="9" customFormat="1" ht="15" customHeight="1" x14ac:dyDescent="0.2">
      <c r="C32" s="14"/>
      <c r="D32" s="14"/>
      <c r="E32" s="14"/>
      <c r="F32" s="14"/>
      <c r="G32" s="14"/>
    </row>
    <row r="33" spans="3:7" s="9" customFormat="1" ht="15" customHeight="1" x14ac:dyDescent="0.2">
      <c r="C33" s="14"/>
      <c r="D33" s="14"/>
      <c r="E33" s="14"/>
      <c r="F33" s="14"/>
      <c r="G33" s="14"/>
    </row>
    <row r="34" spans="3:7" s="9" customFormat="1" ht="15" customHeight="1" x14ac:dyDescent="0.2">
      <c r="C34" s="14"/>
      <c r="D34" s="14"/>
      <c r="E34" s="14"/>
      <c r="F34" s="14"/>
      <c r="G34" s="14"/>
    </row>
    <row r="35" spans="3:7" s="9" customFormat="1" ht="15" customHeight="1" x14ac:dyDescent="0.2">
      <c r="C35" s="14"/>
      <c r="D35" s="14"/>
      <c r="E35" s="14"/>
      <c r="F35" s="14"/>
      <c r="G35" s="14"/>
    </row>
    <row r="36" spans="3:7" s="9" customFormat="1" ht="15" customHeight="1" x14ac:dyDescent="0.2">
      <c r="C36" s="14"/>
      <c r="D36" s="14"/>
      <c r="E36" s="14"/>
      <c r="F36" s="14"/>
      <c r="G36" s="14"/>
    </row>
    <row r="37" spans="3:7" s="9" customFormat="1" ht="15" customHeight="1" x14ac:dyDescent="0.2">
      <c r="C37" s="14"/>
      <c r="D37" s="14"/>
      <c r="E37" s="14"/>
      <c r="F37" s="14"/>
      <c r="G37" s="14"/>
    </row>
    <row r="38" spans="3:7" s="9" customFormat="1" ht="15" customHeight="1" x14ac:dyDescent="0.2">
      <c r="C38" s="14"/>
      <c r="D38" s="14"/>
      <c r="E38" s="14"/>
      <c r="F38" s="14"/>
      <c r="G38" s="14"/>
    </row>
    <row r="39" spans="3:7" s="9" customFormat="1" ht="15" customHeight="1" x14ac:dyDescent="0.2">
      <c r="C39" s="14"/>
      <c r="D39" s="14"/>
      <c r="E39" s="14"/>
      <c r="F39" s="14"/>
      <c r="G39" s="14"/>
    </row>
    <row r="40" spans="3:7" s="9" customFormat="1" ht="15" customHeight="1" x14ac:dyDescent="0.2">
      <c r="C40" s="14"/>
      <c r="D40" s="14"/>
      <c r="E40" s="14"/>
      <c r="F40" s="14"/>
      <c r="G40" s="14"/>
    </row>
    <row r="41" spans="3:7" s="9" customFormat="1" ht="15" customHeight="1" x14ac:dyDescent="0.2">
      <c r="C41" s="14"/>
      <c r="D41" s="14"/>
      <c r="E41" s="14"/>
      <c r="F41" s="14"/>
      <c r="G41" s="14"/>
    </row>
    <row r="42" spans="3:7" s="9" customFormat="1" ht="15" customHeight="1" x14ac:dyDescent="0.2">
      <c r="C42" s="14"/>
      <c r="D42" s="14"/>
      <c r="E42" s="14"/>
      <c r="F42" s="14"/>
      <c r="G42" s="14"/>
    </row>
    <row r="43" spans="3:7" s="9" customFormat="1" ht="15" customHeight="1" x14ac:dyDescent="0.2">
      <c r="C43" s="14"/>
      <c r="D43" s="14"/>
      <c r="E43" s="14"/>
      <c r="F43" s="14"/>
      <c r="G43" s="14"/>
    </row>
    <row r="44" spans="3:7" s="9" customFormat="1" ht="15" customHeight="1" x14ac:dyDescent="0.2">
      <c r="C44" s="14"/>
      <c r="D44" s="14"/>
      <c r="E44" s="14"/>
      <c r="F44" s="14"/>
      <c r="G44" s="14"/>
    </row>
    <row r="45" spans="3:7" s="9" customFormat="1" ht="15" customHeight="1" x14ac:dyDescent="0.2">
      <c r="C45" s="14"/>
      <c r="D45" s="14"/>
      <c r="E45" s="14"/>
      <c r="F45" s="14"/>
      <c r="G45" s="14"/>
    </row>
    <row r="46" spans="3:7" s="9" customFormat="1" ht="15" customHeight="1" x14ac:dyDescent="0.2">
      <c r="C46" s="14"/>
      <c r="D46" s="14"/>
      <c r="E46" s="14"/>
      <c r="F46" s="14"/>
      <c r="G46" s="14"/>
    </row>
    <row r="47" spans="3:7" s="9" customFormat="1" ht="15" customHeight="1" x14ac:dyDescent="0.2">
      <c r="C47" s="14"/>
      <c r="D47" s="14"/>
      <c r="E47" s="14"/>
      <c r="F47" s="14"/>
      <c r="G47" s="14"/>
    </row>
    <row r="48" spans="3:7" s="9" customFormat="1" ht="15" customHeight="1" x14ac:dyDescent="0.2">
      <c r="C48" s="14"/>
      <c r="D48" s="14"/>
      <c r="E48" s="14"/>
      <c r="F48" s="14"/>
      <c r="G48" s="14"/>
    </row>
    <row r="49" spans="3:7" s="9" customFormat="1" ht="15" customHeight="1" x14ac:dyDescent="0.2">
      <c r="C49" s="14"/>
      <c r="D49" s="14"/>
      <c r="E49" s="14"/>
      <c r="F49" s="14"/>
      <c r="G49" s="14"/>
    </row>
    <row r="50" spans="3:7" s="9" customFormat="1" ht="15" customHeight="1" x14ac:dyDescent="0.2">
      <c r="C50" s="14"/>
      <c r="D50" s="14"/>
      <c r="E50" s="14"/>
      <c r="F50" s="14"/>
      <c r="G50" s="14"/>
    </row>
    <row r="51" spans="3:7" s="9" customFormat="1" ht="15" customHeight="1" x14ac:dyDescent="0.2">
      <c r="C51" s="14"/>
      <c r="D51" s="14"/>
      <c r="E51" s="14"/>
      <c r="F51" s="14"/>
      <c r="G51" s="14"/>
    </row>
    <row r="52" spans="3:7" s="9" customFormat="1" ht="15" customHeight="1" x14ac:dyDescent="0.2">
      <c r="C52" s="14"/>
      <c r="D52" s="14"/>
      <c r="E52" s="14"/>
      <c r="F52" s="14"/>
      <c r="G52" s="14"/>
    </row>
    <row r="53" spans="3:7" s="9" customFormat="1" ht="15" customHeight="1" x14ac:dyDescent="0.2">
      <c r="C53" s="14"/>
      <c r="D53" s="14"/>
      <c r="E53" s="14"/>
      <c r="F53" s="14"/>
      <c r="G53" s="14"/>
    </row>
    <row r="54" spans="3:7" s="9" customFormat="1" ht="15" customHeight="1" x14ac:dyDescent="0.2">
      <c r="C54" s="14"/>
      <c r="D54" s="14"/>
      <c r="E54" s="14"/>
      <c r="F54" s="14"/>
      <c r="G54" s="14"/>
    </row>
    <row r="55" spans="3:7" s="9" customFormat="1" ht="15" customHeight="1" x14ac:dyDescent="0.2">
      <c r="C55" s="14"/>
      <c r="D55" s="14"/>
      <c r="E55" s="14"/>
      <c r="F55" s="14"/>
      <c r="G55" s="14"/>
    </row>
    <row r="56" spans="3:7" s="9" customFormat="1" ht="15" customHeight="1" x14ac:dyDescent="0.2">
      <c r="C56" s="14"/>
      <c r="D56" s="14"/>
      <c r="E56" s="14"/>
      <c r="F56" s="14"/>
      <c r="G56" s="14"/>
    </row>
    <row r="57" spans="3:7" s="9" customFormat="1" ht="15" customHeight="1" x14ac:dyDescent="0.2">
      <c r="C57" s="14"/>
      <c r="D57" s="14"/>
      <c r="E57" s="14"/>
      <c r="F57" s="14"/>
      <c r="G57" s="14"/>
    </row>
    <row r="58" spans="3:7" s="9" customFormat="1" ht="15" customHeight="1" x14ac:dyDescent="0.2">
      <c r="C58" s="14"/>
      <c r="D58" s="14"/>
      <c r="E58" s="14"/>
      <c r="F58" s="14"/>
      <c r="G58" s="14"/>
    </row>
    <row r="59" spans="3:7" s="9" customFormat="1" ht="15" customHeight="1" x14ac:dyDescent="0.2">
      <c r="C59" s="14"/>
      <c r="D59" s="14"/>
      <c r="E59" s="14"/>
      <c r="F59" s="14"/>
      <c r="G59" s="14"/>
    </row>
    <row r="60" spans="3:7" s="9" customFormat="1" ht="15" customHeight="1" x14ac:dyDescent="0.2">
      <c r="C60" s="14"/>
      <c r="D60" s="14"/>
      <c r="E60" s="14"/>
      <c r="F60" s="14"/>
      <c r="G60" s="14"/>
    </row>
    <row r="61" spans="3:7" s="9" customFormat="1" ht="15" customHeight="1" x14ac:dyDescent="0.2">
      <c r="C61" s="14"/>
      <c r="D61" s="14"/>
      <c r="E61" s="14"/>
      <c r="F61" s="14"/>
      <c r="G61" s="14"/>
    </row>
    <row r="62" spans="3:7" s="9" customFormat="1" ht="15" customHeight="1" x14ac:dyDescent="0.2">
      <c r="C62" s="14"/>
      <c r="D62" s="14"/>
      <c r="E62" s="14"/>
      <c r="F62" s="14"/>
      <c r="G62" s="14"/>
    </row>
    <row r="63" spans="3:7" s="9" customFormat="1" ht="15" customHeight="1" x14ac:dyDescent="0.2">
      <c r="C63" s="14"/>
      <c r="D63" s="14"/>
      <c r="E63" s="14"/>
      <c r="F63" s="14"/>
      <c r="G63" s="14"/>
    </row>
    <row r="64" spans="3:7" s="9" customFormat="1" ht="15" customHeight="1" x14ac:dyDescent="0.2">
      <c r="C64" s="14"/>
      <c r="D64" s="14"/>
      <c r="E64" s="14"/>
      <c r="F64" s="14"/>
      <c r="G64" s="14"/>
    </row>
    <row r="65" spans="3:7" s="9" customFormat="1" ht="15" customHeight="1" x14ac:dyDescent="0.2">
      <c r="C65" s="14"/>
      <c r="D65" s="14"/>
      <c r="E65" s="14"/>
      <c r="F65" s="14"/>
      <c r="G65" s="14"/>
    </row>
    <row r="66" spans="3:7" s="9" customFormat="1" ht="15" customHeight="1" x14ac:dyDescent="0.2">
      <c r="C66" s="14"/>
      <c r="D66" s="14"/>
      <c r="E66" s="14"/>
      <c r="F66" s="14"/>
      <c r="G66" s="14"/>
    </row>
    <row r="67" spans="3:7" s="9" customFormat="1" ht="15" customHeight="1" x14ac:dyDescent="0.2">
      <c r="C67" s="14"/>
      <c r="D67" s="14"/>
      <c r="E67" s="14"/>
      <c r="F67" s="14"/>
      <c r="G67" s="14"/>
    </row>
    <row r="68" spans="3:7" s="9" customFormat="1" ht="15" customHeight="1" x14ac:dyDescent="0.2">
      <c r="C68" s="14"/>
      <c r="D68" s="14"/>
      <c r="E68" s="14"/>
      <c r="F68" s="14"/>
      <c r="G68" s="14"/>
    </row>
    <row r="69" spans="3:7" s="9" customFormat="1" ht="15" customHeight="1" x14ac:dyDescent="0.2">
      <c r="C69" s="14"/>
      <c r="D69" s="14"/>
      <c r="E69" s="14"/>
      <c r="F69" s="14"/>
      <c r="G69" s="14"/>
    </row>
    <row r="70" spans="3:7" s="9" customFormat="1" ht="15" customHeight="1" x14ac:dyDescent="0.2">
      <c r="C70" s="14"/>
      <c r="D70" s="14"/>
      <c r="E70" s="14"/>
      <c r="F70" s="14"/>
      <c r="G70" s="14"/>
    </row>
    <row r="71" spans="3:7" s="9" customFormat="1" ht="15" customHeight="1" x14ac:dyDescent="0.2">
      <c r="C71" s="14"/>
      <c r="D71" s="14"/>
      <c r="E71" s="14"/>
      <c r="F71" s="14"/>
      <c r="G71" s="14"/>
    </row>
    <row r="72" spans="3:7" s="9" customFormat="1" ht="15" customHeight="1" x14ac:dyDescent="0.2">
      <c r="C72" s="14"/>
      <c r="D72" s="14"/>
      <c r="E72" s="14"/>
      <c r="F72" s="14"/>
      <c r="G72" s="14"/>
    </row>
    <row r="73" spans="3:7" s="9" customFormat="1" ht="15" customHeight="1" x14ac:dyDescent="0.2">
      <c r="C73" s="14"/>
      <c r="D73" s="14"/>
      <c r="E73" s="14"/>
      <c r="F73" s="14"/>
      <c r="G73" s="14"/>
    </row>
    <row r="74" spans="3:7" s="9" customFormat="1" ht="15" customHeight="1" x14ac:dyDescent="0.2">
      <c r="C74" s="14"/>
      <c r="D74" s="14"/>
      <c r="E74" s="14"/>
      <c r="F74" s="14"/>
      <c r="G74" s="14"/>
    </row>
    <row r="75" spans="3:7" s="9" customFormat="1" ht="15" customHeight="1" x14ac:dyDescent="0.2">
      <c r="C75" s="14"/>
      <c r="D75" s="14"/>
      <c r="E75" s="14"/>
      <c r="F75" s="14"/>
      <c r="G75" s="14"/>
    </row>
    <row r="76" spans="3:7" s="9" customFormat="1" ht="15" customHeight="1" x14ac:dyDescent="0.2">
      <c r="C76" s="14"/>
      <c r="D76" s="14"/>
      <c r="E76" s="14"/>
      <c r="F76" s="14"/>
      <c r="G76" s="14"/>
    </row>
    <row r="77" spans="3:7" s="9" customFormat="1" ht="15" customHeight="1" x14ac:dyDescent="0.2">
      <c r="C77" s="14"/>
      <c r="D77" s="14"/>
      <c r="E77" s="14"/>
      <c r="F77" s="14"/>
      <c r="G77" s="14"/>
    </row>
    <row r="78" spans="3:7" s="9" customFormat="1" ht="15" customHeight="1" x14ac:dyDescent="0.2">
      <c r="C78" s="14"/>
      <c r="D78" s="14"/>
      <c r="E78" s="14"/>
      <c r="F78" s="14"/>
      <c r="G78" s="14"/>
    </row>
    <row r="79" spans="3:7" s="9" customFormat="1" ht="15" customHeight="1" x14ac:dyDescent="0.2">
      <c r="C79" s="14"/>
      <c r="D79" s="14"/>
      <c r="E79" s="14"/>
      <c r="F79" s="14"/>
      <c r="G79" s="14"/>
    </row>
    <row r="80" spans="3:7" s="9" customFormat="1" ht="15" customHeight="1" x14ac:dyDescent="0.2">
      <c r="C80" s="14"/>
      <c r="D80" s="14"/>
      <c r="E80" s="14"/>
      <c r="F80" s="14"/>
      <c r="G80" s="14"/>
    </row>
    <row r="81" spans="3:7" s="9" customFormat="1" ht="15" customHeight="1" x14ac:dyDescent="0.2">
      <c r="C81" s="14"/>
      <c r="D81" s="14"/>
      <c r="E81" s="14"/>
      <c r="F81" s="14"/>
      <c r="G81" s="14"/>
    </row>
    <row r="82" spans="3:7" s="9" customFormat="1" ht="15" customHeight="1" x14ac:dyDescent="0.2">
      <c r="C82" s="14"/>
      <c r="D82" s="14"/>
      <c r="E82" s="14"/>
      <c r="F82" s="14"/>
      <c r="G82" s="14"/>
    </row>
    <row r="83" spans="3:7" s="9" customFormat="1" ht="15" customHeight="1" x14ac:dyDescent="0.2">
      <c r="C83" s="14"/>
      <c r="D83" s="14"/>
      <c r="E83" s="14"/>
      <c r="F83" s="14"/>
      <c r="G83" s="14"/>
    </row>
    <row r="84" spans="3:7" s="9" customFormat="1" ht="15" customHeight="1" x14ac:dyDescent="0.2">
      <c r="C84" s="14"/>
      <c r="D84" s="14"/>
      <c r="E84" s="14"/>
      <c r="F84" s="14"/>
      <c r="G84" s="14"/>
    </row>
    <row r="85" spans="3:7" s="9" customFormat="1" ht="15" customHeight="1" x14ac:dyDescent="0.2">
      <c r="C85" s="14"/>
      <c r="D85" s="14"/>
      <c r="E85" s="14"/>
      <c r="F85" s="14"/>
      <c r="G85" s="14"/>
    </row>
    <row r="86" spans="3:7" s="9" customFormat="1" ht="15" customHeight="1" x14ac:dyDescent="0.2">
      <c r="C86" s="14"/>
      <c r="D86" s="14"/>
      <c r="E86" s="14"/>
      <c r="F86" s="14"/>
      <c r="G86" s="14"/>
    </row>
    <row r="87" spans="3:7" s="9" customFormat="1" ht="15" customHeight="1" x14ac:dyDescent="0.2">
      <c r="C87" s="14"/>
      <c r="D87" s="14"/>
      <c r="E87" s="14"/>
      <c r="F87" s="14"/>
      <c r="G87" s="14"/>
    </row>
    <row r="88" spans="3:7" s="9" customFormat="1" ht="15" customHeight="1" x14ac:dyDescent="0.2">
      <c r="C88" s="14"/>
      <c r="D88" s="14"/>
      <c r="E88" s="14"/>
      <c r="F88" s="14"/>
      <c r="G88" s="14"/>
    </row>
    <row r="89" spans="3:7" s="9" customFormat="1" ht="15" customHeight="1" x14ac:dyDescent="0.2">
      <c r="C89" s="14"/>
      <c r="D89" s="14"/>
      <c r="E89" s="14"/>
      <c r="F89" s="14"/>
      <c r="G89" s="14"/>
    </row>
    <row r="90" spans="3:7" s="9" customFormat="1" ht="15" customHeight="1" x14ac:dyDescent="0.2">
      <c r="C90" s="14"/>
      <c r="D90" s="14"/>
      <c r="E90" s="14"/>
      <c r="F90" s="14"/>
      <c r="G90" s="14"/>
    </row>
    <row r="91" spans="3:7" s="9" customFormat="1" ht="15" customHeight="1" x14ac:dyDescent="0.2">
      <c r="C91" s="14"/>
      <c r="D91" s="14"/>
      <c r="E91" s="14"/>
      <c r="F91" s="14"/>
      <c r="G91" s="14"/>
    </row>
    <row r="92" spans="3:7" s="9" customFormat="1" ht="15" customHeight="1" x14ac:dyDescent="0.2">
      <c r="C92" s="14"/>
      <c r="D92" s="14"/>
      <c r="E92" s="14"/>
      <c r="F92" s="14"/>
      <c r="G92" s="14"/>
    </row>
    <row r="93" spans="3:7" s="9" customFormat="1" ht="15" customHeight="1" x14ac:dyDescent="0.2">
      <c r="C93" s="14"/>
      <c r="D93" s="14"/>
      <c r="E93" s="14"/>
      <c r="F93" s="14"/>
      <c r="G93" s="14"/>
    </row>
    <row r="94" spans="3:7" s="9" customFormat="1" ht="15" customHeight="1" x14ac:dyDescent="0.2">
      <c r="C94" s="14"/>
      <c r="D94" s="14"/>
      <c r="E94" s="14"/>
      <c r="F94" s="14"/>
      <c r="G94" s="14"/>
    </row>
    <row r="95" spans="3:7" s="9" customFormat="1" ht="15" customHeight="1" x14ac:dyDescent="0.2">
      <c r="C95" s="14"/>
      <c r="D95" s="14"/>
      <c r="E95" s="14"/>
      <c r="F95" s="14"/>
      <c r="G95" s="14"/>
    </row>
    <row r="96" spans="3:7" s="9" customFormat="1" ht="15" customHeight="1" x14ac:dyDescent="0.2">
      <c r="C96" s="14"/>
      <c r="D96" s="14"/>
      <c r="E96" s="14"/>
      <c r="F96" s="14"/>
      <c r="G96" s="14"/>
    </row>
    <row r="97" spans="3:7" s="9" customFormat="1" ht="15" customHeight="1" x14ac:dyDescent="0.2">
      <c r="C97" s="14"/>
      <c r="D97" s="14"/>
      <c r="E97" s="14"/>
      <c r="F97" s="14"/>
      <c r="G97" s="14"/>
    </row>
    <row r="98" spans="3:7" s="9" customFormat="1" ht="15" customHeight="1" x14ac:dyDescent="0.2">
      <c r="C98" s="14"/>
      <c r="D98" s="14"/>
      <c r="E98" s="14"/>
      <c r="F98" s="14"/>
      <c r="G98" s="14"/>
    </row>
    <row r="99" spans="3:7" s="9" customFormat="1" ht="15" customHeight="1" x14ac:dyDescent="0.2">
      <c r="C99" s="14"/>
      <c r="D99" s="14"/>
      <c r="E99" s="14"/>
      <c r="F99" s="14"/>
      <c r="G99" s="14"/>
    </row>
    <row r="100" spans="3:7" s="9" customFormat="1" ht="15" customHeight="1" x14ac:dyDescent="0.2">
      <c r="C100" s="14"/>
      <c r="D100" s="14"/>
      <c r="E100" s="14"/>
      <c r="F100" s="14"/>
      <c r="G100" s="14"/>
    </row>
    <row r="101" spans="3:7" s="9" customFormat="1" ht="15" customHeight="1" x14ac:dyDescent="0.2">
      <c r="C101" s="14"/>
      <c r="D101" s="14"/>
      <c r="E101" s="14"/>
      <c r="F101" s="14"/>
      <c r="G101" s="14"/>
    </row>
    <row r="102" spans="3:7" s="9" customFormat="1" ht="15" customHeight="1" x14ac:dyDescent="0.2">
      <c r="C102" s="14"/>
      <c r="D102" s="14"/>
      <c r="E102" s="14"/>
      <c r="F102" s="14"/>
      <c r="G102" s="14"/>
    </row>
    <row r="103" spans="3:7" s="9" customFormat="1" ht="15" customHeight="1" x14ac:dyDescent="0.2">
      <c r="C103" s="14"/>
      <c r="D103" s="14"/>
      <c r="E103" s="14"/>
      <c r="F103" s="14"/>
      <c r="G103" s="14"/>
    </row>
    <row r="104" spans="3:7" s="9" customFormat="1" ht="15" customHeight="1" x14ac:dyDescent="0.2">
      <c r="C104" s="14"/>
      <c r="D104" s="14"/>
      <c r="E104" s="14"/>
      <c r="F104" s="14"/>
      <c r="G104" s="14"/>
    </row>
    <row r="105" spans="3:7" s="9" customFormat="1" ht="15" customHeight="1" x14ac:dyDescent="0.2">
      <c r="C105" s="14"/>
      <c r="D105" s="14"/>
      <c r="E105" s="14"/>
      <c r="F105" s="14"/>
      <c r="G105" s="14"/>
    </row>
    <row r="106" spans="3:7" s="9" customFormat="1" ht="15" customHeight="1" x14ac:dyDescent="0.2">
      <c r="C106" s="14"/>
      <c r="D106" s="14"/>
      <c r="E106" s="14"/>
      <c r="F106" s="14"/>
      <c r="G106" s="14"/>
    </row>
    <row r="107" spans="3:7" s="9" customFormat="1" ht="15" customHeight="1" x14ac:dyDescent="0.2">
      <c r="C107" s="14"/>
      <c r="D107" s="14"/>
      <c r="E107" s="14"/>
      <c r="F107" s="14"/>
      <c r="G107" s="14"/>
    </row>
    <row r="108" spans="3:7" s="9" customFormat="1" ht="15" customHeight="1" x14ac:dyDescent="0.2">
      <c r="C108" s="14"/>
      <c r="D108" s="14"/>
      <c r="E108" s="14"/>
      <c r="F108" s="14"/>
      <c r="G108" s="14"/>
    </row>
    <row r="109" spans="3:7" s="9" customFormat="1" ht="15" customHeight="1" x14ac:dyDescent="0.2">
      <c r="C109" s="14"/>
      <c r="D109" s="14"/>
      <c r="E109" s="14"/>
      <c r="F109" s="14"/>
      <c r="G109" s="14"/>
    </row>
    <row r="110" spans="3:7" s="9" customFormat="1" ht="15" customHeight="1" x14ac:dyDescent="0.2">
      <c r="C110" s="14"/>
      <c r="D110" s="14"/>
      <c r="E110" s="14"/>
      <c r="F110" s="14"/>
      <c r="G110" s="14"/>
    </row>
    <row r="111" spans="3:7" s="9" customFormat="1" ht="15" customHeight="1" x14ac:dyDescent="0.2">
      <c r="C111" s="14"/>
      <c r="D111" s="14"/>
      <c r="E111" s="14"/>
      <c r="F111" s="14"/>
      <c r="G111" s="14"/>
    </row>
    <row r="112" spans="3:7" s="9" customFormat="1" ht="15" customHeight="1" x14ac:dyDescent="0.2">
      <c r="C112" s="14"/>
      <c r="D112" s="14"/>
      <c r="E112" s="14"/>
      <c r="F112" s="14"/>
      <c r="G112" s="14"/>
    </row>
    <row r="113" spans="1:7" s="9" customFormat="1" ht="15" customHeight="1" x14ac:dyDescent="0.2">
      <c r="C113" s="14"/>
      <c r="D113" s="14"/>
      <c r="E113" s="14"/>
      <c r="F113" s="14"/>
      <c r="G113" s="14"/>
    </row>
    <row r="114" spans="1:7" s="9" customFormat="1" ht="15" customHeight="1" x14ac:dyDescent="0.2">
      <c r="C114" s="14"/>
      <c r="D114" s="14"/>
      <c r="E114" s="14"/>
      <c r="F114" s="14"/>
      <c r="G114" s="14"/>
    </row>
    <row r="115" spans="1:7" s="9" customFormat="1" ht="15" customHeight="1" x14ac:dyDescent="0.2">
      <c r="C115" s="14"/>
      <c r="D115" s="14"/>
      <c r="E115" s="14"/>
      <c r="F115" s="14"/>
      <c r="G115" s="14"/>
    </row>
    <row r="116" spans="1:7" s="9" customFormat="1" ht="15" customHeight="1" x14ac:dyDescent="0.2">
      <c r="C116" s="14"/>
      <c r="D116" s="14"/>
      <c r="E116" s="14"/>
      <c r="F116" s="14"/>
      <c r="G116" s="14"/>
    </row>
    <row r="117" spans="1:7" s="9" customFormat="1" ht="15" customHeight="1" x14ac:dyDescent="0.2">
      <c r="C117" s="14"/>
      <c r="D117" s="14"/>
      <c r="E117" s="14"/>
      <c r="F117" s="14"/>
      <c r="G117" s="14"/>
    </row>
    <row r="118" spans="1:7" s="9" customFormat="1" ht="15" customHeight="1" x14ac:dyDescent="0.2">
      <c r="A118" s="13"/>
      <c r="B118" s="13"/>
      <c r="C118" s="15"/>
      <c r="D118" s="15"/>
      <c r="E118" s="15"/>
      <c r="F118" s="15"/>
      <c r="G118" s="15"/>
    </row>
    <row r="119" spans="1:7" s="9" customFormat="1" ht="15" customHeight="1" x14ac:dyDescent="0.2">
      <c r="A119" s="10"/>
    </row>
    <row r="120" spans="1:7" s="9" customFormat="1" ht="15" customHeight="1" x14ac:dyDescent="0.2">
      <c r="A120" s="10"/>
    </row>
    <row r="121" spans="1:7" s="9" customFormat="1" ht="15" customHeight="1" x14ac:dyDescent="0.2"/>
    <row r="122" spans="1:7" s="9" customFormat="1" ht="15" customHeight="1" x14ac:dyDescent="0.2"/>
    <row r="123" spans="1:7" s="9" customFormat="1" ht="15" customHeight="1" x14ac:dyDescent="0.2"/>
    <row r="124" spans="1:7" s="9" customFormat="1" ht="15" customHeight="1" x14ac:dyDescent="0.2"/>
    <row r="125" spans="1:7" s="9" customFormat="1" ht="15" customHeight="1" x14ac:dyDescent="0.2"/>
    <row r="126" spans="1:7" s="9" customFormat="1" ht="15" customHeight="1" x14ac:dyDescent="0.2"/>
    <row r="127" spans="1:7" s="9" customFormat="1" ht="15" customHeight="1" x14ac:dyDescent="0.2"/>
    <row r="128" spans="1:7" s="9" customFormat="1" ht="15" customHeight="1" x14ac:dyDescent="0.2"/>
    <row r="129" s="9" customFormat="1" ht="15" customHeight="1" x14ac:dyDescent="0.2"/>
    <row r="130" s="9" customFormat="1" ht="15" customHeight="1" x14ac:dyDescent="0.2"/>
    <row r="131" s="9" customFormat="1" ht="15" customHeight="1" x14ac:dyDescent="0.2"/>
    <row r="132" s="9" customFormat="1" ht="15" customHeight="1" x14ac:dyDescent="0.2"/>
    <row r="133" s="9" customFormat="1" ht="15" customHeight="1" x14ac:dyDescent="0.2"/>
    <row r="134" s="9" customFormat="1" ht="15" customHeight="1" x14ac:dyDescent="0.2"/>
    <row r="135" s="9" customFormat="1" ht="15" customHeight="1" x14ac:dyDescent="0.2"/>
    <row r="136" s="9" customFormat="1" ht="15" customHeight="1" x14ac:dyDescent="0.2"/>
    <row r="137" s="9" customFormat="1" ht="15" customHeight="1" x14ac:dyDescent="0.2"/>
    <row r="138" s="9" customFormat="1" ht="15" customHeight="1" x14ac:dyDescent="0.2"/>
    <row r="139" s="9" customFormat="1" ht="15" customHeight="1" x14ac:dyDescent="0.2"/>
    <row r="140" s="9" customFormat="1" ht="15" customHeight="1" x14ac:dyDescent="0.2"/>
    <row r="141" s="9" customFormat="1" ht="15" customHeight="1" x14ac:dyDescent="0.2"/>
    <row r="142" s="9" customFormat="1" ht="15" customHeight="1" x14ac:dyDescent="0.2"/>
    <row r="143" s="9" customFormat="1" ht="15" customHeight="1" x14ac:dyDescent="0.2"/>
    <row r="144" s="9" customFormat="1" ht="15" customHeight="1" x14ac:dyDescent="0.2"/>
    <row r="145" s="9" customFormat="1" ht="15" customHeight="1" x14ac:dyDescent="0.2"/>
    <row r="146" s="9" customFormat="1" ht="15" customHeight="1" x14ac:dyDescent="0.2"/>
    <row r="147" s="9" customFormat="1" ht="15" customHeight="1" x14ac:dyDescent="0.2"/>
    <row r="148" s="9" customFormat="1" ht="15" customHeight="1" x14ac:dyDescent="0.2"/>
    <row r="149" s="9" customFormat="1" ht="15" customHeight="1" x14ac:dyDescent="0.2"/>
    <row r="150" s="9" customFormat="1" ht="15" customHeight="1" x14ac:dyDescent="0.2"/>
    <row r="151" s="9" customFormat="1" ht="15" customHeight="1" x14ac:dyDescent="0.2"/>
    <row r="152" s="9" customFormat="1" ht="15" customHeight="1" x14ac:dyDescent="0.2"/>
    <row r="153" s="9" customFormat="1" ht="15" customHeight="1" x14ac:dyDescent="0.2"/>
    <row r="154" s="9" customFormat="1" ht="15" customHeight="1" x14ac:dyDescent="0.2"/>
    <row r="155" s="9" customFormat="1" ht="15" customHeight="1" x14ac:dyDescent="0.2"/>
    <row r="156" s="9" customFormat="1" ht="15" customHeight="1" x14ac:dyDescent="0.2"/>
    <row r="157" s="9" customFormat="1" ht="15" customHeight="1" x14ac:dyDescent="0.2"/>
    <row r="158" s="9" customFormat="1" ht="15" customHeight="1" x14ac:dyDescent="0.2"/>
    <row r="159" s="9" customFormat="1" ht="15" customHeight="1" x14ac:dyDescent="0.2"/>
    <row r="160" s="9" customFormat="1" ht="15" customHeight="1" x14ac:dyDescent="0.2"/>
    <row r="161" s="9" customFormat="1" ht="15" customHeight="1" x14ac:dyDescent="0.2"/>
    <row r="162" s="9" customFormat="1" ht="15" customHeight="1" x14ac:dyDescent="0.2"/>
    <row r="163" s="9" customFormat="1" ht="15" customHeight="1" x14ac:dyDescent="0.2"/>
    <row r="164" s="9" customFormat="1" ht="15" customHeight="1" x14ac:dyDescent="0.2"/>
    <row r="165" s="9" customFormat="1" ht="15" customHeight="1" x14ac:dyDescent="0.2"/>
    <row r="166" s="9" customFormat="1" ht="15" customHeight="1" x14ac:dyDescent="0.2"/>
    <row r="167" s="9" customFormat="1" ht="15" customHeight="1" x14ac:dyDescent="0.2"/>
    <row r="168" s="9" customFormat="1" ht="15" customHeight="1" x14ac:dyDescent="0.2"/>
    <row r="169" s="9" customFormat="1" ht="15" customHeight="1" x14ac:dyDescent="0.2"/>
    <row r="170" s="9" customFormat="1" ht="15" customHeight="1" x14ac:dyDescent="0.2"/>
    <row r="171" s="9" customFormat="1" ht="15" customHeight="1" x14ac:dyDescent="0.2"/>
    <row r="172" s="9" customFormat="1" ht="15" customHeight="1" x14ac:dyDescent="0.2"/>
    <row r="173" s="9" customFormat="1" ht="15" customHeight="1" x14ac:dyDescent="0.2"/>
    <row r="174" s="9" customFormat="1" ht="15" customHeight="1" x14ac:dyDescent="0.2"/>
    <row r="175" s="9" customFormat="1" ht="15" customHeight="1" x14ac:dyDescent="0.2"/>
    <row r="176" s="9" customFormat="1" ht="15" customHeight="1" x14ac:dyDescent="0.2"/>
    <row r="177" spans="1:7" s="9" customFormat="1" ht="15" customHeight="1" x14ac:dyDescent="0.2"/>
    <row r="178" spans="1:7" s="9" customFormat="1" ht="15" customHeight="1" x14ac:dyDescent="0.2"/>
    <row r="179" spans="1:7" s="9" customFormat="1" ht="15" customHeight="1" x14ac:dyDescent="0.2"/>
    <row r="180" spans="1:7" s="9" customFormat="1" ht="15" customHeight="1" x14ac:dyDescent="0.2"/>
    <row r="181" spans="1:7" s="9" customFormat="1" ht="15" customHeight="1" x14ac:dyDescent="0.2"/>
    <row r="182" spans="1:7" s="9" customFormat="1" ht="15" customHeight="1" x14ac:dyDescent="0.2"/>
    <row r="183" spans="1:7" s="9" customFormat="1" ht="15" customHeight="1" x14ac:dyDescent="0.2"/>
    <row r="184" spans="1:7" s="9" customFormat="1" ht="15" customHeight="1" x14ac:dyDescent="0.2"/>
    <row r="185" spans="1:7" s="9" customFormat="1" ht="15" customHeight="1" x14ac:dyDescent="0.2"/>
    <row r="186" spans="1:7" s="9" customFormat="1" ht="15" customHeight="1" x14ac:dyDescent="0.2"/>
    <row r="187" spans="1:7" ht="15" customHeight="1" x14ac:dyDescent="0.3">
      <c r="A187" s="9"/>
      <c r="B187" s="9"/>
      <c r="C187" s="9"/>
      <c r="D187" s="9"/>
      <c r="E187" s="9"/>
      <c r="F187" s="9"/>
      <c r="G187" s="9"/>
    </row>
  </sheetData>
  <mergeCells count="3">
    <mergeCell ref="A1:H1"/>
    <mergeCell ref="A2:G2"/>
    <mergeCell ref="A8:D8"/>
  </mergeCells>
  <pageMargins left="0.56000000000000005" right="0.56000000000000005" top="0.56999999999999995" bottom="0.56000000000000005" header="0.39370078740157483" footer="0.39370078740157483"/>
  <pageSetup paperSize="9" orientation="portrait" r:id="rId1"/>
  <headerFooter alignWithMargins="0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45"/>
  <sheetViews>
    <sheetView showGridLines="0" zoomScaleNormal="100" workbookViewId="0">
      <selection sqref="A1:U1"/>
    </sheetView>
  </sheetViews>
  <sheetFormatPr baseColWidth="10" defaultColWidth="11.5546875" defaultRowHeight="15" customHeight="1" x14ac:dyDescent="0.3"/>
  <cols>
    <col min="1" max="1" width="8.5546875" style="2" bestFit="1" customWidth="1"/>
    <col min="2" max="2" width="11.6640625" style="2" customWidth="1"/>
    <col min="3" max="3" width="16.6640625" style="2" bestFit="1" customWidth="1"/>
    <col min="4" max="7" width="10.6640625" style="2" customWidth="1"/>
    <col min="8" max="8" width="8.5546875" style="2" bestFit="1" customWidth="1"/>
    <col min="9" max="9" width="10.6640625" style="2" customWidth="1"/>
    <col min="10" max="10" width="16.6640625" style="2" bestFit="1" customWidth="1"/>
    <col min="11" max="12" width="10.6640625" style="2" customWidth="1"/>
    <col min="13" max="14" width="11.5546875" style="2"/>
    <col min="15" max="15" width="8.5546875" style="2" bestFit="1" customWidth="1"/>
    <col min="16" max="16" width="11.5546875" style="2"/>
    <col min="17" max="17" width="16.6640625" style="2" bestFit="1" customWidth="1"/>
    <col min="18" max="16384" width="11.5546875" style="2"/>
  </cols>
  <sheetData>
    <row r="1" spans="1:21" s="8" customFormat="1" ht="42" customHeight="1" x14ac:dyDescent="0.2">
      <c r="A1" s="147" t="s">
        <v>29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</row>
    <row r="2" spans="1:21" s="11" customFormat="1" ht="13.8" x14ac:dyDescent="0.3">
      <c r="A2" s="156" t="str">
        <f>Índice!A3</f>
        <v>Datos: año 2020</v>
      </c>
      <c r="B2" s="149"/>
      <c r="C2" s="149"/>
      <c r="D2" s="149"/>
      <c r="E2" s="149"/>
      <c r="F2" s="149"/>
      <c r="G2" s="149"/>
      <c r="H2" s="149"/>
      <c r="I2" s="149"/>
      <c r="J2" s="149"/>
    </row>
    <row r="3" spans="1:21" s="23" customFormat="1" ht="42" thickBot="1" x14ac:dyDescent="0.35">
      <c r="A3" s="60"/>
      <c r="B3" s="61" t="s">
        <v>30</v>
      </c>
      <c r="C3" s="62" t="s">
        <v>31</v>
      </c>
      <c r="D3" s="62" t="s">
        <v>32</v>
      </c>
      <c r="E3" s="62" t="s">
        <v>19</v>
      </c>
      <c r="F3" s="62" t="s">
        <v>20</v>
      </c>
      <c r="G3" s="62" t="s">
        <v>33</v>
      </c>
      <c r="H3" s="60" t="s">
        <v>17</v>
      </c>
      <c r="I3" s="61" t="s">
        <v>30</v>
      </c>
      <c r="J3" s="62" t="s">
        <v>31</v>
      </c>
      <c r="K3" s="62" t="s">
        <v>32</v>
      </c>
      <c r="L3" s="62" t="s">
        <v>19</v>
      </c>
      <c r="M3" s="62" t="s">
        <v>20</v>
      </c>
      <c r="N3" s="62" t="s">
        <v>33</v>
      </c>
      <c r="O3" s="60" t="s">
        <v>17</v>
      </c>
      <c r="P3" s="61" t="s">
        <v>30</v>
      </c>
      <c r="Q3" s="62" t="s">
        <v>31</v>
      </c>
      <c r="R3" s="62" t="s">
        <v>32</v>
      </c>
      <c r="S3" s="62" t="s">
        <v>19</v>
      </c>
      <c r="T3" s="62" t="s">
        <v>20</v>
      </c>
      <c r="U3" s="62" t="s">
        <v>33</v>
      </c>
    </row>
    <row r="4" spans="1:21" s="9" customFormat="1" ht="15" customHeight="1" x14ac:dyDescent="0.2">
      <c r="A4" s="153" t="s">
        <v>22</v>
      </c>
      <c r="B4" s="150" t="s">
        <v>34</v>
      </c>
      <c r="C4" s="77" t="s">
        <v>35</v>
      </c>
      <c r="D4" s="78">
        <v>107</v>
      </c>
      <c r="E4" s="78">
        <v>98</v>
      </c>
      <c r="F4" s="78">
        <v>9</v>
      </c>
      <c r="G4" s="79">
        <f t="shared" ref="G4:G37" si="0">F4/D4</f>
        <v>8.4112149532710276E-2</v>
      </c>
      <c r="H4" s="153" t="s">
        <v>23</v>
      </c>
      <c r="I4" s="150" t="s">
        <v>34</v>
      </c>
      <c r="J4" s="77" t="s">
        <v>35</v>
      </c>
      <c r="K4" s="78">
        <v>62</v>
      </c>
      <c r="L4" s="78">
        <v>53</v>
      </c>
      <c r="M4" s="78">
        <v>9</v>
      </c>
      <c r="N4" s="79">
        <f t="shared" ref="N4:N37" si="1">M4/K4</f>
        <v>0.14516129032258066</v>
      </c>
      <c r="O4" s="153" t="s">
        <v>24</v>
      </c>
      <c r="P4" s="150" t="s">
        <v>34</v>
      </c>
      <c r="Q4" s="77" t="s">
        <v>35</v>
      </c>
      <c r="R4" s="78">
        <v>121</v>
      </c>
      <c r="S4" s="78">
        <v>107</v>
      </c>
      <c r="T4" s="78">
        <v>14</v>
      </c>
      <c r="U4" s="79">
        <f t="shared" ref="U4:U37" si="2">T4/R4</f>
        <v>0.11570247933884298</v>
      </c>
    </row>
    <row r="5" spans="1:21" s="9" customFormat="1" ht="15" customHeight="1" x14ac:dyDescent="0.2">
      <c r="A5" s="154"/>
      <c r="B5" s="151"/>
      <c r="C5" s="57" t="s">
        <v>36</v>
      </c>
      <c r="D5" s="51">
        <v>550</v>
      </c>
      <c r="E5" s="51">
        <v>473</v>
      </c>
      <c r="F5" s="51">
        <v>77</v>
      </c>
      <c r="G5" s="54">
        <f t="shared" si="0"/>
        <v>0.14000000000000001</v>
      </c>
      <c r="H5" s="154"/>
      <c r="I5" s="151"/>
      <c r="J5" s="57" t="s">
        <v>36</v>
      </c>
      <c r="K5" s="51">
        <v>373</v>
      </c>
      <c r="L5" s="51">
        <v>324</v>
      </c>
      <c r="M5" s="51">
        <v>49</v>
      </c>
      <c r="N5" s="54">
        <f t="shared" si="1"/>
        <v>0.13136729222520108</v>
      </c>
      <c r="O5" s="154"/>
      <c r="P5" s="151"/>
      <c r="Q5" s="57" t="s">
        <v>36</v>
      </c>
      <c r="R5" s="51">
        <v>665</v>
      </c>
      <c r="S5" s="51">
        <v>554</v>
      </c>
      <c r="T5" s="51">
        <v>111</v>
      </c>
      <c r="U5" s="54">
        <f t="shared" si="2"/>
        <v>0.16691729323308271</v>
      </c>
    </row>
    <row r="6" spans="1:21" s="9" customFormat="1" ht="15" customHeight="1" x14ac:dyDescent="0.2">
      <c r="A6" s="154"/>
      <c r="B6" s="151"/>
      <c r="C6" s="57" t="s">
        <v>37</v>
      </c>
      <c r="D6" s="51">
        <v>1704</v>
      </c>
      <c r="E6" s="51">
        <v>1405</v>
      </c>
      <c r="F6" s="51">
        <v>299</v>
      </c>
      <c r="G6" s="54">
        <f t="shared" si="0"/>
        <v>0.17546948356807512</v>
      </c>
      <c r="H6" s="154"/>
      <c r="I6" s="151"/>
      <c r="J6" s="57" t="s">
        <v>37</v>
      </c>
      <c r="K6" s="51">
        <v>917</v>
      </c>
      <c r="L6" s="51">
        <v>747</v>
      </c>
      <c r="M6" s="51">
        <v>170</v>
      </c>
      <c r="N6" s="54">
        <f t="shared" si="1"/>
        <v>0.18538713195201745</v>
      </c>
      <c r="O6" s="154"/>
      <c r="P6" s="151"/>
      <c r="Q6" s="57" t="s">
        <v>37</v>
      </c>
      <c r="R6" s="51">
        <v>2023</v>
      </c>
      <c r="S6" s="51">
        <v>1616</v>
      </c>
      <c r="T6" s="51">
        <v>407</v>
      </c>
      <c r="U6" s="54">
        <f t="shared" si="2"/>
        <v>0.20118635689569947</v>
      </c>
    </row>
    <row r="7" spans="1:21" s="9" customFormat="1" ht="15" customHeight="1" x14ac:dyDescent="0.2">
      <c r="A7" s="154"/>
      <c r="B7" s="151"/>
      <c r="C7" s="57" t="s">
        <v>38</v>
      </c>
      <c r="D7" s="51">
        <v>2799</v>
      </c>
      <c r="E7" s="51">
        <v>2257</v>
      </c>
      <c r="F7" s="51">
        <v>542</v>
      </c>
      <c r="G7" s="54">
        <f t="shared" si="0"/>
        <v>0.19364058592354413</v>
      </c>
      <c r="H7" s="154"/>
      <c r="I7" s="151"/>
      <c r="J7" s="57" t="s">
        <v>38</v>
      </c>
      <c r="K7" s="51">
        <v>1878</v>
      </c>
      <c r="L7" s="51">
        <v>1480</v>
      </c>
      <c r="M7" s="51">
        <v>398</v>
      </c>
      <c r="N7" s="54">
        <f t="shared" si="1"/>
        <v>0.21192758253461128</v>
      </c>
      <c r="O7" s="154"/>
      <c r="P7" s="151"/>
      <c r="Q7" s="57" t="s">
        <v>38</v>
      </c>
      <c r="R7" s="51">
        <v>4022</v>
      </c>
      <c r="S7" s="51">
        <v>3209</v>
      </c>
      <c r="T7" s="51">
        <v>813</v>
      </c>
      <c r="U7" s="54">
        <f t="shared" si="2"/>
        <v>0.20213823968175038</v>
      </c>
    </row>
    <row r="8" spans="1:21" s="9" customFormat="1" ht="15" customHeight="1" x14ac:dyDescent="0.2">
      <c r="A8" s="154"/>
      <c r="B8" s="151"/>
      <c r="C8" s="57" t="s">
        <v>39</v>
      </c>
      <c r="D8" s="51">
        <v>3466</v>
      </c>
      <c r="E8" s="51">
        <v>2713</v>
      </c>
      <c r="F8" s="51">
        <v>753</v>
      </c>
      <c r="G8" s="54">
        <f t="shared" si="0"/>
        <v>0.21725331794575881</v>
      </c>
      <c r="H8" s="154"/>
      <c r="I8" s="151"/>
      <c r="J8" s="57" t="s">
        <v>39</v>
      </c>
      <c r="K8" s="51">
        <v>2630</v>
      </c>
      <c r="L8" s="51">
        <v>1865</v>
      </c>
      <c r="M8" s="51">
        <v>765</v>
      </c>
      <c r="N8" s="54">
        <f t="shared" si="1"/>
        <v>0.29087452471482889</v>
      </c>
      <c r="O8" s="154"/>
      <c r="P8" s="151"/>
      <c r="Q8" s="57" t="s">
        <v>39</v>
      </c>
      <c r="R8" s="51">
        <v>5065</v>
      </c>
      <c r="S8" s="51">
        <v>3822</v>
      </c>
      <c r="T8" s="51">
        <v>1243</v>
      </c>
      <c r="U8" s="54">
        <f t="shared" si="2"/>
        <v>0.2454096742349457</v>
      </c>
    </row>
    <row r="9" spans="1:21" s="9" customFormat="1" ht="15" customHeight="1" thickBot="1" x14ac:dyDescent="0.25">
      <c r="A9" s="154"/>
      <c r="B9" s="151"/>
      <c r="C9" s="75" t="s">
        <v>40</v>
      </c>
      <c r="D9" s="52">
        <v>4452</v>
      </c>
      <c r="E9" s="52">
        <v>3584</v>
      </c>
      <c r="F9" s="52">
        <v>868</v>
      </c>
      <c r="G9" s="76">
        <f t="shared" si="0"/>
        <v>0.19496855345911951</v>
      </c>
      <c r="H9" s="154"/>
      <c r="I9" s="151"/>
      <c r="J9" s="75" t="s">
        <v>40</v>
      </c>
      <c r="K9" s="52">
        <v>3831</v>
      </c>
      <c r="L9" s="52">
        <v>2929</v>
      </c>
      <c r="M9" s="52">
        <v>902</v>
      </c>
      <c r="N9" s="76">
        <f t="shared" si="1"/>
        <v>0.2354476637953537</v>
      </c>
      <c r="O9" s="154"/>
      <c r="P9" s="151"/>
      <c r="Q9" s="75" t="s">
        <v>40</v>
      </c>
      <c r="R9" s="52">
        <v>7373</v>
      </c>
      <c r="S9" s="52">
        <v>5806</v>
      </c>
      <c r="T9" s="52">
        <v>1567</v>
      </c>
      <c r="U9" s="76">
        <f t="shared" si="2"/>
        <v>0.21253221212532211</v>
      </c>
    </row>
    <row r="10" spans="1:21" s="9" customFormat="1" ht="15" customHeight="1" thickTop="1" thickBot="1" x14ac:dyDescent="0.25">
      <c r="A10" s="154"/>
      <c r="B10" s="152"/>
      <c r="C10" s="109" t="s">
        <v>41</v>
      </c>
      <c r="D10" s="110">
        <v>13078</v>
      </c>
      <c r="E10" s="110">
        <v>10530</v>
      </c>
      <c r="F10" s="110">
        <v>2548</v>
      </c>
      <c r="G10" s="111">
        <f>F10/D10</f>
        <v>0.19483101391650098</v>
      </c>
      <c r="H10" s="154"/>
      <c r="I10" s="152"/>
      <c r="J10" s="109" t="s">
        <v>41</v>
      </c>
      <c r="K10" s="110">
        <v>9691</v>
      </c>
      <c r="L10" s="110">
        <v>7398</v>
      </c>
      <c r="M10" s="110">
        <v>2293</v>
      </c>
      <c r="N10" s="111">
        <f>M10/K10</f>
        <v>0.23661128882468269</v>
      </c>
      <c r="O10" s="154"/>
      <c r="P10" s="152"/>
      <c r="Q10" s="109" t="s">
        <v>41</v>
      </c>
      <c r="R10" s="110">
        <v>19269</v>
      </c>
      <c r="S10" s="110">
        <v>15114</v>
      </c>
      <c r="T10" s="110">
        <v>4155</v>
      </c>
      <c r="U10" s="111">
        <f>T10/R10</f>
        <v>0.21563132492604703</v>
      </c>
    </row>
    <row r="11" spans="1:21" s="9" customFormat="1" ht="15" customHeight="1" x14ac:dyDescent="0.2">
      <c r="A11" s="154"/>
      <c r="B11" s="150" t="s">
        <v>42</v>
      </c>
      <c r="C11" s="77" t="s">
        <v>35</v>
      </c>
      <c r="D11" s="78">
        <v>96</v>
      </c>
      <c r="E11" s="78">
        <v>89</v>
      </c>
      <c r="F11" s="78">
        <v>7</v>
      </c>
      <c r="G11" s="79">
        <f t="shared" si="0"/>
        <v>7.2916666666666671E-2</v>
      </c>
      <c r="H11" s="154"/>
      <c r="I11" s="150" t="s">
        <v>42</v>
      </c>
      <c r="J11" s="77" t="s">
        <v>35</v>
      </c>
      <c r="K11" s="78">
        <v>52</v>
      </c>
      <c r="L11" s="78">
        <v>45</v>
      </c>
      <c r="M11" s="78">
        <v>7</v>
      </c>
      <c r="N11" s="79">
        <f t="shared" si="1"/>
        <v>0.13461538461538461</v>
      </c>
      <c r="O11" s="154"/>
      <c r="P11" s="150" t="s">
        <v>42</v>
      </c>
      <c r="Q11" s="77" t="s">
        <v>35</v>
      </c>
      <c r="R11" s="78">
        <v>95</v>
      </c>
      <c r="S11" s="78">
        <v>84</v>
      </c>
      <c r="T11" s="78">
        <v>11</v>
      </c>
      <c r="U11" s="79">
        <f t="shared" si="2"/>
        <v>0.11578947368421053</v>
      </c>
    </row>
    <row r="12" spans="1:21" s="9" customFormat="1" ht="15" customHeight="1" x14ac:dyDescent="0.2">
      <c r="A12" s="154"/>
      <c r="B12" s="151"/>
      <c r="C12" s="57" t="s">
        <v>36</v>
      </c>
      <c r="D12" s="51">
        <v>465</v>
      </c>
      <c r="E12" s="51">
        <v>402</v>
      </c>
      <c r="F12" s="51">
        <v>63</v>
      </c>
      <c r="G12" s="54">
        <f t="shared" si="0"/>
        <v>0.13548387096774195</v>
      </c>
      <c r="H12" s="154"/>
      <c r="I12" s="151"/>
      <c r="J12" s="57" t="s">
        <v>36</v>
      </c>
      <c r="K12" s="51">
        <v>336</v>
      </c>
      <c r="L12" s="51">
        <v>293</v>
      </c>
      <c r="M12" s="51">
        <v>43</v>
      </c>
      <c r="N12" s="54">
        <f t="shared" si="1"/>
        <v>0.12797619047619047</v>
      </c>
      <c r="O12" s="154"/>
      <c r="P12" s="151"/>
      <c r="Q12" s="57" t="s">
        <v>36</v>
      </c>
      <c r="R12" s="51">
        <v>542</v>
      </c>
      <c r="S12" s="51">
        <v>448</v>
      </c>
      <c r="T12" s="51">
        <v>94</v>
      </c>
      <c r="U12" s="54">
        <f t="shared" si="2"/>
        <v>0.17343173431734318</v>
      </c>
    </row>
    <row r="13" spans="1:21" s="9" customFormat="1" ht="15" customHeight="1" x14ac:dyDescent="0.2">
      <c r="A13" s="154"/>
      <c r="B13" s="151"/>
      <c r="C13" s="57" t="s">
        <v>37</v>
      </c>
      <c r="D13" s="51">
        <v>1249</v>
      </c>
      <c r="E13" s="51">
        <v>1030</v>
      </c>
      <c r="F13" s="51">
        <v>219</v>
      </c>
      <c r="G13" s="54">
        <f t="shared" si="0"/>
        <v>0.17534027221777421</v>
      </c>
      <c r="H13" s="154"/>
      <c r="I13" s="151"/>
      <c r="J13" s="57" t="s">
        <v>37</v>
      </c>
      <c r="K13" s="51">
        <v>758</v>
      </c>
      <c r="L13" s="51">
        <v>604</v>
      </c>
      <c r="M13" s="51">
        <v>154</v>
      </c>
      <c r="N13" s="54">
        <f t="shared" si="1"/>
        <v>0.20316622691292877</v>
      </c>
      <c r="O13" s="154"/>
      <c r="P13" s="151"/>
      <c r="Q13" s="57" t="s">
        <v>37</v>
      </c>
      <c r="R13" s="51">
        <v>1545</v>
      </c>
      <c r="S13" s="51">
        <v>1218</v>
      </c>
      <c r="T13" s="51">
        <v>327</v>
      </c>
      <c r="U13" s="54">
        <f t="shared" si="2"/>
        <v>0.21165048543689322</v>
      </c>
    </row>
    <row r="14" spans="1:21" s="9" customFormat="1" ht="15" customHeight="1" x14ac:dyDescent="0.2">
      <c r="A14" s="154"/>
      <c r="B14" s="151"/>
      <c r="C14" s="57" t="s">
        <v>38</v>
      </c>
      <c r="D14" s="51">
        <v>2041</v>
      </c>
      <c r="E14" s="51">
        <v>1623</v>
      </c>
      <c r="F14" s="51">
        <v>418</v>
      </c>
      <c r="G14" s="54">
        <f t="shared" si="0"/>
        <v>0.2048015678588927</v>
      </c>
      <c r="H14" s="154"/>
      <c r="I14" s="151"/>
      <c r="J14" s="57" t="s">
        <v>38</v>
      </c>
      <c r="K14" s="51">
        <v>1486</v>
      </c>
      <c r="L14" s="51">
        <v>1148</v>
      </c>
      <c r="M14" s="51">
        <v>338</v>
      </c>
      <c r="N14" s="54">
        <f t="shared" si="1"/>
        <v>0.22745625841184389</v>
      </c>
      <c r="O14" s="154"/>
      <c r="P14" s="151"/>
      <c r="Q14" s="57" t="s">
        <v>38</v>
      </c>
      <c r="R14" s="51">
        <v>3002</v>
      </c>
      <c r="S14" s="51">
        <v>2376</v>
      </c>
      <c r="T14" s="51">
        <v>626</v>
      </c>
      <c r="U14" s="54">
        <f t="shared" si="2"/>
        <v>0.20852764823451034</v>
      </c>
    </row>
    <row r="15" spans="1:21" s="9" customFormat="1" ht="15" customHeight="1" x14ac:dyDescent="0.2">
      <c r="A15" s="154"/>
      <c r="B15" s="151"/>
      <c r="C15" s="57" t="s">
        <v>39</v>
      </c>
      <c r="D15" s="51">
        <v>2661</v>
      </c>
      <c r="E15" s="51">
        <v>2054</v>
      </c>
      <c r="F15" s="51">
        <v>607</v>
      </c>
      <c r="G15" s="54">
        <f t="shared" si="0"/>
        <v>0.22810973318301389</v>
      </c>
      <c r="H15" s="154"/>
      <c r="I15" s="151"/>
      <c r="J15" s="57" t="s">
        <v>39</v>
      </c>
      <c r="K15" s="51">
        <v>2276</v>
      </c>
      <c r="L15" s="51">
        <v>1579</v>
      </c>
      <c r="M15" s="51">
        <v>697</v>
      </c>
      <c r="N15" s="54">
        <f t="shared" si="1"/>
        <v>0.30623901581722318</v>
      </c>
      <c r="O15" s="154"/>
      <c r="P15" s="151"/>
      <c r="Q15" s="57" t="s">
        <v>39</v>
      </c>
      <c r="R15" s="51">
        <v>4005</v>
      </c>
      <c r="S15" s="51">
        <v>2990</v>
      </c>
      <c r="T15" s="51">
        <v>1015</v>
      </c>
      <c r="U15" s="54">
        <f t="shared" si="2"/>
        <v>0.25343320848938827</v>
      </c>
    </row>
    <row r="16" spans="1:21" s="9" customFormat="1" ht="15" customHeight="1" thickBot="1" x14ac:dyDescent="0.25">
      <c r="A16" s="154"/>
      <c r="B16" s="151"/>
      <c r="C16" s="75" t="s">
        <v>40</v>
      </c>
      <c r="D16" s="52">
        <v>3426</v>
      </c>
      <c r="E16" s="52">
        <v>2720</v>
      </c>
      <c r="F16" s="52">
        <v>706</v>
      </c>
      <c r="G16" s="76">
        <f t="shared" si="0"/>
        <v>0.20607122008172796</v>
      </c>
      <c r="H16" s="154"/>
      <c r="I16" s="151"/>
      <c r="J16" s="75" t="s">
        <v>40</v>
      </c>
      <c r="K16" s="52">
        <v>3135</v>
      </c>
      <c r="L16" s="52">
        <v>2321</v>
      </c>
      <c r="M16" s="52">
        <v>814</v>
      </c>
      <c r="N16" s="76">
        <f t="shared" si="1"/>
        <v>0.25964912280701752</v>
      </c>
      <c r="O16" s="154"/>
      <c r="P16" s="151"/>
      <c r="Q16" s="75" t="s">
        <v>40</v>
      </c>
      <c r="R16" s="52">
        <v>5744</v>
      </c>
      <c r="S16" s="52">
        <v>4446</v>
      </c>
      <c r="T16" s="52">
        <v>1298</v>
      </c>
      <c r="U16" s="76">
        <f t="shared" si="2"/>
        <v>0.22597493036211699</v>
      </c>
    </row>
    <row r="17" spans="1:21" s="9" customFormat="1" ht="15" customHeight="1" thickTop="1" thickBot="1" x14ac:dyDescent="0.25">
      <c r="A17" s="154"/>
      <c r="B17" s="152"/>
      <c r="C17" s="109" t="s">
        <v>41</v>
      </c>
      <c r="D17" s="110">
        <v>9938</v>
      </c>
      <c r="E17" s="110">
        <v>7918</v>
      </c>
      <c r="F17" s="110">
        <v>2020</v>
      </c>
      <c r="G17" s="111">
        <f>F17/D17</f>
        <v>0.20326021332260011</v>
      </c>
      <c r="H17" s="154"/>
      <c r="I17" s="152"/>
      <c r="J17" s="109" t="s">
        <v>41</v>
      </c>
      <c r="K17" s="110">
        <v>8043</v>
      </c>
      <c r="L17" s="110">
        <v>5990</v>
      </c>
      <c r="M17" s="110">
        <v>2053</v>
      </c>
      <c r="N17" s="111">
        <f>M17/K17</f>
        <v>0.25525301504413778</v>
      </c>
      <c r="O17" s="154"/>
      <c r="P17" s="152"/>
      <c r="Q17" s="109" t="s">
        <v>41</v>
      </c>
      <c r="R17" s="110">
        <v>14933</v>
      </c>
      <c r="S17" s="110">
        <v>11562</v>
      </c>
      <c r="T17" s="110">
        <v>3371</v>
      </c>
      <c r="U17" s="111">
        <f>T17/R17</f>
        <v>0.22574164601888436</v>
      </c>
    </row>
    <row r="18" spans="1:21" s="9" customFormat="1" ht="15" customHeight="1" x14ac:dyDescent="0.2">
      <c r="A18" s="154"/>
      <c r="B18" s="150" t="s">
        <v>43</v>
      </c>
      <c r="C18" s="77" t="s">
        <v>35</v>
      </c>
      <c r="D18" s="78">
        <v>0</v>
      </c>
      <c r="E18" s="78">
        <v>0</v>
      </c>
      <c r="F18" s="78">
        <v>0</v>
      </c>
      <c r="G18" s="79">
        <v>0</v>
      </c>
      <c r="H18" s="154"/>
      <c r="I18" s="150" t="s">
        <v>43</v>
      </c>
      <c r="J18" s="77" t="s">
        <v>35</v>
      </c>
      <c r="K18" s="78">
        <v>0</v>
      </c>
      <c r="L18" s="78">
        <v>0</v>
      </c>
      <c r="M18" s="78">
        <v>0</v>
      </c>
      <c r="N18" s="79">
        <v>0</v>
      </c>
      <c r="O18" s="154"/>
      <c r="P18" s="150" t="s">
        <v>43</v>
      </c>
      <c r="Q18" s="77" t="s">
        <v>35</v>
      </c>
      <c r="R18" s="78">
        <v>0</v>
      </c>
      <c r="S18" s="78">
        <v>0</v>
      </c>
      <c r="T18" s="78">
        <v>0</v>
      </c>
      <c r="U18" s="79">
        <v>0</v>
      </c>
    </row>
    <row r="19" spans="1:21" s="9" customFormat="1" ht="15" customHeight="1" x14ac:dyDescent="0.2">
      <c r="A19" s="154"/>
      <c r="B19" s="151"/>
      <c r="C19" s="57" t="s">
        <v>36</v>
      </c>
      <c r="D19" s="51">
        <v>0</v>
      </c>
      <c r="E19" s="51">
        <v>0</v>
      </c>
      <c r="F19" s="51">
        <v>0</v>
      </c>
      <c r="G19" s="54">
        <v>0</v>
      </c>
      <c r="H19" s="154"/>
      <c r="I19" s="151"/>
      <c r="J19" s="57" t="s">
        <v>36</v>
      </c>
      <c r="K19" s="51">
        <v>1</v>
      </c>
      <c r="L19" s="51">
        <v>1</v>
      </c>
      <c r="M19" s="51">
        <v>0</v>
      </c>
      <c r="N19" s="54">
        <f t="shared" si="1"/>
        <v>0</v>
      </c>
      <c r="O19" s="154"/>
      <c r="P19" s="151"/>
      <c r="Q19" s="57" t="s">
        <v>36</v>
      </c>
      <c r="R19" s="51">
        <v>4</v>
      </c>
      <c r="S19" s="51">
        <v>1</v>
      </c>
      <c r="T19" s="51">
        <v>3</v>
      </c>
      <c r="U19" s="54">
        <f t="shared" si="2"/>
        <v>0.75</v>
      </c>
    </row>
    <row r="20" spans="1:21" s="9" customFormat="1" ht="15" customHeight="1" x14ac:dyDescent="0.2">
      <c r="A20" s="154"/>
      <c r="B20" s="151"/>
      <c r="C20" s="57" t="s">
        <v>37</v>
      </c>
      <c r="D20" s="51">
        <v>20</v>
      </c>
      <c r="E20" s="51">
        <v>8</v>
      </c>
      <c r="F20" s="51">
        <v>12</v>
      </c>
      <c r="G20" s="54">
        <f t="shared" si="0"/>
        <v>0.6</v>
      </c>
      <c r="H20" s="154"/>
      <c r="I20" s="151"/>
      <c r="J20" s="57" t="s">
        <v>37</v>
      </c>
      <c r="K20" s="51">
        <v>5</v>
      </c>
      <c r="L20" s="51">
        <v>3</v>
      </c>
      <c r="M20" s="51">
        <v>2</v>
      </c>
      <c r="N20" s="54">
        <f t="shared" si="1"/>
        <v>0.4</v>
      </c>
      <c r="O20" s="154"/>
      <c r="P20" s="151"/>
      <c r="Q20" s="57" t="s">
        <v>37</v>
      </c>
      <c r="R20" s="51">
        <v>36</v>
      </c>
      <c r="S20" s="51">
        <v>20</v>
      </c>
      <c r="T20" s="51">
        <v>16</v>
      </c>
      <c r="U20" s="54">
        <f t="shared" si="2"/>
        <v>0.44444444444444442</v>
      </c>
    </row>
    <row r="21" spans="1:21" s="9" customFormat="1" ht="15" customHeight="1" x14ac:dyDescent="0.2">
      <c r="A21" s="154"/>
      <c r="B21" s="151"/>
      <c r="C21" s="57" t="s">
        <v>38</v>
      </c>
      <c r="D21" s="51">
        <v>42</v>
      </c>
      <c r="E21" s="51">
        <v>27</v>
      </c>
      <c r="F21" s="51">
        <v>15</v>
      </c>
      <c r="G21" s="54">
        <f t="shared" si="0"/>
        <v>0.35714285714285715</v>
      </c>
      <c r="H21" s="154"/>
      <c r="I21" s="151"/>
      <c r="J21" s="57" t="s">
        <v>38</v>
      </c>
      <c r="K21" s="51">
        <v>27</v>
      </c>
      <c r="L21" s="51">
        <v>15</v>
      </c>
      <c r="M21" s="51">
        <v>12</v>
      </c>
      <c r="N21" s="54">
        <f t="shared" si="1"/>
        <v>0.44444444444444442</v>
      </c>
      <c r="O21" s="154"/>
      <c r="P21" s="151"/>
      <c r="Q21" s="57" t="s">
        <v>38</v>
      </c>
      <c r="R21" s="51">
        <v>113</v>
      </c>
      <c r="S21" s="51">
        <v>60</v>
      </c>
      <c r="T21" s="51">
        <v>53</v>
      </c>
      <c r="U21" s="54">
        <f t="shared" si="2"/>
        <v>0.46902654867256638</v>
      </c>
    </row>
    <row r="22" spans="1:21" s="9" customFormat="1" ht="15" customHeight="1" x14ac:dyDescent="0.2">
      <c r="A22" s="154"/>
      <c r="B22" s="151"/>
      <c r="C22" s="57" t="s">
        <v>39</v>
      </c>
      <c r="D22" s="51">
        <v>73</v>
      </c>
      <c r="E22" s="51">
        <v>31</v>
      </c>
      <c r="F22" s="51">
        <v>42</v>
      </c>
      <c r="G22" s="54">
        <f t="shared" si="0"/>
        <v>0.57534246575342463</v>
      </c>
      <c r="H22" s="154"/>
      <c r="I22" s="151"/>
      <c r="J22" s="57" t="s">
        <v>39</v>
      </c>
      <c r="K22" s="51">
        <v>43</v>
      </c>
      <c r="L22" s="51">
        <v>21</v>
      </c>
      <c r="M22" s="51">
        <v>22</v>
      </c>
      <c r="N22" s="54">
        <f t="shared" si="1"/>
        <v>0.51162790697674421</v>
      </c>
      <c r="O22" s="154"/>
      <c r="P22" s="151"/>
      <c r="Q22" s="57" t="s">
        <v>39</v>
      </c>
      <c r="R22" s="51">
        <v>207</v>
      </c>
      <c r="S22" s="51">
        <v>102</v>
      </c>
      <c r="T22" s="51">
        <v>105</v>
      </c>
      <c r="U22" s="54">
        <f t="shared" si="2"/>
        <v>0.50724637681159424</v>
      </c>
    </row>
    <row r="23" spans="1:21" s="9" customFormat="1" ht="15" customHeight="1" thickBot="1" x14ac:dyDescent="0.25">
      <c r="A23" s="154"/>
      <c r="B23" s="151"/>
      <c r="C23" s="75" t="s">
        <v>40</v>
      </c>
      <c r="D23" s="52">
        <v>61</v>
      </c>
      <c r="E23" s="52">
        <v>29</v>
      </c>
      <c r="F23" s="52">
        <v>32</v>
      </c>
      <c r="G23" s="76">
        <f t="shared" si="0"/>
        <v>0.52459016393442626</v>
      </c>
      <c r="H23" s="154"/>
      <c r="I23" s="151"/>
      <c r="J23" s="75" t="s">
        <v>40</v>
      </c>
      <c r="K23" s="52">
        <v>58</v>
      </c>
      <c r="L23" s="52">
        <v>31</v>
      </c>
      <c r="M23" s="52">
        <v>27</v>
      </c>
      <c r="N23" s="76">
        <f t="shared" si="1"/>
        <v>0.46551724137931033</v>
      </c>
      <c r="O23" s="154"/>
      <c r="P23" s="151"/>
      <c r="Q23" s="75" t="s">
        <v>40</v>
      </c>
      <c r="R23" s="52">
        <v>247</v>
      </c>
      <c r="S23" s="52">
        <v>154</v>
      </c>
      <c r="T23" s="52">
        <v>93</v>
      </c>
      <c r="U23" s="76">
        <f t="shared" si="2"/>
        <v>0.37651821862348178</v>
      </c>
    </row>
    <row r="24" spans="1:21" s="9" customFormat="1" ht="15" customHeight="1" thickTop="1" thickBot="1" x14ac:dyDescent="0.25">
      <c r="A24" s="154"/>
      <c r="B24" s="152"/>
      <c r="C24" s="109" t="s">
        <v>41</v>
      </c>
      <c r="D24" s="110">
        <v>196</v>
      </c>
      <c r="E24" s="110">
        <v>95</v>
      </c>
      <c r="F24" s="110">
        <v>101</v>
      </c>
      <c r="G24" s="111">
        <f>F24/D24</f>
        <v>0.51530612244897955</v>
      </c>
      <c r="H24" s="154"/>
      <c r="I24" s="152"/>
      <c r="J24" s="109" t="s">
        <v>41</v>
      </c>
      <c r="K24" s="110">
        <v>134</v>
      </c>
      <c r="L24" s="110">
        <v>71</v>
      </c>
      <c r="M24" s="110">
        <v>63</v>
      </c>
      <c r="N24" s="111">
        <f>M24/K24</f>
        <v>0.47014925373134331</v>
      </c>
      <c r="O24" s="154"/>
      <c r="P24" s="152"/>
      <c r="Q24" s="109" t="s">
        <v>41</v>
      </c>
      <c r="R24" s="110">
        <v>607</v>
      </c>
      <c r="S24" s="110">
        <v>337</v>
      </c>
      <c r="T24" s="110">
        <v>270</v>
      </c>
      <c r="U24" s="111">
        <f>T24/R24</f>
        <v>0.44481054365733114</v>
      </c>
    </row>
    <row r="25" spans="1:21" s="9" customFormat="1" ht="15" customHeight="1" x14ac:dyDescent="0.2">
      <c r="A25" s="154"/>
      <c r="B25" s="150" t="s">
        <v>44</v>
      </c>
      <c r="C25" s="77" t="s">
        <v>35</v>
      </c>
      <c r="D25" s="78">
        <v>4</v>
      </c>
      <c r="E25" s="78">
        <v>4</v>
      </c>
      <c r="F25" s="78">
        <v>0</v>
      </c>
      <c r="G25" s="79">
        <f t="shared" si="0"/>
        <v>0</v>
      </c>
      <c r="H25" s="154"/>
      <c r="I25" s="150" t="s">
        <v>44</v>
      </c>
      <c r="J25" s="77" t="s">
        <v>35</v>
      </c>
      <c r="K25" s="78">
        <v>0</v>
      </c>
      <c r="L25" s="78">
        <v>0</v>
      </c>
      <c r="M25" s="78">
        <v>0</v>
      </c>
      <c r="N25" s="79">
        <v>0</v>
      </c>
      <c r="O25" s="154"/>
      <c r="P25" s="150" t="s">
        <v>44</v>
      </c>
      <c r="Q25" s="77" t="s">
        <v>35</v>
      </c>
      <c r="R25" s="78">
        <v>9</v>
      </c>
      <c r="S25" s="78">
        <v>8</v>
      </c>
      <c r="T25" s="78">
        <v>1</v>
      </c>
      <c r="U25" s="79">
        <f t="shared" si="2"/>
        <v>0.1111111111111111</v>
      </c>
    </row>
    <row r="26" spans="1:21" s="9" customFormat="1" ht="15" customHeight="1" x14ac:dyDescent="0.2">
      <c r="A26" s="154"/>
      <c r="B26" s="151"/>
      <c r="C26" s="57" t="s">
        <v>36</v>
      </c>
      <c r="D26" s="51">
        <v>28</v>
      </c>
      <c r="E26" s="51">
        <v>23</v>
      </c>
      <c r="F26" s="51">
        <v>5</v>
      </c>
      <c r="G26" s="54">
        <f t="shared" si="0"/>
        <v>0.17857142857142858</v>
      </c>
      <c r="H26" s="154"/>
      <c r="I26" s="151"/>
      <c r="J26" s="57" t="s">
        <v>36</v>
      </c>
      <c r="K26" s="51">
        <v>7</v>
      </c>
      <c r="L26" s="51">
        <v>4</v>
      </c>
      <c r="M26" s="51">
        <v>3</v>
      </c>
      <c r="N26" s="54">
        <f t="shared" si="1"/>
        <v>0.42857142857142855</v>
      </c>
      <c r="O26" s="154"/>
      <c r="P26" s="151"/>
      <c r="Q26" s="57" t="s">
        <v>36</v>
      </c>
      <c r="R26" s="51">
        <v>25</v>
      </c>
      <c r="S26" s="51">
        <v>24</v>
      </c>
      <c r="T26" s="51">
        <v>1</v>
      </c>
      <c r="U26" s="54">
        <f t="shared" si="2"/>
        <v>0.04</v>
      </c>
    </row>
    <row r="27" spans="1:21" s="9" customFormat="1" ht="15" customHeight="1" x14ac:dyDescent="0.2">
      <c r="A27" s="154"/>
      <c r="B27" s="151"/>
      <c r="C27" s="57" t="s">
        <v>37</v>
      </c>
      <c r="D27" s="51">
        <v>57</v>
      </c>
      <c r="E27" s="51">
        <v>42</v>
      </c>
      <c r="F27" s="51">
        <v>15</v>
      </c>
      <c r="G27" s="54">
        <f t="shared" si="0"/>
        <v>0.26315789473684209</v>
      </c>
      <c r="H27" s="154"/>
      <c r="I27" s="151"/>
      <c r="J27" s="57" t="s">
        <v>37</v>
      </c>
      <c r="K27" s="51">
        <v>24</v>
      </c>
      <c r="L27" s="51">
        <v>21</v>
      </c>
      <c r="M27" s="51">
        <v>3</v>
      </c>
      <c r="N27" s="54">
        <f t="shared" si="1"/>
        <v>0.125</v>
      </c>
      <c r="O27" s="154"/>
      <c r="P27" s="151"/>
      <c r="Q27" s="57" t="s">
        <v>37</v>
      </c>
      <c r="R27" s="51">
        <v>81</v>
      </c>
      <c r="S27" s="51">
        <v>65</v>
      </c>
      <c r="T27" s="51">
        <v>16</v>
      </c>
      <c r="U27" s="54">
        <f t="shared" si="2"/>
        <v>0.19753086419753085</v>
      </c>
    </row>
    <row r="28" spans="1:21" s="9" customFormat="1" ht="15" customHeight="1" x14ac:dyDescent="0.2">
      <c r="A28" s="154"/>
      <c r="B28" s="151"/>
      <c r="C28" s="57" t="s">
        <v>38</v>
      </c>
      <c r="D28" s="51">
        <v>67</v>
      </c>
      <c r="E28" s="51">
        <v>53</v>
      </c>
      <c r="F28" s="51">
        <v>14</v>
      </c>
      <c r="G28" s="54">
        <f t="shared" si="0"/>
        <v>0.20895522388059701</v>
      </c>
      <c r="H28" s="154"/>
      <c r="I28" s="151"/>
      <c r="J28" s="57" t="s">
        <v>38</v>
      </c>
      <c r="K28" s="51">
        <v>44</v>
      </c>
      <c r="L28" s="51">
        <v>39</v>
      </c>
      <c r="M28" s="51">
        <v>5</v>
      </c>
      <c r="N28" s="54">
        <f t="shared" si="1"/>
        <v>0.11363636363636363</v>
      </c>
      <c r="O28" s="154"/>
      <c r="P28" s="151"/>
      <c r="Q28" s="57" t="s">
        <v>38</v>
      </c>
      <c r="R28" s="51">
        <v>150</v>
      </c>
      <c r="S28" s="51">
        <v>126</v>
      </c>
      <c r="T28" s="51">
        <v>24</v>
      </c>
      <c r="U28" s="54">
        <f t="shared" si="2"/>
        <v>0.16</v>
      </c>
    </row>
    <row r="29" spans="1:21" s="9" customFormat="1" ht="15" customHeight="1" x14ac:dyDescent="0.2">
      <c r="A29" s="154"/>
      <c r="B29" s="151"/>
      <c r="C29" s="57" t="s">
        <v>39</v>
      </c>
      <c r="D29" s="51">
        <v>110</v>
      </c>
      <c r="E29" s="51">
        <v>89</v>
      </c>
      <c r="F29" s="51">
        <v>21</v>
      </c>
      <c r="G29" s="54">
        <f t="shared" si="0"/>
        <v>0.19090909090909092</v>
      </c>
      <c r="H29" s="154"/>
      <c r="I29" s="151"/>
      <c r="J29" s="57" t="s">
        <v>39</v>
      </c>
      <c r="K29" s="51">
        <v>56</v>
      </c>
      <c r="L29" s="51">
        <v>43</v>
      </c>
      <c r="M29" s="51">
        <v>13</v>
      </c>
      <c r="N29" s="54">
        <f t="shared" si="1"/>
        <v>0.23214285714285715</v>
      </c>
      <c r="O29" s="154"/>
      <c r="P29" s="151"/>
      <c r="Q29" s="57" t="s">
        <v>39</v>
      </c>
      <c r="R29" s="51">
        <v>177</v>
      </c>
      <c r="S29" s="51">
        <v>136</v>
      </c>
      <c r="T29" s="51">
        <v>41</v>
      </c>
      <c r="U29" s="54">
        <f t="shared" si="2"/>
        <v>0.23163841807909605</v>
      </c>
    </row>
    <row r="30" spans="1:21" s="9" customFormat="1" ht="15" customHeight="1" thickBot="1" x14ac:dyDescent="0.25">
      <c r="A30" s="154"/>
      <c r="B30" s="151"/>
      <c r="C30" s="75" t="s">
        <v>40</v>
      </c>
      <c r="D30" s="52">
        <v>515</v>
      </c>
      <c r="E30" s="52">
        <v>468</v>
      </c>
      <c r="F30" s="52">
        <v>47</v>
      </c>
      <c r="G30" s="76">
        <f t="shared" si="0"/>
        <v>9.1262135922330095E-2</v>
      </c>
      <c r="H30" s="154"/>
      <c r="I30" s="151"/>
      <c r="J30" s="75" t="s">
        <v>40</v>
      </c>
      <c r="K30" s="52">
        <v>424</v>
      </c>
      <c r="L30" s="52">
        <v>384</v>
      </c>
      <c r="M30" s="52">
        <v>40</v>
      </c>
      <c r="N30" s="76">
        <f t="shared" si="1"/>
        <v>9.4339622641509441E-2</v>
      </c>
      <c r="O30" s="154"/>
      <c r="P30" s="151"/>
      <c r="Q30" s="75" t="s">
        <v>40</v>
      </c>
      <c r="R30" s="52">
        <v>926</v>
      </c>
      <c r="S30" s="52">
        <v>810</v>
      </c>
      <c r="T30" s="52">
        <v>116</v>
      </c>
      <c r="U30" s="76">
        <f t="shared" si="2"/>
        <v>0.12526997840172785</v>
      </c>
    </row>
    <row r="31" spans="1:21" s="9" customFormat="1" ht="15" customHeight="1" thickTop="1" thickBot="1" x14ac:dyDescent="0.25">
      <c r="A31" s="154"/>
      <c r="B31" s="152"/>
      <c r="C31" s="109" t="s">
        <v>41</v>
      </c>
      <c r="D31" s="110">
        <v>781</v>
      </c>
      <c r="E31" s="110">
        <v>679</v>
      </c>
      <c r="F31" s="110">
        <v>102</v>
      </c>
      <c r="G31" s="111">
        <f>F31/D31</f>
        <v>0.13060179257362356</v>
      </c>
      <c r="H31" s="154"/>
      <c r="I31" s="152"/>
      <c r="J31" s="109" t="s">
        <v>41</v>
      </c>
      <c r="K31" s="110">
        <v>555</v>
      </c>
      <c r="L31" s="110">
        <v>491</v>
      </c>
      <c r="M31" s="110">
        <v>64</v>
      </c>
      <c r="N31" s="111">
        <f>M31/K31</f>
        <v>0.11531531531531532</v>
      </c>
      <c r="O31" s="154"/>
      <c r="P31" s="152"/>
      <c r="Q31" s="109" t="s">
        <v>41</v>
      </c>
      <c r="R31" s="110">
        <v>1368</v>
      </c>
      <c r="S31" s="110">
        <v>1169</v>
      </c>
      <c r="T31" s="110">
        <v>199</v>
      </c>
      <c r="U31" s="111">
        <f>T31/R31</f>
        <v>0.14546783625730994</v>
      </c>
    </row>
    <row r="32" spans="1:21" s="9" customFormat="1" ht="15" customHeight="1" x14ac:dyDescent="0.2">
      <c r="A32" s="154"/>
      <c r="B32" s="150" t="s">
        <v>45</v>
      </c>
      <c r="C32" s="77" t="s">
        <v>35</v>
      </c>
      <c r="D32" s="78">
        <v>7</v>
      </c>
      <c r="E32" s="78">
        <v>5</v>
      </c>
      <c r="F32" s="78">
        <v>2</v>
      </c>
      <c r="G32" s="79">
        <f t="shared" si="0"/>
        <v>0.2857142857142857</v>
      </c>
      <c r="H32" s="154"/>
      <c r="I32" s="150" t="s">
        <v>45</v>
      </c>
      <c r="J32" s="77" t="s">
        <v>35</v>
      </c>
      <c r="K32" s="78">
        <v>10</v>
      </c>
      <c r="L32" s="78">
        <v>8</v>
      </c>
      <c r="M32" s="78">
        <v>2</v>
      </c>
      <c r="N32" s="79">
        <f t="shared" si="1"/>
        <v>0.2</v>
      </c>
      <c r="O32" s="154"/>
      <c r="P32" s="150" t="s">
        <v>45</v>
      </c>
      <c r="Q32" s="77" t="s">
        <v>35</v>
      </c>
      <c r="R32" s="78">
        <v>17</v>
      </c>
      <c r="S32" s="78">
        <v>15</v>
      </c>
      <c r="T32" s="78">
        <v>2</v>
      </c>
      <c r="U32" s="79">
        <f t="shared" si="2"/>
        <v>0.11764705882352941</v>
      </c>
    </row>
    <row r="33" spans="1:21" s="9" customFormat="1" ht="15" customHeight="1" x14ac:dyDescent="0.2">
      <c r="A33" s="154"/>
      <c r="B33" s="151"/>
      <c r="C33" s="57" t="s">
        <v>36</v>
      </c>
      <c r="D33" s="51">
        <v>57</v>
      </c>
      <c r="E33" s="51">
        <v>48</v>
      </c>
      <c r="F33" s="51">
        <v>9</v>
      </c>
      <c r="G33" s="54">
        <f t="shared" si="0"/>
        <v>0.15789473684210525</v>
      </c>
      <c r="H33" s="154"/>
      <c r="I33" s="151"/>
      <c r="J33" s="57" t="s">
        <v>36</v>
      </c>
      <c r="K33" s="51">
        <v>29</v>
      </c>
      <c r="L33" s="51">
        <v>26</v>
      </c>
      <c r="M33" s="51">
        <v>3</v>
      </c>
      <c r="N33" s="54">
        <f t="shared" si="1"/>
        <v>0.10344827586206896</v>
      </c>
      <c r="O33" s="154"/>
      <c r="P33" s="151"/>
      <c r="Q33" s="57" t="s">
        <v>36</v>
      </c>
      <c r="R33" s="51">
        <v>94</v>
      </c>
      <c r="S33" s="51">
        <v>81</v>
      </c>
      <c r="T33" s="51">
        <v>13</v>
      </c>
      <c r="U33" s="54">
        <f t="shared" si="2"/>
        <v>0.13829787234042554</v>
      </c>
    </row>
    <row r="34" spans="1:21" s="9" customFormat="1" ht="15" customHeight="1" x14ac:dyDescent="0.2">
      <c r="A34" s="154"/>
      <c r="B34" s="151"/>
      <c r="C34" s="57" t="s">
        <v>37</v>
      </c>
      <c r="D34" s="51">
        <v>378</v>
      </c>
      <c r="E34" s="51">
        <v>325</v>
      </c>
      <c r="F34" s="51">
        <v>53</v>
      </c>
      <c r="G34" s="54">
        <f t="shared" si="0"/>
        <v>0.1402116402116402</v>
      </c>
      <c r="H34" s="154"/>
      <c r="I34" s="151"/>
      <c r="J34" s="57" t="s">
        <v>37</v>
      </c>
      <c r="K34" s="51">
        <v>130</v>
      </c>
      <c r="L34" s="51">
        <v>119</v>
      </c>
      <c r="M34" s="51">
        <v>11</v>
      </c>
      <c r="N34" s="54">
        <f t="shared" si="1"/>
        <v>8.461538461538462E-2</v>
      </c>
      <c r="O34" s="154"/>
      <c r="P34" s="151"/>
      <c r="Q34" s="57" t="s">
        <v>37</v>
      </c>
      <c r="R34" s="51">
        <v>361</v>
      </c>
      <c r="S34" s="51">
        <v>313</v>
      </c>
      <c r="T34" s="51">
        <v>48</v>
      </c>
      <c r="U34" s="54">
        <f t="shared" si="2"/>
        <v>0.1329639889196676</v>
      </c>
    </row>
    <row r="35" spans="1:21" s="9" customFormat="1" ht="15" customHeight="1" x14ac:dyDescent="0.2">
      <c r="A35" s="154"/>
      <c r="B35" s="151"/>
      <c r="C35" s="57" t="s">
        <v>38</v>
      </c>
      <c r="D35" s="51">
        <v>649</v>
      </c>
      <c r="E35" s="51">
        <v>554</v>
      </c>
      <c r="F35" s="51">
        <v>95</v>
      </c>
      <c r="G35" s="54">
        <f t="shared" si="0"/>
        <v>0.14637904468412943</v>
      </c>
      <c r="H35" s="154"/>
      <c r="I35" s="151"/>
      <c r="J35" s="57" t="s">
        <v>38</v>
      </c>
      <c r="K35" s="51">
        <v>321</v>
      </c>
      <c r="L35" s="51">
        <v>278</v>
      </c>
      <c r="M35" s="51">
        <v>43</v>
      </c>
      <c r="N35" s="54">
        <f t="shared" si="1"/>
        <v>0.13395638629283488</v>
      </c>
      <c r="O35" s="154"/>
      <c r="P35" s="151"/>
      <c r="Q35" s="57" t="s">
        <v>38</v>
      </c>
      <c r="R35" s="51">
        <v>757</v>
      </c>
      <c r="S35" s="51">
        <v>647</v>
      </c>
      <c r="T35" s="51">
        <v>110</v>
      </c>
      <c r="U35" s="54">
        <f t="shared" si="2"/>
        <v>0.1453104359313078</v>
      </c>
    </row>
    <row r="36" spans="1:21" s="9" customFormat="1" ht="15" customHeight="1" x14ac:dyDescent="0.2">
      <c r="A36" s="154"/>
      <c r="B36" s="151"/>
      <c r="C36" s="57" t="s">
        <v>39</v>
      </c>
      <c r="D36" s="51">
        <v>622</v>
      </c>
      <c r="E36" s="51">
        <v>539</v>
      </c>
      <c r="F36" s="51">
        <v>83</v>
      </c>
      <c r="G36" s="54">
        <f t="shared" si="0"/>
        <v>0.13344051446945338</v>
      </c>
      <c r="H36" s="154"/>
      <c r="I36" s="151"/>
      <c r="J36" s="57" t="s">
        <v>39</v>
      </c>
      <c r="K36" s="51">
        <v>255</v>
      </c>
      <c r="L36" s="51">
        <v>222</v>
      </c>
      <c r="M36" s="51">
        <v>33</v>
      </c>
      <c r="N36" s="54">
        <f t="shared" si="1"/>
        <v>0.12941176470588237</v>
      </c>
      <c r="O36" s="154"/>
      <c r="P36" s="151"/>
      <c r="Q36" s="57" t="s">
        <v>39</v>
      </c>
      <c r="R36" s="51">
        <v>676</v>
      </c>
      <c r="S36" s="51">
        <v>594</v>
      </c>
      <c r="T36" s="51">
        <v>82</v>
      </c>
      <c r="U36" s="54">
        <f t="shared" si="2"/>
        <v>0.12130177514792899</v>
      </c>
    </row>
    <row r="37" spans="1:21" s="9" customFormat="1" ht="15" customHeight="1" thickBot="1" x14ac:dyDescent="0.25">
      <c r="A37" s="154"/>
      <c r="B37" s="151"/>
      <c r="C37" s="75" t="s">
        <v>40</v>
      </c>
      <c r="D37" s="52">
        <v>450</v>
      </c>
      <c r="E37" s="52">
        <v>367</v>
      </c>
      <c r="F37" s="52">
        <v>83</v>
      </c>
      <c r="G37" s="76">
        <f t="shared" si="0"/>
        <v>0.18444444444444444</v>
      </c>
      <c r="H37" s="154"/>
      <c r="I37" s="151"/>
      <c r="J37" s="75" t="s">
        <v>40</v>
      </c>
      <c r="K37" s="52">
        <v>214</v>
      </c>
      <c r="L37" s="52">
        <v>193</v>
      </c>
      <c r="M37" s="52">
        <v>21</v>
      </c>
      <c r="N37" s="76">
        <f t="shared" si="1"/>
        <v>9.8130841121495324E-2</v>
      </c>
      <c r="O37" s="154"/>
      <c r="P37" s="151"/>
      <c r="Q37" s="75" t="s">
        <v>40</v>
      </c>
      <c r="R37" s="52">
        <v>456</v>
      </c>
      <c r="S37" s="52">
        <v>396</v>
      </c>
      <c r="T37" s="52">
        <v>60</v>
      </c>
      <c r="U37" s="76">
        <f t="shared" si="2"/>
        <v>0.13157894736842105</v>
      </c>
    </row>
    <row r="38" spans="1:21" s="9" customFormat="1" ht="15" customHeight="1" thickTop="1" thickBot="1" x14ac:dyDescent="0.25">
      <c r="A38" s="155"/>
      <c r="B38" s="152"/>
      <c r="C38" s="109" t="s">
        <v>41</v>
      </c>
      <c r="D38" s="110">
        <v>2163</v>
      </c>
      <c r="E38" s="110">
        <v>1838</v>
      </c>
      <c r="F38" s="110">
        <v>325</v>
      </c>
      <c r="G38" s="111">
        <f>F38/D38</f>
        <v>0.15025427646786871</v>
      </c>
      <c r="H38" s="155"/>
      <c r="I38" s="152"/>
      <c r="J38" s="109" t="s">
        <v>41</v>
      </c>
      <c r="K38" s="110">
        <v>959</v>
      </c>
      <c r="L38" s="110">
        <v>846</v>
      </c>
      <c r="M38" s="110">
        <v>113</v>
      </c>
      <c r="N38" s="111">
        <f>M38/K38</f>
        <v>0.11783107403545359</v>
      </c>
      <c r="O38" s="155"/>
      <c r="P38" s="152"/>
      <c r="Q38" s="109" t="s">
        <v>41</v>
      </c>
      <c r="R38" s="110">
        <v>2361</v>
      </c>
      <c r="S38" s="110">
        <v>2046</v>
      </c>
      <c r="T38" s="110">
        <v>315</v>
      </c>
      <c r="U38" s="111">
        <f>T38/R38</f>
        <v>0.13341804320203304</v>
      </c>
    </row>
    <row r="39" spans="1:21" s="9" customFormat="1" ht="15" customHeight="1" x14ac:dyDescent="0.2">
      <c r="H39" s="14"/>
      <c r="I39" s="14"/>
      <c r="J39" s="14"/>
    </row>
    <row r="40" spans="1:21" s="9" customFormat="1" ht="15" customHeight="1" x14ac:dyDescent="0.2">
      <c r="H40" s="14"/>
      <c r="I40" s="14"/>
      <c r="J40" s="14"/>
    </row>
    <row r="41" spans="1:21" s="9" customFormat="1" ht="15" customHeight="1" x14ac:dyDescent="0.2">
      <c r="H41" s="14"/>
      <c r="I41" s="14"/>
      <c r="J41" s="14"/>
    </row>
    <row r="42" spans="1:21" s="9" customFormat="1" ht="15" customHeight="1" x14ac:dyDescent="0.2">
      <c r="H42" s="14"/>
      <c r="I42" s="14"/>
      <c r="J42" s="14"/>
    </row>
    <row r="43" spans="1:21" s="9" customFormat="1" ht="15" customHeight="1" x14ac:dyDescent="0.2">
      <c r="H43" s="14"/>
      <c r="I43" s="14"/>
      <c r="J43" s="14"/>
    </row>
    <row r="44" spans="1:21" s="9" customFormat="1" ht="15" customHeight="1" x14ac:dyDescent="0.2">
      <c r="H44" s="14"/>
      <c r="I44" s="14"/>
      <c r="J44" s="14"/>
    </row>
    <row r="45" spans="1:21" s="9" customFormat="1" ht="15" customHeight="1" x14ac:dyDescent="0.2">
      <c r="H45" s="14"/>
      <c r="I45" s="14"/>
      <c r="J45" s="14"/>
    </row>
    <row r="46" spans="1:21" s="9" customFormat="1" ht="15" customHeight="1" x14ac:dyDescent="0.2">
      <c r="H46" s="14"/>
      <c r="I46" s="14"/>
      <c r="J46" s="14"/>
    </row>
    <row r="47" spans="1:21" s="9" customFormat="1" ht="15" customHeight="1" x14ac:dyDescent="0.2">
      <c r="H47" s="14"/>
      <c r="I47" s="14"/>
      <c r="J47" s="14"/>
    </row>
    <row r="48" spans="1:21" s="9" customFormat="1" ht="15" customHeight="1" x14ac:dyDescent="0.2">
      <c r="H48" s="14"/>
      <c r="I48" s="14"/>
      <c r="J48" s="14"/>
    </row>
    <row r="49" spans="8:10" s="9" customFormat="1" ht="15" customHeight="1" x14ac:dyDescent="0.2">
      <c r="H49" s="14"/>
      <c r="I49" s="14"/>
      <c r="J49" s="14"/>
    </row>
    <row r="50" spans="8:10" s="9" customFormat="1" ht="15" customHeight="1" x14ac:dyDescent="0.2">
      <c r="H50" s="14"/>
      <c r="I50" s="14"/>
      <c r="J50" s="14"/>
    </row>
    <row r="51" spans="8:10" s="9" customFormat="1" ht="15" customHeight="1" x14ac:dyDescent="0.2">
      <c r="H51" s="14"/>
      <c r="I51" s="14"/>
      <c r="J51" s="14"/>
    </row>
    <row r="52" spans="8:10" s="9" customFormat="1" ht="15" customHeight="1" x14ac:dyDescent="0.2">
      <c r="H52" s="14"/>
      <c r="I52" s="14"/>
      <c r="J52" s="14"/>
    </row>
    <row r="53" spans="8:10" s="9" customFormat="1" ht="15" customHeight="1" x14ac:dyDescent="0.2">
      <c r="H53" s="14"/>
      <c r="I53" s="14"/>
      <c r="J53" s="14"/>
    </row>
    <row r="54" spans="8:10" s="9" customFormat="1" ht="15" customHeight="1" x14ac:dyDescent="0.2">
      <c r="H54" s="14"/>
      <c r="I54" s="14"/>
      <c r="J54" s="14"/>
    </row>
    <row r="55" spans="8:10" s="9" customFormat="1" ht="15" customHeight="1" x14ac:dyDescent="0.2">
      <c r="H55" s="14"/>
      <c r="I55" s="14"/>
      <c r="J55" s="14"/>
    </row>
    <row r="56" spans="8:10" s="9" customFormat="1" ht="15" customHeight="1" x14ac:dyDescent="0.2">
      <c r="H56" s="14"/>
      <c r="I56" s="14"/>
      <c r="J56" s="14"/>
    </row>
    <row r="57" spans="8:10" s="9" customFormat="1" ht="15" customHeight="1" x14ac:dyDescent="0.2">
      <c r="H57" s="14"/>
      <c r="I57" s="14"/>
      <c r="J57" s="14"/>
    </row>
    <row r="58" spans="8:10" s="9" customFormat="1" ht="15" customHeight="1" x14ac:dyDescent="0.2">
      <c r="H58" s="14"/>
      <c r="I58" s="14"/>
      <c r="J58" s="14"/>
    </row>
    <row r="59" spans="8:10" s="9" customFormat="1" ht="15" customHeight="1" x14ac:dyDescent="0.2">
      <c r="H59" s="14"/>
      <c r="I59" s="14"/>
      <c r="J59" s="14"/>
    </row>
    <row r="60" spans="8:10" s="9" customFormat="1" ht="15" customHeight="1" x14ac:dyDescent="0.2">
      <c r="H60" s="14"/>
      <c r="I60" s="14"/>
      <c r="J60" s="14"/>
    </row>
    <row r="61" spans="8:10" s="9" customFormat="1" ht="15" customHeight="1" x14ac:dyDescent="0.2">
      <c r="H61" s="14"/>
      <c r="I61" s="14"/>
      <c r="J61" s="14"/>
    </row>
    <row r="62" spans="8:10" s="9" customFormat="1" ht="15" customHeight="1" x14ac:dyDescent="0.2">
      <c r="H62" s="14"/>
      <c r="I62" s="14"/>
      <c r="J62" s="14"/>
    </row>
    <row r="63" spans="8:10" s="9" customFormat="1" ht="15" customHeight="1" x14ac:dyDescent="0.2">
      <c r="H63" s="14"/>
      <c r="I63" s="14"/>
      <c r="J63" s="14"/>
    </row>
    <row r="64" spans="8:10" s="9" customFormat="1" ht="15" customHeight="1" x14ac:dyDescent="0.2">
      <c r="H64" s="14"/>
      <c r="I64" s="14"/>
      <c r="J64" s="14"/>
    </row>
    <row r="65" spans="7:10" s="9" customFormat="1" ht="15" customHeight="1" x14ac:dyDescent="0.2">
      <c r="H65" s="14"/>
      <c r="I65" s="14"/>
      <c r="J65" s="14"/>
    </row>
    <row r="66" spans="7:10" s="9" customFormat="1" ht="15" customHeight="1" x14ac:dyDescent="0.2">
      <c r="H66" s="14"/>
      <c r="I66" s="14"/>
      <c r="J66" s="14"/>
    </row>
    <row r="67" spans="7:10" s="9" customFormat="1" ht="15" customHeight="1" x14ac:dyDescent="0.2">
      <c r="H67" s="14"/>
      <c r="I67" s="14"/>
      <c r="J67" s="14"/>
    </row>
    <row r="68" spans="7:10" s="9" customFormat="1" ht="15" customHeight="1" x14ac:dyDescent="0.2">
      <c r="H68" s="14"/>
      <c r="I68" s="14"/>
      <c r="J68" s="14"/>
    </row>
    <row r="69" spans="7:10" s="9" customFormat="1" ht="15" customHeight="1" x14ac:dyDescent="0.2">
      <c r="H69" s="14"/>
      <c r="I69" s="14"/>
      <c r="J69" s="14"/>
    </row>
    <row r="70" spans="7:10" s="9" customFormat="1" ht="15" customHeight="1" x14ac:dyDescent="0.2">
      <c r="H70" s="14"/>
      <c r="I70" s="14"/>
      <c r="J70" s="14"/>
    </row>
    <row r="71" spans="7:10" s="9" customFormat="1" ht="15" customHeight="1" x14ac:dyDescent="0.2">
      <c r="H71" s="14"/>
      <c r="I71" s="14"/>
      <c r="J71" s="14"/>
    </row>
    <row r="72" spans="7:10" s="9" customFormat="1" ht="15" customHeight="1" x14ac:dyDescent="0.2">
      <c r="H72" s="14"/>
      <c r="I72" s="14"/>
      <c r="J72" s="14"/>
    </row>
    <row r="73" spans="7:10" s="9" customFormat="1" ht="15" customHeight="1" x14ac:dyDescent="0.2">
      <c r="G73" s="14"/>
      <c r="H73" s="14"/>
      <c r="I73" s="14"/>
      <c r="J73" s="14"/>
    </row>
    <row r="74" spans="7:10" s="9" customFormat="1" ht="15" customHeight="1" x14ac:dyDescent="0.2">
      <c r="G74" s="14"/>
      <c r="H74" s="14"/>
      <c r="I74" s="14"/>
      <c r="J74" s="14"/>
    </row>
    <row r="75" spans="7:10" s="9" customFormat="1" ht="15" customHeight="1" x14ac:dyDescent="0.2">
      <c r="G75" s="14"/>
      <c r="H75" s="14"/>
      <c r="I75" s="14"/>
      <c r="J75" s="14"/>
    </row>
    <row r="76" spans="7:10" s="9" customFormat="1" ht="15" customHeight="1" x14ac:dyDescent="0.2">
      <c r="G76" s="14"/>
      <c r="H76" s="14"/>
      <c r="I76" s="14"/>
      <c r="J76" s="14"/>
    </row>
    <row r="77" spans="7:10" s="9" customFormat="1" ht="15" customHeight="1" x14ac:dyDescent="0.2"/>
    <row r="78" spans="7:10" s="9" customFormat="1" ht="15" customHeight="1" x14ac:dyDescent="0.2"/>
    <row r="79" spans="7:10" s="9" customFormat="1" ht="15" customHeight="1" x14ac:dyDescent="0.2"/>
    <row r="80" spans="7:10" s="9" customFormat="1" ht="15" customHeight="1" x14ac:dyDescent="0.2"/>
    <row r="81" s="9" customFormat="1" ht="15" customHeight="1" x14ac:dyDescent="0.2"/>
    <row r="82" s="9" customFormat="1" ht="15" customHeight="1" x14ac:dyDescent="0.2"/>
    <row r="83" s="9" customFormat="1" ht="15" customHeight="1" x14ac:dyDescent="0.2"/>
    <row r="84" s="9" customFormat="1" ht="15" customHeight="1" x14ac:dyDescent="0.2"/>
    <row r="85" s="9" customFormat="1" ht="15" customHeight="1" x14ac:dyDescent="0.2"/>
    <row r="86" s="9" customFormat="1" ht="15" customHeight="1" x14ac:dyDescent="0.2"/>
    <row r="87" s="9" customFormat="1" ht="15" customHeight="1" x14ac:dyDescent="0.2"/>
    <row r="88" s="9" customFormat="1" ht="15" customHeight="1" x14ac:dyDescent="0.2"/>
    <row r="89" s="9" customFormat="1" ht="15" customHeight="1" x14ac:dyDescent="0.2"/>
    <row r="90" s="9" customFormat="1" ht="15" customHeight="1" x14ac:dyDescent="0.2"/>
    <row r="91" s="9" customFormat="1" ht="15" customHeight="1" x14ac:dyDescent="0.2"/>
    <row r="92" s="9" customFormat="1" ht="15" customHeight="1" x14ac:dyDescent="0.2"/>
    <row r="93" s="9" customFormat="1" ht="15" customHeight="1" x14ac:dyDescent="0.2"/>
    <row r="94" s="9" customFormat="1" ht="15" customHeight="1" x14ac:dyDescent="0.2"/>
    <row r="95" s="9" customFormat="1" ht="15" customHeight="1" x14ac:dyDescent="0.2"/>
    <row r="96" s="9" customFormat="1" ht="15" customHeight="1" x14ac:dyDescent="0.2"/>
    <row r="97" s="9" customFormat="1" ht="15" customHeight="1" x14ac:dyDescent="0.2"/>
    <row r="98" s="9" customFormat="1" ht="15" customHeight="1" x14ac:dyDescent="0.2"/>
    <row r="99" s="9" customFormat="1" ht="15" customHeight="1" x14ac:dyDescent="0.2"/>
    <row r="100" s="9" customFormat="1" ht="15" customHeight="1" x14ac:dyDescent="0.2"/>
    <row r="101" s="9" customFormat="1" ht="15" customHeight="1" x14ac:dyDescent="0.2"/>
    <row r="102" s="9" customFormat="1" ht="15" customHeight="1" x14ac:dyDescent="0.2"/>
    <row r="103" s="9" customFormat="1" ht="15" customHeight="1" x14ac:dyDescent="0.2"/>
    <row r="104" s="9" customFormat="1" ht="15" customHeight="1" x14ac:dyDescent="0.2"/>
    <row r="105" s="9" customFormat="1" ht="15" customHeight="1" x14ac:dyDescent="0.2"/>
    <row r="106" s="9" customFormat="1" ht="15" customHeight="1" x14ac:dyDescent="0.2"/>
    <row r="107" s="9" customFormat="1" ht="15" customHeight="1" x14ac:dyDescent="0.2"/>
    <row r="108" s="9" customFormat="1" ht="15" customHeight="1" x14ac:dyDescent="0.2"/>
    <row r="109" s="9" customFormat="1" ht="15" customHeight="1" x14ac:dyDescent="0.2"/>
    <row r="110" s="9" customFormat="1" ht="15" customHeight="1" x14ac:dyDescent="0.2"/>
    <row r="111" s="9" customFormat="1" ht="15" customHeight="1" x14ac:dyDescent="0.2"/>
    <row r="112" s="9" customFormat="1" ht="15" customHeight="1" x14ac:dyDescent="0.2"/>
    <row r="113" s="9" customFormat="1" ht="15" customHeight="1" x14ac:dyDescent="0.2"/>
    <row r="114" s="9" customFormat="1" ht="15" customHeight="1" x14ac:dyDescent="0.2"/>
    <row r="115" s="9" customFormat="1" ht="15" customHeight="1" x14ac:dyDescent="0.2"/>
    <row r="116" s="9" customFormat="1" ht="15" customHeight="1" x14ac:dyDescent="0.2"/>
    <row r="117" s="9" customFormat="1" ht="15" customHeight="1" x14ac:dyDescent="0.2"/>
    <row r="118" s="9" customFormat="1" ht="15" customHeight="1" x14ac:dyDescent="0.2"/>
    <row r="119" s="9" customFormat="1" ht="15" customHeight="1" x14ac:dyDescent="0.2"/>
    <row r="120" s="9" customFormat="1" ht="15" customHeight="1" x14ac:dyDescent="0.2"/>
    <row r="121" s="9" customFormat="1" ht="15" customHeight="1" x14ac:dyDescent="0.2"/>
    <row r="122" s="9" customFormat="1" ht="15" customHeight="1" x14ac:dyDescent="0.2"/>
    <row r="123" s="9" customFormat="1" ht="15" customHeight="1" x14ac:dyDescent="0.2"/>
    <row r="124" s="9" customFormat="1" ht="15" customHeight="1" x14ac:dyDescent="0.2"/>
    <row r="125" s="9" customFormat="1" ht="15" customHeight="1" x14ac:dyDescent="0.2"/>
    <row r="126" s="9" customFormat="1" ht="15" customHeight="1" x14ac:dyDescent="0.2"/>
    <row r="127" s="9" customFormat="1" ht="15" customHeight="1" x14ac:dyDescent="0.2"/>
    <row r="128" s="9" customFormat="1" ht="15" customHeight="1" x14ac:dyDescent="0.2"/>
    <row r="129" s="9" customFormat="1" ht="15" customHeight="1" x14ac:dyDescent="0.2"/>
    <row r="130" s="9" customFormat="1" ht="15" customHeight="1" x14ac:dyDescent="0.2"/>
    <row r="131" s="9" customFormat="1" ht="15" customHeight="1" x14ac:dyDescent="0.2"/>
    <row r="132" s="9" customFormat="1" ht="15" customHeight="1" x14ac:dyDescent="0.2"/>
    <row r="133" s="9" customFormat="1" ht="15" customHeight="1" x14ac:dyDescent="0.2"/>
    <row r="134" s="9" customFormat="1" ht="15" customHeight="1" x14ac:dyDescent="0.2"/>
    <row r="135" s="9" customFormat="1" ht="15" customHeight="1" x14ac:dyDescent="0.2"/>
    <row r="136" s="9" customFormat="1" ht="15" customHeight="1" x14ac:dyDescent="0.2"/>
    <row r="137" s="9" customFormat="1" ht="15" customHeight="1" x14ac:dyDescent="0.2"/>
    <row r="138" s="9" customFormat="1" ht="15" customHeight="1" x14ac:dyDescent="0.2"/>
    <row r="139" s="9" customFormat="1" ht="15" customHeight="1" x14ac:dyDescent="0.2"/>
    <row r="140" s="9" customFormat="1" ht="15" customHeight="1" x14ac:dyDescent="0.2"/>
    <row r="141" s="9" customFormat="1" ht="15" customHeight="1" x14ac:dyDescent="0.2"/>
    <row r="142" s="9" customFormat="1" ht="15" customHeight="1" x14ac:dyDescent="0.2"/>
    <row r="143" s="9" customFormat="1" ht="15" customHeight="1" x14ac:dyDescent="0.2"/>
    <row r="144" s="9" customFormat="1" ht="15" customHeight="1" x14ac:dyDescent="0.2"/>
    <row r="145" s="9" customFormat="1" ht="15" customHeight="1" x14ac:dyDescent="0.2"/>
  </sheetData>
  <mergeCells count="20">
    <mergeCell ref="A1:U1"/>
    <mergeCell ref="A2:J2"/>
    <mergeCell ref="B4:B10"/>
    <mergeCell ref="I4:I10"/>
    <mergeCell ref="P4:P10"/>
    <mergeCell ref="A4:A38"/>
    <mergeCell ref="H4:H38"/>
    <mergeCell ref="O4:O38"/>
    <mergeCell ref="B32:B38"/>
    <mergeCell ref="I32:I38"/>
    <mergeCell ref="P32:P38"/>
    <mergeCell ref="B18:B24"/>
    <mergeCell ref="I18:I24"/>
    <mergeCell ref="P11:P17"/>
    <mergeCell ref="P18:P24"/>
    <mergeCell ref="B25:B31"/>
    <mergeCell ref="I25:I31"/>
    <mergeCell ref="P25:P31"/>
    <mergeCell ref="B11:B17"/>
    <mergeCell ref="I11:I17"/>
  </mergeCells>
  <pageMargins left="0.56000000000000005" right="0.56000000000000005" top="0.56999999999999995" bottom="0.56000000000000005" header="0.39370078740157483" footer="0.39370078740157483"/>
  <pageSetup paperSize="9" scale="75" orientation="portrait" r:id="rId1"/>
  <headerFooter alignWithMargins="0"/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8"/>
  <sheetViews>
    <sheetView showGridLines="0" zoomScaleNormal="100" workbookViewId="0">
      <selection sqref="A1:F1"/>
    </sheetView>
  </sheetViews>
  <sheetFormatPr baseColWidth="10" defaultColWidth="11.5546875" defaultRowHeight="15" customHeight="1" x14ac:dyDescent="0.3"/>
  <cols>
    <col min="1" max="1" width="17" style="2" customWidth="1"/>
    <col min="2" max="2" width="16.109375" style="2" bestFit="1" customWidth="1"/>
    <col min="3" max="3" width="16.6640625" style="2" bestFit="1" customWidth="1"/>
    <col min="4" max="6" width="10.6640625" style="2" customWidth="1"/>
    <col min="7" max="16384" width="11.5546875" style="2"/>
  </cols>
  <sheetData>
    <row r="1" spans="1:6" s="8" customFormat="1" ht="42" customHeight="1" x14ac:dyDescent="0.2">
      <c r="A1" s="147" t="s">
        <v>46</v>
      </c>
      <c r="B1" s="147"/>
      <c r="C1" s="147"/>
      <c r="D1" s="147"/>
      <c r="E1" s="147"/>
      <c r="F1" s="147"/>
    </row>
    <row r="2" spans="1:6" s="11" customFormat="1" ht="13.8" x14ac:dyDescent="0.3">
      <c r="A2" s="156" t="str">
        <f>Índice!A3</f>
        <v>Datos: año 2020</v>
      </c>
      <c r="B2" s="149"/>
      <c r="C2" s="149"/>
      <c r="D2" s="149"/>
      <c r="E2" s="149"/>
      <c r="F2" s="149"/>
    </row>
    <row r="3" spans="1:6" s="23" customFormat="1" ht="14.4" thickBot="1" x14ac:dyDescent="0.35">
      <c r="A3" s="60" t="s">
        <v>17</v>
      </c>
      <c r="B3" s="62" t="s">
        <v>31</v>
      </c>
      <c r="C3" s="62" t="s">
        <v>32</v>
      </c>
      <c r="D3" s="62" t="s">
        <v>19</v>
      </c>
      <c r="E3" s="62" t="s">
        <v>20</v>
      </c>
      <c r="F3" s="62" t="s">
        <v>33</v>
      </c>
    </row>
    <row r="4" spans="1:6" s="9" customFormat="1" ht="15" customHeight="1" x14ac:dyDescent="0.2">
      <c r="A4" s="153" t="s">
        <v>22</v>
      </c>
      <c r="B4" s="56" t="s">
        <v>35</v>
      </c>
      <c r="C4" s="50">
        <v>107</v>
      </c>
      <c r="D4" s="50">
        <v>98</v>
      </c>
      <c r="E4" s="50">
        <v>9</v>
      </c>
      <c r="F4" s="54">
        <f t="shared" ref="F4:F9" si="0">E4/C4</f>
        <v>8.4112149532710276E-2</v>
      </c>
    </row>
    <row r="5" spans="1:6" s="9" customFormat="1" ht="15" customHeight="1" x14ac:dyDescent="0.2">
      <c r="A5" s="154"/>
      <c r="B5" s="57" t="s">
        <v>36</v>
      </c>
      <c r="C5" s="51">
        <v>550</v>
      </c>
      <c r="D5" s="51">
        <v>473</v>
      </c>
      <c r="E5" s="51">
        <v>77</v>
      </c>
      <c r="F5" s="54">
        <f t="shared" si="0"/>
        <v>0.14000000000000001</v>
      </c>
    </row>
    <row r="6" spans="1:6" s="9" customFormat="1" ht="15" customHeight="1" x14ac:dyDescent="0.2">
      <c r="A6" s="154"/>
      <c r="B6" s="57" t="s">
        <v>37</v>
      </c>
      <c r="C6" s="51">
        <v>1704</v>
      </c>
      <c r="D6" s="51">
        <v>1405</v>
      </c>
      <c r="E6" s="51">
        <v>299</v>
      </c>
      <c r="F6" s="54">
        <f t="shared" si="0"/>
        <v>0.17546948356807512</v>
      </c>
    </row>
    <row r="7" spans="1:6" s="9" customFormat="1" ht="15" customHeight="1" x14ac:dyDescent="0.2">
      <c r="A7" s="154"/>
      <c r="B7" s="57" t="s">
        <v>38</v>
      </c>
      <c r="C7" s="51">
        <v>2799</v>
      </c>
      <c r="D7" s="51">
        <v>2257</v>
      </c>
      <c r="E7" s="51">
        <v>542</v>
      </c>
      <c r="F7" s="54">
        <f t="shared" si="0"/>
        <v>0.19364058592354413</v>
      </c>
    </row>
    <row r="8" spans="1:6" s="9" customFormat="1" ht="15" customHeight="1" x14ac:dyDescent="0.2">
      <c r="A8" s="154"/>
      <c r="B8" s="57" t="s">
        <v>39</v>
      </c>
      <c r="C8" s="51">
        <v>3466</v>
      </c>
      <c r="D8" s="51">
        <v>2713</v>
      </c>
      <c r="E8" s="51">
        <v>753</v>
      </c>
      <c r="F8" s="54">
        <f t="shared" si="0"/>
        <v>0.21725331794575881</v>
      </c>
    </row>
    <row r="9" spans="1:6" s="9" customFormat="1" ht="15" customHeight="1" thickBot="1" x14ac:dyDescent="0.25">
      <c r="A9" s="154"/>
      <c r="B9" s="58" t="s">
        <v>40</v>
      </c>
      <c r="C9" s="53">
        <v>4452</v>
      </c>
      <c r="D9" s="53">
        <v>3584</v>
      </c>
      <c r="E9" s="53">
        <v>868</v>
      </c>
      <c r="F9" s="55">
        <f t="shared" si="0"/>
        <v>0.19496855345911951</v>
      </c>
    </row>
    <row r="10" spans="1:6" s="9" customFormat="1" ht="15" customHeight="1" thickBot="1" x14ac:dyDescent="0.25">
      <c r="A10" s="155"/>
      <c r="B10" s="113" t="s">
        <v>41</v>
      </c>
      <c r="C10" s="114">
        <v>13078</v>
      </c>
      <c r="D10" s="114">
        <v>10530</v>
      </c>
      <c r="E10" s="114">
        <v>2548</v>
      </c>
      <c r="F10" s="115">
        <f>E10/C10</f>
        <v>0.19483101391650098</v>
      </c>
    </row>
    <row r="11" spans="1:6" s="9" customFormat="1" ht="15" customHeight="1" x14ac:dyDescent="0.2">
      <c r="A11" s="153" t="s">
        <v>23</v>
      </c>
      <c r="B11" s="56" t="s">
        <v>35</v>
      </c>
      <c r="C11" s="50">
        <v>62</v>
      </c>
      <c r="D11" s="50">
        <v>53</v>
      </c>
      <c r="E11" s="50">
        <v>9</v>
      </c>
      <c r="F11" s="54">
        <f t="shared" ref="F11:F16" si="1">E11/C11</f>
        <v>0.14516129032258066</v>
      </c>
    </row>
    <row r="12" spans="1:6" s="9" customFormat="1" ht="15" customHeight="1" x14ac:dyDescent="0.2">
      <c r="A12" s="154"/>
      <c r="B12" s="57" t="s">
        <v>36</v>
      </c>
      <c r="C12" s="51">
        <v>373</v>
      </c>
      <c r="D12" s="51">
        <v>324</v>
      </c>
      <c r="E12" s="51">
        <v>49</v>
      </c>
      <c r="F12" s="54">
        <f t="shared" si="1"/>
        <v>0.13136729222520108</v>
      </c>
    </row>
    <row r="13" spans="1:6" s="9" customFormat="1" ht="15" customHeight="1" x14ac:dyDescent="0.2">
      <c r="A13" s="154"/>
      <c r="B13" s="57" t="s">
        <v>37</v>
      </c>
      <c r="C13" s="51">
        <v>917</v>
      </c>
      <c r="D13" s="51">
        <v>747</v>
      </c>
      <c r="E13" s="51">
        <v>170</v>
      </c>
      <c r="F13" s="54">
        <f t="shared" si="1"/>
        <v>0.18538713195201745</v>
      </c>
    </row>
    <row r="14" spans="1:6" s="9" customFormat="1" ht="15" customHeight="1" x14ac:dyDescent="0.2">
      <c r="A14" s="154"/>
      <c r="B14" s="57" t="s">
        <v>38</v>
      </c>
      <c r="C14" s="51">
        <v>1878</v>
      </c>
      <c r="D14" s="51">
        <v>1480</v>
      </c>
      <c r="E14" s="51">
        <v>398</v>
      </c>
      <c r="F14" s="54">
        <f t="shared" si="1"/>
        <v>0.21192758253461128</v>
      </c>
    </row>
    <row r="15" spans="1:6" s="9" customFormat="1" ht="15" customHeight="1" x14ac:dyDescent="0.2">
      <c r="A15" s="154"/>
      <c r="B15" s="57" t="s">
        <v>39</v>
      </c>
      <c r="C15" s="51">
        <v>2630</v>
      </c>
      <c r="D15" s="51">
        <v>1865</v>
      </c>
      <c r="E15" s="51">
        <v>765</v>
      </c>
      <c r="F15" s="54">
        <f t="shared" si="1"/>
        <v>0.29087452471482889</v>
      </c>
    </row>
    <row r="16" spans="1:6" s="9" customFormat="1" ht="15" customHeight="1" thickBot="1" x14ac:dyDescent="0.25">
      <c r="A16" s="154"/>
      <c r="B16" s="58" t="s">
        <v>40</v>
      </c>
      <c r="C16" s="53">
        <v>3831</v>
      </c>
      <c r="D16" s="53">
        <v>2929</v>
      </c>
      <c r="E16" s="53">
        <v>902</v>
      </c>
      <c r="F16" s="55">
        <f t="shared" si="1"/>
        <v>0.2354476637953537</v>
      </c>
    </row>
    <row r="17" spans="1:6" s="9" customFormat="1" ht="15" customHeight="1" thickBot="1" x14ac:dyDescent="0.25">
      <c r="A17" s="155"/>
      <c r="B17" s="113" t="s">
        <v>41</v>
      </c>
      <c r="C17" s="114">
        <v>9691</v>
      </c>
      <c r="D17" s="114">
        <v>7398</v>
      </c>
      <c r="E17" s="114">
        <v>2293</v>
      </c>
      <c r="F17" s="115">
        <f>E17/C17</f>
        <v>0.23661128882468269</v>
      </c>
    </row>
    <row r="18" spans="1:6" s="9" customFormat="1" ht="15" customHeight="1" x14ac:dyDescent="0.2">
      <c r="A18" s="153" t="s">
        <v>24</v>
      </c>
      <c r="B18" s="56" t="s">
        <v>35</v>
      </c>
      <c r="C18" s="50">
        <v>121</v>
      </c>
      <c r="D18" s="50">
        <v>107</v>
      </c>
      <c r="E18" s="50">
        <v>14</v>
      </c>
      <c r="F18" s="54">
        <f t="shared" ref="F18:F23" si="2">E18/C18</f>
        <v>0.11570247933884298</v>
      </c>
    </row>
    <row r="19" spans="1:6" s="9" customFormat="1" ht="15" customHeight="1" x14ac:dyDescent="0.2">
      <c r="A19" s="154"/>
      <c r="B19" s="57" t="s">
        <v>36</v>
      </c>
      <c r="C19" s="51">
        <v>665</v>
      </c>
      <c r="D19" s="51">
        <v>554</v>
      </c>
      <c r="E19" s="51">
        <v>111</v>
      </c>
      <c r="F19" s="54">
        <f t="shared" si="2"/>
        <v>0.16691729323308271</v>
      </c>
    </row>
    <row r="20" spans="1:6" s="9" customFormat="1" ht="15" customHeight="1" x14ac:dyDescent="0.2">
      <c r="A20" s="154"/>
      <c r="B20" s="57" t="s">
        <v>37</v>
      </c>
      <c r="C20" s="51">
        <v>2023</v>
      </c>
      <c r="D20" s="51">
        <v>1616</v>
      </c>
      <c r="E20" s="51">
        <v>407</v>
      </c>
      <c r="F20" s="54">
        <f t="shared" si="2"/>
        <v>0.20118635689569947</v>
      </c>
    </row>
    <row r="21" spans="1:6" s="9" customFormat="1" ht="15" customHeight="1" x14ac:dyDescent="0.2">
      <c r="A21" s="154"/>
      <c r="B21" s="57" t="s">
        <v>38</v>
      </c>
      <c r="C21" s="51">
        <v>4022</v>
      </c>
      <c r="D21" s="51">
        <v>3209</v>
      </c>
      <c r="E21" s="51">
        <v>813</v>
      </c>
      <c r="F21" s="54">
        <f t="shared" si="2"/>
        <v>0.20213823968175038</v>
      </c>
    </row>
    <row r="22" spans="1:6" s="9" customFormat="1" ht="15" customHeight="1" x14ac:dyDescent="0.2">
      <c r="A22" s="154"/>
      <c r="B22" s="57" t="s">
        <v>39</v>
      </c>
      <c r="C22" s="51">
        <v>5065</v>
      </c>
      <c r="D22" s="51">
        <v>3822</v>
      </c>
      <c r="E22" s="51">
        <v>1243</v>
      </c>
      <c r="F22" s="54">
        <f t="shared" si="2"/>
        <v>0.2454096742349457</v>
      </c>
    </row>
    <row r="23" spans="1:6" s="9" customFormat="1" ht="15" customHeight="1" thickBot="1" x14ac:dyDescent="0.25">
      <c r="A23" s="154"/>
      <c r="B23" s="58" t="s">
        <v>40</v>
      </c>
      <c r="C23" s="53">
        <v>7373</v>
      </c>
      <c r="D23" s="53">
        <v>5806</v>
      </c>
      <c r="E23" s="53">
        <v>1567</v>
      </c>
      <c r="F23" s="55">
        <f t="shared" si="2"/>
        <v>0.21253221212532211</v>
      </c>
    </row>
    <row r="24" spans="1:6" s="9" customFormat="1" ht="15" customHeight="1" thickBot="1" x14ac:dyDescent="0.25">
      <c r="A24" s="155"/>
      <c r="B24" s="113" t="s">
        <v>41</v>
      </c>
      <c r="C24" s="114">
        <v>19269</v>
      </c>
      <c r="D24" s="114">
        <v>15114</v>
      </c>
      <c r="E24" s="114">
        <v>4155</v>
      </c>
      <c r="F24" s="115">
        <f>E24/C24</f>
        <v>0.21563132492604703</v>
      </c>
    </row>
    <row r="25" spans="1:6" s="9" customFormat="1" ht="15" customHeight="1" x14ac:dyDescent="0.2">
      <c r="A25" s="153" t="s">
        <v>25</v>
      </c>
      <c r="B25" s="56" t="s">
        <v>35</v>
      </c>
      <c r="C25" s="50">
        <f t="shared" ref="C25:E30" si="3">C4+C11+C18</f>
        <v>290</v>
      </c>
      <c r="D25" s="50">
        <f t="shared" si="3"/>
        <v>258</v>
      </c>
      <c r="E25" s="50">
        <f t="shared" si="3"/>
        <v>32</v>
      </c>
      <c r="F25" s="54">
        <f t="shared" ref="F25:F30" si="4">E25/C25</f>
        <v>0.1103448275862069</v>
      </c>
    </row>
    <row r="26" spans="1:6" s="9" customFormat="1" ht="15" customHeight="1" x14ac:dyDescent="0.2">
      <c r="A26" s="154"/>
      <c r="B26" s="57" t="s">
        <v>36</v>
      </c>
      <c r="C26" s="50">
        <f t="shared" si="3"/>
        <v>1588</v>
      </c>
      <c r="D26" s="50">
        <f t="shared" si="3"/>
        <v>1351</v>
      </c>
      <c r="E26" s="50">
        <f t="shared" si="3"/>
        <v>237</v>
      </c>
      <c r="F26" s="54">
        <f t="shared" si="4"/>
        <v>0.14924433249370278</v>
      </c>
    </row>
    <row r="27" spans="1:6" s="9" customFormat="1" ht="15" customHeight="1" x14ac:dyDescent="0.2">
      <c r="A27" s="154"/>
      <c r="B27" s="57" t="s">
        <v>37</v>
      </c>
      <c r="C27" s="50">
        <f t="shared" si="3"/>
        <v>4644</v>
      </c>
      <c r="D27" s="50">
        <f t="shared" si="3"/>
        <v>3768</v>
      </c>
      <c r="E27" s="50">
        <f t="shared" si="3"/>
        <v>876</v>
      </c>
      <c r="F27" s="54">
        <f t="shared" si="4"/>
        <v>0.18863049095607234</v>
      </c>
    </row>
    <row r="28" spans="1:6" s="9" customFormat="1" ht="15" customHeight="1" x14ac:dyDescent="0.2">
      <c r="A28" s="154"/>
      <c r="B28" s="57" t="s">
        <v>38</v>
      </c>
      <c r="C28" s="50">
        <f t="shared" si="3"/>
        <v>8699</v>
      </c>
      <c r="D28" s="50">
        <f t="shared" si="3"/>
        <v>6946</v>
      </c>
      <c r="E28" s="50">
        <f t="shared" si="3"/>
        <v>1753</v>
      </c>
      <c r="F28" s="54">
        <f t="shared" si="4"/>
        <v>0.20151741579491897</v>
      </c>
    </row>
    <row r="29" spans="1:6" s="9" customFormat="1" ht="15" customHeight="1" x14ac:dyDescent="0.2">
      <c r="A29" s="154"/>
      <c r="B29" s="57" t="s">
        <v>39</v>
      </c>
      <c r="C29" s="50">
        <f t="shared" si="3"/>
        <v>11161</v>
      </c>
      <c r="D29" s="50">
        <f t="shared" si="3"/>
        <v>8400</v>
      </c>
      <c r="E29" s="50">
        <f t="shared" si="3"/>
        <v>2761</v>
      </c>
      <c r="F29" s="54">
        <f t="shared" si="4"/>
        <v>0.24737926709076247</v>
      </c>
    </row>
    <row r="30" spans="1:6" s="9" customFormat="1" ht="15" customHeight="1" thickBot="1" x14ac:dyDescent="0.25">
      <c r="A30" s="154"/>
      <c r="B30" s="58" t="s">
        <v>40</v>
      </c>
      <c r="C30" s="50">
        <f t="shared" si="3"/>
        <v>15656</v>
      </c>
      <c r="D30" s="50">
        <f t="shared" si="3"/>
        <v>12319</v>
      </c>
      <c r="E30" s="50">
        <f t="shared" si="3"/>
        <v>3337</v>
      </c>
      <c r="F30" s="55">
        <f t="shared" si="4"/>
        <v>0.21314512008175779</v>
      </c>
    </row>
    <row r="31" spans="1:6" s="9" customFormat="1" ht="15" customHeight="1" thickBot="1" x14ac:dyDescent="0.25">
      <c r="A31" s="155"/>
      <c r="B31" s="113" t="s">
        <v>41</v>
      </c>
      <c r="C31" s="114">
        <f>SUM(C25:C30)</f>
        <v>42038</v>
      </c>
      <c r="D31" s="114">
        <f>SUM(D25:D30)</f>
        <v>33042</v>
      </c>
      <c r="E31" s="114">
        <f>SUM(E25:E30)</f>
        <v>8996</v>
      </c>
      <c r="F31" s="115">
        <f>E31/C31</f>
        <v>0.21399685998382417</v>
      </c>
    </row>
    <row r="32" spans="1:6" s="9" customFormat="1" ht="15" customHeight="1" x14ac:dyDescent="0.2"/>
    <row r="33" s="9" customFormat="1" ht="15" customHeight="1" x14ac:dyDescent="0.2"/>
    <row r="34" s="9" customFormat="1" ht="15" customHeight="1" x14ac:dyDescent="0.2"/>
    <row r="35" s="9" customFormat="1" ht="15" customHeight="1" x14ac:dyDescent="0.2"/>
    <row r="36" s="9" customFormat="1" ht="15" customHeight="1" x14ac:dyDescent="0.2"/>
    <row r="37" s="9" customFormat="1" ht="15" customHeight="1" x14ac:dyDescent="0.2"/>
    <row r="38" s="9" customFormat="1" ht="15" customHeight="1" x14ac:dyDescent="0.2"/>
    <row r="39" s="9" customFormat="1" ht="15" customHeight="1" x14ac:dyDescent="0.2"/>
    <row r="40" s="9" customFormat="1" ht="15" customHeight="1" x14ac:dyDescent="0.2"/>
    <row r="41" s="9" customFormat="1" ht="15" customHeight="1" x14ac:dyDescent="0.2"/>
    <row r="42" s="9" customFormat="1" ht="15" customHeight="1" x14ac:dyDescent="0.2"/>
    <row r="43" s="9" customFormat="1" ht="15" customHeight="1" x14ac:dyDescent="0.2"/>
    <row r="44" s="9" customFormat="1" ht="15" customHeight="1" x14ac:dyDescent="0.2"/>
    <row r="45" s="9" customFormat="1" ht="15" customHeight="1" x14ac:dyDescent="0.2"/>
    <row r="46" s="9" customFormat="1" ht="15" customHeight="1" x14ac:dyDescent="0.2"/>
    <row r="47" s="9" customFormat="1" ht="15" customHeight="1" x14ac:dyDescent="0.2"/>
    <row r="48" s="9" customFormat="1" ht="15" customHeight="1" x14ac:dyDescent="0.2"/>
    <row r="49" s="9" customFormat="1" ht="15" customHeight="1" x14ac:dyDescent="0.2"/>
    <row r="50" s="9" customFormat="1" ht="15" customHeight="1" x14ac:dyDescent="0.2"/>
    <row r="51" s="9" customFormat="1" ht="15" customHeight="1" x14ac:dyDescent="0.2"/>
    <row r="52" s="9" customFormat="1" ht="15" customHeight="1" x14ac:dyDescent="0.2"/>
    <row r="53" s="9" customFormat="1" ht="15" customHeight="1" x14ac:dyDescent="0.2"/>
    <row r="54" s="9" customFormat="1" ht="15" customHeight="1" x14ac:dyDescent="0.2"/>
    <row r="55" s="9" customFormat="1" ht="15" customHeight="1" x14ac:dyDescent="0.2"/>
    <row r="56" s="9" customFormat="1" ht="15" customHeight="1" x14ac:dyDescent="0.2"/>
    <row r="57" s="9" customFormat="1" ht="15" customHeight="1" x14ac:dyDescent="0.2"/>
    <row r="58" s="9" customFormat="1" ht="15" customHeight="1" x14ac:dyDescent="0.2"/>
    <row r="59" s="9" customFormat="1" ht="15" customHeight="1" x14ac:dyDescent="0.2"/>
    <row r="60" s="9" customFormat="1" ht="15" customHeight="1" x14ac:dyDescent="0.2"/>
    <row r="61" s="9" customFormat="1" ht="15" customHeight="1" x14ac:dyDescent="0.2"/>
    <row r="62" s="9" customFormat="1" ht="15" customHeight="1" x14ac:dyDescent="0.2"/>
    <row r="63" s="9" customFormat="1" ht="15" customHeight="1" x14ac:dyDescent="0.2"/>
    <row r="64" s="9" customFormat="1" ht="15" customHeight="1" x14ac:dyDescent="0.2"/>
    <row r="65" s="9" customFormat="1" ht="15" customHeight="1" x14ac:dyDescent="0.2"/>
    <row r="66" s="9" customFormat="1" ht="15" customHeight="1" x14ac:dyDescent="0.2"/>
    <row r="67" s="9" customFormat="1" ht="15" customHeight="1" x14ac:dyDescent="0.2"/>
    <row r="68" s="9" customFormat="1" ht="15" customHeight="1" x14ac:dyDescent="0.2"/>
    <row r="69" s="9" customFormat="1" ht="15" customHeight="1" x14ac:dyDescent="0.2"/>
    <row r="70" s="9" customFormat="1" ht="15" customHeight="1" x14ac:dyDescent="0.2"/>
    <row r="71" s="9" customFormat="1" ht="15" customHeight="1" x14ac:dyDescent="0.2"/>
    <row r="72" s="9" customFormat="1" ht="15" customHeight="1" x14ac:dyDescent="0.2"/>
    <row r="73" s="9" customFormat="1" ht="15" customHeight="1" x14ac:dyDescent="0.2"/>
    <row r="74" s="9" customFormat="1" ht="15" customHeight="1" x14ac:dyDescent="0.2"/>
    <row r="75" s="9" customFormat="1" ht="15" customHeight="1" x14ac:dyDescent="0.2"/>
    <row r="76" s="9" customFormat="1" ht="15" customHeight="1" x14ac:dyDescent="0.2"/>
    <row r="77" s="9" customFormat="1" ht="15" customHeight="1" x14ac:dyDescent="0.2"/>
    <row r="78" s="9" customFormat="1" ht="15" customHeight="1" x14ac:dyDescent="0.2"/>
    <row r="79" s="9" customFormat="1" ht="15" customHeight="1" x14ac:dyDescent="0.2"/>
    <row r="80" s="9" customFormat="1" ht="15" customHeight="1" x14ac:dyDescent="0.2"/>
    <row r="81" s="9" customFormat="1" ht="15" customHeight="1" x14ac:dyDescent="0.2"/>
    <row r="82" s="9" customFormat="1" ht="15" customHeight="1" x14ac:dyDescent="0.2"/>
    <row r="83" s="9" customFormat="1" ht="15" customHeight="1" x14ac:dyDescent="0.2"/>
    <row r="84" s="9" customFormat="1" ht="15" customHeight="1" x14ac:dyDescent="0.2"/>
    <row r="85" s="9" customFormat="1" ht="15" customHeight="1" x14ac:dyDescent="0.2"/>
    <row r="86" s="9" customFormat="1" ht="15" customHeight="1" x14ac:dyDescent="0.2"/>
    <row r="87" s="9" customFormat="1" ht="15" customHeight="1" x14ac:dyDescent="0.2"/>
    <row r="88" s="9" customFormat="1" ht="15" customHeight="1" x14ac:dyDescent="0.2"/>
    <row r="89" s="9" customFormat="1" ht="15" customHeight="1" x14ac:dyDescent="0.2"/>
    <row r="90" s="9" customFormat="1" ht="15" customHeight="1" x14ac:dyDescent="0.2"/>
    <row r="91" s="9" customFormat="1" ht="15" customHeight="1" x14ac:dyDescent="0.2"/>
    <row r="92" s="9" customFormat="1" ht="15" customHeight="1" x14ac:dyDescent="0.2"/>
    <row r="93" s="9" customFormat="1" ht="15" customHeight="1" x14ac:dyDescent="0.2"/>
    <row r="94" s="9" customFormat="1" ht="15" customHeight="1" x14ac:dyDescent="0.2"/>
    <row r="95" s="9" customFormat="1" ht="15" customHeight="1" x14ac:dyDescent="0.2"/>
    <row r="96" s="9" customFormat="1" ht="15" customHeight="1" x14ac:dyDescent="0.2"/>
    <row r="97" s="9" customFormat="1" ht="15" customHeight="1" x14ac:dyDescent="0.2"/>
    <row r="98" s="9" customFormat="1" ht="15" customHeight="1" x14ac:dyDescent="0.2"/>
    <row r="99" s="9" customFormat="1" ht="15" customHeight="1" x14ac:dyDescent="0.2"/>
    <row r="100" s="9" customFormat="1" ht="15" customHeight="1" x14ac:dyDescent="0.2"/>
    <row r="101" s="9" customFormat="1" ht="15" customHeight="1" x14ac:dyDescent="0.2"/>
    <row r="102" s="9" customFormat="1" ht="15" customHeight="1" x14ac:dyDescent="0.2"/>
    <row r="103" s="9" customFormat="1" ht="15" customHeight="1" x14ac:dyDescent="0.2"/>
    <row r="104" s="9" customFormat="1" ht="15" customHeight="1" x14ac:dyDescent="0.2"/>
    <row r="105" s="9" customFormat="1" ht="15" customHeight="1" x14ac:dyDescent="0.2"/>
    <row r="106" s="9" customFormat="1" ht="15" customHeight="1" x14ac:dyDescent="0.2"/>
    <row r="107" s="9" customFormat="1" ht="15" customHeight="1" x14ac:dyDescent="0.2"/>
    <row r="108" s="9" customFormat="1" ht="15" customHeight="1" x14ac:dyDescent="0.2"/>
    <row r="109" s="9" customFormat="1" ht="15" customHeight="1" x14ac:dyDescent="0.2"/>
    <row r="110" s="9" customFormat="1" ht="15" customHeight="1" x14ac:dyDescent="0.2"/>
    <row r="111" s="9" customFormat="1" ht="15" customHeight="1" x14ac:dyDescent="0.2"/>
    <row r="112" s="9" customFormat="1" ht="15" customHeight="1" x14ac:dyDescent="0.2"/>
    <row r="113" spans="1:6" s="9" customFormat="1" ht="15" customHeight="1" x14ac:dyDescent="0.2"/>
    <row r="114" spans="1:6" s="9" customFormat="1" ht="15" customHeight="1" x14ac:dyDescent="0.2"/>
    <row r="115" spans="1:6" s="9" customFormat="1" ht="15" customHeight="1" x14ac:dyDescent="0.2"/>
    <row r="116" spans="1:6" s="9" customFormat="1" ht="15" customHeight="1" x14ac:dyDescent="0.2"/>
    <row r="117" spans="1:6" s="9" customFormat="1" ht="15" customHeight="1" x14ac:dyDescent="0.2"/>
    <row r="118" spans="1:6" s="9" customFormat="1" ht="15" customHeight="1" x14ac:dyDescent="0.3">
      <c r="A118" s="2"/>
      <c r="B118" s="2"/>
      <c r="C118" s="2"/>
      <c r="D118" s="2"/>
      <c r="E118" s="2"/>
      <c r="F118" s="2"/>
    </row>
  </sheetData>
  <mergeCells count="6">
    <mergeCell ref="A1:F1"/>
    <mergeCell ref="A25:A31"/>
    <mergeCell ref="A4:A10"/>
    <mergeCell ref="A11:A17"/>
    <mergeCell ref="A18:A24"/>
    <mergeCell ref="A2:F2"/>
  </mergeCells>
  <pageMargins left="0.56000000000000005" right="0.56000000000000005" top="0.56999999999999995" bottom="0.56000000000000005" header="0.39370078740157483" footer="0.39370078740157483"/>
  <pageSetup paperSize="9" scale="75" orientation="portrait" r:id="rId1"/>
  <headerFooter alignWithMargins="0"/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3"/>
  <sheetViews>
    <sheetView showGridLines="0" zoomScaleNormal="100" workbookViewId="0">
      <selection sqref="A1:F1"/>
    </sheetView>
  </sheetViews>
  <sheetFormatPr baseColWidth="10" defaultColWidth="11.5546875" defaultRowHeight="15" customHeight="1" x14ac:dyDescent="0.3"/>
  <cols>
    <col min="1" max="1" width="17" style="2" customWidth="1"/>
    <col min="2" max="2" width="35.109375" style="2" customWidth="1"/>
    <col min="3" max="6" width="10.6640625" style="2" customWidth="1"/>
    <col min="7" max="16384" width="11.5546875" style="2"/>
  </cols>
  <sheetData>
    <row r="1" spans="1:6" s="8" customFormat="1" ht="42" customHeight="1" x14ac:dyDescent="0.2">
      <c r="A1" s="147" t="s">
        <v>47</v>
      </c>
      <c r="B1" s="147"/>
      <c r="C1" s="147"/>
      <c r="D1" s="147"/>
      <c r="E1" s="147"/>
      <c r="F1" s="147"/>
    </row>
    <row r="2" spans="1:6" s="11" customFormat="1" ht="13.8" x14ac:dyDescent="0.3">
      <c r="A2" s="156" t="str">
        <f>Índice!A3</f>
        <v>Datos: año 2020</v>
      </c>
      <c r="B2" s="149"/>
      <c r="C2" s="149"/>
      <c r="D2" s="149"/>
      <c r="E2" s="149"/>
      <c r="F2" s="149"/>
    </row>
    <row r="3" spans="1:6" s="23" customFormat="1" ht="14.4" thickBot="1" x14ac:dyDescent="0.35">
      <c r="A3" s="112" t="s">
        <v>17</v>
      </c>
      <c r="B3" s="61" t="s">
        <v>30</v>
      </c>
      <c r="C3" s="62" t="s">
        <v>32</v>
      </c>
      <c r="D3" s="62" t="s">
        <v>19</v>
      </c>
      <c r="E3" s="62" t="s">
        <v>20</v>
      </c>
      <c r="F3" s="62" t="s">
        <v>33</v>
      </c>
    </row>
    <row r="4" spans="1:6" s="9" customFormat="1" ht="14.25" customHeight="1" x14ac:dyDescent="0.2">
      <c r="A4" s="157" t="s">
        <v>22</v>
      </c>
      <c r="B4" s="65" t="s">
        <v>48</v>
      </c>
      <c r="C4" s="66">
        <v>9938</v>
      </c>
      <c r="D4" s="66">
        <v>7918</v>
      </c>
      <c r="E4" s="66">
        <v>2020</v>
      </c>
      <c r="F4" s="67">
        <f t="shared" ref="F4:F23" si="0">E4/C4</f>
        <v>0.20326021332260011</v>
      </c>
    </row>
    <row r="5" spans="1:6" s="9" customFormat="1" ht="14.25" customHeight="1" x14ac:dyDescent="0.2">
      <c r="A5" s="158"/>
      <c r="B5" s="68" t="s">
        <v>49</v>
      </c>
      <c r="C5" s="63">
        <v>196</v>
      </c>
      <c r="D5" s="63">
        <v>95</v>
      </c>
      <c r="E5" s="63">
        <v>101</v>
      </c>
      <c r="F5" s="69">
        <f t="shared" si="0"/>
        <v>0.51530612244897955</v>
      </c>
    </row>
    <row r="6" spans="1:6" s="9" customFormat="1" ht="14.25" customHeight="1" x14ac:dyDescent="0.2">
      <c r="A6" s="158"/>
      <c r="B6" s="68" t="s">
        <v>50</v>
      </c>
      <c r="C6" s="63">
        <v>781</v>
      </c>
      <c r="D6" s="63">
        <v>679</v>
      </c>
      <c r="E6" s="63">
        <v>102</v>
      </c>
      <c r="F6" s="69">
        <f t="shared" si="0"/>
        <v>0.13060179257362356</v>
      </c>
    </row>
    <row r="7" spans="1:6" s="9" customFormat="1" ht="14.25" customHeight="1" thickBot="1" x14ac:dyDescent="0.25">
      <c r="A7" s="158"/>
      <c r="B7" s="72" t="s">
        <v>51</v>
      </c>
      <c r="C7" s="70">
        <v>2163</v>
      </c>
      <c r="D7" s="70">
        <v>1838</v>
      </c>
      <c r="E7" s="70">
        <v>325</v>
      </c>
      <c r="F7" s="71">
        <f t="shared" si="0"/>
        <v>0.15025427646786871</v>
      </c>
    </row>
    <row r="8" spans="1:6" s="9" customFormat="1" ht="14.25" customHeight="1" thickTop="1" thickBot="1" x14ac:dyDescent="0.25">
      <c r="A8" s="159"/>
      <c r="B8" s="74" t="s">
        <v>32</v>
      </c>
      <c r="C8" s="116">
        <v>13078</v>
      </c>
      <c r="D8" s="116">
        <v>10530</v>
      </c>
      <c r="E8" s="116">
        <v>2548</v>
      </c>
      <c r="F8" s="117">
        <f t="shared" si="0"/>
        <v>0.19483101391650098</v>
      </c>
    </row>
    <row r="9" spans="1:6" s="9" customFormat="1" ht="12.75" customHeight="1" x14ac:dyDescent="0.2">
      <c r="A9" s="157" t="s">
        <v>23</v>
      </c>
      <c r="B9" s="65" t="s">
        <v>48</v>
      </c>
      <c r="C9" s="66">
        <v>8043</v>
      </c>
      <c r="D9" s="66">
        <v>5990</v>
      </c>
      <c r="E9" s="66">
        <v>2053</v>
      </c>
      <c r="F9" s="67">
        <f t="shared" si="0"/>
        <v>0.25525301504413778</v>
      </c>
    </row>
    <row r="10" spans="1:6" s="9" customFormat="1" ht="12.75" customHeight="1" x14ac:dyDescent="0.2">
      <c r="A10" s="158"/>
      <c r="B10" s="68" t="s">
        <v>49</v>
      </c>
      <c r="C10" s="63">
        <v>134</v>
      </c>
      <c r="D10" s="63">
        <v>71</v>
      </c>
      <c r="E10" s="63">
        <v>63</v>
      </c>
      <c r="F10" s="69">
        <f t="shared" si="0"/>
        <v>0.47014925373134331</v>
      </c>
    </row>
    <row r="11" spans="1:6" s="9" customFormat="1" ht="24" customHeight="1" x14ac:dyDescent="0.2">
      <c r="A11" s="158"/>
      <c r="B11" s="68" t="s">
        <v>50</v>
      </c>
      <c r="C11" s="63">
        <v>555</v>
      </c>
      <c r="D11" s="63">
        <v>491</v>
      </c>
      <c r="E11" s="63">
        <v>64</v>
      </c>
      <c r="F11" s="69">
        <f t="shared" si="0"/>
        <v>0.11531531531531532</v>
      </c>
    </row>
    <row r="12" spans="1:6" s="9" customFormat="1" ht="12.75" customHeight="1" thickBot="1" x14ac:dyDescent="0.25">
      <c r="A12" s="158"/>
      <c r="B12" s="72" t="s">
        <v>51</v>
      </c>
      <c r="C12" s="70">
        <v>959</v>
      </c>
      <c r="D12" s="70">
        <v>846</v>
      </c>
      <c r="E12" s="70">
        <v>113</v>
      </c>
      <c r="F12" s="71">
        <f t="shared" si="0"/>
        <v>0.11783107403545359</v>
      </c>
    </row>
    <row r="13" spans="1:6" s="9" customFormat="1" ht="12.75" customHeight="1" thickTop="1" thickBot="1" x14ac:dyDescent="0.25">
      <c r="A13" s="159"/>
      <c r="B13" s="74" t="s">
        <v>52</v>
      </c>
      <c r="C13" s="116">
        <v>9691</v>
      </c>
      <c r="D13" s="116">
        <v>7398</v>
      </c>
      <c r="E13" s="116">
        <v>2293</v>
      </c>
      <c r="F13" s="117">
        <f t="shared" si="0"/>
        <v>0.23661128882468269</v>
      </c>
    </row>
    <row r="14" spans="1:6" s="9" customFormat="1" ht="11.25" customHeight="1" x14ac:dyDescent="0.2">
      <c r="A14" s="157" t="s">
        <v>24</v>
      </c>
      <c r="B14" s="65" t="s">
        <v>48</v>
      </c>
      <c r="C14" s="66">
        <v>14933</v>
      </c>
      <c r="D14" s="66">
        <v>11562</v>
      </c>
      <c r="E14" s="66">
        <v>3371</v>
      </c>
      <c r="F14" s="67">
        <f t="shared" si="0"/>
        <v>0.22574164601888436</v>
      </c>
    </row>
    <row r="15" spans="1:6" s="9" customFormat="1" ht="11.25" customHeight="1" x14ac:dyDescent="0.2">
      <c r="A15" s="158"/>
      <c r="B15" s="68" t="s">
        <v>49</v>
      </c>
      <c r="C15" s="63">
        <v>607</v>
      </c>
      <c r="D15" s="63">
        <v>337</v>
      </c>
      <c r="E15" s="63">
        <v>270</v>
      </c>
      <c r="F15" s="69">
        <f t="shared" si="0"/>
        <v>0.44481054365733114</v>
      </c>
    </row>
    <row r="16" spans="1:6" s="9" customFormat="1" ht="11.25" customHeight="1" x14ac:dyDescent="0.2">
      <c r="A16" s="158"/>
      <c r="B16" s="68" t="s">
        <v>50</v>
      </c>
      <c r="C16" s="63">
        <v>1368</v>
      </c>
      <c r="D16" s="63">
        <v>1169</v>
      </c>
      <c r="E16" s="63">
        <v>199</v>
      </c>
      <c r="F16" s="69">
        <f t="shared" si="0"/>
        <v>0.14546783625730994</v>
      </c>
    </row>
    <row r="17" spans="1:6" s="9" customFormat="1" ht="11.25" customHeight="1" thickBot="1" x14ac:dyDescent="0.25">
      <c r="A17" s="158"/>
      <c r="B17" s="72" t="s">
        <v>51</v>
      </c>
      <c r="C17" s="70">
        <v>2361</v>
      </c>
      <c r="D17" s="70">
        <v>2046</v>
      </c>
      <c r="E17" s="70">
        <v>315</v>
      </c>
      <c r="F17" s="71">
        <f t="shared" si="0"/>
        <v>0.13341804320203304</v>
      </c>
    </row>
    <row r="18" spans="1:6" s="9" customFormat="1" ht="15" customHeight="1" thickTop="1" thickBot="1" x14ac:dyDescent="0.25">
      <c r="A18" s="159"/>
      <c r="B18" s="74" t="s">
        <v>52</v>
      </c>
      <c r="C18" s="116">
        <v>19269</v>
      </c>
      <c r="D18" s="116">
        <v>15114</v>
      </c>
      <c r="E18" s="116">
        <v>4155</v>
      </c>
      <c r="F18" s="117">
        <f t="shared" si="0"/>
        <v>0.21563132492604703</v>
      </c>
    </row>
    <row r="19" spans="1:6" s="9" customFormat="1" ht="15" customHeight="1" x14ac:dyDescent="0.2">
      <c r="A19" s="153" t="s">
        <v>25</v>
      </c>
      <c r="B19" s="65" t="s">
        <v>48</v>
      </c>
      <c r="C19" s="50">
        <f>C4+C9+C14</f>
        <v>32914</v>
      </c>
      <c r="D19" s="50">
        <f>D4+D9+D14</f>
        <v>25470</v>
      </c>
      <c r="E19" s="50">
        <f>E4+E9+E14</f>
        <v>7444</v>
      </c>
      <c r="F19" s="54">
        <f t="shared" si="0"/>
        <v>0.22616515768366044</v>
      </c>
    </row>
    <row r="20" spans="1:6" s="9" customFormat="1" ht="15" customHeight="1" x14ac:dyDescent="0.2">
      <c r="A20" s="154"/>
      <c r="B20" s="68" t="s">
        <v>49</v>
      </c>
      <c r="C20" s="50">
        <f>C5+C10+C15</f>
        <v>937</v>
      </c>
      <c r="D20" s="50">
        <f t="shared" ref="C20:E22" si="1">D5+D10+D15</f>
        <v>503</v>
      </c>
      <c r="E20" s="50">
        <f t="shared" si="1"/>
        <v>434</v>
      </c>
      <c r="F20" s="54">
        <f t="shared" si="0"/>
        <v>0.4631803628601921</v>
      </c>
    </row>
    <row r="21" spans="1:6" s="9" customFormat="1" ht="15" customHeight="1" x14ac:dyDescent="0.2">
      <c r="A21" s="154"/>
      <c r="B21" s="68" t="s">
        <v>50</v>
      </c>
      <c r="C21" s="50">
        <f t="shared" si="1"/>
        <v>2704</v>
      </c>
      <c r="D21" s="50">
        <f t="shared" si="1"/>
        <v>2339</v>
      </c>
      <c r="E21" s="50">
        <f t="shared" si="1"/>
        <v>365</v>
      </c>
      <c r="F21" s="54">
        <f t="shared" si="0"/>
        <v>0.13498520710059173</v>
      </c>
    </row>
    <row r="22" spans="1:6" s="9" customFormat="1" ht="10.8" thickBot="1" x14ac:dyDescent="0.25">
      <c r="A22" s="154"/>
      <c r="B22" s="72" t="s">
        <v>51</v>
      </c>
      <c r="C22" s="70">
        <f t="shared" si="1"/>
        <v>5483</v>
      </c>
      <c r="D22" s="70">
        <f t="shared" si="1"/>
        <v>4730</v>
      </c>
      <c r="E22" s="70">
        <f t="shared" si="1"/>
        <v>753</v>
      </c>
      <c r="F22" s="71">
        <f t="shared" si="0"/>
        <v>0.1373335765092103</v>
      </c>
    </row>
    <row r="23" spans="1:6" s="9" customFormat="1" ht="15" customHeight="1" thickTop="1" thickBot="1" x14ac:dyDescent="0.25">
      <c r="A23" s="155"/>
      <c r="B23" s="74" t="s">
        <v>52</v>
      </c>
      <c r="C23" s="116">
        <f>SUM(C19:C22)</f>
        <v>42038</v>
      </c>
      <c r="D23" s="116">
        <f>SUM(D19:D22)</f>
        <v>33042</v>
      </c>
      <c r="E23" s="116">
        <f>SUM(E19:E22)</f>
        <v>8996</v>
      </c>
      <c r="F23" s="117">
        <f t="shared" si="0"/>
        <v>0.21399685998382417</v>
      </c>
    </row>
    <row r="24" spans="1:6" s="9" customFormat="1" ht="15" customHeight="1" x14ac:dyDescent="0.2"/>
    <row r="25" spans="1:6" s="9" customFormat="1" ht="15" customHeight="1" x14ac:dyDescent="0.2"/>
    <row r="26" spans="1:6" s="9" customFormat="1" ht="15" customHeight="1" x14ac:dyDescent="0.2"/>
    <row r="27" spans="1:6" s="9" customFormat="1" ht="15" customHeight="1" x14ac:dyDescent="0.2"/>
    <row r="28" spans="1:6" s="9" customFormat="1" ht="15" customHeight="1" x14ac:dyDescent="0.2"/>
    <row r="29" spans="1:6" s="9" customFormat="1" ht="15" customHeight="1" x14ac:dyDescent="0.2"/>
    <row r="30" spans="1:6" s="9" customFormat="1" ht="15" customHeight="1" x14ac:dyDescent="0.2"/>
    <row r="31" spans="1:6" s="9" customFormat="1" ht="15" customHeight="1" x14ac:dyDescent="0.2"/>
    <row r="32" spans="1:6" s="9" customFormat="1" ht="15" customHeight="1" x14ac:dyDescent="0.2"/>
    <row r="33" spans="6:6" s="9" customFormat="1" ht="15" customHeight="1" x14ac:dyDescent="0.2"/>
    <row r="34" spans="6:6" s="9" customFormat="1" ht="15" customHeight="1" x14ac:dyDescent="0.2"/>
    <row r="35" spans="6:6" s="9" customFormat="1" ht="15" customHeight="1" x14ac:dyDescent="0.2"/>
    <row r="36" spans="6:6" s="9" customFormat="1" ht="15" customHeight="1" x14ac:dyDescent="0.2"/>
    <row r="37" spans="6:6" s="9" customFormat="1" ht="15" customHeight="1" x14ac:dyDescent="0.2"/>
    <row r="38" spans="6:6" s="9" customFormat="1" ht="15" customHeight="1" x14ac:dyDescent="0.2"/>
    <row r="39" spans="6:6" s="9" customFormat="1" ht="15" customHeight="1" x14ac:dyDescent="0.2"/>
    <row r="40" spans="6:6" s="9" customFormat="1" ht="15" customHeight="1" x14ac:dyDescent="0.2"/>
    <row r="41" spans="6:6" s="9" customFormat="1" ht="15" customHeight="1" x14ac:dyDescent="0.2">
      <c r="F41" s="14"/>
    </row>
    <row r="42" spans="6:6" s="9" customFormat="1" ht="15" customHeight="1" x14ac:dyDescent="0.2">
      <c r="F42" s="14"/>
    </row>
    <row r="43" spans="6:6" s="9" customFormat="1" ht="15" customHeight="1" x14ac:dyDescent="0.2">
      <c r="F43" s="14"/>
    </row>
    <row r="44" spans="6:6" s="9" customFormat="1" ht="15" customHeight="1" x14ac:dyDescent="0.2">
      <c r="F44" s="14"/>
    </row>
    <row r="45" spans="6:6" s="9" customFormat="1" ht="15" customHeight="1" x14ac:dyDescent="0.2"/>
    <row r="46" spans="6:6" s="9" customFormat="1" ht="15" customHeight="1" x14ac:dyDescent="0.2"/>
    <row r="47" spans="6:6" s="9" customFormat="1" ht="15" customHeight="1" x14ac:dyDescent="0.2"/>
    <row r="48" spans="6:6" s="9" customFormat="1" ht="15" customHeight="1" x14ac:dyDescent="0.2"/>
    <row r="49" s="9" customFormat="1" ht="15" customHeight="1" x14ac:dyDescent="0.2"/>
    <row r="50" s="9" customFormat="1" ht="15" customHeight="1" x14ac:dyDescent="0.2"/>
    <row r="51" s="9" customFormat="1" ht="15" customHeight="1" x14ac:dyDescent="0.2"/>
    <row r="52" s="9" customFormat="1" ht="15" customHeight="1" x14ac:dyDescent="0.2"/>
    <row r="53" s="9" customFormat="1" ht="15" customHeight="1" x14ac:dyDescent="0.2"/>
    <row r="54" s="9" customFormat="1" ht="15" customHeight="1" x14ac:dyDescent="0.2"/>
    <row r="55" s="9" customFormat="1" ht="15" customHeight="1" x14ac:dyDescent="0.2"/>
    <row r="56" s="9" customFormat="1" ht="15" customHeight="1" x14ac:dyDescent="0.2"/>
    <row r="57" s="9" customFormat="1" ht="15" customHeight="1" x14ac:dyDescent="0.2"/>
    <row r="58" s="9" customFormat="1" ht="15" customHeight="1" x14ac:dyDescent="0.2"/>
    <row r="59" s="9" customFormat="1" ht="15" customHeight="1" x14ac:dyDescent="0.2"/>
    <row r="60" s="9" customFormat="1" ht="15" customHeight="1" x14ac:dyDescent="0.2"/>
    <row r="61" s="9" customFormat="1" ht="15" customHeight="1" x14ac:dyDescent="0.2"/>
    <row r="62" s="9" customFormat="1" ht="15" customHeight="1" x14ac:dyDescent="0.2"/>
    <row r="63" s="9" customFormat="1" ht="15" customHeight="1" x14ac:dyDescent="0.2"/>
    <row r="64" s="9" customFormat="1" ht="15" customHeight="1" x14ac:dyDescent="0.2"/>
    <row r="65" s="9" customFormat="1" ht="15" customHeight="1" x14ac:dyDescent="0.2"/>
    <row r="66" s="9" customFormat="1" ht="15" customHeight="1" x14ac:dyDescent="0.2"/>
    <row r="67" s="9" customFormat="1" ht="15" customHeight="1" x14ac:dyDescent="0.2"/>
    <row r="68" s="9" customFormat="1" ht="15" customHeight="1" x14ac:dyDescent="0.2"/>
    <row r="69" s="9" customFormat="1" ht="15" customHeight="1" x14ac:dyDescent="0.2"/>
    <row r="70" s="9" customFormat="1" ht="15" customHeight="1" x14ac:dyDescent="0.2"/>
    <row r="71" s="9" customFormat="1" ht="15" customHeight="1" x14ac:dyDescent="0.2"/>
    <row r="72" s="9" customFormat="1" ht="15" customHeight="1" x14ac:dyDescent="0.2"/>
    <row r="73" s="9" customFormat="1" ht="15" customHeight="1" x14ac:dyDescent="0.2"/>
    <row r="74" s="9" customFormat="1" ht="15" customHeight="1" x14ac:dyDescent="0.2"/>
    <row r="75" s="9" customFormat="1" ht="15" customHeight="1" x14ac:dyDescent="0.2"/>
    <row r="76" s="9" customFormat="1" ht="15" customHeight="1" x14ac:dyDescent="0.2"/>
    <row r="77" s="9" customFormat="1" ht="15" customHeight="1" x14ac:dyDescent="0.2"/>
    <row r="78" s="9" customFormat="1" ht="15" customHeight="1" x14ac:dyDescent="0.2"/>
    <row r="79" s="9" customFormat="1" ht="15" customHeight="1" x14ac:dyDescent="0.2"/>
    <row r="80" s="9" customFormat="1" ht="15" customHeight="1" x14ac:dyDescent="0.2"/>
    <row r="81" s="9" customFormat="1" ht="15" customHeight="1" x14ac:dyDescent="0.2"/>
    <row r="82" s="9" customFormat="1" ht="15" customHeight="1" x14ac:dyDescent="0.2"/>
    <row r="83" s="9" customFormat="1" ht="15" customHeight="1" x14ac:dyDescent="0.2"/>
    <row r="84" s="9" customFormat="1" ht="15" customHeight="1" x14ac:dyDescent="0.2"/>
    <row r="85" s="9" customFormat="1" ht="15" customHeight="1" x14ac:dyDescent="0.2"/>
    <row r="86" s="9" customFormat="1" ht="15" customHeight="1" x14ac:dyDescent="0.2"/>
    <row r="87" s="9" customFormat="1" ht="15" customHeight="1" x14ac:dyDescent="0.2"/>
    <row r="88" s="9" customFormat="1" ht="15" customHeight="1" x14ac:dyDescent="0.2"/>
    <row r="89" s="9" customFormat="1" ht="15" customHeight="1" x14ac:dyDescent="0.2"/>
    <row r="90" s="9" customFormat="1" ht="15" customHeight="1" x14ac:dyDescent="0.2"/>
    <row r="91" s="9" customFormat="1" ht="15" customHeight="1" x14ac:dyDescent="0.2"/>
    <row r="92" s="9" customFormat="1" ht="15" customHeight="1" x14ac:dyDescent="0.2"/>
    <row r="93" s="9" customFormat="1" ht="15" customHeight="1" x14ac:dyDescent="0.2"/>
    <row r="94" s="9" customFormat="1" ht="15" customHeight="1" x14ac:dyDescent="0.2"/>
    <row r="95" s="9" customFormat="1" ht="15" customHeight="1" x14ac:dyDescent="0.2"/>
    <row r="96" s="9" customFormat="1" ht="15" customHeight="1" x14ac:dyDescent="0.2"/>
    <row r="97" s="9" customFormat="1" ht="15" customHeight="1" x14ac:dyDescent="0.2"/>
    <row r="98" s="9" customFormat="1" ht="15" customHeight="1" x14ac:dyDescent="0.2"/>
    <row r="99" s="9" customFormat="1" ht="15" customHeight="1" x14ac:dyDescent="0.2"/>
    <row r="100" s="9" customFormat="1" ht="15" customHeight="1" x14ac:dyDescent="0.2"/>
    <row r="101" s="9" customFormat="1" ht="15" customHeight="1" x14ac:dyDescent="0.2"/>
    <row r="102" s="9" customFormat="1" ht="15" customHeight="1" x14ac:dyDescent="0.2"/>
    <row r="103" s="9" customFormat="1" ht="15" customHeight="1" x14ac:dyDescent="0.2"/>
    <row r="104" s="9" customFormat="1" ht="15" customHeight="1" x14ac:dyDescent="0.2"/>
    <row r="105" s="9" customFormat="1" ht="15" customHeight="1" x14ac:dyDescent="0.2"/>
    <row r="106" s="9" customFormat="1" ht="15" customHeight="1" x14ac:dyDescent="0.2"/>
    <row r="107" s="9" customFormat="1" ht="15" customHeight="1" x14ac:dyDescent="0.2"/>
    <row r="108" s="9" customFormat="1" ht="15" customHeight="1" x14ac:dyDescent="0.2"/>
    <row r="109" s="9" customFormat="1" ht="15" customHeight="1" x14ac:dyDescent="0.2"/>
    <row r="110" s="9" customFormat="1" ht="15" customHeight="1" x14ac:dyDescent="0.2"/>
    <row r="111" s="9" customFormat="1" ht="15" customHeight="1" x14ac:dyDescent="0.2"/>
    <row r="112" s="9" customFormat="1" ht="15" customHeight="1" x14ac:dyDescent="0.2"/>
    <row r="113" s="9" customFormat="1" ht="15" customHeight="1" x14ac:dyDescent="0.2"/>
  </sheetData>
  <mergeCells count="6">
    <mergeCell ref="A19:A23"/>
    <mergeCell ref="A4:A8"/>
    <mergeCell ref="A9:A13"/>
    <mergeCell ref="A1:F1"/>
    <mergeCell ref="A14:A18"/>
    <mergeCell ref="A2:F2"/>
  </mergeCells>
  <phoneticPr fontId="6" type="noConversion"/>
  <pageMargins left="0.56000000000000005" right="0.56000000000000005" top="0.56999999999999995" bottom="0.56000000000000005" header="0.39370078740157483" footer="0.39370078740157483"/>
  <pageSetup paperSize="9" scale="75" orientation="portrait" r:id="rId1"/>
  <headerFooter alignWithMargins="0"/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7"/>
  <sheetViews>
    <sheetView showGridLines="0" zoomScaleNormal="100" workbookViewId="0">
      <selection sqref="A1:E1"/>
    </sheetView>
  </sheetViews>
  <sheetFormatPr baseColWidth="10" defaultColWidth="11.5546875" defaultRowHeight="15" customHeight="1" x14ac:dyDescent="0.3"/>
  <cols>
    <col min="1" max="1" width="14.33203125" style="2" bestFit="1" customWidth="1"/>
    <col min="2" max="2" width="14.33203125" style="2" customWidth="1"/>
    <col min="3" max="5" width="10.6640625" style="2" customWidth="1"/>
    <col min="6" max="16384" width="11.5546875" style="2"/>
  </cols>
  <sheetData>
    <row r="1" spans="1:5" s="8" customFormat="1" ht="72.75" customHeight="1" x14ac:dyDescent="0.2">
      <c r="A1" s="147" t="s">
        <v>53</v>
      </c>
      <c r="B1" s="147"/>
      <c r="C1" s="147"/>
      <c r="D1" s="147"/>
      <c r="E1" s="147"/>
    </row>
    <row r="2" spans="1:5" s="11" customFormat="1" ht="13.8" x14ac:dyDescent="0.3">
      <c r="A2" s="49" t="str">
        <f>Índice!A3</f>
        <v>Datos: año 2020</v>
      </c>
      <c r="B2" s="49"/>
      <c r="C2" s="49"/>
      <c r="D2" s="49"/>
      <c r="E2" s="18"/>
    </row>
    <row r="3" spans="1:5" s="11" customFormat="1" ht="13.8" x14ac:dyDescent="0.3">
      <c r="A3" s="47"/>
      <c r="B3" s="47"/>
      <c r="C3" s="47"/>
      <c r="D3" s="47"/>
    </row>
    <row r="4" spans="1:5" s="12" customFormat="1" ht="13.8" x14ac:dyDescent="0.3">
      <c r="A4" s="129" t="s">
        <v>54</v>
      </c>
      <c r="B4" s="124" t="s">
        <v>18</v>
      </c>
      <c r="C4" s="124" t="s">
        <v>19</v>
      </c>
      <c r="D4" s="125" t="s">
        <v>20</v>
      </c>
      <c r="E4" s="126" t="s">
        <v>33</v>
      </c>
    </row>
    <row r="5" spans="1:5" s="9" customFormat="1" ht="15" customHeight="1" x14ac:dyDescent="0.3">
      <c r="A5" s="130">
        <v>0</v>
      </c>
      <c r="B5" s="127">
        <v>398</v>
      </c>
      <c r="C5" s="127">
        <v>40</v>
      </c>
      <c r="D5" s="128">
        <v>359</v>
      </c>
      <c r="E5" s="64">
        <f>D5/B5</f>
        <v>0.90201005025125625</v>
      </c>
    </row>
    <row r="6" spans="1:5" s="9" customFormat="1" ht="15" customHeight="1" x14ac:dyDescent="0.3">
      <c r="A6" s="131" t="s">
        <v>55</v>
      </c>
      <c r="B6" s="127">
        <v>13777</v>
      </c>
      <c r="C6" s="127">
        <v>9535</v>
      </c>
      <c r="D6" s="128">
        <v>4242</v>
      </c>
      <c r="E6" s="64">
        <f t="shared" ref="E6:E11" si="0">D6/B6</f>
        <v>0.30790447847862379</v>
      </c>
    </row>
    <row r="7" spans="1:5" s="9" customFormat="1" ht="15" customHeight="1" x14ac:dyDescent="0.3">
      <c r="A7" s="131" t="s">
        <v>56</v>
      </c>
      <c r="B7" s="127">
        <v>5659</v>
      </c>
      <c r="C7" s="127">
        <v>3634</v>
      </c>
      <c r="D7" s="128">
        <v>2025</v>
      </c>
      <c r="E7" s="64">
        <f t="shared" si="0"/>
        <v>0.35783707368793072</v>
      </c>
    </row>
    <row r="8" spans="1:5" s="9" customFormat="1" ht="15" customHeight="1" x14ac:dyDescent="0.3">
      <c r="A8" s="131" t="s">
        <v>57</v>
      </c>
      <c r="B8" s="127">
        <v>3453</v>
      </c>
      <c r="C8" s="127">
        <v>2507</v>
      </c>
      <c r="D8" s="128">
        <v>946</v>
      </c>
      <c r="E8" s="64">
        <f t="shared" si="0"/>
        <v>0.27396466840428613</v>
      </c>
    </row>
    <row r="9" spans="1:5" s="9" customFormat="1" ht="15" customHeight="1" x14ac:dyDescent="0.3">
      <c r="A9" s="131" t="s">
        <v>58</v>
      </c>
      <c r="B9" s="127">
        <v>2906</v>
      </c>
      <c r="C9" s="127">
        <v>2418</v>
      </c>
      <c r="D9" s="128">
        <v>489</v>
      </c>
      <c r="E9" s="64">
        <f t="shared" si="0"/>
        <v>0.16827253957329663</v>
      </c>
    </row>
    <row r="10" spans="1:5" s="9" customFormat="1" ht="15" customHeight="1" x14ac:dyDescent="0.3">
      <c r="A10" s="130">
        <v>1</v>
      </c>
      <c r="B10" s="127">
        <v>8891</v>
      </c>
      <c r="C10" s="127">
        <v>7186</v>
      </c>
      <c r="D10" s="128">
        <v>1705</v>
      </c>
      <c r="E10" s="64">
        <f t="shared" si="0"/>
        <v>0.19176695534810481</v>
      </c>
    </row>
    <row r="11" spans="1:5" s="9" customFormat="1" ht="15" customHeight="1" thickBot="1" x14ac:dyDescent="0.35">
      <c r="A11" s="44" t="s">
        <v>32</v>
      </c>
      <c r="B11" s="45">
        <f>SUM(B5:B10)</f>
        <v>35084</v>
      </c>
      <c r="C11" s="45">
        <f>SUM(C5:C10)</f>
        <v>25320</v>
      </c>
      <c r="D11" s="45">
        <f>SUM(D5:D10)</f>
        <v>9766</v>
      </c>
      <c r="E11" s="48">
        <f t="shared" si="0"/>
        <v>0.27836050621365865</v>
      </c>
    </row>
    <row r="12" spans="1:5" s="9" customFormat="1" ht="15" customHeight="1" thickTop="1" x14ac:dyDescent="0.3">
      <c r="A12" s="160" t="s">
        <v>59</v>
      </c>
      <c r="B12" s="160"/>
      <c r="C12" s="160"/>
      <c r="D12" s="24"/>
      <c r="E12" s="24"/>
    </row>
    <row r="13" spans="1:5" customFormat="1" ht="15" customHeight="1" x14ac:dyDescent="0.3">
      <c r="A13" s="146" t="s">
        <v>60</v>
      </c>
      <c r="B13" s="146"/>
      <c r="C13" s="146"/>
      <c r="D13" s="146"/>
      <c r="E13" s="146"/>
    </row>
    <row r="14" spans="1:5" customFormat="1" ht="15" customHeight="1" x14ac:dyDescent="0.25">
      <c r="A14" s="9"/>
    </row>
    <row r="15" spans="1:5" customFormat="1" ht="15" customHeight="1" x14ac:dyDescent="0.25">
      <c r="A15" s="9"/>
      <c r="B15" s="9"/>
      <c r="C15" s="14"/>
      <c r="D15" s="14"/>
      <c r="E15" s="14"/>
    </row>
    <row r="16" spans="1:5" customFormat="1" ht="15" customHeight="1" x14ac:dyDescent="0.25">
      <c r="A16" s="9"/>
      <c r="B16" s="9"/>
      <c r="C16" s="14"/>
      <c r="D16" s="14"/>
      <c r="E16" s="14"/>
    </row>
    <row r="17" spans="1:5" customFormat="1" ht="15" customHeight="1" x14ac:dyDescent="0.25">
      <c r="A17" s="9"/>
      <c r="B17" s="9"/>
      <c r="C17" s="14"/>
      <c r="D17" s="14" t="s">
        <v>61</v>
      </c>
      <c r="E17" s="14"/>
    </row>
    <row r="18" spans="1:5" customFormat="1" ht="15" customHeight="1" x14ac:dyDescent="0.25">
      <c r="A18" s="9"/>
      <c r="B18" s="9"/>
      <c r="C18" s="14"/>
      <c r="D18" s="14"/>
      <c r="E18" s="14"/>
    </row>
    <row r="19" spans="1:5" customFormat="1" ht="15" customHeight="1" x14ac:dyDescent="0.25">
      <c r="A19" s="9"/>
      <c r="B19" s="9"/>
      <c r="C19" s="14"/>
      <c r="D19" s="14"/>
      <c r="E19" s="14"/>
    </row>
    <row r="20" spans="1:5" customFormat="1" ht="15" customHeight="1" x14ac:dyDescent="0.25">
      <c r="A20" s="9"/>
      <c r="B20" s="9"/>
      <c r="C20" s="14"/>
      <c r="D20" s="14"/>
      <c r="E20" s="14"/>
    </row>
    <row r="21" spans="1:5" customFormat="1" ht="15" customHeight="1" x14ac:dyDescent="0.25">
      <c r="A21" s="9"/>
      <c r="B21" s="9"/>
      <c r="C21" s="14"/>
      <c r="D21" s="14"/>
      <c r="E21" s="14"/>
    </row>
    <row r="22" spans="1:5" customFormat="1" ht="15" customHeight="1" x14ac:dyDescent="0.25">
      <c r="A22" s="9"/>
      <c r="B22" s="9"/>
      <c r="C22" s="14"/>
      <c r="D22" s="14"/>
      <c r="E22" s="14"/>
    </row>
    <row r="23" spans="1:5" customFormat="1" ht="15" customHeight="1" x14ac:dyDescent="0.25">
      <c r="A23" s="9"/>
      <c r="B23" s="9"/>
      <c r="C23" s="14"/>
      <c r="D23" s="14"/>
      <c r="E23" s="14"/>
    </row>
    <row r="24" spans="1:5" customFormat="1" ht="15" customHeight="1" x14ac:dyDescent="0.25">
      <c r="A24" s="9"/>
      <c r="B24" s="9"/>
      <c r="C24" s="14"/>
      <c r="D24" s="14"/>
      <c r="E24" s="14"/>
    </row>
    <row r="25" spans="1:5" customFormat="1" ht="15" customHeight="1" x14ac:dyDescent="0.25">
      <c r="A25" s="9"/>
      <c r="B25" s="9"/>
      <c r="C25" s="14"/>
      <c r="D25" s="14"/>
      <c r="E25" s="14"/>
    </row>
    <row r="26" spans="1:5" customFormat="1" ht="15" customHeight="1" x14ac:dyDescent="0.25">
      <c r="A26" s="9"/>
      <c r="B26" s="9"/>
      <c r="C26" s="14"/>
      <c r="D26" s="14"/>
      <c r="E26" s="14"/>
    </row>
    <row r="27" spans="1:5" customFormat="1" ht="15" customHeight="1" x14ac:dyDescent="0.25">
      <c r="B27" s="9"/>
      <c r="C27" s="14"/>
      <c r="D27" s="14"/>
      <c r="E27" s="14"/>
    </row>
    <row r="28" spans="1:5" customFormat="1" ht="15" customHeight="1" x14ac:dyDescent="0.25">
      <c r="B28" s="9"/>
      <c r="C28" s="14"/>
      <c r="D28" s="14"/>
      <c r="E28" s="14"/>
    </row>
    <row r="29" spans="1:5" customFormat="1" ht="15" customHeight="1" x14ac:dyDescent="0.25">
      <c r="B29" s="9"/>
      <c r="C29" s="14"/>
      <c r="D29" s="14"/>
      <c r="E29" s="14"/>
    </row>
    <row r="30" spans="1:5" customFormat="1" ht="15" customHeight="1" x14ac:dyDescent="0.25">
      <c r="B30" s="9"/>
      <c r="C30" s="14"/>
      <c r="D30" s="14"/>
      <c r="E30" s="14"/>
    </row>
    <row r="31" spans="1:5" customFormat="1" ht="15" customHeight="1" x14ac:dyDescent="0.25">
      <c r="B31" s="9"/>
      <c r="C31" s="14"/>
      <c r="D31" s="14"/>
      <c r="E31" s="14"/>
    </row>
    <row r="32" spans="1:5" customFormat="1" ht="15" customHeight="1" x14ac:dyDescent="0.25">
      <c r="B32" s="9"/>
      <c r="C32" s="14"/>
      <c r="D32" s="14"/>
      <c r="E32" s="14"/>
    </row>
    <row r="33" spans="1:6" customFormat="1" ht="15" customHeight="1" x14ac:dyDescent="0.25"/>
    <row r="34" spans="1:6" customFormat="1" ht="15" customHeight="1" x14ac:dyDescent="0.25">
      <c r="A34" s="9"/>
      <c r="B34" s="17"/>
      <c r="C34" s="17"/>
      <c r="D34" s="17"/>
      <c r="E34" s="17"/>
    </row>
    <row r="35" spans="1:6" s="9" customFormat="1" ht="15" customHeight="1" x14ac:dyDescent="0.25">
      <c r="B35" s="17"/>
      <c r="C35" s="17"/>
      <c r="D35" s="17"/>
      <c r="E35" s="17"/>
      <c r="F35"/>
    </row>
    <row r="36" spans="1:6" s="9" customFormat="1" ht="15" customHeight="1" x14ac:dyDescent="0.25">
      <c r="B36" s="17"/>
      <c r="C36" s="17"/>
      <c r="D36" s="17"/>
      <c r="E36" s="17"/>
      <c r="F36"/>
    </row>
    <row r="37" spans="1:6" s="9" customFormat="1" ht="15" customHeight="1" x14ac:dyDescent="0.25">
      <c r="B37" s="17"/>
      <c r="C37" s="17"/>
      <c r="D37" s="17"/>
      <c r="E37" s="17"/>
    </row>
    <row r="38" spans="1:6" s="9" customFormat="1" ht="15" customHeight="1" x14ac:dyDescent="0.25">
      <c r="B38" s="17"/>
      <c r="C38" s="17"/>
      <c r="D38" s="17"/>
      <c r="E38" s="17"/>
    </row>
    <row r="39" spans="1:6" s="9" customFormat="1" ht="15" customHeight="1" x14ac:dyDescent="0.25">
      <c r="B39" s="17"/>
      <c r="C39" s="17"/>
      <c r="D39" s="17"/>
      <c r="E39" s="17"/>
    </row>
    <row r="40" spans="1:6" s="9" customFormat="1" ht="15" customHeight="1" x14ac:dyDescent="0.25">
      <c r="B40" s="17"/>
      <c r="C40" s="17"/>
      <c r="D40" s="17"/>
      <c r="E40" s="17"/>
    </row>
    <row r="41" spans="1:6" s="9" customFormat="1" ht="15" customHeight="1" x14ac:dyDescent="0.25">
      <c r="B41" s="17"/>
      <c r="C41" s="17"/>
      <c r="D41" s="17"/>
      <c r="E41" s="17"/>
    </row>
    <row r="42" spans="1:6" s="9" customFormat="1" ht="15" customHeight="1" x14ac:dyDescent="0.25">
      <c r="A42"/>
      <c r="B42" s="17"/>
      <c r="C42" s="17"/>
      <c r="D42" s="17"/>
      <c r="E42" s="17"/>
    </row>
    <row r="43" spans="1:6" s="9" customFormat="1" ht="15" customHeight="1" x14ac:dyDescent="0.25">
      <c r="A43"/>
      <c r="B43" s="17"/>
      <c r="C43" s="17"/>
      <c r="D43" s="17"/>
      <c r="E43" s="17"/>
    </row>
    <row r="44" spans="1:6" s="9" customFormat="1" ht="15" customHeight="1" x14ac:dyDescent="0.25">
      <c r="A44"/>
      <c r="B44" s="17"/>
      <c r="C44" s="17"/>
      <c r="D44" s="17"/>
      <c r="E44" s="17"/>
    </row>
    <row r="45" spans="1:6" s="9" customFormat="1" ht="15" customHeight="1" x14ac:dyDescent="0.25">
      <c r="A45"/>
      <c r="B45" s="17"/>
      <c r="C45" s="17"/>
      <c r="D45" s="17"/>
      <c r="E45" s="17"/>
    </row>
    <row r="46" spans="1:6" s="9" customFormat="1" ht="15" customHeight="1" x14ac:dyDescent="0.25">
      <c r="A46"/>
      <c r="B46" s="17"/>
      <c r="C46" s="17"/>
      <c r="D46" s="17"/>
      <c r="E46" s="17"/>
    </row>
    <row r="47" spans="1:6" s="9" customFormat="1" ht="15" customHeight="1" x14ac:dyDescent="0.25">
      <c r="A47"/>
      <c r="B47" s="17"/>
      <c r="C47" s="17"/>
      <c r="D47" s="17"/>
      <c r="E47" s="17"/>
    </row>
    <row r="48" spans="1:6" s="9" customFormat="1" ht="15" customHeight="1" x14ac:dyDescent="0.25">
      <c r="B48" s="17"/>
      <c r="C48" s="17"/>
      <c r="D48" s="17"/>
      <c r="E48" s="17"/>
      <c r="F48"/>
    </row>
    <row r="49" spans="1:11" customFormat="1" ht="15" customHeight="1" x14ac:dyDescent="0.25">
      <c r="A49" s="9"/>
      <c r="B49" s="17"/>
      <c r="C49" s="17"/>
      <c r="D49" s="17"/>
      <c r="E49" s="17"/>
      <c r="H49" s="9"/>
      <c r="I49" s="9"/>
      <c r="J49" s="9"/>
      <c r="K49" s="9"/>
    </row>
    <row r="50" spans="1:11" customFormat="1" ht="15" customHeight="1" x14ac:dyDescent="0.25">
      <c r="A50" s="9"/>
      <c r="B50" s="17"/>
      <c r="C50" s="17"/>
      <c r="D50" s="17"/>
      <c r="E50" s="17"/>
      <c r="H50" s="9"/>
      <c r="I50" s="9"/>
      <c r="J50" s="9"/>
      <c r="K50" s="9"/>
    </row>
    <row r="51" spans="1:11" customFormat="1" ht="15" customHeight="1" x14ac:dyDescent="0.25">
      <c r="A51" s="9"/>
      <c r="B51" s="17"/>
      <c r="C51" s="17"/>
      <c r="D51" s="17"/>
      <c r="E51" s="17"/>
      <c r="H51" s="9"/>
      <c r="I51" s="9"/>
      <c r="J51" s="9"/>
      <c r="K51" s="9"/>
    </row>
    <row r="52" spans="1:11" customFormat="1" ht="15" customHeight="1" x14ac:dyDescent="0.25">
      <c r="A52" s="9"/>
      <c r="B52" s="17"/>
      <c r="C52" s="17"/>
      <c r="D52" s="17"/>
      <c r="E52" s="17"/>
      <c r="H52" s="9"/>
      <c r="I52" s="9"/>
      <c r="J52" s="9"/>
      <c r="K52" s="9"/>
    </row>
    <row r="53" spans="1:11" customFormat="1" ht="15" customHeight="1" x14ac:dyDescent="0.25">
      <c r="A53" s="9"/>
      <c r="B53" s="9"/>
      <c r="C53" s="14"/>
      <c r="D53" s="14"/>
      <c r="E53" s="14"/>
      <c r="H53" s="9"/>
      <c r="I53" s="9"/>
      <c r="J53" s="9"/>
      <c r="K53" s="9"/>
    </row>
    <row r="54" spans="1:11" customFormat="1" ht="15" customHeight="1" x14ac:dyDescent="0.25">
      <c r="A54" s="9"/>
      <c r="B54" s="9"/>
      <c r="C54" s="14"/>
      <c r="D54" s="14"/>
      <c r="E54" s="14"/>
      <c r="H54" s="9"/>
      <c r="I54" s="9"/>
      <c r="J54" s="9"/>
      <c r="K54" s="9"/>
    </row>
    <row r="55" spans="1:11" customFormat="1" ht="15" customHeight="1" x14ac:dyDescent="0.25">
      <c r="A55" s="9"/>
      <c r="B55" s="9"/>
      <c r="C55" s="14"/>
      <c r="D55" s="14"/>
      <c r="E55" s="14"/>
      <c r="H55" s="9"/>
      <c r="I55" s="9"/>
      <c r="J55" s="9"/>
      <c r="K55" s="9"/>
    </row>
    <row r="56" spans="1:11" customFormat="1" ht="15" customHeight="1" x14ac:dyDescent="0.25">
      <c r="A56" s="9"/>
      <c r="B56" s="9"/>
      <c r="C56" s="14"/>
      <c r="D56" s="14"/>
      <c r="E56" s="14"/>
      <c r="H56" s="9"/>
      <c r="I56" s="9"/>
      <c r="J56" s="9"/>
      <c r="K56" s="9"/>
    </row>
    <row r="57" spans="1:11" customFormat="1" ht="15" customHeight="1" x14ac:dyDescent="0.25">
      <c r="A57" s="9"/>
      <c r="B57" s="9"/>
      <c r="C57" s="14"/>
      <c r="D57" s="14"/>
      <c r="E57" s="14"/>
      <c r="H57" s="9"/>
      <c r="I57" s="9"/>
      <c r="J57" s="9"/>
      <c r="K57" s="9"/>
    </row>
    <row r="58" spans="1:11" customFormat="1" ht="15" customHeight="1" x14ac:dyDescent="0.25">
      <c r="A58" s="9"/>
      <c r="B58" s="9"/>
      <c r="C58" s="14"/>
      <c r="D58" s="14"/>
      <c r="E58" s="14"/>
      <c r="F58" s="9"/>
      <c r="H58" s="9"/>
      <c r="I58" s="9"/>
      <c r="J58" s="9"/>
      <c r="K58" s="9"/>
    </row>
    <row r="59" spans="1:11" s="9" customFormat="1" ht="15" customHeight="1" x14ac:dyDescent="0.2">
      <c r="C59" s="14"/>
      <c r="D59" s="14"/>
      <c r="E59" s="14"/>
    </row>
    <row r="60" spans="1:11" s="9" customFormat="1" ht="15" customHeight="1" x14ac:dyDescent="0.2">
      <c r="C60" s="14"/>
      <c r="D60" s="14"/>
      <c r="E60" s="14"/>
    </row>
    <row r="61" spans="1:11" s="9" customFormat="1" ht="15" customHeight="1" x14ac:dyDescent="0.2">
      <c r="C61" s="14"/>
      <c r="D61" s="14"/>
      <c r="E61" s="14"/>
    </row>
    <row r="62" spans="1:11" s="9" customFormat="1" ht="15" customHeight="1" x14ac:dyDescent="0.2">
      <c r="C62" s="14"/>
      <c r="D62" s="14"/>
      <c r="E62" s="14"/>
    </row>
    <row r="63" spans="1:11" s="9" customFormat="1" ht="15" customHeight="1" x14ac:dyDescent="0.2">
      <c r="C63" s="14"/>
      <c r="D63" s="14"/>
      <c r="E63" s="14"/>
    </row>
    <row r="64" spans="1:11" s="9" customFormat="1" ht="15" customHeight="1" x14ac:dyDescent="0.2">
      <c r="C64" s="14"/>
      <c r="D64" s="14"/>
      <c r="E64" s="14"/>
    </row>
    <row r="65" spans="3:5" s="9" customFormat="1" ht="15" customHeight="1" x14ac:dyDescent="0.2">
      <c r="C65" s="14"/>
      <c r="D65" s="14"/>
      <c r="E65" s="14"/>
    </row>
    <row r="66" spans="3:5" s="9" customFormat="1" ht="15" customHeight="1" x14ac:dyDescent="0.2">
      <c r="C66" s="14"/>
      <c r="D66" s="14"/>
      <c r="E66" s="14"/>
    </row>
    <row r="67" spans="3:5" s="9" customFormat="1" ht="15" customHeight="1" x14ac:dyDescent="0.2">
      <c r="C67" s="14"/>
      <c r="D67" s="14"/>
      <c r="E67" s="14"/>
    </row>
    <row r="68" spans="3:5" s="9" customFormat="1" ht="15" customHeight="1" x14ac:dyDescent="0.2">
      <c r="C68" s="14"/>
      <c r="D68" s="14"/>
      <c r="E68" s="14"/>
    </row>
    <row r="69" spans="3:5" s="9" customFormat="1" ht="15" customHeight="1" x14ac:dyDescent="0.2">
      <c r="C69" s="14"/>
      <c r="D69" s="14"/>
      <c r="E69" s="14"/>
    </row>
    <row r="70" spans="3:5" s="9" customFormat="1" ht="15" customHeight="1" x14ac:dyDescent="0.2">
      <c r="C70" s="14"/>
      <c r="D70" s="14"/>
      <c r="E70" s="14"/>
    </row>
    <row r="71" spans="3:5" s="9" customFormat="1" ht="15" customHeight="1" x14ac:dyDescent="0.2">
      <c r="C71" s="14"/>
      <c r="D71" s="14"/>
      <c r="E71" s="14"/>
    </row>
    <row r="72" spans="3:5" s="9" customFormat="1" ht="15" customHeight="1" x14ac:dyDescent="0.2">
      <c r="C72" s="14"/>
      <c r="D72" s="14"/>
      <c r="E72" s="14"/>
    </row>
    <row r="73" spans="3:5" s="9" customFormat="1" ht="15" customHeight="1" x14ac:dyDescent="0.2">
      <c r="C73" s="14"/>
      <c r="D73" s="14"/>
      <c r="E73" s="14"/>
    </row>
    <row r="74" spans="3:5" s="9" customFormat="1" ht="15" customHeight="1" x14ac:dyDescent="0.2">
      <c r="C74" s="14"/>
      <c r="D74" s="14"/>
      <c r="E74" s="14"/>
    </row>
    <row r="75" spans="3:5" s="9" customFormat="1" ht="15" customHeight="1" x14ac:dyDescent="0.2">
      <c r="C75" s="14"/>
      <c r="D75" s="14"/>
      <c r="E75" s="14"/>
    </row>
    <row r="76" spans="3:5" s="9" customFormat="1" ht="15" customHeight="1" x14ac:dyDescent="0.2">
      <c r="C76" s="14"/>
      <c r="D76" s="14"/>
      <c r="E76" s="14"/>
    </row>
    <row r="77" spans="3:5" s="9" customFormat="1" ht="15" customHeight="1" x14ac:dyDescent="0.2">
      <c r="C77" s="14"/>
      <c r="D77" s="14"/>
      <c r="E77" s="14"/>
    </row>
    <row r="78" spans="3:5" s="9" customFormat="1" ht="15" customHeight="1" x14ac:dyDescent="0.2">
      <c r="C78" s="14"/>
      <c r="D78" s="14"/>
      <c r="E78" s="14"/>
    </row>
    <row r="79" spans="3:5" s="9" customFormat="1" ht="15" customHeight="1" x14ac:dyDescent="0.2">
      <c r="C79" s="14"/>
      <c r="D79" s="14"/>
      <c r="E79" s="14"/>
    </row>
    <row r="80" spans="3:5" s="9" customFormat="1" ht="15" customHeight="1" x14ac:dyDescent="0.2">
      <c r="C80" s="14"/>
      <c r="D80" s="14"/>
      <c r="E80" s="14"/>
    </row>
    <row r="81" spans="3:5" s="9" customFormat="1" ht="15" customHeight="1" x14ac:dyDescent="0.2">
      <c r="C81" s="14"/>
      <c r="D81" s="14"/>
      <c r="E81" s="14"/>
    </row>
    <row r="82" spans="3:5" s="9" customFormat="1" ht="15" customHeight="1" x14ac:dyDescent="0.2">
      <c r="C82" s="14"/>
      <c r="D82" s="14"/>
      <c r="E82" s="14"/>
    </row>
    <row r="83" spans="3:5" s="9" customFormat="1" ht="15" customHeight="1" x14ac:dyDescent="0.2">
      <c r="C83" s="14"/>
      <c r="D83" s="14"/>
      <c r="E83" s="14"/>
    </row>
    <row r="84" spans="3:5" s="9" customFormat="1" ht="15" customHeight="1" x14ac:dyDescent="0.2">
      <c r="C84" s="14"/>
      <c r="D84" s="14"/>
      <c r="E84" s="14"/>
    </row>
    <row r="85" spans="3:5" s="9" customFormat="1" ht="15" customHeight="1" x14ac:dyDescent="0.2">
      <c r="C85" s="14"/>
      <c r="D85" s="14"/>
      <c r="E85" s="14"/>
    </row>
    <row r="86" spans="3:5" s="9" customFormat="1" ht="15" customHeight="1" x14ac:dyDescent="0.2">
      <c r="C86" s="14"/>
      <c r="D86" s="14"/>
      <c r="E86" s="14"/>
    </row>
    <row r="87" spans="3:5" s="9" customFormat="1" ht="15" customHeight="1" x14ac:dyDescent="0.2">
      <c r="C87" s="14"/>
      <c r="D87" s="14"/>
      <c r="E87" s="14"/>
    </row>
    <row r="88" spans="3:5" s="9" customFormat="1" ht="15" customHeight="1" x14ac:dyDescent="0.2">
      <c r="C88" s="14"/>
      <c r="D88" s="14"/>
      <c r="E88" s="14"/>
    </row>
    <row r="89" spans="3:5" s="9" customFormat="1" ht="15" customHeight="1" x14ac:dyDescent="0.2">
      <c r="C89" s="14"/>
      <c r="D89" s="14"/>
      <c r="E89" s="14"/>
    </row>
    <row r="90" spans="3:5" s="9" customFormat="1" ht="15" customHeight="1" x14ac:dyDescent="0.2">
      <c r="C90" s="14"/>
      <c r="D90" s="14"/>
      <c r="E90" s="14"/>
    </row>
    <row r="91" spans="3:5" s="9" customFormat="1" ht="15" customHeight="1" x14ac:dyDescent="0.2">
      <c r="C91" s="14"/>
      <c r="D91" s="14"/>
      <c r="E91" s="14"/>
    </row>
    <row r="92" spans="3:5" s="9" customFormat="1" ht="15" customHeight="1" x14ac:dyDescent="0.2">
      <c r="C92" s="14"/>
      <c r="D92" s="14"/>
      <c r="E92" s="14"/>
    </row>
    <row r="93" spans="3:5" s="9" customFormat="1" ht="15" customHeight="1" x14ac:dyDescent="0.2">
      <c r="C93" s="14"/>
      <c r="D93" s="14"/>
      <c r="E93" s="14"/>
    </row>
    <row r="94" spans="3:5" s="9" customFormat="1" ht="15" customHeight="1" x14ac:dyDescent="0.2">
      <c r="C94" s="14"/>
      <c r="D94" s="14"/>
      <c r="E94" s="14"/>
    </row>
    <row r="95" spans="3:5" s="9" customFormat="1" ht="15" customHeight="1" x14ac:dyDescent="0.2">
      <c r="C95" s="14"/>
      <c r="D95" s="14"/>
      <c r="E95" s="14"/>
    </row>
    <row r="96" spans="3:5" s="9" customFormat="1" ht="15" customHeight="1" x14ac:dyDescent="0.2">
      <c r="C96" s="14"/>
      <c r="D96" s="14"/>
      <c r="E96" s="14"/>
    </row>
    <row r="97" spans="3:5" s="9" customFormat="1" ht="15" customHeight="1" x14ac:dyDescent="0.2">
      <c r="C97" s="14"/>
      <c r="D97" s="14"/>
      <c r="E97" s="14"/>
    </row>
    <row r="98" spans="3:5" s="9" customFormat="1" ht="15" customHeight="1" x14ac:dyDescent="0.2">
      <c r="C98" s="14"/>
      <c r="D98" s="14"/>
      <c r="E98" s="14"/>
    </row>
    <row r="99" spans="3:5" s="9" customFormat="1" ht="15" customHeight="1" x14ac:dyDescent="0.2">
      <c r="C99" s="14"/>
      <c r="D99" s="14"/>
      <c r="E99" s="14"/>
    </row>
    <row r="100" spans="3:5" s="9" customFormat="1" ht="15" customHeight="1" x14ac:dyDescent="0.2">
      <c r="C100" s="14"/>
      <c r="D100" s="14"/>
      <c r="E100" s="14"/>
    </row>
    <row r="101" spans="3:5" s="9" customFormat="1" ht="15" customHeight="1" x14ac:dyDescent="0.2">
      <c r="C101" s="14"/>
      <c r="D101" s="14"/>
      <c r="E101" s="14"/>
    </row>
    <row r="102" spans="3:5" s="9" customFormat="1" ht="15" customHeight="1" x14ac:dyDescent="0.2">
      <c r="C102" s="14"/>
      <c r="D102" s="14"/>
      <c r="E102" s="14"/>
    </row>
    <row r="103" spans="3:5" s="9" customFormat="1" ht="15" customHeight="1" x14ac:dyDescent="0.2">
      <c r="C103" s="14"/>
      <c r="D103" s="14"/>
      <c r="E103" s="14"/>
    </row>
    <row r="104" spans="3:5" s="9" customFormat="1" ht="15" customHeight="1" x14ac:dyDescent="0.2">
      <c r="C104" s="14"/>
      <c r="D104" s="14"/>
      <c r="E104" s="14"/>
    </row>
    <row r="105" spans="3:5" s="9" customFormat="1" ht="15" customHeight="1" x14ac:dyDescent="0.2">
      <c r="C105" s="14"/>
      <c r="D105" s="14"/>
      <c r="E105" s="14"/>
    </row>
    <row r="106" spans="3:5" s="9" customFormat="1" ht="15" customHeight="1" x14ac:dyDescent="0.2">
      <c r="C106" s="14"/>
      <c r="D106" s="14"/>
      <c r="E106" s="14"/>
    </row>
    <row r="107" spans="3:5" s="9" customFormat="1" ht="15" customHeight="1" x14ac:dyDescent="0.2">
      <c r="C107" s="14"/>
      <c r="D107" s="14"/>
      <c r="E107" s="14"/>
    </row>
    <row r="108" spans="3:5" s="9" customFormat="1" ht="15" customHeight="1" x14ac:dyDescent="0.2">
      <c r="C108" s="14"/>
      <c r="D108" s="14"/>
      <c r="E108" s="14"/>
    </row>
    <row r="109" spans="3:5" s="9" customFormat="1" ht="15" customHeight="1" x14ac:dyDescent="0.2">
      <c r="C109" s="14"/>
      <c r="D109" s="14"/>
      <c r="E109" s="14"/>
    </row>
    <row r="110" spans="3:5" s="9" customFormat="1" ht="15" customHeight="1" x14ac:dyDescent="0.2">
      <c r="C110" s="14"/>
      <c r="D110" s="14"/>
      <c r="E110" s="14"/>
    </row>
    <row r="111" spans="3:5" s="9" customFormat="1" ht="15" customHeight="1" x14ac:dyDescent="0.2">
      <c r="C111" s="14"/>
      <c r="D111" s="14"/>
      <c r="E111" s="14"/>
    </row>
    <row r="112" spans="3:5" s="9" customFormat="1" ht="15" customHeight="1" x14ac:dyDescent="0.2">
      <c r="C112" s="14"/>
      <c r="D112" s="14"/>
      <c r="E112" s="14"/>
    </row>
    <row r="113" spans="3:5" s="9" customFormat="1" ht="15" customHeight="1" x14ac:dyDescent="0.2">
      <c r="C113" s="14"/>
      <c r="D113" s="14"/>
      <c r="E113" s="14"/>
    </row>
    <row r="114" spans="3:5" s="9" customFormat="1" ht="15" customHeight="1" x14ac:dyDescent="0.2">
      <c r="C114" s="14"/>
      <c r="D114" s="14"/>
      <c r="E114" s="14"/>
    </row>
    <row r="115" spans="3:5" s="9" customFormat="1" ht="15" customHeight="1" x14ac:dyDescent="0.2">
      <c r="C115" s="14"/>
      <c r="D115" s="14"/>
      <c r="E115" s="14"/>
    </row>
    <row r="116" spans="3:5" s="9" customFormat="1" ht="15" customHeight="1" x14ac:dyDescent="0.2">
      <c r="C116" s="14"/>
      <c r="D116" s="14"/>
      <c r="E116" s="14"/>
    </row>
    <row r="117" spans="3:5" s="9" customFormat="1" ht="15" customHeight="1" x14ac:dyDescent="0.2">
      <c r="C117" s="14"/>
      <c r="D117" s="14"/>
      <c r="E117" s="14"/>
    </row>
    <row r="118" spans="3:5" s="9" customFormat="1" ht="15" customHeight="1" x14ac:dyDescent="0.2">
      <c r="C118" s="14"/>
      <c r="D118" s="14"/>
      <c r="E118" s="14"/>
    </row>
    <row r="119" spans="3:5" s="9" customFormat="1" ht="15" customHeight="1" x14ac:dyDescent="0.2">
      <c r="C119" s="14"/>
      <c r="D119" s="14"/>
      <c r="E119" s="14"/>
    </row>
    <row r="120" spans="3:5" s="9" customFormat="1" ht="15" customHeight="1" x14ac:dyDescent="0.2">
      <c r="C120" s="14"/>
      <c r="D120" s="14"/>
      <c r="E120" s="14"/>
    </row>
    <row r="121" spans="3:5" s="9" customFormat="1" ht="15" customHeight="1" x14ac:dyDescent="0.2">
      <c r="C121" s="14"/>
      <c r="D121" s="14"/>
      <c r="E121" s="14"/>
    </row>
    <row r="122" spans="3:5" s="9" customFormat="1" ht="15" customHeight="1" x14ac:dyDescent="0.2">
      <c r="C122" s="14"/>
      <c r="D122" s="14"/>
      <c r="E122" s="14"/>
    </row>
    <row r="123" spans="3:5" s="9" customFormat="1" ht="15" customHeight="1" x14ac:dyDescent="0.2">
      <c r="C123" s="14"/>
      <c r="D123" s="14"/>
      <c r="E123" s="14"/>
    </row>
    <row r="124" spans="3:5" s="9" customFormat="1" ht="15" customHeight="1" x14ac:dyDescent="0.2">
      <c r="C124" s="14"/>
      <c r="D124" s="14"/>
      <c r="E124" s="14"/>
    </row>
    <row r="125" spans="3:5" s="9" customFormat="1" ht="15" customHeight="1" x14ac:dyDescent="0.2">
      <c r="C125" s="14"/>
      <c r="D125" s="14"/>
      <c r="E125" s="14"/>
    </row>
    <row r="126" spans="3:5" s="9" customFormat="1" ht="15" customHeight="1" x14ac:dyDescent="0.2">
      <c r="C126" s="14"/>
      <c r="D126" s="14"/>
      <c r="E126" s="14"/>
    </row>
    <row r="127" spans="3:5" s="9" customFormat="1" ht="15" customHeight="1" x14ac:dyDescent="0.2">
      <c r="C127" s="14"/>
      <c r="D127" s="14"/>
      <c r="E127" s="14"/>
    </row>
    <row r="128" spans="3:5" s="9" customFormat="1" ht="15" customHeight="1" x14ac:dyDescent="0.2">
      <c r="C128" s="14"/>
      <c r="D128" s="14"/>
      <c r="E128" s="14"/>
    </row>
    <row r="129" spans="3:5" s="9" customFormat="1" ht="15" customHeight="1" x14ac:dyDescent="0.2">
      <c r="C129" s="14"/>
      <c r="D129" s="14"/>
      <c r="E129" s="14"/>
    </row>
    <row r="130" spans="3:5" s="9" customFormat="1" ht="15" customHeight="1" x14ac:dyDescent="0.2">
      <c r="C130" s="14"/>
      <c r="D130" s="14"/>
      <c r="E130" s="14"/>
    </row>
    <row r="131" spans="3:5" s="9" customFormat="1" ht="15" customHeight="1" x14ac:dyDescent="0.2">
      <c r="C131" s="14"/>
      <c r="D131" s="14"/>
      <c r="E131" s="14"/>
    </row>
    <row r="132" spans="3:5" s="9" customFormat="1" ht="15" customHeight="1" x14ac:dyDescent="0.2">
      <c r="C132" s="14"/>
      <c r="D132" s="14"/>
      <c r="E132" s="14"/>
    </row>
    <row r="133" spans="3:5" s="9" customFormat="1" ht="15" customHeight="1" x14ac:dyDescent="0.2">
      <c r="C133" s="14"/>
      <c r="D133" s="14"/>
      <c r="E133" s="14"/>
    </row>
    <row r="134" spans="3:5" s="9" customFormat="1" ht="15" customHeight="1" x14ac:dyDescent="0.2">
      <c r="C134" s="14"/>
      <c r="D134" s="14"/>
      <c r="E134" s="14"/>
    </row>
    <row r="135" spans="3:5" s="9" customFormat="1" ht="15" customHeight="1" x14ac:dyDescent="0.2">
      <c r="C135" s="14"/>
      <c r="D135" s="14"/>
      <c r="E135" s="14"/>
    </row>
    <row r="136" spans="3:5" s="9" customFormat="1" ht="15" customHeight="1" x14ac:dyDescent="0.2">
      <c r="C136" s="14"/>
      <c r="D136" s="14"/>
      <c r="E136" s="14"/>
    </row>
    <row r="137" spans="3:5" s="9" customFormat="1" ht="15" customHeight="1" x14ac:dyDescent="0.2">
      <c r="C137" s="14"/>
      <c r="D137" s="14"/>
      <c r="E137" s="14"/>
    </row>
    <row r="138" spans="3:5" s="9" customFormat="1" ht="15" customHeight="1" x14ac:dyDescent="0.2">
      <c r="C138" s="14"/>
      <c r="D138" s="14"/>
      <c r="E138" s="14"/>
    </row>
    <row r="139" spans="3:5" s="9" customFormat="1" ht="15" customHeight="1" x14ac:dyDescent="0.2">
      <c r="C139" s="14"/>
      <c r="D139" s="14"/>
      <c r="E139" s="14"/>
    </row>
    <row r="140" spans="3:5" s="9" customFormat="1" ht="15" customHeight="1" x14ac:dyDescent="0.2">
      <c r="C140" s="14"/>
      <c r="D140" s="14"/>
      <c r="E140" s="14"/>
    </row>
    <row r="141" spans="3:5" s="9" customFormat="1" ht="15" customHeight="1" x14ac:dyDescent="0.2">
      <c r="C141" s="14"/>
      <c r="D141" s="14"/>
      <c r="E141" s="14"/>
    </row>
    <row r="142" spans="3:5" s="9" customFormat="1" ht="15" customHeight="1" x14ac:dyDescent="0.2">
      <c r="C142" s="14"/>
      <c r="D142" s="14"/>
      <c r="E142" s="14"/>
    </row>
    <row r="143" spans="3:5" s="9" customFormat="1" ht="15" customHeight="1" x14ac:dyDescent="0.2">
      <c r="C143" s="14"/>
      <c r="D143" s="14"/>
      <c r="E143" s="14"/>
    </row>
    <row r="144" spans="3:5" s="9" customFormat="1" ht="15" customHeight="1" x14ac:dyDescent="0.2">
      <c r="C144" s="14"/>
      <c r="D144" s="14"/>
      <c r="E144" s="14"/>
    </row>
    <row r="145" spans="3:5" s="9" customFormat="1" ht="15" customHeight="1" x14ac:dyDescent="0.2">
      <c r="C145" s="14"/>
      <c r="D145" s="14"/>
      <c r="E145" s="14"/>
    </row>
    <row r="146" spans="3:5" s="9" customFormat="1" ht="15" customHeight="1" x14ac:dyDescent="0.2">
      <c r="C146" s="14"/>
      <c r="D146" s="14"/>
      <c r="E146" s="14"/>
    </row>
    <row r="147" spans="3:5" s="9" customFormat="1" ht="15" customHeight="1" x14ac:dyDescent="0.2">
      <c r="C147" s="14"/>
      <c r="D147" s="14"/>
      <c r="E147" s="14"/>
    </row>
    <row r="148" spans="3:5" s="9" customFormat="1" ht="15" customHeight="1" x14ac:dyDescent="0.2">
      <c r="C148" s="14"/>
      <c r="D148" s="14"/>
      <c r="E148" s="14"/>
    </row>
    <row r="149" spans="3:5" s="9" customFormat="1" ht="15" customHeight="1" x14ac:dyDescent="0.2">
      <c r="C149" s="14"/>
      <c r="D149" s="14"/>
      <c r="E149" s="14"/>
    </row>
    <row r="150" spans="3:5" s="9" customFormat="1" ht="15" customHeight="1" x14ac:dyDescent="0.2">
      <c r="C150" s="14"/>
      <c r="D150" s="14"/>
      <c r="E150" s="14"/>
    </row>
    <row r="151" spans="3:5" s="9" customFormat="1" ht="15" customHeight="1" x14ac:dyDescent="0.2">
      <c r="C151" s="14"/>
      <c r="D151" s="14"/>
      <c r="E151" s="14"/>
    </row>
    <row r="152" spans="3:5" s="9" customFormat="1" ht="15" customHeight="1" x14ac:dyDescent="0.2">
      <c r="C152" s="14"/>
      <c r="D152" s="14"/>
      <c r="E152" s="14"/>
    </row>
    <row r="153" spans="3:5" s="9" customFormat="1" ht="15" customHeight="1" x14ac:dyDescent="0.2">
      <c r="C153" s="14"/>
      <c r="D153" s="14"/>
      <c r="E153" s="14"/>
    </row>
    <row r="154" spans="3:5" s="9" customFormat="1" ht="15" customHeight="1" x14ac:dyDescent="0.2">
      <c r="C154" s="14"/>
      <c r="D154" s="14"/>
      <c r="E154" s="14"/>
    </row>
    <row r="155" spans="3:5" s="9" customFormat="1" ht="15" customHeight="1" x14ac:dyDescent="0.2">
      <c r="C155" s="14"/>
      <c r="D155" s="14"/>
      <c r="E155" s="14"/>
    </row>
    <row r="156" spans="3:5" s="9" customFormat="1" ht="15" customHeight="1" x14ac:dyDescent="0.2">
      <c r="C156" s="14"/>
      <c r="D156" s="14"/>
      <c r="E156" s="14"/>
    </row>
    <row r="157" spans="3:5" s="9" customFormat="1" ht="15" customHeight="1" x14ac:dyDescent="0.2">
      <c r="C157" s="14"/>
      <c r="D157" s="14"/>
      <c r="E157" s="14"/>
    </row>
    <row r="158" spans="3:5" s="9" customFormat="1" ht="15" customHeight="1" x14ac:dyDescent="0.2">
      <c r="C158" s="14"/>
      <c r="D158" s="14"/>
      <c r="E158" s="14"/>
    </row>
    <row r="159" spans="3:5" s="9" customFormat="1" ht="15" customHeight="1" x14ac:dyDescent="0.2">
      <c r="C159" s="14"/>
      <c r="D159" s="14"/>
      <c r="E159" s="14"/>
    </row>
    <row r="160" spans="3:5" s="9" customFormat="1" ht="15" customHeight="1" x14ac:dyDescent="0.2">
      <c r="C160" s="14"/>
      <c r="D160" s="14"/>
      <c r="E160" s="14"/>
    </row>
    <row r="161" spans="3:5" s="9" customFormat="1" ht="15" customHeight="1" x14ac:dyDescent="0.2">
      <c r="C161" s="14"/>
      <c r="D161" s="14"/>
      <c r="E161" s="14"/>
    </row>
    <row r="162" spans="3:5" s="9" customFormat="1" ht="15" customHeight="1" x14ac:dyDescent="0.2">
      <c r="C162" s="14"/>
      <c r="D162" s="14"/>
      <c r="E162" s="14"/>
    </row>
    <row r="163" spans="3:5" s="9" customFormat="1" ht="15" customHeight="1" x14ac:dyDescent="0.2">
      <c r="C163" s="14"/>
      <c r="D163" s="14"/>
      <c r="E163" s="14"/>
    </row>
    <row r="164" spans="3:5" s="9" customFormat="1" ht="15" customHeight="1" x14ac:dyDescent="0.2">
      <c r="C164" s="14"/>
      <c r="D164" s="14"/>
      <c r="E164" s="14"/>
    </row>
    <row r="165" spans="3:5" s="9" customFormat="1" ht="15" customHeight="1" x14ac:dyDescent="0.2">
      <c r="C165" s="14"/>
      <c r="D165" s="14"/>
      <c r="E165" s="14"/>
    </row>
    <row r="166" spans="3:5" s="9" customFormat="1" ht="15" customHeight="1" x14ac:dyDescent="0.2">
      <c r="C166" s="14"/>
      <c r="D166" s="14"/>
      <c r="E166" s="14"/>
    </row>
    <row r="167" spans="3:5" s="9" customFormat="1" ht="15" customHeight="1" x14ac:dyDescent="0.2">
      <c r="C167" s="14"/>
      <c r="D167" s="14"/>
      <c r="E167" s="14"/>
    </row>
    <row r="168" spans="3:5" s="9" customFormat="1" ht="15" customHeight="1" x14ac:dyDescent="0.2">
      <c r="C168" s="14"/>
      <c r="D168" s="14"/>
      <c r="E168" s="14"/>
    </row>
    <row r="169" spans="3:5" s="9" customFormat="1" ht="15" customHeight="1" x14ac:dyDescent="0.2">
      <c r="C169" s="14"/>
      <c r="D169" s="14"/>
      <c r="E169" s="14"/>
    </row>
    <row r="170" spans="3:5" s="9" customFormat="1" ht="15" customHeight="1" x14ac:dyDescent="0.2">
      <c r="C170" s="14"/>
      <c r="D170" s="14"/>
      <c r="E170" s="14"/>
    </row>
    <row r="171" spans="3:5" s="9" customFormat="1" ht="15" customHeight="1" x14ac:dyDescent="0.2">
      <c r="C171" s="14"/>
      <c r="D171" s="14"/>
      <c r="E171" s="14"/>
    </row>
    <row r="172" spans="3:5" s="9" customFormat="1" ht="15" customHeight="1" x14ac:dyDescent="0.2">
      <c r="C172" s="14"/>
      <c r="D172" s="14"/>
      <c r="E172" s="14"/>
    </row>
    <row r="173" spans="3:5" s="9" customFormat="1" ht="15" customHeight="1" x14ac:dyDescent="0.2">
      <c r="C173" s="14"/>
      <c r="D173" s="14"/>
      <c r="E173" s="14"/>
    </row>
    <row r="174" spans="3:5" s="9" customFormat="1" ht="15" customHeight="1" x14ac:dyDescent="0.2">
      <c r="C174" s="14"/>
      <c r="D174" s="14"/>
      <c r="E174" s="14"/>
    </row>
    <row r="175" spans="3:5" s="9" customFormat="1" ht="15" customHeight="1" x14ac:dyDescent="0.2">
      <c r="C175" s="14"/>
      <c r="D175" s="14"/>
      <c r="E175" s="14"/>
    </row>
    <row r="176" spans="3:5" s="9" customFormat="1" ht="15" customHeight="1" x14ac:dyDescent="0.2">
      <c r="C176" s="14"/>
      <c r="D176" s="14"/>
      <c r="E176" s="14"/>
    </row>
    <row r="177" spans="1:5" s="9" customFormat="1" ht="15" customHeight="1" x14ac:dyDescent="0.2">
      <c r="C177" s="14"/>
      <c r="D177" s="14"/>
      <c r="E177" s="14"/>
    </row>
    <row r="178" spans="1:5" s="9" customFormat="1" ht="15" customHeight="1" x14ac:dyDescent="0.2">
      <c r="C178" s="14"/>
      <c r="D178" s="14"/>
      <c r="E178" s="14"/>
    </row>
    <row r="179" spans="1:5" s="9" customFormat="1" ht="15" customHeight="1" x14ac:dyDescent="0.2">
      <c r="C179" s="14"/>
      <c r="D179" s="14"/>
      <c r="E179" s="14"/>
    </row>
    <row r="180" spans="1:5" s="9" customFormat="1" ht="15" customHeight="1" x14ac:dyDescent="0.2">
      <c r="C180" s="14"/>
      <c r="D180" s="14"/>
      <c r="E180" s="14"/>
    </row>
    <row r="181" spans="1:5" s="9" customFormat="1" ht="15" customHeight="1" x14ac:dyDescent="0.2">
      <c r="C181" s="14"/>
      <c r="D181" s="14"/>
      <c r="E181" s="14"/>
    </row>
    <row r="182" spans="1:5" s="9" customFormat="1" ht="15" customHeight="1" x14ac:dyDescent="0.2">
      <c r="C182" s="14"/>
      <c r="D182" s="14"/>
      <c r="E182" s="14"/>
    </row>
    <row r="183" spans="1:5" s="9" customFormat="1" ht="15" customHeight="1" x14ac:dyDescent="0.2">
      <c r="C183" s="14"/>
      <c r="D183" s="14"/>
      <c r="E183" s="14"/>
    </row>
    <row r="184" spans="1:5" s="9" customFormat="1" ht="15" customHeight="1" x14ac:dyDescent="0.2">
      <c r="C184" s="14"/>
      <c r="D184" s="14"/>
      <c r="E184" s="14"/>
    </row>
    <row r="185" spans="1:5" s="9" customFormat="1" ht="15" customHeight="1" x14ac:dyDescent="0.2">
      <c r="C185" s="14"/>
      <c r="D185" s="14"/>
      <c r="E185" s="14"/>
    </row>
    <row r="186" spans="1:5" s="9" customFormat="1" ht="15" customHeight="1" x14ac:dyDescent="0.2">
      <c r="A186" s="13"/>
      <c r="B186" s="13"/>
      <c r="C186" s="15"/>
      <c r="D186" s="15"/>
      <c r="E186" s="15"/>
    </row>
    <row r="187" spans="1:5" s="9" customFormat="1" ht="15" customHeight="1" x14ac:dyDescent="0.2">
      <c r="A187" s="10"/>
    </row>
    <row r="188" spans="1:5" s="9" customFormat="1" ht="15" customHeight="1" x14ac:dyDescent="0.2">
      <c r="A188" s="10"/>
    </row>
    <row r="189" spans="1:5" s="9" customFormat="1" ht="15" customHeight="1" x14ac:dyDescent="0.2"/>
    <row r="190" spans="1:5" s="9" customFormat="1" ht="15" customHeight="1" x14ac:dyDescent="0.2"/>
    <row r="191" spans="1:5" s="9" customFormat="1" ht="15" customHeight="1" x14ac:dyDescent="0.2"/>
    <row r="192" spans="1:5" s="9" customFormat="1" ht="15" customHeight="1" x14ac:dyDescent="0.2"/>
    <row r="193" s="9" customFormat="1" ht="15" customHeight="1" x14ac:dyDescent="0.2"/>
    <row r="194" s="9" customFormat="1" ht="15" customHeight="1" x14ac:dyDescent="0.2"/>
    <row r="195" s="9" customFormat="1" ht="15" customHeight="1" x14ac:dyDescent="0.2"/>
    <row r="196" s="9" customFormat="1" ht="15" customHeight="1" x14ac:dyDescent="0.2"/>
    <row r="197" s="9" customFormat="1" ht="15" customHeight="1" x14ac:dyDescent="0.2"/>
    <row r="198" s="9" customFormat="1" ht="15" customHeight="1" x14ac:dyDescent="0.2"/>
    <row r="199" s="9" customFormat="1" ht="15" customHeight="1" x14ac:dyDescent="0.2"/>
    <row r="200" s="9" customFormat="1" ht="15" customHeight="1" x14ac:dyDescent="0.2"/>
    <row r="201" s="9" customFormat="1" ht="15" customHeight="1" x14ac:dyDescent="0.2"/>
    <row r="202" s="9" customFormat="1" ht="15" customHeight="1" x14ac:dyDescent="0.2"/>
    <row r="203" s="9" customFormat="1" ht="15" customHeight="1" x14ac:dyDescent="0.2"/>
    <row r="204" s="9" customFormat="1" ht="15" customHeight="1" x14ac:dyDescent="0.2"/>
    <row r="205" s="9" customFormat="1" ht="15" customHeight="1" x14ac:dyDescent="0.2"/>
    <row r="206" s="9" customFormat="1" ht="15" customHeight="1" x14ac:dyDescent="0.2"/>
    <row r="207" s="9" customFormat="1" ht="15" customHeight="1" x14ac:dyDescent="0.2"/>
    <row r="208" s="9" customFormat="1" ht="15" customHeight="1" x14ac:dyDescent="0.2"/>
    <row r="209" s="9" customFormat="1" ht="15" customHeight="1" x14ac:dyDescent="0.2"/>
    <row r="210" s="9" customFormat="1" ht="15" customHeight="1" x14ac:dyDescent="0.2"/>
    <row r="211" s="9" customFormat="1" ht="15" customHeight="1" x14ac:dyDescent="0.2"/>
    <row r="212" s="9" customFormat="1" ht="15" customHeight="1" x14ac:dyDescent="0.2"/>
    <row r="213" s="9" customFormat="1" ht="15" customHeight="1" x14ac:dyDescent="0.2"/>
    <row r="214" s="9" customFormat="1" ht="15" customHeight="1" x14ac:dyDescent="0.2"/>
    <row r="215" s="9" customFormat="1" ht="15" customHeight="1" x14ac:dyDescent="0.2"/>
    <row r="216" s="9" customFormat="1" ht="15" customHeight="1" x14ac:dyDescent="0.2"/>
    <row r="217" s="9" customFormat="1" ht="15" customHeight="1" x14ac:dyDescent="0.2"/>
    <row r="218" s="9" customFormat="1" ht="15" customHeight="1" x14ac:dyDescent="0.2"/>
    <row r="219" s="9" customFormat="1" ht="15" customHeight="1" x14ac:dyDescent="0.2"/>
    <row r="220" s="9" customFormat="1" ht="15" customHeight="1" x14ac:dyDescent="0.2"/>
    <row r="221" s="9" customFormat="1" ht="15" customHeight="1" x14ac:dyDescent="0.2"/>
    <row r="222" s="9" customFormat="1" ht="15" customHeight="1" x14ac:dyDescent="0.2"/>
    <row r="223" s="9" customFormat="1" ht="15" customHeight="1" x14ac:dyDescent="0.2"/>
    <row r="224" s="9" customFormat="1" ht="15" customHeight="1" x14ac:dyDescent="0.2"/>
    <row r="225" s="9" customFormat="1" ht="15" customHeight="1" x14ac:dyDescent="0.2"/>
    <row r="226" s="9" customFormat="1" ht="15" customHeight="1" x14ac:dyDescent="0.2"/>
    <row r="227" s="9" customFormat="1" ht="15" customHeight="1" x14ac:dyDescent="0.2"/>
    <row r="228" s="9" customFormat="1" ht="15" customHeight="1" x14ac:dyDescent="0.2"/>
    <row r="229" s="9" customFormat="1" ht="15" customHeight="1" x14ac:dyDescent="0.2"/>
    <row r="230" s="9" customFormat="1" ht="15" customHeight="1" x14ac:dyDescent="0.2"/>
    <row r="231" s="9" customFormat="1" ht="15" customHeight="1" x14ac:dyDescent="0.2"/>
    <row r="232" s="9" customFormat="1" ht="15" customHeight="1" x14ac:dyDescent="0.2"/>
    <row r="233" s="9" customFormat="1" ht="15" customHeight="1" x14ac:dyDescent="0.2"/>
    <row r="234" s="9" customFormat="1" ht="15" customHeight="1" x14ac:dyDescent="0.2"/>
    <row r="235" s="9" customFormat="1" ht="15" customHeight="1" x14ac:dyDescent="0.2"/>
    <row r="236" s="9" customFormat="1" ht="15" customHeight="1" x14ac:dyDescent="0.2"/>
    <row r="237" s="9" customFormat="1" ht="15" customHeight="1" x14ac:dyDescent="0.2"/>
    <row r="238" s="9" customFormat="1" ht="15" customHeight="1" x14ac:dyDescent="0.2"/>
    <row r="239" s="9" customFormat="1" ht="15" customHeight="1" x14ac:dyDescent="0.2"/>
    <row r="240" s="9" customFormat="1" ht="15" customHeight="1" x14ac:dyDescent="0.2"/>
    <row r="241" spans="1:5" s="9" customFormat="1" ht="15" customHeight="1" x14ac:dyDescent="0.2"/>
    <row r="242" spans="1:5" s="9" customFormat="1" ht="15" customHeight="1" x14ac:dyDescent="0.2"/>
    <row r="243" spans="1:5" s="9" customFormat="1" ht="15" customHeight="1" x14ac:dyDescent="0.2"/>
    <row r="244" spans="1:5" s="9" customFormat="1" ht="15" customHeight="1" x14ac:dyDescent="0.2"/>
    <row r="245" spans="1:5" s="9" customFormat="1" ht="15" customHeight="1" x14ac:dyDescent="0.2"/>
    <row r="246" spans="1:5" s="9" customFormat="1" ht="15" customHeight="1" x14ac:dyDescent="0.2"/>
    <row r="247" spans="1:5" s="9" customFormat="1" ht="15" customHeight="1" x14ac:dyDescent="0.2"/>
    <row r="248" spans="1:5" s="9" customFormat="1" ht="15" customHeight="1" x14ac:dyDescent="0.2"/>
    <row r="249" spans="1:5" s="9" customFormat="1" ht="15" customHeight="1" x14ac:dyDescent="0.2"/>
    <row r="250" spans="1:5" s="9" customFormat="1" ht="15" customHeight="1" x14ac:dyDescent="0.2"/>
    <row r="251" spans="1:5" s="9" customFormat="1" ht="15" customHeight="1" x14ac:dyDescent="0.2"/>
    <row r="252" spans="1:5" s="9" customFormat="1" ht="15" customHeight="1" x14ac:dyDescent="0.2"/>
    <row r="253" spans="1:5" s="9" customFormat="1" ht="15" customHeight="1" x14ac:dyDescent="0.2"/>
    <row r="254" spans="1:5" s="9" customFormat="1" ht="15" customHeight="1" x14ac:dyDescent="0.2"/>
    <row r="255" spans="1:5" s="9" customFormat="1" ht="15" customHeight="1" x14ac:dyDescent="0.2"/>
    <row r="256" spans="1:5" s="9" customFormat="1" ht="15" customHeight="1" x14ac:dyDescent="0.3">
      <c r="A256" s="2"/>
      <c r="B256" s="2"/>
      <c r="C256" s="2"/>
      <c r="D256" s="2"/>
      <c r="E256" s="2"/>
    </row>
    <row r="257" spans="1:11" s="9" customFormat="1" ht="15" customHeight="1" x14ac:dyDescent="0.3">
      <c r="A257" s="2"/>
      <c r="B257" s="2"/>
      <c r="C257" s="2"/>
      <c r="D257" s="2"/>
      <c r="E257" s="2"/>
    </row>
    <row r="258" spans="1:11" s="9" customFormat="1" ht="15" customHeight="1" x14ac:dyDescent="0.3">
      <c r="A258" s="2"/>
      <c r="B258" s="2"/>
      <c r="C258" s="2"/>
      <c r="D258" s="2"/>
      <c r="E258" s="2"/>
    </row>
    <row r="259" spans="1:11" s="9" customFormat="1" ht="15" customHeight="1" x14ac:dyDescent="0.3">
      <c r="A259" s="2"/>
      <c r="B259" s="2"/>
      <c r="C259" s="2"/>
      <c r="D259" s="2"/>
      <c r="E259" s="2"/>
    </row>
    <row r="260" spans="1:11" s="9" customFormat="1" ht="15" customHeight="1" x14ac:dyDescent="0.3">
      <c r="A260" s="2"/>
      <c r="B260" s="2"/>
      <c r="C260" s="2"/>
      <c r="D260" s="2"/>
      <c r="E260" s="2"/>
    </row>
    <row r="261" spans="1:11" s="9" customFormat="1" ht="15" customHeight="1" x14ac:dyDescent="0.3">
      <c r="A261" s="2"/>
      <c r="B261" s="2"/>
      <c r="C261" s="2"/>
      <c r="D261" s="2"/>
      <c r="E261" s="2"/>
    </row>
    <row r="262" spans="1:11" s="9" customFormat="1" ht="15" customHeight="1" x14ac:dyDescent="0.3">
      <c r="A262" s="2"/>
      <c r="B262" s="2"/>
      <c r="C262" s="2"/>
      <c r="D262" s="2"/>
      <c r="E262" s="2"/>
    </row>
    <row r="263" spans="1:11" s="9" customFormat="1" ht="15" customHeight="1" x14ac:dyDescent="0.3">
      <c r="A263" s="2"/>
      <c r="B263" s="2"/>
      <c r="C263" s="2"/>
      <c r="D263" s="2"/>
      <c r="E263" s="2"/>
      <c r="H263" s="2"/>
      <c r="I263" s="2"/>
      <c r="J263" s="2"/>
      <c r="K263" s="2"/>
    </row>
    <row r="264" spans="1:11" s="9" customFormat="1" ht="15" customHeight="1" x14ac:dyDescent="0.3">
      <c r="A264" s="2"/>
      <c r="B264" s="2"/>
      <c r="C264" s="2"/>
      <c r="D264" s="2"/>
      <c r="E264" s="2"/>
      <c r="H264" s="2"/>
      <c r="I264" s="2"/>
      <c r="J264" s="2"/>
      <c r="K264" s="2"/>
    </row>
    <row r="265" spans="1:11" s="9" customFormat="1" ht="15" customHeight="1" x14ac:dyDescent="0.3">
      <c r="A265" s="2"/>
      <c r="B265" s="2"/>
      <c r="C265" s="2"/>
      <c r="D265" s="2"/>
      <c r="E265" s="2"/>
      <c r="H265" s="2"/>
      <c r="I265" s="2"/>
      <c r="J265" s="2"/>
      <c r="K265" s="2"/>
    </row>
    <row r="266" spans="1:11" s="9" customFormat="1" ht="15" customHeight="1" x14ac:dyDescent="0.3">
      <c r="A266" s="2"/>
      <c r="B266" s="2"/>
      <c r="C266" s="2"/>
      <c r="D266" s="2"/>
      <c r="E266" s="2"/>
      <c r="H266" s="2"/>
      <c r="I266" s="2"/>
      <c r="J266" s="2"/>
      <c r="K266" s="2"/>
    </row>
    <row r="267" spans="1:11" s="9" customFormat="1" ht="15" customHeight="1" x14ac:dyDescent="0.3">
      <c r="A267" s="2"/>
      <c r="B267" s="2"/>
      <c r="C267" s="2"/>
      <c r="D267" s="2"/>
      <c r="E267" s="2"/>
      <c r="H267" s="2"/>
      <c r="I267" s="2"/>
      <c r="J267" s="2"/>
      <c r="K267" s="2"/>
    </row>
    <row r="268" spans="1:11" s="9" customFormat="1" ht="15" customHeight="1" x14ac:dyDescent="0.3">
      <c r="A268" s="2"/>
      <c r="B268" s="2"/>
      <c r="C268" s="2"/>
      <c r="D268" s="2"/>
      <c r="E268" s="2"/>
      <c r="H268" s="2"/>
      <c r="I268" s="2"/>
      <c r="J268" s="2"/>
      <c r="K268" s="2"/>
    </row>
    <row r="269" spans="1:11" s="9" customFormat="1" ht="15" customHeight="1" x14ac:dyDescent="0.3">
      <c r="A269" s="2"/>
      <c r="B269" s="2"/>
      <c r="C269" s="2"/>
      <c r="D269" s="2"/>
      <c r="E269" s="2"/>
      <c r="H269" s="2"/>
      <c r="I269" s="2"/>
      <c r="J269" s="2"/>
      <c r="K269" s="2"/>
    </row>
    <row r="270" spans="1:11" s="9" customFormat="1" ht="15" customHeight="1" x14ac:dyDescent="0.3">
      <c r="A270" s="2"/>
      <c r="B270" s="2"/>
      <c r="C270" s="2"/>
      <c r="D270" s="2"/>
      <c r="E270" s="2"/>
      <c r="H270" s="2"/>
      <c r="I270" s="2"/>
      <c r="J270" s="2"/>
      <c r="K270" s="2"/>
    </row>
    <row r="271" spans="1:11" s="9" customFormat="1" ht="15" customHeight="1" x14ac:dyDescent="0.3">
      <c r="A271" s="2"/>
      <c r="B271" s="2"/>
      <c r="C271" s="2"/>
      <c r="D271" s="2"/>
      <c r="E271" s="2"/>
      <c r="H271" s="2"/>
      <c r="I271" s="2"/>
      <c r="J271" s="2"/>
      <c r="K271" s="2"/>
    </row>
    <row r="272" spans="1:11" s="9" customFormat="1" ht="15" customHeight="1" x14ac:dyDescent="0.3">
      <c r="A272" s="2"/>
      <c r="B272" s="2"/>
      <c r="C272" s="2"/>
      <c r="D272" s="2"/>
      <c r="E272" s="2"/>
      <c r="H272" s="2"/>
      <c r="I272" s="2"/>
      <c r="J272" s="2"/>
      <c r="K272" s="2"/>
    </row>
    <row r="273" spans="1:11" s="9" customFormat="1" ht="15" customHeight="1" x14ac:dyDescent="0.3">
      <c r="A273" s="2"/>
      <c r="B273" s="2"/>
      <c r="C273" s="2"/>
      <c r="D273" s="2"/>
      <c r="E273" s="2"/>
      <c r="H273" s="2"/>
      <c r="I273" s="2"/>
      <c r="J273" s="2"/>
      <c r="K273" s="2"/>
    </row>
    <row r="274" spans="1:11" s="9" customFormat="1" ht="15" customHeight="1" x14ac:dyDescent="0.3">
      <c r="A274" s="2"/>
      <c r="B274" s="2"/>
      <c r="C274" s="2"/>
      <c r="D274" s="2"/>
      <c r="E274" s="2"/>
      <c r="H274" s="2"/>
      <c r="I274" s="2"/>
      <c r="J274" s="2"/>
      <c r="K274" s="2"/>
    </row>
    <row r="275" spans="1:11" s="9" customFormat="1" ht="15" customHeight="1" x14ac:dyDescent="0.3">
      <c r="A275" s="2"/>
      <c r="B275" s="2"/>
      <c r="C275" s="2"/>
      <c r="D275" s="2"/>
      <c r="E275" s="2"/>
      <c r="H275" s="2"/>
      <c r="I275" s="2"/>
      <c r="J275" s="2"/>
      <c r="K275" s="2"/>
    </row>
    <row r="276" spans="1:11" s="9" customFormat="1" ht="15" customHeight="1" x14ac:dyDescent="0.3">
      <c r="A276" s="2"/>
      <c r="B276" s="2"/>
      <c r="C276" s="2"/>
      <c r="D276" s="2"/>
      <c r="E276" s="2"/>
      <c r="H276" s="2"/>
      <c r="I276" s="2"/>
      <c r="J276" s="2"/>
      <c r="K276" s="2"/>
    </row>
    <row r="277" spans="1:11" s="9" customFormat="1" ht="15" customHeight="1" x14ac:dyDescent="0.3">
      <c r="A277" s="2"/>
      <c r="B277" s="2"/>
      <c r="C277" s="2"/>
      <c r="D277" s="2"/>
      <c r="E277" s="2"/>
      <c r="F277" s="2"/>
      <c r="H277" s="2"/>
      <c r="I277" s="2"/>
      <c r="J277" s="2"/>
      <c r="K277" s="2"/>
    </row>
  </sheetData>
  <mergeCells count="3">
    <mergeCell ref="A12:C12"/>
    <mergeCell ref="A13:E13"/>
    <mergeCell ref="A1:E1"/>
  </mergeCells>
  <pageMargins left="0.56000000000000005" right="0.56000000000000005" top="0.56999999999999995" bottom="0.56000000000000005" header="0.39370078740157483" footer="0.39370078740157483"/>
  <pageSetup paperSize="9" scale="92" orientation="portrait" r:id="rId1"/>
  <headerFooter alignWithMargins="0"/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0"/>
  <sheetViews>
    <sheetView showGridLines="0" zoomScaleNormal="100" workbookViewId="0">
      <selection sqref="A1:E1"/>
    </sheetView>
  </sheetViews>
  <sheetFormatPr baseColWidth="10" defaultColWidth="11.5546875" defaultRowHeight="15" customHeight="1" x14ac:dyDescent="0.3"/>
  <cols>
    <col min="1" max="1" width="25.6640625" style="2" customWidth="1"/>
    <col min="2" max="2" width="14.33203125" style="2" customWidth="1"/>
    <col min="3" max="5" width="10.6640625" style="2" customWidth="1"/>
    <col min="6" max="16384" width="11.5546875" style="2"/>
  </cols>
  <sheetData>
    <row r="1" spans="1:6" s="8" customFormat="1" ht="72.75" customHeight="1" x14ac:dyDescent="0.2">
      <c r="A1" s="147" t="s">
        <v>62</v>
      </c>
      <c r="B1" s="147"/>
      <c r="C1" s="147"/>
      <c r="D1" s="147"/>
      <c r="E1" s="147"/>
    </row>
    <row r="2" spans="1:6" s="11" customFormat="1" ht="20.100000000000001" customHeight="1" x14ac:dyDescent="0.3">
      <c r="A2" s="149" t="str">
        <f>Índice!A3</f>
        <v>Datos: año 2020</v>
      </c>
      <c r="B2" s="149"/>
      <c r="C2" s="149"/>
      <c r="D2" s="149"/>
      <c r="E2" s="149"/>
    </row>
    <row r="3" spans="1:6" s="11" customFormat="1" ht="13.8" x14ac:dyDescent="0.3">
      <c r="A3" s="26"/>
      <c r="B3" s="164"/>
      <c r="C3" s="164"/>
      <c r="D3" s="164"/>
      <c r="E3" s="165"/>
    </row>
    <row r="4" spans="1:6" s="12" customFormat="1" ht="27.6" x14ac:dyDescent="0.3">
      <c r="A4" s="120" t="s">
        <v>31</v>
      </c>
      <c r="B4" s="120" t="s">
        <v>54</v>
      </c>
      <c r="C4" s="121" t="s">
        <v>18</v>
      </c>
      <c r="D4" s="121" t="s">
        <v>19</v>
      </c>
      <c r="E4" s="122" t="s">
        <v>20</v>
      </c>
    </row>
    <row r="5" spans="1:6" s="9" customFormat="1" ht="15" customHeight="1" x14ac:dyDescent="0.3">
      <c r="A5" s="161" t="s">
        <v>35</v>
      </c>
      <c r="B5" s="119">
        <v>0</v>
      </c>
      <c r="C5" s="42">
        <v>0</v>
      </c>
      <c r="D5" s="42">
        <v>0</v>
      </c>
      <c r="E5" s="43">
        <v>0</v>
      </c>
      <c r="F5" s="16"/>
    </row>
    <row r="6" spans="1:6" s="9" customFormat="1" ht="15" customHeight="1" x14ac:dyDescent="0.3">
      <c r="A6" s="162"/>
      <c r="B6" s="118" t="s">
        <v>55</v>
      </c>
      <c r="C6" s="42">
        <v>14</v>
      </c>
      <c r="D6" s="42">
        <v>14</v>
      </c>
      <c r="E6" s="43">
        <v>0</v>
      </c>
      <c r="F6" s="16"/>
    </row>
    <row r="7" spans="1:6" s="9" customFormat="1" ht="15" customHeight="1" x14ac:dyDescent="0.3">
      <c r="A7" s="162"/>
      <c r="B7" s="118" t="s">
        <v>56</v>
      </c>
      <c r="C7" s="42">
        <v>7</v>
      </c>
      <c r="D7" s="42">
        <v>7</v>
      </c>
      <c r="E7" s="43">
        <v>0</v>
      </c>
    </row>
    <row r="8" spans="1:6" s="9" customFormat="1" ht="15" customHeight="1" x14ac:dyDescent="0.3">
      <c r="A8" s="162"/>
      <c r="B8" s="118" t="s">
        <v>57</v>
      </c>
      <c r="C8" s="42">
        <v>54</v>
      </c>
      <c r="D8" s="42">
        <v>40</v>
      </c>
      <c r="E8" s="43">
        <v>15</v>
      </c>
    </row>
    <row r="9" spans="1:6" s="9" customFormat="1" ht="15" customHeight="1" x14ac:dyDescent="0.3">
      <c r="A9" s="162"/>
      <c r="B9" s="118" t="s">
        <v>58</v>
      </c>
      <c r="C9" s="42">
        <v>4</v>
      </c>
      <c r="D9" s="42">
        <v>4</v>
      </c>
      <c r="E9" s="43">
        <v>0</v>
      </c>
    </row>
    <row r="10" spans="1:6" s="9" customFormat="1" ht="15" customHeight="1" x14ac:dyDescent="0.3">
      <c r="A10" s="162"/>
      <c r="B10" s="119">
        <v>1</v>
      </c>
      <c r="C10" s="42">
        <v>264</v>
      </c>
      <c r="D10" s="42">
        <v>251</v>
      </c>
      <c r="E10" s="43">
        <v>13</v>
      </c>
    </row>
    <row r="11" spans="1:6" s="9" customFormat="1" ht="15" customHeight="1" thickBot="1" x14ac:dyDescent="0.35">
      <c r="A11" s="163"/>
      <c r="B11" s="44" t="s">
        <v>32</v>
      </c>
      <c r="C11" s="45">
        <f>SUM(C5:C10)</f>
        <v>343</v>
      </c>
      <c r="D11" s="45">
        <f>SUM(D5:D10)</f>
        <v>316</v>
      </c>
      <c r="E11" s="45">
        <f>SUM(E5:E10)</f>
        <v>28</v>
      </c>
    </row>
    <row r="12" spans="1:6" s="9" customFormat="1" ht="15" customHeight="1" thickTop="1" x14ac:dyDescent="0.3">
      <c r="A12" s="161" t="s">
        <v>63</v>
      </c>
      <c r="B12" s="119">
        <v>0</v>
      </c>
      <c r="C12" s="40">
        <v>0</v>
      </c>
      <c r="D12" s="40">
        <v>0</v>
      </c>
      <c r="E12" s="41">
        <v>0</v>
      </c>
    </row>
    <row r="13" spans="1:6" customFormat="1" ht="15" customHeight="1" x14ac:dyDescent="0.3">
      <c r="A13" s="162"/>
      <c r="B13" s="118" t="s">
        <v>55</v>
      </c>
      <c r="C13" s="40">
        <v>328</v>
      </c>
      <c r="D13" s="40">
        <v>250</v>
      </c>
      <c r="E13" s="41">
        <v>78</v>
      </c>
    </row>
    <row r="14" spans="1:6" customFormat="1" ht="15" customHeight="1" x14ac:dyDescent="0.3">
      <c r="A14" s="162"/>
      <c r="B14" s="118" t="s">
        <v>56</v>
      </c>
      <c r="C14" s="40">
        <v>118</v>
      </c>
      <c r="D14" s="40">
        <v>39</v>
      </c>
      <c r="E14" s="41">
        <v>78</v>
      </c>
    </row>
    <row r="15" spans="1:6" customFormat="1" ht="15" customHeight="1" x14ac:dyDescent="0.3">
      <c r="A15" s="162"/>
      <c r="B15" s="118" t="s">
        <v>57</v>
      </c>
      <c r="C15" s="40">
        <v>275</v>
      </c>
      <c r="D15" s="40">
        <v>246</v>
      </c>
      <c r="E15" s="41">
        <v>29</v>
      </c>
    </row>
    <row r="16" spans="1:6" customFormat="1" ht="15" customHeight="1" x14ac:dyDescent="0.3">
      <c r="A16" s="162"/>
      <c r="B16" s="118" t="s">
        <v>58</v>
      </c>
      <c r="C16" s="40">
        <v>227</v>
      </c>
      <c r="D16" s="40">
        <v>159</v>
      </c>
      <c r="E16" s="41">
        <v>68</v>
      </c>
    </row>
    <row r="17" spans="1:5" customFormat="1" ht="15" customHeight="1" x14ac:dyDescent="0.3">
      <c r="A17" s="162"/>
      <c r="B17" s="119">
        <v>1</v>
      </c>
      <c r="C17" s="40">
        <v>870</v>
      </c>
      <c r="D17" s="40">
        <v>828</v>
      </c>
      <c r="E17" s="41">
        <v>42</v>
      </c>
    </row>
    <row r="18" spans="1:5" customFormat="1" ht="15" customHeight="1" thickBot="1" x14ac:dyDescent="0.35">
      <c r="A18" s="163"/>
      <c r="B18" s="44" t="s">
        <v>32</v>
      </c>
      <c r="C18" s="46">
        <f>SUM(C12:C17)</f>
        <v>1818</v>
      </c>
      <c r="D18" s="46">
        <f>SUM(D12:D17)</f>
        <v>1522</v>
      </c>
      <c r="E18" s="46">
        <f>SUM(E12:E17)</f>
        <v>295</v>
      </c>
    </row>
    <row r="19" spans="1:5" customFormat="1" ht="15" customHeight="1" thickTop="1" x14ac:dyDescent="0.3">
      <c r="A19" s="161" t="s">
        <v>64</v>
      </c>
      <c r="B19" s="119">
        <v>0</v>
      </c>
      <c r="C19" s="40">
        <v>0</v>
      </c>
      <c r="D19" s="40">
        <v>0</v>
      </c>
      <c r="E19" s="41">
        <v>0</v>
      </c>
    </row>
    <row r="20" spans="1:5" customFormat="1" ht="15" customHeight="1" x14ac:dyDescent="0.3">
      <c r="A20" s="162"/>
      <c r="B20" s="118" t="s">
        <v>55</v>
      </c>
      <c r="C20" s="40">
        <v>723</v>
      </c>
      <c r="D20" s="40">
        <v>582</v>
      </c>
      <c r="E20" s="41">
        <v>141</v>
      </c>
    </row>
    <row r="21" spans="1:5" customFormat="1" ht="15" customHeight="1" x14ac:dyDescent="0.3">
      <c r="A21" s="162"/>
      <c r="B21" s="118" t="s">
        <v>56</v>
      </c>
      <c r="C21" s="40">
        <v>619</v>
      </c>
      <c r="D21" s="40">
        <v>424</v>
      </c>
      <c r="E21" s="41">
        <v>196</v>
      </c>
    </row>
    <row r="22" spans="1:5" customFormat="1" ht="15" customHeight="1" x14ac:dyDescent="0.3">
      <c r="A22" s="162"/>
      <c r="B22" s="118" t="s">
        <v>57</v>
      </c>
      <c r="C22" s="40">
        <v>382</v>
      </c>
      <c r="D22" s="40">
        <v>328</v>
      </c>
      <c r="E22" s="41">
        <v>54</v>
      </c>
    </row>
    <row r="23" spans="1:5" customFormat="1" ht="15" customHeight="1" x14ac:dyDescent="0.3">
      <c r="A23" s="162"/>
      <c r="B23" s="118" t="s">
        <v>58</v>
      </c>
      <c r="C23" s="40">
        <v>489</v>
      </c>
      <c r="D23" s="40">
        <v>412</v>
      </c>
      <c r="E23" s="41">
        <v>77</v>
      </c>
    </row>
    <row r="24" spans="1:5" customFormat="1" ht="15" customHeight="1" x14ac:dyDescent="0.3">
      <c r="A24" s="162"/>
      <c r="B24" s="119">
        <v>1</v>
      </c>
      <c r="C24" s="40">
        <v>1891</v>
      </c>
      <c r="D24" s="40">
        <v>1509</v>
      </c>
      <c r="E24" s="41">
        <v>383</v>
      </c>
    </row>
    <row r="25" spans="1:5" customFormat="1" ht="15" customHeight="1" thickBot="1" x14ac:dyDescent="0.35">
      <c r="A25" s="163"/>
      <c r="B25" s="44" t="s">
        <v>32</v>
      </c>
      <c r="C25" s="46">
        <f>SUM(C19:C24)</f>
        <v>4104</v>
      </c>
      <c r="D25" s="46">
        <f>SUM(D19:D24)</f>
        <v>3255</v>
      </c>
      <c r="E25" s="46">
        <f>SUM(E19:E24)</f>
        <v>851</v>
      </c>
    </row>
    <row r="26" spans="1:5" customFormat="1" ht="15" customHeight="1" thickTop="1" x14ac:dyDescent="0.3">
      <c r="A26" s="161" t="s">
        <v>65</v>
      </c>
      <c r="B26" s="119">
        <v>0</v>
      </c>
      <c r="C26" s="40">
        <v>40</v>
      </c>
      <c r="D26" s="40">
        <v>40</v>
      </c>
      <c r="E26" s="41">
        <v>0</v>
      </c>
    </row>
    <row r="27" spans="1:5" customFormat="1" ht="15" customHeight="1" x14ac:dyDescent="0.3">
      <c r="A27" s="162"/>
      <c r="B27" s="118" t="s">
        <v>55</v>
      </c>
      <c r="C27" s="40">
        <v>2419</v>
      </c>
      <c r="D27" s="40">
        <v>1644</v>
      </c>
      <c r="E27" s="41">
        <v>774</v>
      </c>
    </row>
    <row r="28" spans="1:5" customFormat="1" ht="15" customHeight="1" x14ac:dyDescent="0.3">
      <c r="A28" s="162"/>
      <c r="B28" s="118" t="s">
        <v>56</v>
      </c>
      <c r="C28" s="40">
        <v>1292</v>
      </c>
      <c r="D28" s="40">
        <v>1003</v>
      </c>
      <c r="E28" s="41">
        <v>289</v>
      </c>
    </row>
    <row r="29" spans="1:5" customFormat="1" ht="15" customHeight="1" x14ac:dyDescent="0.3">
      <c r="A29" s="162"/>
      <c r="B29" s="118" t="s">
        <v>57</v>
      </c>
      <c r="C29" s="40">
        <v>779</v>
      </c>
      <c r="D29" s="40">
        <v>413</v>
      </c>
      <c r="E29" s="41">
        <v>366</v>
      </c>
    </row>
    <row r="30" spans="1:5" customFormat="1" ht="15" customHeight="1" x14ac:dyDescent="0.3">
      <c r="A30" s="162"/>
      <c r="B30" s="118" t="s">
        <v>58</v>
      </c>
      <c r="C30" s="40">
        <v>518</v>
      </c>
      <c r="D30" s="40">
        <v>363</v>
      </c>
      <c r="E30" s="41">
        <v>155</v>
      </c>
    </row>
    <row r="31" spans="1:5" customFormat="1" ht="15" customHeight="1" x14ac:dyDescent="0.3">
      <c r="A31" s="162"/>
      <c r="B31" s="119">
        <v>1</v>
      </c>
      <c r="C31" s="40">
        <v>2338</v>
      </c>
      <c r="D31" s="40">
        <v>1929</v>
      </c>
      <c r="E31" s="41">
        <v>409</v>
      </c>
    </row>
    <row r="32" spans="1:5" customFormat="1" ht="15" customHeight="1" thickBot="1" x14ac:dyDescent="0.35">
      <c r="A32" s="163"/>
      <c r="B32" s="44" t="s">
        <v>32</v>
      </c>
      <c r="C32" s="46">
        <f>SUM(C26:C31)</f>
        <v>7386</v>
      </c>
      <c r="D32" s="46">
        <f>SUM(D26:D31)</f>
        <v>5392</v>
      </c>
      <c r="E32" s="46">
        <f>SUM(E26:E31)</f>
        <v>1993</v>
      </c>
    </row>
    <row r="33" spans="1:6" customFormat="1" ht="15" customHeight="1" thickTop="1" x14ac:dyDescent="0.3">
      <c r="A33" s="161" t="s">
        <v>66</v>
      </c>
      <c r="B33" s="119">
        <v>0</v>
      </c>
      <c r="C33" s="40">
        <v>2</v>
      </c>
      <c r="D33" s="40">
        <v>0</v>
      </c>
      <c r="E33" s="41">
        <v>2</v>
      </c>
    </row>
    <row r="34" spans="1:6" customFormat="1" ht="15" customHeight="1" x14ac:dyDescent="0.3">
      <c r="A34" s="162"/>
      <c r="B34" s="118" t="s">
        <v>55</v>
      </c>
      <c r="C34" s="40">
        <v>2787</v>
      </c>
      <c r="D34" s="40">
        <v>1517</v>
      </c>
      <c r="E34" s="41">
        <v>1269</v>
      </c>
    </row>
    <row r="35" spans="1:6" s="9" customFormat="1" ht="15" customHeight="1" x14ac:dyDescent="0.3">
      <c r="A35" s="162"/>
      <c r="B35" s="118" t="s">
        <v>56</v>
      </c>
      <c r="C35" s="40">
        <v>1329</v>
      </c>
      <c r="D35" s="40">
        <v>641</v>
      </c>
      <c r="E35" s="41">
        <v>688</v>
      </c>
      <c r="F35"/>
    </row>
    <row r="36" spans="1:6" s="9" customFormat="1" ht="15" customHeight="1" x14ac:dyDescent="0.3">
      <c r="A36" s="162"/>
      <c r="B36" s="118" t="s">
        <v>57</v>
      </c>
      <c r="C36" s="40">
        <v>1183</v>
      </c>
      <c r="D36" s="40">
        <v>923</v>
      </c>
      <c r="E36" s="41">
        <v>260</v>
      </c>
      <c r="F36"/>
    </row>
    <row r="37" spans="1:6" s="9" customFormat="1" ht="15" customHeight="1" x14ac:dyDescent="0.3">
      <c r="A37" s="162"/>
      <c r="B37" s="118" t="s">
        <v>58</v>
      </c>
      <c r="C37" s="40">
        <v>837</v>
      </c>
      <c r="D37" s="40">
        <v>785</v>
      </c>
      <c r="E37" s="41">
        <v>52</v>
      </c>
    </row>
    <row r="38" spans="1:6" s="9" customFormat="1" ht="15" customHeight="1" x14ac:dyDescent="0.3">
      <c r="A38" s="162"/>
      <c r="B38" s="119">
        <v>1</v>
      </c>
      <c r="C38" s="40">
        <v>2691</v>
      </c>
      <c r="D38" s="40">
        <v>2025</v>
      </c>
      <c r="E38" s="41">
        <v>666</v>
      </c>
    </row>
    <row r="39" spans="1:6" s="9" customFormat="1" ht="15" customHeight="1" thickBot="1" x14ac:dyDescent="0.35">
      <c r="A39" s="163"/>
      <c r="B39" s="44" t="s">
        <v>32</v>
      </c>
      <c r="C39" s="46">
        <f>SUM(C33:C38)</f>
        <v>8829</v>
      </c>
      <c r="D39" s="46">
        <f>SUM(D33:D38)</f>
        <v>5891</v>
      </c>
      <c r="E39" s="46">
        <f>SUM(E33:E38)</f>
        <v>2937</v>
      </c>
    </row>
    <row r="40" spans="1:6" s="9" customFormat="1" ht="15" customHeight="1" thickTop="1" x14ac:dyDescent="0.3">
      <c r="A40" s="166" t="s">
        <v>67</v>
      </c>
      <c r="B40" s="119">
        <v>0</v>
      </c>
      <c r="C40" s="40">
        <v>357</v>
      </c>
      <c r="D40" s="40">
        <v>0</v>
      </c>
      <c r="E40" s="41">
        <v>357</v>
      </c>
    </row>
    <row r="41" spans="1:6" s="9" customFormat="1" ht="15" customHeight="1" x14ac:dyDescent="0.3">
      <c r="A41" s="167"/>
      <c r="B41" s="118" t="s">
        <v>55</v>
      </c>
      <c r="C41" s="40">
        <v>7506</v>
      </c>
      <c r="D41" s="40">
        <v>5527</v>
      </c>
      <c r="E41" s="41">
        <v>1980</v>
      </c>
    </row>
    <row r="42" spans="1:6" s="9" customFormat="1" ht="15" customHeight="1" x14ac:dyDescent="0.3">
      <c r="A42" s="167"/>
      <c r="B42" s="118" t="s">
        <v>56</v>
      </c>
      <c r="C42" s="40">
        <v>2294</v>
      </c>
      <c r="D42" s="40">
        <v>1520</v>
      </c>
      <c r="E42" s="41">
        <v>774</v>
      </c>
    </row>
    <row r="43" spans="1:6" s="9" customFormat="1" ht="15" customHeight="1" x14ac:dyDescent="0.3">
      <c r="A43" s="167"/>
      <c r="B43" s="118" t="s">
        <v>57</v>
      </c>
      <c r="C43" s="40">
        <v>780</v>
      </c>
      <c r="D43" s="40">
        <v>558</v>
      </c>
      <c r="E43" s="41">
        <v>222</v>
      </c>
    </row>
    <row r="44" spans="1:6" s="9" customFormat="1" ht="15" customHeight="1" x14ac:dyDescent="0.3">
      <c r="A44" s="167"/>
      <c r="B44" s="118" t="s">
        <v>58</v>
      </c>
      <c r="C44" s="40">
        <v>830</v>
      </c>
      <c r="D44" s="40">
        <v>695</v>
      </c>
      <c r="E44" s="41">
        <v>136</v>
      </c>
    </row>
    <row r="45" spans="1:6" s="9" customFormat="1" ht="15" customHeight="1" x14ac:dyDescent="0.3">
      <c r="A45" s="167"/>
      <c r="B45" s="119">
        <v>1</v>
      </c>
      <c r="C45" s="40">
        <v>837</v>
      </c>
      <c r="D45" s="40">
        <v>645</v>
      </c>
      <c r="E45" s="41">
        <v>192</v>
      </c>
    </row>
    <row r="46" spans="1:6" s="9" customFormat="1" ht="15" customHeight="1" thickBot="1" x14ac:dyDescent="0.35">
      <c r="A46" s="168"/>
      <c r="B46" s="44" t="s">
        <v>32</v>
      </c>
      <c r="C46" s="46">
        <f>SUM(C40:C45)</f>
        <v>12604</v>
      </c>
      <c r="D46" s="46">
        <f>SUM(D40:D45)</f>
        <v>8945</v>
      </c>
      <c r="E46" s="46">
        <f>SUM(E40:E45)</f>
        <v>3661</v>
      </c>
    </row>
    <row r="47" spans="1:6" s="9" customFormat="1" ht="15" customHeight="1" thickTop="1" x14ac:dyDescent="0.3">
      <c r="A47" s="160" t="s">
        <v>59</v>
      </c>
      <c r="B47" s="160"/>
      <c r="C47" s="160"/>
      <c r="D47" s="24"/>
      <c r="E47" s="24"/>
    </row>
    <row r="48" spans="1:6" s="9" customFormat="1" ht="15" customHeight="1" x14ac:dyDescent="0.3">
      <c r="A48" s="146" t="s">
        <v>60</v>
      </c>
      <c r="B48" s="146"/>
      <c r="C48" s="146"/>
      <c r="D48" s="146"/>
      <c r="E48" s="146"/>
      <c r="F48"/>
    </row>
    <row r="49" spans="1:11" customFormat="1" ht="15" customHeight="1" x14ac:dyDescent="0.25">
      <c r="A49" s="9"/>
      <c r="H49" s="9"/>
      <c r="I49" s="9"/>
      <c r="J49" s="9"/>
      <c r="K49" s="9"/>
    </row>
    <row r="50" spans="1:11" customFormat="1" ht="15" customHeight="1" x14ac:dyDescent="0.25">
      <c r="A50" s="9"/>
      <c r="B50" s="9"/>
      <c r="C50" s="14"/>
      <c r="D50" s="14"/>
      <c r="E50" s="14"/>
      <c r="H50" s="9"/>
      <c r="I50" s="9"/>
      <c r="J50" s="9"/>
      <c r="K50" s="9"/>
    </row>
    <row r="51" spans="1:11" customFormat="1" ht="15" customHeight="1" x14ac:dyDescent="0.25">
      <c r="A51" s="9"/>
      <c r="B51" s="9"/>
      <c r="C51" s="14"/>
      <c r="D51" s="14"/>
      <c r="E51" s="14"/>
      <c r="H51" s="9"/>
      <c r="I51" s="9"/>
      <c r="J51" s="9"/>
      <c r="K51" s="9"/>
    </row>
    <row r="52" spans="1:11" customFormat="1" ht="15" customHeight="1" x14ac:dyDescent="0.25">
      <c r="A52" s="9"/>
      <c r="B52" s="9"/>
      <c r="C52" s="14"/>
      <c r="D52" s="14" t="s">
        <v>61</v>
      </c>
      <c r="E52" s="14"/>
      <c r="H52" s="9"/>
      <c r="I52" s="9"/>
      <c r="J52" s="9"/>
      <c r="K52" s="9"/>
    </row>
    <row r="53" spans="1:11" customFormat="1" ht="15" customHeight="1" x14ac:dyDescent="0.25">
      <c r="A53" s="9"/>
      <c r="B53" s="9"/>
      <c r="C53" s="14"/>
      <c r="D53" s="14"/>
      <c r="E53" s="14"/>
      <c r="H53" s="9"/>
      <c r="I53" s="9"/>
      <c r="J53" s="9"/>
      <c r="K53" s="9"/>
    </row>
    <row r="54" spans="1:11" customFormat="1" ht="15" customHeight="1" x14ac:dyDescent="0.25">
      <c r="A54" s="9"/>
      <c r="B54" s="9"/>
      <c r="C54" s="14"/>
      <c r="D54" s="14"/>
      <c r="E54" s="14"/>
      <c r="H54" s="9"/>
      <c r="I54" s="9"/>
      <c r="J54" s="9"/>
      <c r="K54" s="9"/>
    </row>
    <row r="55" spans="1:11" customFormat="1" ht="15" customHeight="1" x14ac:dyDescent="0.25">
      <c r="A55" s="9"/>
      <c r="B55" s="9"/>
      <c r="C55" s="14"/>
      <c r="D55" s="14"/>
      <c r="E55" s="14"/>
      <c r="H55" s="9"/>
      <c r="I55" s="9"/>
      <c r="J55" s="9"/>
      <c r="K55" s="9"/>
    </row>
    <row r="56" spans="1:11" customFormat="1" ht="15" customHeight="1" x14ac:dyDescent="0.25">
      <c r="A56" s="9"/>
      <c r="B56" s="9"/>
      <c r="C56" s="14"/>
      <c r="D56" s="14"/>
      <c r="E56" s="14"/>
      <c r="H56" s="9"/>
      <c r="I56" s="9"/>
      <c r="J56" s="9"/>
      <c r="K56" s="9"/>
    </row>
    <row r="57" spans="1:11" customFormat="1" ht="15" customHeight="1" x14ac:dyDescent="0.25">
      <c r="A57" s="9"/>
      <c r="B57" s="9"/>
      <c r="C57" s="14"/>
      <c r="D57" s="14"/>
      <c r="E57" s="14"/>
      <c r="H57" s="9"/>
      <c r="I57" s="9"/>
      <c r="J57" s="9"/>
      <c r="K57" s="9"/>
    </row>
    <row r="58" spans="1:11" customFormat="1" ht="15" customHeight="1" x14ac:dyDescent="0.25">
      <c r="A58" s="9"/>
      <c r="B58" s="9"/>
      <c r="C58" s="14"/>
      <c r="D58" s="14"/>
      <c r="E58" s="14"/>
      <c r="F58" s="9"/>
      <c r="H58" s="9"/>
      <c r="I58" s="9"/>
      <c r="J58" s="9"/>
      <c r="K58" s="9"/>
    </row>
    <row r="59" spans="1:11" s="9" customFormat="1" ht="15" customHeight="1" x14ac:dyDescent="0.2">
      <c r="C59" s="14"/>
      <c r="D59" s="14"/>
      <c r="E59" s="14"/>
    </row>
    <row r="60" spans="1:11" s="9" customFormat="1" ht="15" customHeight="1" x14ac:dyDescent="0.2">
      <c r="C60" s="14"/>
      <c r="D60" s="14"/>
      <c r="E60" s="14"/>
    </row>
    <row r="61" spans="1:11" s="9" customFormat="1" ht="15" customHeight="1" x14ac:dyDescent="0.2">
      <c r="C61" s="14"/>
      <c r="D61" s="14"/>
      <c r="E61" s="14"/>
    </row>
    <row r="62" spans="1:11" s="9" customFormat="1" ht="15" customHeight="1" x14ac:dyDescent="0.25">
      <c r="A62"/>
      <c r="C62" s="14"/>
      <c r="D62" s="14"/>
      <c r="E62" s="14"/>
    </row>
    <row r="63" spans="1:11" s="9" customFormat="1" ht="15" customHeight="1" x14ac:dyDescent="0.25">
      <c r="A63"/>
      <c r="C63" s="14"/>
      <c r="D63" s="14"/>
      <c r="E63" s="14"/>
    </row>
    <row r="64" spans="1:11" s="9" customFormat="1" ht="15" customHeight="1" x14ac:dyDescent="0.25">
      <c r="A64"/>
      <c r="C64" s="14"/>
      <c r="D64" s="14"/>
      <c r="E64" s="14"/>
    </row>
    <row r="65" spans="1:5" s="9" customFormat="1" ht="15" customHeight="1" x14ac:dyDescent="0.25">
      <c r="A65"/>
      <c r="C65" s="14"/>
      <c r="D65" s="14"/>
      <c r="E65" s="14"/>
    </row>
    <row r="66" spans="1:5" s="9" customFormat="1" ht="15" customHeight="1" x14ac:dyDescent="0.25">
      <c r="A66"/>
      <c r="C66" s="14"/>
      <c r="D66" s="14"/>
      <c r="E66" s="14"/>
    </row>
    <row r="67" spans="1:5" s="9" customFormat="1" ht="15" customHeight="1" x14ac:dyDescent="0.25">
      <c r="A67"/>
      <c r="C67" s="14"/>
      <c r="D67" s="14"/>
      <c r="E67" s="14"/>
    </row>
    <row r="68" spans="1:5" s="9" customFormat="1" ht="15" customHeight="1" x14ac:dyDescent="0.25">
      <c r="A68"/>
      <c r="B68"/>
      <c r="C68"/>
      <c r="D68"/>
      <c r="E68"/>
    </row>
    <row r="69" spans="1:5" s="9" customFormat="1" ht="15" customHeight="1" x14ac:dyDescent="0.25">
      <c r="B69" s="17"/>
      <c r="C69" s="17"/>
      <c r="D69" s="17"/>
      <c r="E69" s="17"/>
    </row>
    <row r="70" spans="1:5" s="9" customFormat="1" ht="15" customHeight="1" x14ac:dyDescent="0.25">
      <c r="B70" s="17"/>
      <c r="C70" s="17"/>
      <c r="D70" s="17"/>
      <c r="E70" s="17"/>
    </row>
    <row r="71" spans="1:5" s="9" customFormat="1" ht="15" customHeight="1" x14ac:dyDescent="0.25">
      <c r="B71" s="17"/>
      <c r="C71" s="17"/>
      <c r="D71" s="17"/>
      <c r="E71" s="17"/>
    </row>
    <row r="72" spans="1:5" s="9" customFormat="1" ht="15" customHeight="1" x14ac:dyDescent="0.25">
      <c r="B72" s="17"/>
      <c r="C72" s="17"/>
      <c r="D72" s="17"/>
      <c r="E72" s="17"/>
    </row>
    <row r="73" spans="1:5" s="9" customFormat="1" ht="15" customHeight="1" x14ac:dyDescent="0.25">
      <c r="B73" s="17"/>
      <c r="C73" s="17"/>
      <c r="D73" s="17"/>
      <c r="E73" s="17"/>
    </row>
    <row r="74" spans="1:5" s="9" customFormat="1" ht="15" customHeight="1" x14ac:dyDescent="0.25">
      <c r="B74" s="17"/>
      <c r="C74" s="17"/>
      <c r="D74" s="17"/>
      <c r="E74" s="17"/>
    </row>
    <row r="75" spans="1:5" s="9" customFormat="1" ht="15" customHeight="1" x14ac:dyDescent="0.25">
      <c r="B75" s="17"/>
      <c r="C75" s="17"/>
      <c r="D75" s="17"/>
      <c r="E75" s="17"/>
    </row>
    <row r="76" spans="1:5" s="9" customFormat="1" ht="15" customHeight="1" x14ac:dyDescent="0.25">
      <c r="B76" s="17"/>
      <c r="C76" s="17"/>
      <c r="D76" s="17"/>
      <c r="E76" s="17"/>
    </row>
    <row r="77" spans="1:5" s="9" customFormat="1" ht="15" customHeight="1" x14ac:dyDescent="0.25">
      <c r="A77"/>
      <c r="B77" s="17"/>
      <c r="C77" s="17"/>
      <c r="D77" s="17"/>
      <c r="E77" s="17"/>
    </row>
    <row r="78" spans="1:5" s="9" customFormat="1" ht="15" customHeight="1" x14ac:dyDescent="0.25">
      <c r="A78"/>
      <c r="B78" s="17"/>
      <c r="C78" s="17"/>
      <c r="D78" s="17"/>
      <c r="E78" s="17"/>
    </row>
    <row r="79" spans="1:5" s="9" customFormat="1" ht="15" customHeight="1" x14ac:dyDescent="0.25">
      <c r="A79"/>
      <c r="B79" s="17"/>
      <c r="C79" s="17"/>
      <c r="D79" s="17"/>
      <c r="E79" s="17"/>
    </row>
    <row r="80" spans="1:5" s="9" customFormat="1" ht="15" customHeight="1" x14ac:dyDescent="0.25">
      <c r="A80"/>
      <c r="B80" s="17"/>
      <c r="C80" s="17"/>
      <c r="D80" s="17"/>
      <c r="E80" s="17"/>
    </row>
    <row r="81" spans="1:5" s="9" customFormat="1" ht="15" customHeight="1" x14ac:dyDescent="0.25">
      <c r="A81"/>
      <c r="B81" s="17"/>
      <c r="C81" s="17"/>
      <c r="D81" s="17"/>
      <c r="E81" s="17"/>
    </row>
    <row r="82" spans="1:5" s="9" customFormat="1" ht="15" customHeight="1" x14ac:dyDescent="0.25">
      <c r="A82"/>
      <c r="B82" s="17"/>
      <c r="C82" s="17"/>
      <c r="D82" s="17"/>
      <c r="E82" s="17"/>
    </row>
    <row r="83" spans="1:5" s="9" customFormat="1" ht="15" customHeight="1" x14ac:dyDescent="0.25">
      <c r="B83" s="17"/>
      <c r="C83" s="17"/>
      <c r="D83" s="17"/>
      <c r="E83" s="17"/>
    </row>
    <row r="84" spans="1:5" s="9" customFormat="1" ht="15" customHeight="1" x14ac:dyDescent="0.25">
      <c r="B84" s="17"/>
      <c r="C84" s="17"/>
      <c r="D84" s="17"/>
      <c r="E84" s="17"/>
    </row>
    <row r="85" spans="1:5" s="9" customFormat="1" ht="15" customHeight="1" x14ac:dyDescent="0.25">
      <c r="B85" s="17"/>
      <c r="C85" s="17"/>
      <c r="D85" s="17"/>
      <c r="E85" s="17"/>
    </row>
    <row r="86" spans="1:5" s="9" customFormat="1" ht="15" customHeight="1" x14ac:dyDescent="0.25">
      <c r="B86" s="17"/>
      <c r="C86" s="17"/>
      <c r="D86" s="17"/>
      <c r="E86" s="17"/>
    </row>
    <row r="87" spans="1:5" s="9" customFormat="1" ht="15" customHeight="1" x14ac:dyDescent="0.25">
      <c r="B87" s="17"/>
      <c r="C87" s="17"/>
      <c r="D87" s="17"/>
      <c r="E87" s="17"/>
    </row>
    <row r="88" spans="1:5" s="9" customFormat="1" ht="15" customHeight="1" x14ac:dyDescent="0.2">
      <c r="C88" s="14"/>
      <c r="D88" s="14"/>
      <c r="E88" s="14"/>
    </row>
    <row r="89" spans="1:5" s="9" customFormat="1" ht="15" customHeight="1" x14ac:dyDescent="0.2">
      <c r="C89" s="14"/>
      <c r="D89" s="14"/>
      <c r="E89" s="14"/>
    </row>
    <row r="90" spans="1:5" s="9" customFormat="1" ht="15" customHeight="1" x14ac:dyDescent="0.2">
      <c r="C90" s="14"/>
      <c r="D90" s="14"/>
      <c r="E90" s="14"/>
    </row>
    <row r="91" spans="1:5" s="9" customFormat="1" ht="15" customHeight="1" x14ac:dyDescent="0.2">
      <c r="C91" s="14"/>
      <c r="D91" s="14"/>
      <c r="E91" s="14"/>
    </row>
    <row r="92" spans="1:5" s="9" customFormat="1" ht="15" customHeight="1" x14ac:dyDescent="0.2">
      <c r="C92" s="14"/>
      <c r="D92" s="14"/>
      <c r="E92" s="14"/>
    </row>
    <row r="93" spans="1:5" s="9" customFormat="1" ht="15" customHeight="1" x14ac:dyDescent="0.2">
      <c r="C93" s="14"/>
      <c r="D93" s="14"/>
      <c r="E93" s="14"/>
    </row>
    <row r="94" spans="1:5" s="9" customFormat="1" ht="15" customHeight="1" x14ac:dyDescent="0.2">
      <c r="C94" s="14"/>
      <c r="D94" s="14"/>
      <c r="E94" s="14"/>
    </row>
    <row r="95" spans="1:5" s="9" customFormat="1" ht="15" customHeight="1" x14ac:dyDescent="0.2">
      <c r="C95" s="14"/>
      <c r="D95" s="14"/>
      <c r="E95" s="14"/>
    </row>
    <row r="96" spans="1:5" s="9" customFormat="1" ht="15" customHeight="1" x14ac:dyDescent="0.2">
      <c r="C96" s="14"/>
      <c r="D96" s="14"/>
      <c r="E96" s="14"/>
    </row>
    <row r="97" spans="3:5" s="9" customFormat="1" ht="15" customHeight="1" x14ac:dyDescent="0.2">
      <c r="C97" s="14"/>
      <c r="D97" s="14"/>
      <c r="E97" s="14"/>
    </row>
    <row r="98" spans="3:5" s="9" customFormat="1" ht="15" customHeight="1" x14ac:dyDescent="0.2">
      <c r="C98" s="14"/>
      <c r="D98" s="14"/>
      <c r="E98" s="14"/>
    </row>
    <row r="99" spans="3:5" s="9" customFormat="1" ht="15" customHeight="1" x14ac:dyDescent="0.2">
      <c r="C99" s="14"/>
      <c r="D99" s="14"/>
      <c r="E99" s="14"/>
    </row>
    <row r="100" spans="3:5" s="9" customFormat="1" ht="15" customHeight="1" x14ac:dyDescent="0.2">
      <c r="C100" s="14"/>
      <c r="D100" s="14"/>
      <c r="E100" s="14"/>
    </row>
    <row r="101" spans="3:5" s="9" customFormat="1" ht="15" customHeight="1" x14ac:dyDescent="0.2">
      <c r="C101" s="14"/>
      <c r="D101" s="14"/>
      <c r="E101" s="14"/>
    </row>
    <row r="102" spans="3:5" s="9" customFormat="1" ht="15" customHeight="1" x14ac:dyDescent="0.2">
      <c r="C102" s="14"/>
      <c r="D102" s="14"/>
      <c r="E102" s="14"/>
    </row>
    <row r="103" spans="3:5" s="9" customFormat="1" ht="15" customHeight="1" x14ac:dyDescent="0.2">
      <c r="C103" s="14"/>
      <c r="D103" s="14"/>
      <c r="E103" s="14"/>
    </row>
    <row r="104" spans="3:5" s="9" customFormat="1" ht="15" customHeight="1" x14ac:dyDescent="0.2">
      <c r="C104" s="14"/>
      <c r="D104" s="14"/>
      <c r="E104" s="14"/>
    </row>
    <row r="105" spans="3:5" s="9" customFormat="1" ht="15" customHeight="1" x14ac:dyDescent="0.2">
      <c r="C105" s="14"/>
      <c r="D105" s="14"/>
      <c r="E105" s="14"/>
    </row>
    <row r="106" spans="3:5" s="9" customFormat="1" ht="15" customHeight="1" x14ac:dyDescent="0.2">
      <c r="C106" s="14"/>
      <c r="D106" s="14"/>
      <c r="E106" s="14"/>
    </row>
    <row r="107" spans="3:5" s="9" customFormat="1" ht="15" customHeight="1" x14ac:dyDescent="0.2">
      <c r="C107" s="14"/>
      <c r="D107" s="14"/>
      <c r="E107" s="14"/>
    </row>
    <row r="108" spans="3:5" s="9" customFormat="1" ht="15" customHeight="1" x14ac:dyDescent="0.2">
      <c r="C108" s="14"/>
      <c r="D108" s="14"/>
      <c r="E108" s="14"/>
    </row>
    <row r="109" spans="3:5" s="9" customFormat="1" ht="15" customHeight="1" x14ac:dyDescent="0.2">
      <c r="C109" s="14"/>
      <c r="D109" s="14"/>
      <c r="E109" s="14"/>
    </row>
    <row r="110" spans="3:5" s="9" customFormat="1" ht="15" customHeight="1" x14ac:dyDescent="0.2">
      <c r="C110" s="14"/>
      <c r="D110" s="14"/>
      <c r="E110" s="14"/>
    </row>
    <row r="111" spans="3:5" s="9" customFormat="1" ht="15" customHeight="1" x14ac:dyDescent="0.2">
      <c r="C111" s="14"/>
      <c r="D111" s="14"/>
      <c r="E111" s="14"/>
    </row>
    <row r="112" spans="3:5" s="9" customFormat="1" ht="15" customHeight="1" x14ac:dyDescent="0.2">
      <c r="C112" s="14"/>
      <c r="D112" s="14"/>
      <c r="E112" s="14"/>
    </row>
    <row r="113" spans="3:5" s="9" customFormat="1" ht="15" customHeight="1" x14ac:dyDescent="0.2">
      <c r="C113" s="14"/>
      <c r="D113" s="14"/>
      <c r="E113" s="14"/>
    </row>
    <row r="114" spans="3:5" s="9" customFormat="1" ht="15" customHeight="1" x14ac:dyDescent="0.2">
      <c r="C114" s="14"/>
      <c r="D114" s="14"/>
      <c r="E114" s="14"/>
    </row>
    <row r="115" spans="3:5" s="9" customFormat="1" ht="15" customHeight="1" x14ac:dyDescent="0.2">
      <c r="C115" s="14"/>
      <c r="D115" s="14"/>
      <c r="E115" s="14"/>
    </row>
    <row r="116" spans="3:5" s="9" customFormat="1" ht="15" customHeight="1" x14ac:dyDescent="0.2">
      <c r="C116" s="14"/>
      <c r="D116" s="14"/>
      <c r="E116" s="14"/>
    </row>
    <row r="117" spans="3:5" s="9" customFormat="1" ht="15" customHeight="1" x14ac:dyDescent="0.2">
      <c r="C117" s="14"/>
      <c r="D117" s="14"/>
      <c r="E117" s="14"/>
    </row>
    <row r="118" spans="3:5" s="9" customFormat="1" ht="15" customHeight="1" x14ac:dyDescent="0.2">
      <c r="C118" s="14"/>
      <c r="D118" s="14"/>
      <c r="E118" s="14"/>
    </row>
    <row r="119" spans="3:5" s="9" customFormat="1" ht="15" customHeight="1" x14ac:dyDescent="0.2">
      <c r="C119" s="14"/>
      <c r="D119" s="14"/>
      <c r="E119" s="14"/>
    </row>
    <row r="120" spans="3:5" s="9" customFormat="1" ht="15" customHeight="1" x14ac:dyDescent="0.2">
      <c r="C120" s="14"/>
      <c r="D120" s="14"/>
      <c r="E120" s="14"/>
    </row>
    <row r="121" spans="3:5" s="9" customFormat="1" ht="15" customHeight="1" x14ac:dyDescent="0.2">
      <c r="C121" s="14"/>
      <c r="D121" s="14"/>
      <c r="E121" s="14"/>
    </row>
    <row r="122" spans="3:5" s="9" customFormat="1" ht="15" customHeight="1" x14ac:dyDescent="0.2">
      <c r="C122" s="14"/>
      <c r="D122" s="14"/>
      <c r="E122" s="14"/>
    </row>
    <row r="123" spans="3:5" s="9" customFormat="1" ht="15" customHeight="1" x14ac:dyDescent="0.2">
      <c r="C123" s="14"/>
      <c r="D123" s="14"/>
      <c r="E123" s="14"/>
    </row>
    <row r="124" spans="3:5" s="9" customFormat="1" ht="15" customHeight="1" x14ac:dyDescent="0.2">
      <c r="C124" s="14"/>
      <c r="D124" s="14"/>
      <c r="E124" s="14"/>
    </row>
    <row r="125" spans="3:5" s="9" customFormat="1" ht="15" customHeight="1" x14ac:dyDescent="0.2">
      <c r="C125" s="14"/>
      <c r="D125" s="14"/>
      <c r="E125" s="14"/>
    </row>
    <row r="126" spans="3:5" s="9" customFormat="1" ht="15" customHeight="1" x14ac:dyDescent="0.2">
      <c r="C126" s="14"/>
      <c r="D126" s="14"/>
      <c r="E126" s="14"/>
    </row>
    <row r="127" spans="3:5" s="9" customFormat="1" ht="15" customHeight="1" x14ac:dyDescent="0.2">
      <c r="C127" s="14"/>
      <c r="D127" s="14"/>
      <c r="E127" s="14"/>
    </row>
    <row r="128" spans="3:5" s="9" customFormat="1" ht="15" customHeight="1" x14ac:dyDescent="0.2">
      <c r="C128" s="14"/>
      <c r="D128" s="14"/>
      <c r="E128" s="14"/>
    </row>
    <row r="129" spans="3:5" s="9" customFormat="1" ht="15" customHeight="1" x14ac:dyDescent="0.2">
      <c r="C129" s="14"/>
      <c r="D129" s="14"/>
      <c r="E129" s="14"/>
    </row>
    <row r="130" spans="3:5" s="9" customFormat="1" ht="15" customHeight="1" x14ac:dyDescent="0.2">
      <c r="C130" s="14"/>
      <c r="D130" s="14"/>
      <c r="E130" s="14"/>
    </row>
    <row r="131" spans="3:5" s="9" customFormat="1" ht="15" customHeight="1" x14ac:dyDescent="0.2">
      <c r="C131" s="14"/>
      <c r="D131" s="14"/>
      <c r="E131" s="14"/>
    </row>
    <row r="132" spans="3:5" s="9" customFormat="1" ht="15" customHeight="1" x14ac:dyDescent="0.2">
      <c r="C132" s="14"/>
      <c r="D132" s="14"/>
      <c r="E132" s="14"/>
    </row>
    <row r="133" spans="3:5" s="9" customFormat="1" ht="15" customHeight="1" x14ac:dyDescent="0.2">
      <c r="C133" s="14"/>
      <c r="D133" s="14"/>
      <c r="E133" s="14"/>
    </row>
    <row r="134" spans="3:5" s="9" customFormat="1" ht="15" customHeight="1" x14ac:dyDescent="0.2">
      <c r="C134" s="14"/>
      <c r="D134" s="14"/>
      <c r="E134" s="14"/>
    </row>
    <row r="135" spans="3:5" s="9" customFormat="1" ht="15" customHeight="1" x14ac:dyDescent="0.2">
      <c r="C135" s="14"/>
      <c r="D135" s="14"/>
      <c r="E135" s="14"/>
    </row>
    <row r="136" spans="3:5" s="9" customFormat="1" ht="15" customHeight="1" x14ac:dyDescent="0.2">
      <c r="C136" s="14"/>
      <c r="D136" s="14"/>
      <c r="E136" s="14"/>
    </row>
    <row r="137" spans="3:5" s="9" customFormat="1" ht="15" customHeight="1" x14ac:dyDescent="0.2">
      <c r="C137" s="14"/>
      <c r="D137" s="14"/>
      <c r="E137" s="14"/>
    </row>
    <row r="138" spans="3:5" s="9" customFormat="1" ht="15" customHeight="1" x14ac:dyDescent="0.2">
      <c r="C138" s="14"/>
      <c r="D138" s="14"/>
      <c r="E138" s="14"/>
    </row>
    <row r="139" spans="3:5" s="9" customFormat="1" ht="15" customHeight="1" x14ac:dyDescent="0.2">
      <c r="C139" s="14"/>
      <c r="D139" s="14"/>
      <c r="E139" s="14"/>
    </row>
    <row r="140" spans="3:5" s="9" customFormat="1" ht="15" customHeight="1" x14ac:dyDescent="0.2">
      <c r="C140" s="14"/>
      <c r="D140" s="14"/>
      <c r="E140" s="14"/>
    </row>
    <row r="141" spans="3:5" s="9" customFormat="1" ht="15" customHeight="1" x14ac:dyDescent="0.2">
      <c r="C141" s="14"/>
      <c r="D141" s="14"/>
      <c r="E141" s="14"/>
    </row>
    <row r="142" spans="3:5" s="9" customFormat="1" ht="15" customHeight="1" x14ac:dyDescent="0.2">
      <c r="C142" s="14"/>
      <c r="D142" s="14"/>
      <c r="E142" s="14"/>
    </row>
    <row r="143" spans="3:5" s="9" customFormat="1" ht="15" customHeight="1" x14ac:dyDescent="0.2">
      <c r="C143" s="14"/>
      <c r="D143" s="14"/>
      <c r="E143" s="14"/>
    </row>
    <row r="144" spans="3:5" s="9" customFormat="1" ht="15" customHeight="1" x14ac:dyDescent="0.2">
      <c r="C144" s="14"/>
      <c r="D144" s="14"/>
      <c r="E144" s="14"/>
    </row>
    <row r="145" spans="3:5" s="9" customFormat="1" ht="15" customHeight="1" x14ac:dyDescent="0.2">
      <c r="C145" s="14"/>
      <c r="D145" s="14"/>
      <c r="E145" s="14"/>
    </row>
    <row r="146" spans="3:5" s="9" customFormat="1" ht="15" customHeight="1" x14ac:dyDescent="0.2">
      <c r="C146" s="14"/>
      <c r="D146" s="14"/>
      <c r="E146" s="14"/>
    </row>
    <row r="147" spans="3:5" s="9" customFormat="1" ht="15" customHeight="1" x14ac:dyDescent="0.2">
      <c r="C147" s="14"/>
      <c r="D147" s="14"/>
      <c r="E147" s="14"/>
    </row>
    <row r="148" spans="3:5" s="9" customFormat="1" ht="15" customHeight="1" x14ac:dyDescent="0.2">
      <c r="C148" s="14"/>
      <c r="D148" s="14"/>
      <c r="E148" s="14"/>
    </row>
    <row r="149" spans="3:5" s="9" customFormat="1" ht="15" customHeight="1" x14ac:dyDescent="0.2">
      <c r="C149" s="14"/>
      <c r="D149" s="14"/>
      <c r="E149" s="14"/>
    </row>
    <row r="150" spans="3:5" s="9" customFormat="1" ht="15" customHeight="1" x14ac:dyDescent="0.2">
      <c r="C150" s="14"/>
      <c r="D150" s="14"/>
      <c r="E150" s="14"/>
    </row>
    <row r="151" spans="3:5" s="9" customFormat="1" ht="15" customHeight="1" x14ac:dyDescent="0.2">
      <c r="C151" s="14"/>
      <c r="D151" s="14"/>
      <c r="E151" s="14"/>
    </row>
    <row r="152" spans="3:5" s="9" customFormat="1" ht="15" customHeight="1" x14ac:dyDescent="0.2">
      <c r="C152" s="14"/>
      <c r="D152" s="14"/>
      <c r="E152" s="14"/>
    </row>
    <row r="153" spans="3:5" s="9" customFormat="1" ht="15" customHeight="1" x14ac:dyDescent="0.2">
      <c r="C153" s="14"/>
      <c r="D153" s="14"/>
      <c r="E153" s="14"/>
    </row>
    <row r="154" spans="3:5" s="9" customFormat="1" ht="15" customHeight="1" x14ac:dyDescent="0.2">
      <c r="C154" s="14"/>
      <c r="D154" s="14"/>
      <c r="E154" s="14"/>
    </row>
    <row r="155" spans="3:5" s="9" customFormat="1" ht="15" customHeight="1" x14ac:dyDescent="0.2">
      <c r="C155" s="14"/>
      <c r="D155" s="14"/>
      <c r="E155" s="14"/>
    </row>
    <row r="156" spans="3:5" s="9" customFormat="1" ht="15" customHeight="1" x14ac:dyDescent="0.2">
      <c r="C156" s="14"/>
      <c r="D156" s="14"/>
      <c r="E156" s="14"/>
    </row>
    <row r="157" spans="3:5" s="9" customFormat="1" ht="15" customHeight="1" x14ac:dyDescent="0.2">
      <c r="C157" s="14"/>
      <c r="D157" s="14"/>
      <c r="E157" s="14"/>
    </row>
    <row r="158" spans="3:5" s="9" customFormat="1" ht="15" customHeight="1" x14ac:dyDescent="0.2">
      <c r="C158" s="14"/>
      <c r="D158" s="14"/>
      <c r="E158" s="14"/>
    </row>
    <row r="159" spans="3:5" s="9" customFormat="1" ht="15" customHeight="1" x14ac:dyDescent="0.2">
      <c r="C159" s="14"/>
      <c r="D159" s="14"/>
      <c r="E159" s="14"/>
    </row>
    <row r="160" spans="3:5" s="9" customFormat="1" ht="15" customHeight="1" x14ac:dyDescent="0.2">
      <c r="C160" s="14"/>
      <c r="D160" s="14"/>
      <c r="E160" s="14"/>
    </row>
    <row r="161" spans="3:5" s="9" customFormat="1" ht="15" customHeight="1" x14ac:dyDescent="0.2">
      <c r="C161" s="14"/>
      <c r="D161" s="14"/>
      <c r="E161" s="14"/>
    </row>
    <row r="162" spans="3:5" s="9" customFormat="1" ht="15" customHeight="1" x14ac:dyDescent="0.2">
      <c r="C162" s="14"/>
      <c r="D162" s="14"/>
      <c r="E162" s="14"/>
    </row>
    <row r="163" spans="3:5" s="9" customFormat="1" ht="15" customHeight="1" x14ac:dyDescent="0.2">
      <c r="C163" s="14"/>
      <c r="D163" s="14"/>
      <c r="E163" s="14"/>
    </row>
    <row r="164" spans="3:5" s="9" customFormat="1" ht="15" customHeight="1" x14ac:dyDescent="0.2">
      <c r="C164" s="14"/>
      <c r="D164" s="14"/>
      <c r="E164" s="14"/>
    </row>
    <row r="165" spans="3:5" s="9" customFormat="1" ht="15" customHeight="1" x14ac:dyDescent="0.2">
      <c r="C165" s="14"/>
      <c r="D165" s="14"/>
      <c r="E165" s="14"/>
    </row>
    <row r="166" spans="3:5" s="9" customFormat="1" ht="15" customHeight="1" x14ac:dyDescent="0.2">
      <c r="C166" s="14"/>
      <c r="D166" s="14"/>
      <c r="E166" s="14"/>
    </row>
    <row r="167" spans="3:5" s="9" customFormat="1" ht="15" customHeight="1" x14ac:dyDescent="0.2">
      <c r="C167" s="14"/>
      <c r="D167" s="14"/>
      <c r="E167" s="14"/>
    </row>
    <row r="168" spans="3:5" s="9" customFormat="1" ht="15" customHeight="1" x14ac:dyDescent="0.2">
      <c r="C168" s="14"/>
      <c r="D168" s="14"/>
      <c r="E168" s="14"/>
    </row>
    <row r="169" spans="3:5" s="9" customFormat="1" ht="15" customHeight="1" x14ac:dyDescent="0.2">
      <c r="C169" s="14"/>
      <c r="D169" s="14"/>
      <c r="E169" s="14"/>
    </row>
    <row r="170" spans="3:5" s="9" customFormat="1" ht="15" customHeight="1" x14ac:dyDescent="0.2">
      <c r="C170" s="14"/>
      <c r="D170" s="14"/>
      <c r="E170" s="14"/>
    </row>
    <row r="171" spans="3:5" s="9" customFormat="1" ht="15" customHeight="1" x14ac:dyDescent="0.2">
      <c r="C171" s="14"/>
      <c r="D171" s="14"/>
      <c r="E171" s="14"/>
    </row>
    <row r="172" spans="3:5" s="9" customFormat="1" ht="15" customHeight="1" x14ac:dyDescent="0.2">
      <c r="C172" s="14"/>
      <c r="D172" s="14"/>
      <c r="E172" s="14"/>
    </row>
    <row r="173" spans="3:5" s="9" customFormat="1" ht="15" customHeight="1" x14ac:dyDescent="0.2">
      <c r="C173" s="14"/>
      <c r="D173" s="14"/>
      <c r="E173" s="14"/>
    </row>
    <row r="174" spans="3:5" s="9" customFormat="1" ht="15" customHeight="1" x14ac:dyDescent="0.2">
      <c r="C174" s="14"/>
      <c r="D174" s="14"/>
      <c r="E174" s="14"/>
    </row>
    <row r="175" spans="3:5" s="9" customFormat="1" ht="15" customHeight="1" x14ac:dyDescent="0.2">
      <c r="C175" s="14"/>
      <c r="D175" s="14"/>
      <c r="E175" s="14"/>
    </row>
    <row r="176" spans="3:5" s="9" customFormat="1" ht="15" customHeight="1" x14ac:dyDescent="0.2">
      <c r="C176" s="14"/>
      <c r="D176" s="14"/>
      <c r="E176" s="14"/>
    </row>
    <row r="177" spans="3:5" s="9" customFormat="1" ht="15" customHeight="1" x14ac:dyDescent="0.2">
      <c r="C177" s="14"/>
      <c r="D177" s="14"/>
      <c r="E177" s="14"/>
    </row>
    <row r="178" spans="3:5" s="9" customFormat="1" ht="15" customHeight="1" x14ac:dyDescent="0.2">
      <c r="C178" s="14"/>
      <c r="D178" s="14"/>
      <c r="E178" s="14"/>
    </row>
    <row r="179" spans="3:5" s="9" customFormat="1" ht="15" customHeight="1" x14ac:dyDescent="0.2">
      <c r="C179" s="14"/>
      <c r="D179" s="14"/>
      <c r="E179" s="14"/>
    </row>
    <row r="180" spans="3:5" s="9" customFormat="1" ht="15" customHeight="1" x14ac:dyDescent="0.2">
      <c r="C180" s="14"/>
      <c r="D180" s="14"/>
      <c r="E180" s="14"/>
    </row>
    <row r="181" spans="3:5" s="9" customFormat="1" ht="15" customHeight="1" x14ac:dyDescent="0.2">
      <c r="C181" s="14"/>
      <c r="D181" s="14"/>
      <c r="E181" s="14"/>
    </row>
    <row r="182" spans="3:5" s="9" customFormat="1" ht="15" customHeight="1" x14ac:dyDescent="0.2">
      <c r="C182" s="14"/>
      <c r="D182" s="14"/>
      <c r="E182" s="14"/>
    </row>
    <row r="183" spans="3:5" s="9" customFormat="1" ht="15" customHeight="1" x14ac:dyDescent="0.2">
      <c r="C183" s="14"/>
      <c r="D183" s="14"/>
      <c r="E183" s="14"/>
    </row>
    <row r="184" spans="3:5" s="9" customFormat="1" ht="15" customHeight="1" x14ac:dyDescent="0.2">
      <c r="C184" s="14"/>
      <c r="D184" s="14"/>
      <c r="E184" s="14"/>
    </row>
    <row r="185" spans="3:5" s="9" customFormat="1" ht="15" customHeight="1" x14ac:dyDescent="0.2">
      <c r="C185" s="14"/>
      <c r="D185" s="14"/>
      <c r="E185" s="14"/>
    </row>
    <row r="186" spans="3:5" s="9" customFormat="1" ht="15" customHeight="1" x14ac:dyDescent="0.2">
      <c r="C186" s="14"/>
      <c r="D186" s="14"/>
      <c r="E186" s="14"/>
    </row>
    <row r="187" spans="3:5" s="9" customFormat="1" ht="15" customHeight="1" x14ac:dyDescent="0.2">
      <c r="C187" s="14"/>
      <c r="D187" s="14"/>
      <c r="E187" s="14"/>
    </row>
    <row r="188" spans="3:5" s="9" customFormat="1" ht="15" customHeight="1" x14ac:dyDescent="0.2">
      <c r="C188" s="14"/>
      <c r="D188" s="14"/>
      <c r="E188" s="14"/>
    </row>
    <row r="189" spans="3:5" s="9" customFormat="1" ht="15" customHeight="1" x14ac:dyDescent="0.2">
      <c r="C189" s="14"/>
      <c r="D189" s="14"/>
      <c r="E189" s="14"/>
    </row>
    <row r="190" spans="3:5" s="9" customFormat="1" ht="15" customHeight="1" x14ac:dyDescent="0.2">
      <c r="C190" s="14"/>
      <c r="D190" s="14"/>
      <c r="E190" s="14"/>
    </row>
    <row r="191" spans="3:5" s="9" customFormat="1" ht="15" customHeight="1" x14ac:dyDescent="0.2">
      <c r="C191" s="14"/>
      <c r="D191" s="14"/>
      <c r="E191" s="14"/>
    </row>
    <row r="192" spans="3:5" s="9" customFormat="1" ht="15" customHeight="1" x14ac:dyDescent="0.2">
      <c r="C192" s="14"/>
      <c r="D192" s="14"/>
      <c r="E192" s="14"/>
    </row>
    <row r="193" spans="3:5" s="9" customFormat="1" ht="15" customHeight="1" x14ac:dyDescent="0.2">
      <c r="C193" s="14"/>
      <c r="D193" s="14"/>
      <c r="E193" s="14"/>
    </row>
    <row r="194" spans="3:5" s="9" customFormat="1" ht="15" customHeight="1" x14ac:dyDescent="0.2">
      <c r="C194" s="14"/>
      <c r="D194" s="14"/>
      <c r="E194" s="14"/>
    </row>
    <row r="195" spans="3:5" s="9" customFormat="1" ht="15" customHeight="1" x14ac:dyDescent="0.2">
      <c r="C195" s="14"/>
      <c r="D195" s="14"/>
      <c r="E195" s="14"/>
    </row>
    <row r="196" spans="3:5" s="9" customFormat="1" ht="15" customHeight="1" x14ac:dyDescent="0.2">
      <c r="C196" s="14"/>
      <c r="D196" s="14"/>
      <c r="E196" s="14"/>
    </row>
    <row r="197" spans="3:5" s="9" customFormat="1" ht="15" customHeight="1" x14ac:dyDescent="0.2">
      <c r="C197" s="14"/>
      <c r="D197" s="14"/>
      <c r="E197" s="14"/>
    </row>
    <row r="198" spans="3:5" s="9" customFormat="1" ht="15" customHeight="1" x14ac:dyDescent="0.2">
      <c r="C198" s="14"/>
      <c r="D198" s="14"/>
      <c r="E198" s="14"/>
    </row>
    <row r="199" spans="3:5" s="9" customFormat="1" ht="15" customHeight="1" x14ac:dyDescent="0.2">
      <c r="C199" s="14"/>
      <c r="D199" s="14"/>
      <c r="E199" s="14"/>
    </row>
    <row r="200" spans="3:5" s="9" customFormat="1" ht="15" customHeight="1" x14ac:dyDescent="0.2">
      <c r="C200" s="14"/>
      <c r="D200" s="14"/>
      <c r="E200" s="14"/>
    </row>
    <row r="201" spans="3:5" s="9" customFormat="1" ht="15" customHeight="1" x14ac:dyDescent="0.2">
      <c r="C201" s="14"/>
      <c r="D201" s="14"/>
      <c r="E201" s="14"/>
    </row>
    <row r="202" spans="3:5" s="9" customFormat="1" ht="15" customHeight="1" x14ac:dyDescent="0.2">
      <c r="C202" s="14"/>
      <c r="D202" s="14"/>
      <c r="E202" s="14"/>
    </row>
    <row r="203" spans="3:5" s="9" customFormat="1" ht="15" customHeight="1" x14ac:dyDescent="0.2">
      <c r="C203" s="14"/>
      <c r="D203" s="14"/>
      <c r="E203" s="14"/>
    </row>
    <row r="204" spans="3:5" s="9" customFormat="1" ht="15" customHeight="1" x14ac:dyDescent="0.2">
      <c r="C204" s="14"/>
      <c r="D204" s="14"/>
      <c r="E204" s="14"/>
    </row>
    <row r="205" spans="3:5" s="9" customFormat="1" ht="15" customHeight="1" x14ac:dyDescent="0.2">
      <c r="C205" s="14"/>
      <c r="D205" s="14"/>
      <c r="E205" s="14"/>
    </row>
    <row r="206" spans="3:5" s="9" customFormat="1" ht="15" customHeight="1" x14ac:dyDescent="0.2">
      <c r="C206" s="14"/>
      <c r="D206" s="14"/>
      <c r="E206" s="14"/>
    </row>
    <row r="207" spans="3:5" s="9" customFormat="1" ht="15" customHeight="1" x14ac:dyDescent="0.2">
      <c r="C207" s="14"/>
      <c r="D207" s="14"/>
      <c r="E207" s="14"/>
    </row>
    <row r="208" spans="3:5" s="9" customFormat="1" ht="15" customHeight="1" x14ac:dyDescent="0.2">
      <c r="C208" s="14"/>
      <c r="D208" s="14"/>
      <c r="E208" s="14"/>
    </row>
    <row r="209" spans="1:5" s="9" customFormat="1" ht="15" customHeight="1" x14ac:dyDescent="0.2">
      <c r="C209" s="14"/>
      <c r="D209" s="14"/>
      <c r="E209" s="14"/>
    </row>
    <row r="210" spans="1:5" s="9" customFormat="1" ht="15" customHeight="1" x14ac:dyDescent="0.2">
      <c r="C210" s="14"/>
      <c r="D210" s="14"/>
      <c r="E210" s="14"/>
    </row>
    <row r="211" spans="1:5" s="9" customFormat="1" ht="15" customHeight="1" x14ac:dyDescent="0.2">
      <c r="C211" s="14"/>
      <c r="D211" s="14"/>
      <c r="E211" s="14"/>
    </row>
    <row r="212" spans="1:5" s="9" customFormat="1" ht="15" customHeight="1" x14ac:dyDescent="0.2">
      <c r="C212" s="14"/>
      <c r="D212" s="14"/>
      <c r="E212" s="14"/>
    </row>
    <row r="213" spans="1:5" s="9" customFormat="1" ht="15" customHeight="1" x14ac:dyDescent="0.2">
      <c r="C213" s="14"/>
      <c r="D213" s="14"/>
      <c r="E213" s="14"/>
    </row>
    <row r="214" spans="1:5" s="9" customFormat="1" ht="15" customHeight="1" x14ac:dyDescent="0.2">
      <c r="C214" s="14"/>
      <c r="D214" s="14"/>
      <c r="E214" s="14"/>
    </row>
    <row r="215" spans="1:5" s="9" customFormat="1" ht="15" customHeight="1" x14ac:dyDescent="0.2">
      <c r="C215" s="14"/>
      <c r="D215" s="14"/>
      <c r="E215" s="14"/>
    </row>
    <row r="216" spans="1:5" s="9" customFormat="1" ht="15" customHeight="1" x14ac:dyDescent="0.2">
      <c r="C216" s="14"/>
      <c r="D216" s="14"/>
      <c r="E216" s="14"/>
    </row>
    <row r="217" spans="1:5" s="9" customFormat="1" ht="15" customHeight="1" x14ac:dyDescent="0.2">
      <c r="C217" s="14"/>
      <c r="D217" s="14"/>
      <c r="E217" s="14"/>
    </row>
    <row r="218" spans="1:5" s="9" customFormat="1" ht="15" customHeight="1" x14ac:dyDescent="0.2">
      <c r="C218" s="14"/>
      <c r="D218" s="14"/>
      <c r="E218" s="14"/>
    </row>
    <row r="219" spans="1:5" s="9" customFormat="1" ht="15" customHeight="1" x14ac:dyDescent="0.2">
      <c r="C219" s="14"/>
      <c r="D219" s="14"/>
      <c r="E219" s="14"/>
    </row>
    <row r="220" spans="1:5" s="9" customFormat="1" ht="15" customHeight="1" x14ac:dyDescent="0.2">
      <c r="C220" s="14"/>
      <c r="D220" s="14"/>
      <c r="E220" s="14"/>
    </row>
    <row r="221" spans="1:5" s="9" customFormat="1" ht="15" customHeight="1" x14ac:dyDescent="0.2">
      <c r="A221" s="13"/>
      <c r="B221" s="13"/>
      <c r="C221" s="15"/>
      <c r="D221" s="15"/>
      <c r="E221" s="15"/>
    </row>
    <row r="222" spans="1:5" s="9" customFormat="1" ht="15" customHeight="1" x14ac:dyDescent="0.2">
      <c r="A222" s="10"/>
    </row>
    <row r="223" spans="1:5" s="9" customFormat="1" ht="15" customHeight="1" x14ac:dyDescent="0.2">
      <c r="A223" s="10"/>
    </row>
    <row r="224" spans="1:5" s="9" customFormat="1" ht="15" customHeight="1" x14ac:dyDescent="0.2"/>
    <row r="225" s="9" customFormat="1" ht="15" customHeight="1" x14ac:dyDescent="0.2"/>
    <row r="226" s="9" customFormat="1" ht="15" customHeight="1" x14ac:dyDescent="0.2"/>
    <row r="227" s="9" customFormat="1" ht="15" customHeight="1" x14ac:dyDescent="0.2"/>
    <row r="228" s="9" customFormat="1" ht="15" customHeight="1" x14ac:dyDescent="0.2"/>
    <row r="229" s="9" customFormat="1" ht="15" customHeight="1" x14ac:dyDescent="0.2"/>
    <row r="230" s="9" customFormat="1" ht="15" customHeight="1" x14ac:dyDescent="0.2"/>
    <row r="231" s="9" customFormat="1" ht="15" customHeight="1" x14ac:dyDescent="0.2"/>
    <row r="232" s="9" customFormat="1" ht="15" customHeight="1" x14ac:dyDescent="0.2"/>
    <row r="233" s="9" customFormat="1" ht="15" customHeight="1" x14ac:dyDescent="0.2"/>
    <row r="234" s="9" customFormat="1" ht="15" customHeight="1" x14ac:dyDescent="0.2"/>
    <row r="235" s="9" customFormat="1" ht="15" customHeight="1" x14ac:dyDescent="0.2"/>
    <row r="236" s="9" customFormat="1" ht="15" customHeight="1" x14ac:dyDescent="0.2"/>
    <row r="237" s="9" customFormat="1" ht="15" customHeight="1" x14ac:dyDescent="0.2"/>
    <row r="238" s="9" customFormat="1" ht="15" customHeight="1" x14ac:dyDescent="0.2"/>
    <row r="239" s="9" customFormat="1" ht="15" customHeight="1" x14ac:dyDescent="0.2"/>
    <row r="240" s="9" customFormat="1" ht="15" customHeight="1" x14ac:dyDescent="0.2"/>
    <row r="241" s="9" customFormat="1" ht="15" customHeight="1" x14ac:dyDescent="0.2"/>
    <row r="242" s="9" customFormat="1" ht="15" customHeight="1" x14ac:dyDescent="0.2"/>
    <row r="243" s="9" customFormat="1" ht="15" customHeight="1" x14ac:dyDescent="0.2"/>
    <row r="244" s="9" customFormat="1" ht="15" customHeight="1" x14ac:dyDescent="0.2"/>
    <row r="245" s="9" customFormat="1" ht="15" customHeight="1" x14ac:dyDescent="0.2"/>
    <row r="246" s="9" customFormat="1" ht="15" customHeight="1" x14ac:dyDescent="0.2"/>
    <row r="247" s="9" customFormat="1" ht="15" customHeight="1" x14ac:dyDescent="0.2"/>
    <row r="248" s="9" customFormat="1" ht="15" customHeight="1" x14ac:dyDescent="0.2"/>
    <row r="249" s="9" customFormat="1" ht="15" customHeight="1" x14ac:dyDescent="0.2"/>
    <row r="250" s="9" customFormat="1" ht="15" customHeight="1" x14ac:dyDescent="0.2"/>
    <row r="251" s="9" customFormat="1" ht="15" customHeight="1" x14ac:dyDescent="0.2"/>
    <row r="252" s="9" customFormat="1" ht="15" customHeight="1" x14ac:dyDescent="0.2"/>
    <row r="253" s="9" customFormat="1" ht="15" customHeight="1" x14ac:dyDescent="0.2"/>
    <row r="254" s="9" customFormat="1" ht="15" customHeight="1" x14ac:dyDescent="0.2"/>
    <row r="255" s="9" customFormat="1" ht="15" customHeight="1" x14ac:dyDescent="0.2"/>
    <row r="256" s="9" customFormat="1" ht="15" customHeight="1" x14ac:dyDescent="0.2"/>
    <row r="257" spans="8:11" s="9" customFormat="1" ht="15" customHeight="1" x14ac:dyDescent="0.2"/>
    <row r="258" spans="8:11" s="9" customFormat="1" ht="15" customHeight="1" x14ac:dyDescent="0.2"/>
    <row r="259" spans="8:11" s="9" customFormat="1" ht="15" customHeight="1" x14ac:dyDescent="0.2"/>
    <row r="260" spans="8:11" s="9" customFormat="1" ht="15" customHeight="1" x14ac:dyDescent="0.2"/>
    <row r="261" spans="8:11" s="9" customFormat="1" ht="15" customHeight="1" x14ac:dyDescent="0.2"/>
    <row r="262" spans="8:11" s="9" customFormat="1" ht="15" customHeight="1" x14ac:dyDescent="0.2"/>
    <row r="263" spans="8:11" s="9" customFormat="1" ht="15" customHeight="1" x14ac:dyDescent="0.3">
      <c r="H263" s="2"/>
      <c r="I263" s="2"/>
      <c r="J263" s="2"/>
      <c r="K263" s="2"/>
    </row>
    <row r="264" spans="8:11" s="9" customFormat="1" ht="15" customHeight="1" x14ac:dyDescent="0.3">
      <c r="H264" s="2"/>
      <c r="I264" s="2"/>
      <c r="J264" s="2"/>
      <c r="K264" s="2"/>
    </row>
    <row r="265" spans="8:11" s="9" customFormat="1" ht="15" customHeight="1" x14ac:dyDescent="0.3">
      <c r="H265" s="2"/>
      <c r="I265" s="2"/>
      <c r="J265" s="2"/>
      <c r="K265" s="2"/>
    </row>
    <row r="266" spans="8:11" s="9" customFormat="1" ht="15" customHeight="1" x14ac:dyDescent="0.3">
      <c r="H266" s="2"/>
      <c r="I266" s="2"/>
      <c r="J266" s="2"/>
      <c r="K266" s="2"/>
    </row>
    <row r="267" spans="8:11" s="9" customFormat="1" ht="15" customHeight="1" x14ac:dyDescent="0.3">
      <c r="H267" s="2"/>
      <c r="I267" s="2"/>
      <c r="J267" s="2"/>
      <c r="K267" s="2"/>
    </row>
    <row r="268" spans="8:11" s="9" customFormat="1" ht="15" customHeight="1" x14ac:dyDescent="0.3">
      <c r="H268" s="2"/>
      <c r="I268" s="2"/>
      <c r="J268" s="2"/>
      <c r="K268" s="2"/>
    </row>
    <row r="269" spans="8:11" s="9" customFormat="1" ht="15" customHeight="1" x14ac:dyDescent="0.3">
      <c r="H269" s="2"/>
      <c r="I269" s="2"/>
      <c r="J269" s="2"/>
      <c r="K269" s="2"/>
    </row>
    <row r="270" spans="8:11" s="9" customFormat="1" ht="15" customHeight="1" x14ac:dyDescent="0.3">
      <c r="H270" s="2"/>
      <c r="I270" s="2"/>
      <c r="J270" s="2"/>
      <c r="K270" s="2"/>
    </row>
    <row r="271" spans="8:11" s="9" customFormat="1" ht="15" customHeight="1" x14ac:dyDescent="0.3">
      <c r="H271" s="2"/>
      <c r="I271" s="2"/>
      <c r="J271" s="2"/>
      <c r="K271" s="2"/>
    </row>
    <row r="272" spans="8:11" s="9" customFormat="1" ht="15" customHeight="1" x14ac:dyDescent="0.3">
      <c r="H272" s="2"/>
      <c r="I272" s="2"/>
      <c r="J272" s="2"/>
      <c r="K272" s="2"/>
    </row>
    <row r="273" spans="1:11" s="9" customFormat="1" ht="15" customHeight="1" x14ac:dyDescent="0.3">
      <c r="H273" s="2"/>
      <c r="I273" s="2"/>
      <c r="J273" s="2"/>
      <c r="K273" s="2"/>
    </row>
    <row r="274" spans="1:11" s="9" customFormat="1" ht="15" customHeight="1" x14ac:dyDescent="0.3">
      <c r="H274" s="2"/>
      <c r="I274" s="2"/>
      <c r="J274" s="2"/>
      <c r="K274" s="2"/>
    </row>
    <row r="275" spans="1:11" s="9" customFormat="1" ht="15" customHeight="1" x14ac:dyDescent="0.3">
      <c r="H275" s="2"/>
      <c r="I275" s="2"/>
      <c r="J275" s="2"/>
      <c r="K275" s="2"/>
    </row>
    <row r="276" spans="1:11" s="9" customFormat="1" ht="15" customHeight="1" x14ac:dyDescent="0.3">
      <c r="H276" s="2"/>
      <c r="I276" s="2"/>
      <c r="J276" s="2"/>
      <c r="K276" s="2"/>
    </row>
    <row r="277" spans="1:11" s="9" customFormat="1" ht="15" customHeight="1" x14ac:dyDescent="0.3">
      <c r="F277" s="2"/>
      <c r="H277" s="2"/>
      <c r="I277" s="2"/>
      <c r="J277" s="2"/>
      <c r="K277" s="2"/>
    </row>
    <row r="278" spans="1:11" ht="15" customHeight="1" x14ac:dyDescent="0.3">
      <c r="A278" s="9"/>
      <c r="B278" s="9"/>
      <c r="C278" s="9"/>
      <c r="D278" s="9"/>
      <c r="E278" s="9"/>
    </row>
    <row r="279" spans="1:11" ht="15" customHeight="1" x14ac:dyDescent="0.3">
      <c r="A279" s="9"/>
      <c r="B279" s="9"/>
      <c r="C279" s="9"/>
      <c r="D279" s="9"/>
      <c r="E279" s="9"/>
    </row>
    <row r="280" spans="1:11" ht="15" customHeight="1" x14ac:dyDescent="0.3">
      <c r="A280" s="9"/>
      <c r="B280" s="9"/>
      <c r="C280" s="9"/>
      <c r="D280" s="9"/>
      <c r="E280" s="9"/>
    </row>
    <row r="281" spans="1:11" ht="15" customHeight="1" x14ac:dyDescent="0.3">
      <c r="A281" s="9"/>
      <c r="B281" s="9"/>
      <c r="C281" s="9"/>
      <c r="D281" s="9"/>
      <c r="E281" s="9"/>
    </row>
    <row r="282" spans="1:11" ht="15" customHeight="1" x14ac:dyDescent="0.3">
      <c r="A282" s="9"/>
      <c r="B282" s="9"/>
      <c r="C282" s="9"/>
      <c r="D282" s="9"/>
      <c r="E282" s="9"/>
    </row>
    <row r="283" spans="1:11" ht="15" customHeight="1" x14ac:dyDescent="0.3">
      <c r="A283" s="9"/>
      <c r="B283" s="9"/>
      <c r="C283" s="9"/>
      <c r="D283" s="9"/>
      <c r="E283" s="9"/>
    </row>
    <row r="284" spans="1:11" ht="15" customHeight="1" x14ac:dyDescent="0.3">
      <c r="A284" s="9"/>
      <c r="B284" s="9"/>
      <c r="C284" s="9"/>
      <c r="D284" s="9"/>
      <c r="E284" s="9"/>
    </row>
    <row r="285" spans="1:11" ht="15" customHeight="1" x14ac:dyDescent="0.3">
      <c r="A285" s="9"/>
      <c r="B285" s="9"/>
      <c r="C285" s="9"/>
      <c r="D285" s="9"/>
      <c r="E285" s="9"/>
    </row>
    <row r="286" spans="1:11" ht="15" customHeight="1" x14ac:dyDescent="0.3">
      <c r="A286" s="9"/>
      <c r="B286" s="9"/>
      <c r="C286" s="9"/>
      <c r="D286" s="9"/>
      <c r="E286" s="9"/>
    </row>
    <row r="287" spans="1:11" ht="15" customHeight="1" x14ac:dyDescent="0.3">
      <c r="A287" s="9"/>
      <c r="B287" s="9"/>
      <c r="C287" s="9"/>
      <c r="D287" s="9"/>
      <c r="E287" s="9"/>
    </row>
    <row r="288" spans="1:11" ht="15" customHeight="1" x14ac:dyDescent="0.3">
      <c r="A288" s="9"/>
      <c r="B288" s="9"/>
      <c r="C288" s="9"/>
      <c r="D288" s="9"/>
      <c r="E288" s="9"/>
    </row>
    <row r="289" spans="1:5" ht="15" customHeight="1" x14ac:dyDescent="0.3">
      <c r="A289" s="9"/>
      <c r="B289" s="9"/>
      <c r="C289" s="9"/>
      <c r="D289" s="9"/>
      <c r="E289" s="9"/>
    </row>
    <row r="290" spans="1:5" ht="15" customHeight="1" x14ac:dyDescent="0.3">
      <c r="A290" s="9"/>
      <c r="B290" s="9"/>
      <c r="C290" s="9"/>
      <c r="D290" s="9"/>
      <c r="E290" s="9"/>
    </row>
  </sheetData>
  <mergeCells count="11">
    <mergeCell ref="A33:A39"/>
    <mergeCell ref="A47:C47"/>
    <mergeCell ref="A48:E48"/>
    <mergeCell ref="B3:E3"/>
    <mergeCell ref="A2:E2"/>
    <mergeCell ref="A40:A46"/>
    <mergeCell ref="A1:E1"/>
    <mergeCell ref="A5:A11"/>
    <mergeCell ref="A12:A18"/>
    <mergeCell ref="A19:A25"/>
    <mergeCell ref="A26:A32"/>
  </mergeCells>
  <phoneticPr fontId="6" type="noConversion"/>
  <pageMargins left="0.56000000000000005" right="0.56000000000000005" top="0.56999999999999995" bottom="0.56000000000000005" header="0.39370078740157483" footer="0.39370078740157483"/>
  <pageSetup paperSize="9" scale="92" orientation="portrait" r:id="rId1"/>
  <headerFooter alignWithMargins="0"/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5"/>
  <sheetViews>
    <sheetView showGridLines="0" zoomScaleNormal="100" workbookViewId="0">
      <selection sqref="A1:M1"/>
    </sheetView>
  </sheetViews>
  <sheetFormatPr baseColWidth="10" defaultColWidth="11.5546875" defaultRowHeight="15" customHeight="1" x14ac:dyDescent="0.3"/>
  <cols>
    <col min="1" max="1" width="9.44140625" style="2" bestFit="1" customWidth="1"/>
    <col min="2" max="2" width="10.6640625" style="2" customWidth="1"/>
    <col min="3" max="3" width="9.109375" style="2" customWidth="1"/>
    <col min="4" max="4" width="8.33203125" style="2" customWidth="1"/>
    <col min="5" max="5" width="10.5546875" style="2" customWidth="1"/>
    <col min="6" max="6" width="10.6640625" style="2" customWidth="1"/>
    <col min="7" max="7" width="11.5546875" style="2" customWidth="1"/>
    <col min="8" max="8" width="11.33203125" style="2" customWidth="1"/>
    <col min="9" max="9" width="10.109375" style="2" customWidth="1"/>
    <col min="10" max="16384" width="11.5546875" style="2"/>
  </cols>
  <sheetData>
    <row r="1" spans="1:21" s="8" customFormat="1" ht="42" customHeight="1" x14ac:dyDescent="0.2">
      <c r="A1" s="147" t="s">
        <v>68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</row>
    <row r="2" spans="1:21" s="11" customFormat="1" ht="13.8" x14ac:dyDescent="0.3">
      <c r="A2" s="149" t="str">
        <f>Índice!A3</f>
        <v>Datos: año 2020</v>
      </c>
      <c r="B2" s="149"/>
      <c r="C2" s="149"/>
      <c r="D2" s="149"/>
      <c r="E2" s="149"/>
      <c r="F2" s="149"/>
      <c r="G2" s="149"/>
      <c r="H2" s="149"/>
      <c r="I2" s="149"/>
    </row>
    <row r="3" spans="1:21" s="11" customFormat="1" ht="12.75" customHeight="1" x14ac:dyDescent="0.3">
      <c r="A3" s="26"/>
      <c r="B3" s="169" t="s">
        <v>69</v>
      </c>
      <c r="C3" s="169"/>
      <c r="D3" s="169"/>
      <c r="E3" s="170"/>
      <c r="F3" s="171" t="s">
        <v>70</v>
      </c>
      <c r="G3" s="169"/>
      <c r="H3" s="169"/>
      <c r="I3" s="169"/>
      <c r="J3" s="169" t="s">
        <v>71</v>
      </c>
      <c r="K3" s="169"/>
      <c r="L3" s="169"/>
      <c r="M3" s="169"/>
    </row>
    <row r="4" spans="1:21" s="12" customFormat="1" ht="13.8" x14ac:dyDescent="0.3">
      <c r="A4" s="27" t="s">
        <v>72</v>
      </c>
      <c r="B4" s="28" t="s">
        <v>32</v>
      </c>
      <c r="C4" s="29" t="s">
        <v>19</v>
      </c>
      <c r="D4" s="29" t="s">
        <v>20</v>
      </c>
      <c r="E4" s="30" t="s">
        <v>21</v>
      </c>
      <c r="F4" s="29" t="s">
        <v>32</v>
      </c>
      <c r="G4" s="29" t="s">
        <v>19</v>
      </c>
      <c r="H4" s="29" t="s">
        <v>20</v>
      </c>
      <c r="I4" s="29" t="s">
        <v>21</v>
      </c>
      <c r="J4" s="29" t="s">
        <v>32</v>
      </c>
      <c r="K4" s="29" t="s">
        <v>19</v>
      </c>
      <c r="L4" s="29" t="s">
        <v>20</v>
      </c>
      <c r="M4" s="29" t="s">
        <v>21</v>
      </c>
    </row>
    <row r="5" spans="1:21" s="9" customFormat="1" ht="15" customHeight="1" x14ac:dyDescent="0.3">
      <c r="A5" s="37" t="s">
        <v>73</v>
      </c>
      <c r="B5" s="19">
        <v>13777</v>
      </c>
      <c r="C5" s="19">
        <v>9535</v>
      </c>
      <c r="D5" s="19">
        <v>4242</v>
      </c>
      <c r="E5" s="31">
        <f t="shared" ref="E5:E10" si="0">D5/B5</f>
        <v>0.30790447847862379</v>
      </c>
      <c r="F5" s="19">
        <v>7578</v>
      </c>
      <c r="G5" s="19">
        <v>5778</v>
      </c>
      <c r="H5" s="19">
        <v>1800</v>
      </c>
      <c r="I5" s="32">
        <f t="shared" ref="I5:I10" si="1">H5/F5</f>
        <v>0.23752969121140141</v>
      </c>
      <c r="J5" s="19">
        <v>8731</v>
      </c>
      <c r="K5" s="19">
        <v>6851</v>
      </c>
      <c r="L5" s="19">
        <v>1880</v>
      </c>
      <c r="M5" s="32">
        <f t="shared" ref="M5:M10" si="2">L5/J5</f>
        <v>0.21532470507387469</v>
      </c>
    </row>
    <row r="6" spans="1:21" s="9" customFormat="1" ht="15" customHeight="1" x14ac:dyDescent="0.3">
      <c r="A6" s="38" t="s">
        <v>74</v>
      </c>
      <c r="B6" s="19">
        <v>5659</v>
      </c>
      <c r="C6" s="19">
        <v>3634</v>
      </c>
      <c r="D6" s="19">
        <v>2025</v>
      </c>
      <c r="E6" s="31">
        <f t="shared" si="0"/>
        <v>0.35783707368793072</v>
      </c>
      <c r="F6" s="19">
        <v>1817</v>
      </c>
      <c r="G6" s="19">
        <v>1580</v>
      </c>
      <c r="H6" s="19">
        <v>237</v>
      </c>
      <c r="I6" s="32">
        <f t="shared" si="1"/>
        <v>0.13043478260869565</v>
      </c>
      <c r="J6" s="19">
        <v>2474</v>
      </c>
      <c r="K6" s="19">
        <v>2188</v>
      </c>
      <c r="L6" s="19">
        <v>286</v>
      </c>
      <c r="M6" s="32">
        <f t="shared" si="2"/>
        <v>0.11560226354082458</v>
      </c>
    </row>
    <row r="7" spans="1:21" s="9" customFormat="1" ht="15" customHeight="1" x14ac:dyDescent="0.3">
      <c r="A7" s="38" t="s">
        <v>75</v>
      </c>
      <c r="B7" s="19">
        <v>3453</v>
      </c>
      <c r="C7" s="19">
        <v>2507</v>
      </c>
      <c r="D7" s="19">
        <v>946</v>
      </c>
      <c r="E7" s="31">
        <f t="shared" si="0"/>
        <v>0.27396466840428613</v>
      </c>
      <c r="F7" s="19">
        <v>1478</v>
      </c>
      <c r="G7" s="19">
        <v>1077</v>
      </c>
      <c r="H7" s="19">
        <v>401</v>
      </c>
      <c r="I7" s="32">
        <f t="shared" si="1"/>
        <v>0.27131258457374829</v>
      </c>
      <c r="J7" s="19">
        <v>2877</v>
      </c>
      <c r="K7" s="19">
        <v>2435</v>
      </c>
      <c r="L7" s="19">
        <v>442</v>
      </c>
      <c r="M7" s="32">
        <f t="shared" si="2"/>
        <v>0.15363225582203685</v>
      </c>
    </row>
    <row r="8" spans="1:21" s="9" customFormat="1" ht="15" customHeight="1" x14ac:dyDescent="0.3">
      <c r="A8" s="37" t="s">
        <v>76</v>
      </c>
      <c r="B8" s="19">
        <v>2906</v>
      </c>
      <c r="C8" s="19">
        <v>2418</v>
      </c>
      <c r="D8" s="19">
        <v>489</v>
      </c>
      <c r="E8" s="31">
        <f t="shared" si="0"/>
        <v>0.16827253957329663</v>
      </c>
      <c r="F8" s="19">
        <v>859</v>
      </c>
      <c r="G8" s="19">
        <v>781</v>
      </c>
      <c r="H8" s="19">
        <v>78</v>
      </c>
      <c r="I8" s="32">
        <f t="shared" si="1"/>
        <v>9.0803259604190917E-2</v>
      </c>
      <c r="J8" s="19">
        <v>1411</v>
      </c>
      <c r="K8" s="19">
        <v>1235</v>
      </c>
      <c r="L8" s="19">
        <v>177</v>
      </c>
      <c r="M8" s="32">
        <f t="shared" si="2"/>
        <v>0.1254429482636428</v>
      </c>
    </row>
    <row r="9" spans="1:21" s="9" customFormat="1" ht="15" customHeight="1" x14ac:dyDescent="0.3">
      <c r="A9" s="132">
        <v>1</v>
      </c>
      <c r="B9" s="19">
        <v>8891</v>
      </c>
      <c r="C9" s="19">
        <v>7186</v>
      </c>
      <c r="D9" s="19">
        <v>1705</v>
      </c>
      <c r="E9" s="31">
        <f t="shared" si="0"/>
        <v>0.19176695534810481</v>
      </c>
      <c r="F9" s="19">
        <v>1321</v>
      </c>
      <c r="G9" s="19">
        <v>1136</v>
      </c>
      <c r="H9" s="19">
        <v>186</v>
      </c>
      <c r="I9" s="32">
        <f t="shared" si="1"/>
        <v>0.14080242240726723</v>
      </c>
      <c r="J9" s="19">
        <v>8927</v>
      </c>
      <c r="K9" s="19">
        <v>7564</v>
      </c>
      <c r="L9" s="19">
        <v>1363</v>
      </c>
      <c r="M9" s="32">
        <f t="shared" si="2"/>
        <v>0.15268287218550464</v>
      </c>
    </row>
    <row r="10" spans="1:21" customFormat="1" ht="15" customHeight="1" x14ac:dyDescent="0.3">
      <c r="A10" s="20" t="s">
        <v>32</v>
      </c>
      <c r="B10" s="21">
        <f>SUM(B5:B9)</f>
        <v>34686</v>
      </c>
      <c r="C10" s="21">
        <f>SUM(C5:C9)</f>
        <v>25280</v>
      </c>
      <c r="D10" s="21">
        <f>SUM(D5:D9)</f>
        <v>9407</v>
      </c>
      <c r="E10" s="39">
        <f t="shared" si="0"/>
        <v>0.27120452055584388</v>
      </c>
      <c r="F10" s="21">
        <f>SUM(F5:F9)</f>
        <v>13053</v>
      </c>
      <c r="G10" s="21">
        <f>SUM(G5:G9)</f>
        <v>10352</v>
      </c>
      <c r="H10" s="21">
        <f>SUM(H5:H9)</f>
        <v>2702</v>
      </c>
      <c r="I10" s="22">
        <f t="shared" si="1"/>
        <v>0.20700222171148394</v>
      </c>
      <c r="J10" s="21">
        <f>SUM(J5:J9)</f>
        <v>24420</v>
      </c>
      <c r="K10" s="21">
        <f>SUM(K5:K9)</f>
        <v>20273</v>
      </c>
      <c r="L10" s="21">
        <f>SUM(L5:L9)</f>
        <v>4148</v>
      </c>
      <c r="M10" s="22">
        <f t="shared" si="2"/>
        <v>0.16986076986076987</v>
      </c>
      <c r="N10" s="2"/>
      <c r="O10" s="2"/>
      <c r="P10" s="2"/>
      <c r="Q10" s="2"/>
      <c r="R10" s="2"/>
      <c r="S10" s="2"/>
      <c r="T10" s="2"/>
      <c r="U10" s="2"/>
    </row>
    <row r="11" spans="1:21" s="24" customFormat="1" ht="13.8" x14ac:dyDescent="0.3">
      <c r="A11" s="160" t="s">
        <v>77</v>
      </c>
      <c r="B11" s="160"/>
    </row>
    <row r="12" spans="1:21" s="23" customFormat="1" ht="13.8" x14ac:dyDescent="0.3">
      <c r="A12" s="146" t="s">
        <v>78</v>
      </c>
      <c r="B12" s="146"/>
      <c r="C12" s="146"/>
      <c r="D12" s="146"/>
      <c r="E12" s="24"/>
      <c r="F12" s="24"/>
      <c r="G12" s="24"/>
      <c r="H12" s="24"/>
      <c r="I12" s="24"/>
      <c r="J12" s="24"/>
    </row>
    <row r="13" spans="1:21" s="9" customFormat="1" ht="15" customHeight="1" x14ac:dyDescent="0.25">
      <c r="B13"/>
      <c r="C13"/>
      <c r="D13"/>
      <c r="E13"/>
      <c r="F13"/>
      <c r="G13"/>
      <c r="H13"/>
      <c r="I13"/>
      <c r="J13"/>
      <c r="M13" s="9" t="s">
        <v>61</v>
      </c>
    </row>
    <row r="14" spans="1:21" s="9" customFormat="1" ht="15" customHeight="1" x14ac:dyDescent="0.2">
      <c r="C14" s="14"/>
      <c r="D14" s="14"/>
      <c r="E14" s="14"/>
      <c r="F14" s="14"/>
      <c r="G14" s="14"/>
      <c r="H14" s="14"/>
      <c r="I14" s="14"/>
    </row>
    <row r="15" spans="1:21" s="9" customFormat="1" ht="15" customHeight="1" x14ac:dyDescent="0.2">
      <c r="C15" s="14"/>
      <c r="D15" s="14"/>
      <c r="E15" s="14"/>
      <c r="F15" s="14"/>
      <c r="G15" s="14"/>
      <c r="H15" s="14"/>
      <c r="I15" s="14"/>
    </row>
    <row r="16" spans="1:21" s="9" customFormat="1" ht="15" customHeight="1" x14ac:dyDescent="0.2">
      <c r="C16" s="14"/>
      <c r="D16" s="14"/>
      <c r="E16" s="14"/>
      <c r="F16" s="14"/>
      <c r="G16" s="14"/>
      <c r="H16" s="14"/>
      <c r="I16" s="14"/>
    </row>
    <row r="17" spans="3:21" s="9" customFormat="1" ht="15" customHeight="1" x14ac:dyDescent="0.2">
      <c r="C17" s="14"/>
      <c r="D17" s="14"/>
      <c r="E17" s="14"/>
      <c r="F17" s="14"/>
      <c r="G17" s="14"/>
      <c r="H17" s="14"/>
      <c r="I17" s="14"/>
    </row>
    <row r="18" spans="3:21" s="9" customFormat="1" ht="15" customHeight="1" x14ac:dyDescent="0.2">
      <c r="C18" s="14"/>
      <c r="D18" s="14"/>
      <c r="E18" s="14"/>
      <c r="F18" s="14"/>
      <c r="G18" s="14"/>
      <c r="H18" s="14"/>
      <c r="I18" s="14"/>
    </row>
    <row r="19" spans="3:21" s="9" customFormat="1" ht="15" customHeight="1" x14ac:dyDescent="0.2">
      <c r="C19" s="14"/>
      <c r="D19" s="14"/>
      <c r="E19" s="14"/>
      <c r="F19" s="14"/>
      <c r="G19" s="14"/>
      <c r="H19" s="14"/>
      <c r="I19" s="14"/>
    </row>
    <row r="20" spans="3:21" s="9" customFormat="1" ht="15" customHeight="1" x14ac:dyDescent="0.2">
      <c r="C20" s="14"/>
      <c r="D20" s="14"/>
      <c r="E20" s="14"/>
      <c r="F20" s="14"/>
      <c r="G20" s="14"/>
      <c r="H20" s="14"/>
      <c r="I20" s="14"/>
    </row>
    <row r="21" spans="3:21" s="9" customFormat="1" ht="15" customHeight="1" x14ac:dyDescent="0.2">
      <c r="C21" s="14"/>
      <c r="D21" s="14"/>
      <c r="E21" s="14"/>
      <c r="F21" s="14"/>
      <c r="G21" s="14"/>
      <c r="H21" s="14"/>
      <c r="I21" s="14"/>
    </row>
    <row r="22" spans="3:21" s="9" customFormat="1" ht="15" customHeight="1" x14ac:dyDescent="0.2">
      <c r="C22" s="14"/>
      <c r="D22" s="14"/>
      <c r="E22" s="14"/>
      <c r="F22" s="14"/>
      <c r="G22" s="14"/>
      <c r="H22" s="14"/>
      <c r="I22" s="14"/>
    </row>
    <row r="23" spans="3:21" s="9" customFormat="1" ht="15" customHeight="1" x14ac:dyDescent="0.2">
      <c r="C23" s="14"/>
      <c r="D23" s="14"/>
      <c r="E23" s="14"/>
      <c r="F23" s="14"/>
      <c r="G23" s="14"/>
      <c r="H23" s="14"/>
      <c r="I23" s="14"/>
    </row>
    <row r="24" spans="3:21" s="9" customFormat="1" ht="15" customHeight="1" x14ac:dyDescent="0.2">
      <c r="C24" s="14"/>
      <c r="D24" s="14"/>
      <c r="E24" s="14"/>
      <c r="F24" s="14"/>
      <c r="G24" s="14"/>
      <c r="H24" s="14"/>
      <c r="I24" s="14"/>
    </row>
    <row r="25" spans="3:21" s="9" customFormat="1" ht="15" customHeight="1" x14ac:dyDescent="0.2">
      <c r="C25" s="14"/>
      <c r="D25" s="14"/>
      <c r="E25" s="14"/>
      <c r="F25" s="14"/>
      <c r="G25" s="14"/>
      <c r="H25" s="14"/>
      <c r="I25" s="14"/>
    </row>
    <row r="26" spans="3:21" s="9" customFormat="1" ht="15" customHeight="1" x14ac:dyDescent="0.2">
      <c r="C26" s="14"/>
      <c r="D26" s="14"/>
      <c r="E26" s="14"/>
      <c r="F26" s="14"/>
      <c r="G26" s="14"/>
      <c r="H26" s="14"/>
      <c r="I26" s="14"/>
    </row>
    <row r="27" spans="3:21" customFormat="1" ht="15" customHeight="1" x14ac:dyDescent="0.25"/>
    <row r="28" spans="3:21" customFormat="1" ht="15" customHeight="1" x14ac:dyDescent="0.25">
      <c r="L28" s="24"/>
      <c r="M28" s="24"/>
      <c r="N28" s="24"/>
      <c r="O28" s="24"/>
      <c r="P28" s="24"/>
      <c r="Q28" s="24"/>
      <c r="R28" s="24"/>
      <c r="S28" s="24"/>
      <c r="T28" s="24"/>
      <c r="U28" s="24"/>
    </row>
    <row r="29" spans="3:21" customFormat="1" ht="15" customHeight="1" x14ac:dyDescent="0.3">
      <c r="L29" s="23"/>
      <c r="M29" s="23"/>
      <c r="N29" s="23"/>
      <c r="O29" s="23"/>
      <c r="P29" s="23"/>
      <c r="Q29" s="23"/>
      <c r="R29" s="23"/>
      <c r="S29" s="23"/>
      <c r="T29" s="23"/>
      <c r="U29" s="23"/>
    </row>
    <row r="30" spans="3:21" customFormat="1" ht="15" customHeight="1" x14ac:dyDescent="0.25"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3:21" customFormat="1" ht="15" customHeight="1" x14ac:dyDescent="0.25"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3:21" customFormat="1" ht="15" customHeight="1" x14ac:dyDescent="0.25"/>
    <row r="33" spans="3:9" customFormat="1" ht="15" customHeight="1" x14ac:dyDescent="0.25"/>
    <row r="34" spans="3:9" customFormat="1" ht="15" customHeight="1" x14ac:dyDescent="0.25"/>
    <row r="35" spans="3:9" customFormat="1" ht="15" customHeight="1" x14ac:dyDescent="0.25"/>
    <row r="36" spans="3:9" customFormat="1" ht="15" customHeight="1" x14ac:dyDescent="0.25"/>
    <row r="37" spans="3:9" s="9" customFormat="1" ht="15" customHeight="1" x14ac:dyDescent="0.2">
      <c r="C37" s="14"/>
      <c r="D37" s="14"/>
      <c r="E37" s="14"/>
      <c r="F37" s="14"/>
      <c r="G37" s="14"/>
      <c r="H37" s="14"/>
      <c r="I37" s="14"/>
    </row>
    <row r="38" spans="3:9" s="9" customFormat="1" ht="15" customHeight="1" x14ac:dyDescent="0.2">
      <c r="C38" s="14"/>
      <c r="D38" s="14"/>
      <c r="E38" s="14"/>
      <c r="F38" s="14"/>
      <c r="G38" s="14"/>
      <c r="H38" s="14"/>
      <c r="I38" s="14"/>
    </row>
    <row r="39" spans="3:9" s="9" customFormat="1" ht="15" customHeight="1" x14ac:dyDescent="0.2">
      <c r="C39" s="14"/>
      <c r="D39" s="14"/>
      <c r="E39" s="14"/>
      <c r="F39" s="14"/>
      <c r="G39" s="14"/>
      <c r="H39" s="14"/>
      <c r="I39" s="14"/>
    </row>
    <row r="40" spans="3:9" s="9" customFormat="1" ht="15" customHeight="1" x14ac:dyDescent="0.2">
      <c r="C40" s="14"/>
      <c r="D40" s="14"/>
      <c r="E40" s="14"/>
      <c r="F40" s="14"/>
      <c r="G40" s="14"/>
      <c r="H40" s="14"/>
      <c r="I40" s="14"/>
    </row>
    <row r="41" spans="3:9" s="9" customFormat="1" ht="15" customHeight="1" x14ac:dyDescent="0.2">
      <c r="C41" s="14"/>
      <c r="D41" s="14"/>
      <c r="E41" s="14"/>
      <c r="F41" s="14"/>
      <c r="G41" s="14"/>
      <c r="H41" s="14"/>
      <c r="I41" s="14"/>
    </row>
    <row r="42" spans="3:9" s="9" customFormat="1" ht="15" customHeight="1" x14ac:dyDescent="0.2">
      <c r="C42" s="14"/>
      <c r="D42" s="14"/>
      <c r="E42" s="14"/>
      <c r="F42" s="14"/>
      <c r="G42" s="14"/>
      <c r="H42" s="14"/>
      <c r="I42" s="14"/>
    </row>
    <row r="43" spans="3:9" s="9" customFormat="1" ht="15" customHeight="1" x14ac:dyDescent="0.2">
      <c r="C43" s="14"/>
      <c r="D43" s="14"/>
      <c r="E43" s="14"/>
      <c r="F43" s="14"/>
      <c r="G43" s="14"/>
      <c r="H43" s="14"/>
      <c r="I43" s="14"/>
    </row>
    <row r="44" spans="3:9" s="9" customFormat="1" ht="15" customHeight="1" x14ac:dyDescent="0.2">
      <c r="C44" s="14"/>
      <c r="D44" s="14"/>
      <c r="E44" s="14"/>
      <c r="F44" s="14"/>
      <c r="G44" s="14"/>
      <c r="H44" s="14"/>
      <c r="I44" s="14"/>
    </row>
    <row r="45" spans="3:9" s="9" customFormat="1" ht="15" customHeight="1" x14ac:dyDescent="0.2">
      <c r="C45" s="14"/>
      <c r="D45" s="14"/>
      <c r="E45" s="14"/>
      <c r="F45" s="14"/>
      <c r="G45" s="14"/>
      <c r="H45" s="14"/>
      <c r="I45" s="14"/>
    </row>
    <row r="46" spans="3:9" s="9" customFormat="1" ht="15" customHeight="1" x14ac:dyDescent="0.2">
      <c r="C46" s="14"/>
      <c r="D46" s="14"/>
      <c r="E46" s="14"/>
      <c r="F46" s="14"/>
      <c r="G46" s="14"/>
      <c r="H46" s="14"/>
      <c r="I46" s="14"/>
    </row>
    <row r="47" spans="3:9" s="9" customFormat="1" ht="15" customHeight="1" x14ac:dyDescent="0.2">
      <c r="C47" s="14"/>
      <c r="D47" s="14"/>
      <c r="E47" s="14"/>
      <c r="F47" s="14"/>
      <c r="G47" s="14"/>
      <c r="H47" s="14"/>
      <c r="I47" s="14"/>
    </row>
    <row r="48" spans="3:9" s="9" customFormat="1" ht="15" customHeight="1" x14ac:dyDescent="0.2">
      <c r="C48" s="14"/>
      <c r="D48" s="14"/>
      <c r="E48" s="14"/>
      <c r="F48" s="14"/>
      <c r="G48" s="14"/>
      <c r="H48" s="14"/>
      <c r="I48" s="14"/>
    </row>
    <row r="49" spans="3:9" s="9" customFormat="1" ht="15" customHeight="1" x14ac:dyDescent="0.2">
      <c r="C49" s="14"/>
      <c r="D49" s="14"/>
      <c r="E49" s="14"/>
      <c r="F49" s="14"/>
      <c r="G49" s="14"/>
      <c r="H49" s="14"/>
      <c r="I49" s="14"/>
    </row>
    <row r="50" spans="3:9" s="9" customFormat="1" ht="15" customHeight="1" x14ac:dyDescent="0.2">
      <c r="C50" s="14"/>
      <c r="D50" s="14"/>
      <c r="E50" s="14"/>
      <c r="F50" s="14"/>
      <c r="G50" s="14"/>
      <c r="H50" s="14"/>
      <c r="I50" s="14"/>
    </row>
    <row r="51" spans="3:9" s="9" customFormat="1" ht="15" customHeight="1" x14ac:dyDescent="0.2">
      <c r="C51" s="14"/>
      <c r="D51" s="14"/>
      <c r="E51" s="14"/>
      <c r="F51" s="14"/>
      <c r="G51" s="14"/>
      <c r="H51" s="14"/>
      <c r="I51" s="14"/>
    </row>
    <row r="52" spans="3:9" s="9" customFormat="1" ht="15" customHeight="1" x14ac:dyDescent="0.2">
      <c r="C52" s="14"/>
      <c r="D52" s="14"/>
      <c r="E52" s="14"/>
      <c r="F52" s="14"/>
      <c r="G52" s="14"/>
      <c r="H52" s="14"/>
      <c r="I52" s="14"/>
    </row>
    <row r="53" spans="3:9" s="9" customFormat="1" ht="15" customHeight="1" x14ac:dyDescent="0.2">
      <c r="C53" s="14"/>
      <c r="D53" s="14"/>
      <c r="E53" s="14"/>
      <c r="F53" s="14"/>
      <c r="G53" s="14"/>
      <c r="H53" s="14"/>
      <c r="I53" s="14"/>
    </row>
    <row r="54" spans="3:9" s="9" customFormat="1" ht="15" customHeight="1" x14ac:dyDescent="0.2">
      <c r="C54" s="14"/>
      <c r="D54" s="14"/>
      <c r="E54" s="14"/>
      <c r="F54" s="14"/>
      <c r="G54" s="14"/>
      <c r="H54" s="14"/>
      <c r="I54" s="14"/>
    </row>
    <row r="55" spans="3:9" s="9" customFormat="1" ht="15" customHeight="1" x14ac:dyDescent="0.2">
      <c r="C55" s="14"/>
      <c r="D55" s="14"/>
      <c r="E55" s="14"/>
      <c r="F55" s="14"/>
      <c r="G55" s="14"/>
      <c r="H55" s="14"/>
      <c r="I55" s="14"/>
    </row>
    <row r="56" spans="3:9" s="9" customFormat="1" ht="15" customHeight="1" x14ac:dyDescent="0.2">
      <c r="C56" s="14"/>
      <c r="D56" s="14"/>
      <c r="E56" s="14"/>
      <c r="F56" s="14"/>
      <c r="G56" s="14"/>
      <c r="H56" s="14"/>
      <c r="I56" s="14"/>
    </row>
    <row r="57" spans="3:9" s="9" customFormat="1" ht="15" customHeight="1" x14ac:dyDescent="0.2">
      <c r="C57" s="14"/>
      <c r="D57" s="14"/>
      <c r="E57" s="14"/>
      <c r="F57" s="14"/>
      <c r="G57" s="14"/>
      <c r="H57" s="14"/>
      <c r="I57" s="14"/>
    </row>
    <row r="58" spans="3:9" s="9" customFormat="1" ht="15" customHeight="1" x14ac:dyDescent="0.2">
      <c r="C58" s="14"/>
      <c r="D58" s="14"/>
      <c r="E58" s="14"/>
      <c r="F58" s="14"/>
      <c r="G58" s="14"/>
      <c r="H58" s="14"/>
      <c r="I58" s="14"/>
    </row>
    <row r="59" spans="3:9" s="9" customFormat="1" ht="15" customHeight="1" x14ac:dyDescent="0.2">
      <c r="C59" s="14"/>
      <c r="D59" s="14"/>
      <c r="E59" s="14"/>
      <c r="F59" s="14"/>
      <c r="G59" s="14"/>
      <c r="H59" s="14"/>
      <c r="I59" s="14"/>
    </row>
    <row r="60" spans="3:9" s="9" customFormat="1" ht="15" customHeight="1" x14ac:dyDescent="0.2">
      <c r="C60" s="14"/>
      <c r="D60" s="14"/>
      <c r="E60" s="14"/>
      <c r="F60" s="14"/>
      <c r="G60" s="14"/>
      <c r="H60" s="14"/>
      <c r="I60" s="14"/>
    </row>
    <row r="61" spans="3:9" s="9" customFormat="1" ht="15" customHeight="1" x14ac:dyDescent="0.2">
      <c r="C61" s="14"/>
      <c r="D61" s="14"/>
      <c r="E61" s="14"/>
      <c r="F61" s="14"/>
      <c r="G61" s="14"/>
      <c r="H61" s="14"/>
      <c r="I61" s="14"/>
    </row>
    <row r="62" spans="3:9" s="9" customFormat="1" ht="15" customHeight="1" x14ac:dyDescent="0.2">
      <c r="C62" s="14"/>
      <c r="D62" s="14"/>
      <c r="E62" s="14"/>
      <c r="F62" s="14"/>
      <c r="G62" s="14"/>
      <c r="H62" s="14"/>
      <c r="I62" s="14"/>
    </row>
    <row r="63" spans="3:9" s="9" customFormat="1" ht="15" customHeight="1" x14ac:dyDescent="0.2">
      <c r="C63" s="14"/>
      <c r="D63" s="14"/>
      <c r="E63" s="14"/>
      <c r="F63" s="14"/>
      <c r="G63" s="14"/>
      <c r="H63" s="14"/>
      <c r="I63" s="14"/>
    </row>
    <row r="64" spans="3:9" s="9" customFormat="1" ht="15" customHeight="1" x14ac:dyDescent="0.2">
      <c r="C64" s="14"/>
      <c r="D64" s="14"/>
      <c r="E64" s="14"/>
      <c r="F64" s="14"/>
      <c r="G64" s="14"/>
      <c r="H64" s="14"/>
      <c r="I64" s="14"/>
    </row>
    <row r="65" spans="3:9" s="9" customFormat="1" ht="15" customHeight="1" x14ac:dyDescent="0.2">
      <c r="C65" s="14"/>
      <c r="D65" s="14"/>
      <c r="E65" s="14"/>
      <c r="F65" s="14"/>
      <c r="G65" s="14"/>
      <c r="H65" s="14"/>
      <c r="I65" s="14"/>
    </row>
    <row r="66" spans="3:9" s="9" customFormat="1" ht="15" customHeight="1" x14ac:dyDescent="0.2">
      <c r="C66" s="14"/>
      <c r="D66" s="14"/>
      <c r="E66" s="14"/>
      <c r="F66" s="14"/>
      <c r="G66" s="14"/>
      <c r="H66" s="14"/>
      <c r="I66" s="14"/>
    </row>
    <row r="67" spans="3:9" s="9" customFormat="1" ht="15" customHeight="1" x14ac:dyDescent="0.2">
      <c r="C67" s="14"/>
      <c r="D67" s="14"/>
      <c r="E67" s="14"/>
      <c r="F67" s="14"/>
      <c r="G67" s="14"/>
      <c r="H67" s="14"/>
      <c r="I67" s="14"/>
    </row>
    <row r="68" spans="3:9" s="9" customFormat="1" ht="15" customHeight="1" x14ac:dyDescent="0.2">
      <c r="C68" s="14"/>
      <c r="D68" s="14"/>
      <c r="E68" s="14"/>
      <c r="F68" s="14"/>
      <c r="G68" s="14"/>
      <c r="H68" s="14"/>
      <c r="I68" s="14"/>
    </row>
    <row r="69" spans="3:9" s="9" customFormat="1" ht="15" customHeight="1" x14ac:dyDescent="0.2">
      <c r="C69" s="14"/>
      <c r="D69" s="14"/>
      <c r="E69" s="14"/>
      <c r="F69" s="14"/>
      <c r="G69" s="14"/>
      <c r="H69" s="14"/>
      <c r="I69" s="14"/>
    </row>
    <row r="70" spans="3:9" s="9" customFormat="1" ht="15" customHeight="1" x14ac:dyDescent="0.2">
      <c r="C70" s="14"/>
      <c r="D70" s="14"/>
      <c r="E70" s="14"/>
      <c r="F70" s="14"/>
      <c r="G70" s="14"/>
      <c r="H70" s="14"/>
      <c r="I70" s="14"/>
    </row>
    <row r="71" spans="3:9" s="9" customFormat="1" ht="15" customHeight="1" x14ac:dyDescent="0.2">
      <c r="C71" s="14"/>
      <c r="D71" s="14"/>
      <c r="E71" s="14"/>
      <c r="F71" s="14"/>
      <c r="G71" s="14"/>
      <c r="H71" s="14"/>
      <c r="I71" s="14"/>
    </row>
    <row r="72" spans="3:9" s="9" customFormat="1" ht="15" customHeight="1" x14ac:dyDescent="0.2">
      <c r="C72" s="14"/>
      <c r="D72" s="14"/>
      <c r="E72" s="14"/>
      <c r="F72" s="14"/>
      <c r="G72" s="14"/>
      <c r="H72" s="14"/>
      <c r="I72" s="14"/>
    </row>
    <row r="73" spans="3:9" s="9" customFormat="1" ht="15" customHeight="1" x14ac:dyDescent="0.2">
      <c r="C73" s="14"/>
      <c r="D73" s="14"/>
      <c r="E73" s="14"/>
      <c r="F73" s="14"/>
      <c r="G73" s="14"/>
      <c r="H73" s="14"/>
      <c r="I73" s="14"/>
    </row>
    <row r="74" spans="3:9" s="9" customFormat="1" ht="15" customHeight="1" x14ac:dyDescent="0.2">
      <c r="C74" s="14"/>
      <c r="D74" s="14"/>
      <c r="E74" s="14"/>
      <c r="F74" s="14"/>
      <c r="G74" s="14"/>
      <c r="H74" s="14"/>
      <c r="I74" s="14"/>
    </row>
    <row r="75" spans="3:9" s="9" customFormat="1" ht="15" customHeight="1" x14ac:dyDescent="0.2">
      <c r="C75" s="14"/>
      <c r="D75" s="14"/>
      <c r="E75" s="14"/>
      <c r="F75" s="14"/>
      <c r="G75" s="14"/>
      <c r="H75" s="14"/>
      <c r="I75" s="14"/>
    </row>
    <row r="76" spans="3:9" s="9" customFormat="1" ht="15" customHeight="1" x14ac:dyDescent="0.2">
      <c r="C76" s="14"/>
      <c r="D76" s="14"/>
      <c r="E76" s="14"/>
      <c r="F76" s="14"/>
      <c r="G76" s="14"/>
      <c r="H76" s="14"/>
      <c r="I76" s="14"/>
    </row>
    <row r="77" spans="3:9" s="9" customFormat="1" ht="15" customHeight="1" x14ac:dyDescent="0.2">
      <c r="C77" s="14"/>
      <c r="D77" s="14"/>
      <c r="E77" s="14"/>
      <c r="F77" s="14"/>
      <c r="G77" s="14"/>
      <c r="H77" s="14"/>
      <c r="I77" s="14"/>
    </row>
    <row r="78" spans="3:9" s="9" customFormat="1" ht="15" customHeight="1" x14ac:dyDescent="0.2">
      <c r="C78" s="14"/>
      <c r="D78" s="14"/>
      <c r="E78" s="14"/>
      <c r="F78" s="14"/>
      <c r="G78" s="14"/>
      <c r="H78" s="14"/>
      <c r="I78" s="14"/>
    </row>
    <row r="79" spans="3:9" s="9" customFormat="1" ht="15" customHeight="1" x14ac:dyDescent="0.2">
      <c r="C79" s="14"/>
      <c r="D79" s="14"/>
      <c r="E79" s="14"/>
      <c r="F79" s="14"/>
      <c r="G79" s="14"/>
      <c r="H79" s="14"/>
      <c r="I79" s="14"/>
    </row>
    <row r="80" spans="3:9" s="9" customFormat="1" ht="15" customHeight="1" x14ac:dyDescent="0.2">
      <c r="C80" s="14"/>
      <c r="D80" s="14"/>
      <c r="E80" s="14"/>
      <c r="F80" s="14"/>
      <c r="G80" s="14"/>
      <c r="H80" s="14"/>
      <c r="I80" s="14"/>
    </row>
    <row r="81" spans="3:9" s="9" customFormat="1" ht="15" customHeight="1" x14ac:dyDescent="0.2">
      <c r="C81" s="14"/>
      <c r="D81" s="14"/>
      <c r="E81" s="14"/>
      <c r="F81" s="14"/>
      <c r="G81" s="14"/>
      <c r="H81" s="14"/>
      <c r="I81" s="14"/>
    </row>
    <row r="82" spans="3:9" s="9" customFormat="1" ht="15" customHeight="1" x14ac:dyDescent="0.2">
      <c r="C82" s="14"/>
      <c r="D82" s="14"/>
      <c r="E82" s="14"/>
      <c r="F82" s="14"/>
      <c r="G82" s="14"/>
      <c r="H82" s="14"/>
      <c r="I82" s="14"/>
    </row>
    <row r="83" spans="3:9" s="9" customFormat="1" ht="15" customHeight="1" x14ac:dyDescent="0.2">
      <c r="C83" s="14"/>
      <c r="D83" s="14"/>
      <c r="E83" s="14"/>
      <c r="F83" s="14"/>
      <c r="G83" s="14"/>
      <c r="H83" s="14"/>
      <c r="I83" s="14"/>
    </row>
    <row r="84" spans="3:9" s="9" customFormat="1" ht="15" customHeight="1" x14ac:dyDescent="0.2">
      <c r="C84" s="14"/>
      <c r="D84" s="14"/>
      <c r="E84" s="14"/>
      <c r="F84" s="14"/>
      <c r="G84" s="14"/>
      <c r="H84" s="14"/>
      <c r="I84" s="14"/>
    </row>
    <row r="85" spans="3:9" s="9" customFormat="1" ht="15" customHeight="1" x14ac:dyDescent="0.2">
      <c r="C85" s="14"/>
      <c r="D85" s="14"/>
      <c r="E85" s="14"/>
      <c r="F85" s="14"/>
      <c r="G85" s="14"/>
      <c r="H85" s="14"/>
      <c r="I85" s="14"/>
    </row>
    <row r="86" spans="3:9" s="9" customFormat="1" ht="15" customHeight="1" x14ac:dyDescent="0.2">
      <c r="C86" s="14"/>
      <c r="D86" s="14"/>
      <c r="E86" s="14"/>
      <c r="F86" s="14"/>
      <c r="G86" s="14"/>
      <c r="H86" s="14"/>
      <c r="I86" s="14"/>
    </row>
    <row r="87" spans="3:9" s="9" customFormat="1" ht="15" customHeight="1" x14ac:dyDescent="0.2">
      <c r="C87" s="14"/>
      <c r="D87" s="14"/>
      <c r="E87" s="14"/>
      <c r="F87" s="14"/>
      <c r="G87" s="14"/>
      <c r="H87" s="14"/>
      <c r="I87" s="14"/>
    </row>
    <row r="88" spans="3:9" s="9" customFormat="1" ht="15" customHeight="1" x14ac:dyDescent="0.2">
      <c r="C88" s="14"/>
      <c r="D88" s="14"/>
      <c r="E88" s="14"/>
      <c r="F88" s="14"/>
      <c r="G88" s="14"/>
      <c r="H88" s="14"/>
      <c r="I88" s="14"/>
    </row>
    <row r="89" spans="3:9" s="9" customFormat="1" ht="15" customHeight="1" x14ac:dyDescent="0.2">
      <c r="C89" s="14"/>
      <c r="D89" s="14"/>
      <c r="E89" s="14"/>
      <c r="F89" s="14"/>
      <c r="G89" s="14"/>
      <c r="H89" s="14"/>
      <c r="I89" s="14"/>
    </row>
    <row r="90" spans="3:9" s="9" customFormat="1" ht="15" customHeight="1" x14ac:dyDescent="0.2">
      <c r="C90" s="14"/>
      <c r="D90" s="14"/>
      <c r="E90" s="14"/>
      <c r="F90" s="14"/>
      <c r="G90" s="14"/>
      <c r="H90" s="14"/>
      <c r="I90" s="14"/>
    </row>
    <row r="91" spans="3:9" s="9" customFormat="1" ht="15" customHeight="1" x14ac:dyDescent="0.2">
      <c r="C91" s="14"/>
      <c r="D91" s="14"/>
      <c r="E91" s="14"/>
      <c r="F91" s="14"/>
      <c r="G91" s="14"/>
      <c r="H91" s="14"/>
      <c r="I91" s="14"/>
    </row>
    <row r="92" spans="3:9" s="9" customFormat="1" ht="15" customHeight="1" x14ac:dyDescent="0.2">
      <c r="C92" s="14"/>
      <c r="D92" s="14"/>
      <c r="E92" s="14"/>
      <c r="F92" s="14"/>
      <c r="G92" s="14"/>
      <c r="H92" s="14"/>
      <c r="I92" s="14"/>
    </row>
    <row r="93" spans="3:9" s="9" customFormat="1" ht="15" customHeight="1" x14ac:dyDescent="0.2">
      <c r="C93" s="14"/>
      <c r="D93" s="14"/>
      <c r="E93" s="14"/>
      <c r="F93" s="14"/>
      <c r="G93" s="14"/>
      <c r="H93" s="14"/>
      <c r="I93" s="14"/>
    </row>
    <row r="94" spans="3:9" s="9" customFormat="1" ht="15" customHeight="1" x14ac:dyDescent="0.2">
      <c r="C94" s="14"/>
      <c r="D94" s="14"/>
      <c r="E94" s="14"/>
      <c r="F94" s="14"/>
      <c r="G94" s="14"/>
      <c r="H94" s="14"/>
      <c r="I94" s="14"/>
    </row>
    <row r="95" spans="3:9" s="9" customFormat="1" ht="15" customHeight="1" x14ac:dyDescent="0.2">
      <c r="C95" s="14"/>
      <c r="D95" s="14"/>
      <c r="E95" s="14"/>
      <c r="F95" s="14"/>
      <c r="G95" s="14"/>
      <c r="H95" s="14"/>
      <c r="I95" s="14"/>
    </row>
    <row r="96" spans="3:9" s="9" customFormat="1" ht="15" customHeight="1" x14ac:dyDescent="0.2">
      <c r="C96" s="14"/>
      <c r="D96" s="14"/>
      <c r="E96" s="14"/>
      <c r="F96" s="14"/>
      <c r="G96" s="14"/>
      <c r="H96" s="14"/>
      <c r="I96" s="14"/>
    </row>
    <row r="97" spans="3:9" s="9" customFormat="1" ht="15" customHeight="1" x14ac:dyDescent="0.2">
      <c r="C97" s="14"/>
      <c r="D97" s="14"/>
      <c r="E97" s="14"/>
      <c r="F97" s="14"/>
      <c r="G97" s="14"/>
      <c r="H97" s="14"/>
      <c r="I97" s="14"/>
    </row>
    <row r="98" spans="3:9" s="9" customFormat="1" ht="15" customHeight="1" x14ac:dyDescent="0.2">
      <c r="C98" s="14"/>
      <c r="D98" s="14"/>
      <c r="E98" s="14"/>
      <c r="F98" s="14"/>
      <c r="G98" s="14"/>
      <c r="H98" s="14"/>
      <c r="I98" s="14"/>
    </row>
    <row r="99" spans="3:9" s="9" customFormat="1" ht="15" customHeight="1" x14ac:dyDescent="0.2">
      <c r="C99" s="14"/>
      <c r="D99" s="14"/>
      <c r="E99" s="14"/>
      <c r="F99" s="14"/>
      <c r="G99" s="14"/>
      <c r="H99" s="14"/>
      <c r="I99" s="14"/>
    </row>
    <row r="100" spans="3:9" s="9" customFormat="1" ht="15" customHeight="1" x14ac:dyDescent="0.2">
      <c r="C100" s="14"/>
      <c r="D100" s="14"/>
      <c r="E100" s="14"/>
      <c r="F100" s="14"/>
      <c r="G100" s="14"/>
      <c r="H100" s="14"/>
      <c r="I100" s="14"/>
    </row>
    <row r="101" spans="3:9" s="9" customFormat="1" ht="15" customHeight="1" x14ac:dyDescent="0.2">
      <c r="C101" s="14"/>
      <c r="D101" s="14"/>
      <c r="E101" s="14"/>
      <c r="F101" s="14"/>
      <c r="G101" s="14"/>
      <c r="H101" s="14"/>
      <c r="I101" s="14"/>
    </row>
    <row r="102" spans="3:9" s="9" customFormat="1" ht="15" customHeight="1" x14ac:dyDescent="0.2">
      <c r="C102" s="14"/>
      <c r="D102" s="14"/>
      <c r="E102" s="14"/>
      <c r="F102" s="14"/>
      <c r="G102" s="14"/>
      <c r="H102" s="14"/>
      <c r="I102" s="14"/>
    </row>
    <row r="103" spans="3:9" s="9" customFormat="1" ht="15" customHeight="1" x14ac:dyDescent="0.2">
      <c r="C103" s="14"/>
      <c r="D103" s="14"/>
      <c r="E103" s="14"/>
      <c r="F103" s="14"/>
      <c r="G103" s="14"/>
      <c r="H103" s="14"/>
      <c r="I103" s="14"/>
    </row>
    <row r="104" spans="3:9" s="9" customFormat="1" ht="15" customHeight="1" x14ac:dyDescent="0.2">
      <c r="C104" s="14"/>
      <c r="D104" s="14"/>
      <c r="E104" s="14"/>
      <c r="F104" s="14"/>
      <c r="G104" s="14"/>
      <c r="H104" s="14"/>
      <c r="I104" s="14"/>
    </row>
    <row r="105" spans="3:9" s="9" customFormat="1" ht="15" customHeight="1" x14ac:dyDescent="0.2">
      <c r="C105" s="14"/>
      <c r="D105" s="14"/>
      <c r="E105" s="14"/>
      <c r="F105" s="14"/>
      <c r="G105" s="14"/>
      <c r="H105" s="14"/>
      <c r="I105" s="14"/>
    </row>
    <row r="106" spans="3:9" s="9" customFormat="1" ht="15" customHeight="1" x14ac:dyDescent="0.2">
      <c r="C106" s="14"/>
      <c r="D106" s="14"/>
      <c r="E106" s="14"/>
      <c r="F106" s="14"/>
      <c r="G106" s="14"/>
      <c r="H106" s="14"/>
      <c r="I106" s="14"/>
    </row>
    <row r="107" spans="3:9" s="9" customFormat="1" ht="15" customHeight="1" x14ac:dyDescent="0.2">
      <c r="C107" s="14"/>
      <c r="D107" s="14"/>
      <c r="E107" s="14"/>
      <c r="F107" s="14"/>
      <c r="G107" s="14"/>
      <c r="H107" s="14"/>
      <c r="I107" s="14"/>
    </row>
    <row r="108" spans="3:9" s="9" customFormat="1" ht="15" customHeight="1" x14ac:dyDescent="0.2">
      <c r="C108" s="14"/>
      <c r="D108" s="14"/>
      <c r="E108" s="14"/>
      <c r="F108" s="14"/>
      <c r="G108" s="14"/>
      <c r="H108" s="14"/>
      <c r="I108" s="14"/>
    </row>
    <row r="109" spans="3:9" s="9" customFormat="1" ht="15" customHeight="1" x14ac:dyDescent="0.2">
      <c r="C109" s="14"/>
      <c r="D109" s="14"/>
      <c r="E109" s="14"/>
      <c r="F109" s="14"/>
      <c r="G109" s="14"/>
      <c r="H109" s="14"/>
      <c r="I109" s="14"/>
    </row>
    <row r="110" spans="3:9" s="9" customFormat="1" ht="15" customHeight="1" x14ac:dyDescent="0.2">
      <c r="C110" s="14"/>
      <c r="D110" s="14"/>
      <c r="E110" s="14"/>
      <c r="F110" s="14"/>
      <c r="G110" s="14"/>
      <c r="H110" s="14"/>
      <c r="I110" s="14"/>
    </row>
    <row r="111" spans="3:9" s="9" customFormat="1" ht="15" customHeight="1" x14ac:dyDescent="0.2">
      <c r="C111" s="14"/>
      <c r="D111" s="14"/>
      <c r="E111" s="14"/>
      <c r="F111" s="14"/>
      <c r="G111" s="14"/>
      <c r="H111" s="14"/>
      <c r="I111" s="14"/>
    </row>
    <row r="112" spans="3:9" s="9" customFormat="1" ht="15" customHeight="1" x14ac:dyDescent="0.2">
      <c r="C112" s="14"/>
      <c r="D112" s="14"/>
      <c r="E112" s="14"/>
      <c r="F112" s="14"/>
      <c r="G112" s="14"/>
      <c r="H112" s="14"/>
      <c r="I112" s="14"/>
    </row>
    <row r="113" spans="3:9" s="9" customFormat="1" ht="15" customHeight="1" x14ac:dyDescent="0.2">
      <c r="C113" s="14"/>
      <c r="D113" s="14"/>
      <c r="E113" s="14"/>
      <c r="F113" s="14"/>
      <c r="G113" s="14"/>
      <c r="H113" s="14"/>
      <c r="I113" s="14"/>
    </row>
    <row r="114" spans="3:9" s="9" customFormat="1" ht="15" customHeight="1" x14ac:dyDescent="0.2">
      <c r="C114" s="14"/>
      <c r="D114" s="14"/>
      <c r="E114" s="14"/>
      <c r="F114" s="14"/>
      <c r="G114" s="14"/>
      <c r="H114" s="14"/>
      <c r="I114" s="14"/>
    </row>
    <row r="115" spans="3:9" s="9" customFormat="1" ht="15" customHeight="1" x14ac:dyDescent="0.2">
      <c r="C115" s="14"/>
      <c r="D115" s="14"/>
      <c r="E115" s="14"/>
      <c r="F115" s="14"/>
      <c r="G115" s="14"/>
      <c r="H115" s="14"/>
      <c r="I115" s="14"/>
    </row>
    <row r="116" spans="3:9" s="9" customFormat="1" ht="15" customHeight="1" x14ac:dyDescent="0.2">
      <c r="C116" s="14"/>
      <c r="D116" s="14"/>
      <c r="E116" s="14"/>
      <c r="F116" s="14"/>
      <c r="G116" s="14"/>
      <c r="H116" s="14"/>
      <c r="I116" s="14"/>
    </row>
    <row r="117" spans="3:9" s="9" customFormat="1" ht="15" customHeight="1" x14ac:dyDescent="0.2">
      <c r="C117" s="14"/>
      <c r="D117" s="14"/>
      <c r="E117" s="14"/>
      <c r="F117" s="14"/>
      <c r="G117" s="14"/>
      <c r="H117" s="14"/>
      <c r="I117" s="14"/>
    </row>
    <row r="118" spans="3:9" s="9" customFormat="1" ht="15" customHeight="1" x14ac:dyDescent="0.2">
      <c r="C118" s="14"/>
      <c r="D118" s="14"/>
      <c r="E118" s="14"/>
      <c r="F118" s="14"/>
      <c r="G118" s="14"/>
      <c r="H118" s="14"/>
      <c r="I118" s="14"/>
    </row>
    <row r="119" spans="3:9" s="9" customFormat="1" ht="15" customHeight="1" x14ac:dyDescent="0.2">
      <c r="C119" s="14"/>
      <c r="D119" s="14"/>
      <c r="E119" s="14"/>
      <c r="F119" s="14"/>
      <c r="G119" s="14"/>
      <c r="H119" s="14"/>
      <c r="I119" s="14"/>
    </row>
    <row r="120" spans="3:9" s="9" customFormat="1" ht="15" customHeight="1" x14ac:dyDescent="0.2">
      <c r="C120" s="14"/>
      <c r="D120" s="14"/>
      <c r="E120" s="14"/>
      <c r="F120" s="14"/>
      <c r="G120" s="14"/>
      <c r="H120" s="14"/>
      <c r="I120" s="14"/>
    </row>
    <row r="121" spans="3:9" s="9" customFormat="1" ht="15" customHeight="1" x14ac:dyDescent="0.2">
      <c r="C121" s="14"/>
      <c r="D121" s="14"/>
      <c r="E121" s="14"/>
      <c r="F121" s="14"/>
      <c r="G121" s="14"/>
      <c r="H121" s="14"/>
      <c r="I121" s="14"/>
    </row>
    <row r="122" spans="3:9" s="9" customFormat="1" ht="15" customHeight="1" x14ac:dyDescent="0.2">
      <c r="C122" s="14"/>
      <c r="D122" s="14"/>
      <c r="E122" s="14"/>
      <c r="F122" s="14"/>
      <c r="G122" s="14"/>
      <c r="H122" s="14"/>
      <c r="I122" s="14"/>
    </row>
    <row r="123" spans="3:9" s="9" customFormat="1" ht="15" customHeight="1" x14ac:dyDescent="0.2">
      <c r="C123" s="14"/>
      <c r="D123" s="14"/>
      <c r="E123" s="14"/>
      <c r="F123" s="14"/>
      <c r="G123" s="14"/>
      <c r="H123" s="14"/>
      <c r="I123" s="14"/>
    </row>
    <row r="124" spans="3:9" s="9" customFormat="1" ht="15" customHeight="1" x14ac:dyDescent="0.2">
      <c r="C124" s="14"/>
      <c r="D124" s="14"/>
      <c r="E124" s="14"/>
      <c r="F124" s="14"/>
      <c r="G124" s="14"/>
      <c r="H124" s="14"/>
      <c r="I124" s="14"/>
    </row>
    <row r="125" spans="3:9" s="9" customFormat="1" ht="15" customHeight="1" x14ac:dyDescent="0.2">
      <c r="C125" s="14"/>
      <c r="D125" s="14"/>
      <c r="E125" s="14"/>
      <c r="F125" s="14"/>
      <c r="G125" s="14"/>
      <c r="H125" s="14"/>
      <c r="I125" s="14"/>
    </row>
    <row r="126" spans="3:9" s="9" customFormat="1" ht="15" customHeight="1" x14ac:dyDescent="0.2">
      <c r="C126" s="14"/>
      <c r="D126" s="14"/>
      <c r="E126" s="14"/>
      <c r="F126" s="14"/>
      <c r="G126" s="14"/>
      <c r="H126" s="14"/>
      <c r="I126" s="14"/>
    </row>
    <row r="127" spans="3:9" s="9" customFormat="1" ht="15" customHeight="1" x14ac:dyDescent="0.2">
      <c r="C127" s="14"/>
      <c r="D127" s="14"/>
      <c r="E127" s="14"/>
      <c r="F127" s="14"/>
      <c r="G127" s="14"/>
      <c r="H127" s="14"/>
      <c r="I127" s="14"/>
    </row>
    <row r="128" spans="3:9" s="9" customFormat="1" ht="15" customHeight="1" x14ac:dyDescent="0.2">
      <c r="C128" s="14"/>
      <c r="D128" s="14"/>
      <c r="E128" s="14"/>
      <c r="F128" s="14"/>
      <c r="G128" s="14"/>
      <c r="H128" s="14"/>
      <c r="I128" s="14"/>
    </row>
    <row r="129" spans="3:9" s="9" customFormat="1" ht="15" customHeight="1" x14ac:dyDescent="0.2">
      <c r="C129" s="14"/>
      <c r="D129" s="14"/>
      <c r="E129" s="14"/>
      <c r="F129" s="14"/>
      <c r="G129" s="14"/>
      <c r="H129" s="14"/>
      <c r="I129" s="14"/>
    </row>
    <row r="130" spans="3:9" s="9" customFormat="1" ht="15" customHeight="1" x14ac:dyDescent="0.2">
      <c r="C130" s="14"/>
      <c r="D130" s="14"/>
      <c r="E130" s="14"/>
      <c r="F130" s="14"/>
      <c r="G130" s="14"/>
      <c r="H130" s="14"/>
      <c r="I130" s="14"/>
    </row>
    <row r="131" spans="3:9" s="9" customFormat="1" ht="15" customHeight="1" x14ac:dyDescent="0.2">
      <c r="C131" s="14"/>
      <c r="D131" s="14"/>
      <c r="E131" s="14"/>
      <c r="F131" s="14"/>
      <c r="G131" s="14"/>
      <c r="H131" s="14"/>
      <c r="I131" s="14"/>
    </row>
    <row r="132" spans="3:9" s="9" customFormat="1" ht="15" customHeight="1" x14ac:dyDescent="0.2">
      <c r="C132" s="14"/>
      <c r="D132" s="14"/>
      <c r="E132" s="14"/>
      <c r="F132" s="14"/>
      <c r="G132" s="14"/>
      <c r="H132" s="14"/>
      <c r="I132" s="14"/>
    </row>
    <row r="133" spans="3:9" s="9" customFormat="1" ht="15" customHeight="1" x14ac:dyDescent="0.2">
      <c r="C133" s="14"/>
      <c r="D133" s="14"/>
      <c r="E133" s="14"/>
      <c r="F133" s="14"/>
      <c r="G133" s="14"/>
      <c r="H133" s="14"/>
      <c r="I133" s="14"/>
    </row>
    <row r="134" spans="3:9" s="9" customFormat="1" ht="15" customHeight="1" x14ac:dyDescent="0.2">
      <c r="C134" s="14"/>
      <c r="D134" s="14"/>
      <c r="E134" s="14"/>
      <c r="F134" s="14"/>
      <c r="G134" s="14"/>
      <c r="H134" s="14"/>
      <c r="I134" s="14"/>
    </row>
    <row r="135" spans="3:9" s="9" customFormat="1" ht="15" customHeight="1" x14ac:dyDescent="0.2">
      <c r="C135" s="14"/>
      <c r="D135" s="14"/>
      <c r="E135" s="14"/>
      <c r="F135" s="14"/>
      <c r="G135" s="14"/>
      <c r="H135" s="14"/>
      <c r="I135" s="14"/>
    </row>
    <row r="136" spans="3:9" s="9" customFormat="1" ht="15" customHeight="1" x14ac:dyDescent="0.2">
      <c r="C136" s="14"/>
      <c r="D136" s="14"/>
      <c r="E136" s="14"/>
      <c r="F136" s="14"/>
      <c r="G136" s="14"/>
      <c r="H136" s="14"/>
      <c r="I136" s="14"/>
    </row>
    <row r="137" spans="3:9" s="9" customFormat="1" ht="15" customHeight="1" x14ac:dyDescent="0.2">
      <c r="C137" s="14"/>
      <c r="D137" s="14"/>
      <c r="E137" s="14"/>
      <c r="F137" s="14"/>
      <c r="G137" s="14"/>
      <c r="H137" s="14"/>
      <c r="I137" s="14"/>
    </row>
    <row r="138" spans="3:9" s="9" customFormat="1" ht="15" customHeight="1" x14ac:dyDescent="0.2">
      <c r="C138" s="14"/>
      <c r="D138" s="14"/>
      <c r="E138" s="14"/>
      <c r="F138" s="14"/>
      <c r="G138" s="14"/>
      <c r="H138" s="14"/>
      <c r="I138" s="14"/>
    </row>
    <row r="139" spans="3:9" s="9" customFormat="1" ht="15" customHeight="1" x14ac:dyDescent="0.2">
      <c r="C139" s="14"/>
      <c r="D139" s="14"/>
      <c r="E139" s="14"/>
      <c r="F139" s="14"/>
      <c r="G139" s="14"/>
      <c r="H139" s="14"/>
      <c r="I139" s="14"/>
    </row>
    <row r="140" spans="3:9" s="9" customFormat="1" ht="15" customHeight="1" x14ac:dyDescent="0.2">
      <c r="C140" s="14"/>
      <c r="D140" s="14"/>
      <c r="E140" s="14"/>
      <c r="F140" s="14"/>
      <c r="G140" s="14"/>
      <c r="H140" s="14"/>
      <c r="I140" s="14"/>
    </row>
    <row r="141" spans="3:9" s="9" customFormat="1" ht="15" customHeight="1" x14ac:dyDescent="0.2">
      <c r="C141" s="14"/>
      <c r="D141" s="14"/>
      <c r="E141" s="14"/>
      <c r="F141" s="14"/>
      <c r="G141" s="14"/>
      <c r="H141" s="14"/>
      <c r="I141" s="14"/>
    </row>
    <row r="142" spans="3:9" s="9" customFormat="1" ht="15" customHeight="1" x14ac:dyDescent="0.2">
      <c r="C142" s="14"/>
      <c r="D142" s="14"/>
      <c r="E142" s="14"/>
      <c r="F142" s="14"/>
      <c r="G142" s="14"/>
      <c r="H142" s="14"/>
      <c r="I142" s="14"/>
    </row>
    <row r="143" spans="3:9" s="9" customFormat="1" ht="15" customHeight="1" x14ac:dyDescent="0.2">
      <c r="C143" s="14"/>
      <c r="D143" s="14"/>
      <c r="E143" s="14"/>
      <c r="F143" s="14"/>
      <c r="G143" s="14"/>
      <c r="H143" s="14"/>
      <c r="I143" s="14"/>
    </row>
    <row r="144" spans="3:9" s="9" customFormat="1" ht="15" customHeight="1" x14ac:dyDescent="0.2">
      <c r="C144" s="14"/>
      <c r="D144" s="14"/>
      <c r="E144" s="14"/>
      <c r="F144" s="14"/>
      <c r="G144" s="14"/>
      <c r="H144" s="14"/>
      <c r="I144" s="14"/>
    </row>
    <row r="145" spans="3:9" s="9" customFormat="1" ht="15" customHeight="1" x14ac:dyDescent="0.2">
      <c r="C145" s="14"/>
      <c r="D145" s="14"/>
      <c r="E145" s="14"/>
      <c r="F145" s="14"/>
      <c r="G145" s="14"/>
      <c r="H145" s="14"/>
      <c r="I145" s="14"/>
    </row>
    <row r="146" spans="3:9" s="9" customFormat="1" ht="15" customHeight="1" x14ac:dyDescent="0.2">
      <c r="C146" s="14"/>
      <c r="D146" s="14"/>
      <c r="E146" s="14"/>
      <c r="F146" s="14"/>
      <c r="G146" s="14"/>
      <c r="H146" s="14"/>
      <c r="I146" s="14"/>
    </row>
    <row r="147" spans="3:9" s="9" customFormat="1" ht="15" customHeight="1" x14ac:dyDescent="0.2">
      <c r="C147" s="14"/>
      <c r="D147" s="14"/>
      <c r="E147" s="14"/>
      <c r="F147" s="14"/>
      <c r="G147" s="14"/>
      <c r="H147" s="14"/>
      <c r="I147" s="14"/>
    </row>
    <row r="148" spans="3:9" s="9" customFormat="1" ht="15" customHeight="1" x14ac:dyDescent="0.2">
      <c r="C148" s="14"/>
      <c r="D148" s="14"/>
      <c r="E148" s="14"/>
      <c r="F148" s="14"/>
      <c r="G148" s="14"/>
      <c r="H148" s="14"/>
      <c r="I148" s="14"/>
    </row>
    <row r="149" spans="3:9" s="9" customFormat="1" ht="15" customHeight="1" x14ac:dyDescent="0.2">
      <c r="C149" s="14"/>
      <c r="D149" s="14"/>
      <c r="E149" s="14"/>
      <c r="F149" s="14"/>
      <c r="G149" s="14"/>
      <c r="H149" s="14"/>
      <c r="I149" s="14"/>
    </row>
    <row r="150" spans="3:9" s="9" customFormat="1" ht="15" customHeight="1" x14ac:dyDescent="0.2">
      <c r="C150" s="14"/>
      <c r="D150" s="14"/>
      <c r="E150" s="14"/>
      <c r="F150" s="14"/>
      <c r="G150" s="14"/>
      <c r="H150" s="14"/>
      <c r="I150" s="14"/>
    </row>
    <row r="151" spans="3:9" s="9" customFormat="1" ht="15" customHeight="1" x14ac:dyDescent="0.2">
      <c r="C151" s="14"/>
      <c r="D151" s="14"/>
      <c r="E151" s="14"/>
      <c r="F151" s="14"/>
      <c r="G151" s="14"/>
      <c r="H151" s="14"/>
      <c r="I151" s="14"/>
    </row>
    <row r="152" spans="3:9" s="9" customFormat="1" ht="15" customHeight="1" x14ac:dyDescent="0.2">
      <c r="C152" s="14"/>
      <c r="D152" s="14"/>
      <c r="E152" s="14"/>
      <c r="F152" s="14"/>
      <c r="G152" s="14"/>
      <c r="H152" s="14"/>
      <c r="I152" s="14"/>
    </row>
    <row r="153" spans="3:9" s="9" customFormat="1" ht="15" customHeight="1" x14ac:dyDescent="0.2">
      <c r="C153" s="14"/>
      <c r="D153" s="14"/>
      <c r="E153" s="14"/>
      <c r="F153" s="14"/>
      <c r="G153" s="14"/>
      <c r="H153" s="14"/>
      <c r="I153" s="14"/>
    </row>
    <row r="154" spans="3:9" s="9" customFormat="1" ht="15" customHeight="1" x14ac:dyDescent="0.2">
      <c r="C154" s="14"/>
      <c r="D154" s="14"/>
      <c r="E154" s="14"/>
      <c r="F154" s="14"/>
      <c r="G154" s="14"/>
      <c r="H154" s="14"/>
      <c r="I154" s="14"/>
    </row>
    <row r="155" spans="3:9" s="9" customFormat="1" ht="15" customHeight="1" x14ac:dyDescent="0.2">
      <c r="C155" s="14"/>
      <c r="D155" s="14"/>
      <c r="E155" s="14"/>
      <c r="F155" s="14"/>
      <c r="G155" s="14"/>
      <c r="H155" s="14"/>
      <c r="I155" s="14"/>
    </row>
    <row r="156" spans="3:9" s="9" customFormat="1" ht="15" customHeight="1" x14ac:dyDescent="0.2">
      <c r="C156" s="14"/>
      <c r="D156" s="14"/>
      <c r="E156" s="14"/>
      <c r="F156" s="14"/>
      <c r="G156" s="14"/>
      <c r="H156" s="14"/>
      <c r="I156" s="14"/>
    </row>
    <row r="157" spans="3:9" s="9" customFormat="1" ht="15" customHeight="1" x14ac:dyDescent="0.2">
      <c r="C157" s="14"/>
      <c r="D157" s="14"/>
      <c r="E157" s="14"/>
      <c r="F157" s="14"/>
      <c r="G157" s="14"/>
      <c r="H157" s="14"/>
      <c r="I157" s="14"/>
    </row>
    <row r="158" spans="3:9" s="9" customFormat="1" ht="15" customHeight="1" x14ac:dyDescent="0.2">
      <c r="C158" s="14"/>
      <c r="D158" s="14"/>
      <c r="E158" s="14"/>
      <c r="F158" s="14"/>
      <c r="G158" s="14"/>
      <c r="H158" s="14"/>
      <c r="I158" s="14"/>
    </row>
    <row r="159" spans="3:9" s="9" customFormat="1" ht="15" customHeight="1" x14ac:dyDescent="0.2">
      <c r="C159" s="14"/>
      <c r="D159" s="14"/>
      <c r="E159" s="14"/>
      <c r="F159" s="14"/>
      <c r="G159" s="14"/>
      <c r="H159" s="14"/>
      <c r="I159" s="14"/>
    </row>
    <row r="160" spans="3:9" s="9" customFormat="1" ht="15" customHeight="1" x14ac:dyDescent="0.2">
      <c r="C160" s="14"/>
      <c r="D160" s="14"/>
      <c r="E160" s="14"/>
      <c r="F160" s="14"/>
      <c r="G160" s="14"/>
      <c r="H160" s="14"/>
      <c r="I160" s="14"/>
    </row>
    <row r="161" spans="3:9" s="9" customFormat="1" ht="15" customHeight="1" x14ac:dyDescent="0.2">
      <c r="C161" s="14"/>
      <c r="D161" s="14"/>
      <c r="E161" s="14"/>
      <c r="F161" s="14"/>
      <c r="G161" s="14"/>
      <c r="H161" s="14"/>
      <c r="I161" s="14"/>
    </row>
    <row r="162" spans="3:9" s="9" customFormat="1" ht="15" customHeight="1" x14ac:dyDescent="0.2">
      <c r="C162" s="14"/>
      <c r="D162" s="14"/>
      <c r="E162" s="14"/>
      <c r="F162" s="14"/>
      <c r="G162" s="14"/>
      <c r="H162" s="14"/>
      <c r="I162" s="14"/>
    </row>
    <row r="163" spans="3:9" s="9" customFormat="1" ht="15" customHeight="1" x14ac:dyDescent="0.2">
      <c r="C163" s="14"/>
      <c r="D163" s="14"/>
      <c r="E163" s="14"/>
      <c r="F163" s="14"/>
      <c r="G163" s="14"/>
      <c r="H163" s="14"/>
      <c r="I163" s="14"/>
    </row>
    <row r="164" spans="3:9" s="9" customFormat="1" ht="15" customHeight="1" x14ac:dyDescent="0.2">
      <c r="C164" s="14"/>
      <c r="D164" s="14"/>
      <c r="E164" s="14"/>
      <c r="F164" s="14"/>
      <c r="G164" s="14"/>
      <c r="H164" s="14"/>
      <c r="I164" s="14"/>
    </row>
    <row r="165" spans="3:9" s="9" customFormat="1" ht="15" customHeight="1" x14ac:dyDescent="0.2">
      <c r="C165" s="14"/>
      <c r="D165" s="14"/>
      <c r="E165" s="14"/>
      <c r="F165" s="14"/>
      <c r="G165" s="14"/>
      <c r="H165" s="14"/>
      <c r="I165" s="14"/>
    </row>
    <row r="166" spans="3:9" s="9" customFormat="1" ht="15" customHeight="1" x14ac:dyDescent="0.2">
      <c r="C166" s="14"/>
      <c r="D166" s="14"/>
      <c r="E166" s="14"/>
      <c r="F166" s="14"/>
      <c r="G166" s="14"/>
      <c r="H166" s="14"/>
      <c r="I166" s="14"/>
    </row>
    <row r="167" spans="3:9" s="9" customFormat="1" ht="15" customHeight="1" x14ac:dyDescent="0.2">
      <c r="C167" s="14"/>
      <c r="D167" s="14"/>
      <c r="E167" s="14"/>
      <c r="F167" s="14"/>
      <c r="G167" s="14"/>
      <c r="H167" s="14"/>
      <c r="I167" s="14"/>
    </row>
    <row r="168" spans="3:9" s="9" customFormat="1" ht="15" customHeight="1" x14ac:dyDescent="0.2">
      <c r="C168" s="14"/>
      <c r="D168" s="14"/>
      <c r="E168" s="14"/>
      <c r="F168" s="14"/>
      <c r="G168" s="14"/>
      <c r="H168" s="14"/>
      <c r="I168" s="14"/>
    </row>
    <row r="169" spans="3:9" s="9" customFormat="1" ht="15" customHeight="1" x14ac:dyDescent="0.2">
      <c r="C169" s="14"/>
      <c r="D169" s="14"/>
      <c r="E169" s="14"/>
      <c r="F169" s="14"/>
      <c r="G169" s="14"/>
      <c r="H169" s="14"/>
      <c r="I169" s="14"/>
    </row>
    <row r="170" spans="3:9" s="9" customFormat="1" ht="15" customHeight="1" x14ac:dyDescent="0.2">
      <c r="C170" s="14"/>
      <c r="D170" s="14"/>
      <c r="E170" s="14"/>
      <c r="F170" s="14"/>
      <c r="G170" s="14"/>
      <c r="H170" s="14"/>
      <c r="I170" s="14"/>
    </row>
    <row r="171" spans="3:9" s="9" customFormat="1" ht="15" customHeight="1" x14ac:dyDescent="0.2">
      <c r="C171" s="14"/>
      <c r="D171" s="14"/>
      <c r="E171" s="14"/>
      <c r="F171" s="14"/>
      <c r="G171" s="14"/>
      <c r="H171" s="14"/>
      <c r="I171" s="14"/>
    </row>
    <row r="172" spans="3:9" s="9" customFormat="1" ht="15" customHeight="1" x14ac:dyDescent="0.2">
      <c r="C172" s="14"/>
      <c r="D172" s="14"/>
      <c r="E172" s="14"/>
      <c r="F172" s="14"/>
      <c r="G172" s="14"/>
      <c r="H172" s="14"/>
      <c r="I172" s="14"/>
    </row>
    <row r="173" spans="3:9" s="9" customFormat="1" ht="15" customHeight="1" x14ac:dyDescent="0.2">
      <c r="C173" s="14"/>
      <c r="D173" s="14"/>
      <c r="E173" s="14"/>
      <c r="F173" s="14"/>
      <c r="G173" s="14"/>
      <c r="H173" s="14"/>
      <c r="I173" s="14"/>
    </row>
    <row r="174" spans="3:9" s="9" customFormat="1" ht="15" customHeight="1" x14ac:dyDescent="0.2">
      <c r="C174" s="14"/>
      <c r="D174" s="14"/>
      <c r="E174" s="14"/>
      <c r="F174" s="14"/>
      <c r="G174" s="14"/>
      <c r="H174" s="14"/>
      <c r="I174" s="14"/>
    </row>
    <row r="175" spans="3:9" s="9" customFormat="1" ht="15" customHeight="1" x14ac:dyDescent="0.2">
      <c r="C175" s="14"/>
      <c r="D175" s="14"/>
      <c r="E175" s="14"/>
      <c r="F175" s="14"/>
      <c r="G175" s="14"/>
      <c r="H175" s="14"/>
      <c r="I175" s="14"/>
    </row>
    <row r="176" spans="3:9" s="9" customFormat="1" ht="15" customHeight="1" x14ac:dyDescent="0.2">
      <c r="C176" s="14"/>
      <c r="D176" s="14"/>
      <c r="E176" s="14"/>
      <c r="F176" s="14"/>
      <c r="G176" s="14"/>
      <c r="H176" s="14"/>
      <c r="I176" s="14"/>
    </row>
    <row r="177" spans="1:9" s="9" customFormat="1" ht="15" customHeight="1" x14ac:dyDescent="0.2">
      <c r="C177" s="14"/>
      <c r="D177" s="14"/>
      <c r="E177" s="14"/>
      <c r="F177" s="14"/>
      <c r="G177" s="14"/>
      <c r="H177" s="14"/>
      <c r="I177" s="14"/>
    </row>
    <row r="178" spans="1:9" s="9" customFormat="1" ht="15" customHeight="1" x14ac:dyDescent="0.2">
      <c r="C178" s="14"/>
      <c r="D178" s="14"/>
      <c r="E178" s="14"/>
      <c r="F178" s="14"/>
      <c r="G178" s="14"/>
      <c r="H178" s="14"/>
      <c r="I178" s="14"/>
    </row>
    <row r="179" spans="1:9" s="9" customFormat="1" ht="15" customHeight="1" x14ac:dyDescent="0.2">
      <c r="C179" s="14"/>
      <c r="D179" s="14"/>
      <c r="E179" s="14"/>
      <c r="F179" s="14"/>
      <c r="G179" s="14"/>
      <c r="H179" s="14"/>
      <c r="I179" s="14"/>
    </row>
    <row r="180" spans="1:9" s="9" customFormat="1" ht="15" customHeight="1" x14ac:dyDescent="0.2">
      <c r="C180" s="14"/>
      <c r="D180" s="14"/>
      <c r="E180" s="14"/>
      <c r="F180" s="14"/>
      <c r="G180" s="14"/>
      <c r="H180" s="14"/>
      <c r="I180" s="14"/>
    </row>
    <row r="181" spans="1:9" s="9" customFormat="1" ht="15" customHeight="1" x14ac:dyDescent="0.2">
      <c r="C181" s="14"/>
      <c r="D181" s="14"/>
      <c r="E181" s="14"/>
      <c r="F181" s="14"/>
      <c r="G181" s="14"/>
      <c r="H181" s="14"/>
      <c r="I181" s="14"/>
    </row>
    <row r="182" spans="1:9" s="9" customFormat="1" ht="15" customHeight="1" x14ac:dyDescent="0.2">
      <c r="C182" s="14"/>
      <c r="D182" s="14"/>
      <c r="E182" s="14"/>
      <c r="F182" s="14"/>
      <c r="G182" s="14"/>
      <c r="H182" s="14"/>
      <c r="I182" s="14"/>
    </row>
    <row r="183" spans="1:9" s="9" customFormat="1" ht="15" customHeight="1" x14ac:dyDescent="0.2">
      <c r="C183" s="14"/>
      <c r="D183" s="14"/>
      <c r="E183" s="14"/>
      <c r="F183" s="14"/>
      <c r="G183" s="14"/>
      <c r="H183" s="14"/>
      <c r="I183" s="14"/>
    </row>
    <row r="184" spans="1:9" s="9" customFormat="1" ht="15" customHeight="1" x14ac:dyDescent="0.2">
      <c r="C184" s="14"/>
      <c r="D184" s="14"/>
      <c r="E184" s="14"/>
      <c r="F184" s="14"/>
      <c r="G184" s="14"/>
      <c r="H184" s="14"/>
      <c r="I184" s="14"/>
    </row>
    <row r="185" spans="1:9" s="9" customFormat="1" ht="15" customHeight="1" x14ac:dyDescent="0.2">
      <c r="C185" s="14"/>
      <c r="D185" s="14"/>
      <c r="E185" s="14"/>
      <c r="F185" s="14"/>
      <c r="G185" s="14"/>
      <c r="H185" s="14"/>
      <c r="I185" s="14"/>
    </row>
    <row r="186" spans="1:9" s="9" customFormat="1" ht="15" customHeight="1" x14ac:dyDescent="0.2">
      <c r="A186" s="13"/>
      <c r="B186" s="13"/>
      <c r="C186" s="15"/>
      <c r="D186" s="15"/>
      <c r="E186" s="15"/>
      <c r="F186" s="15"/>
      <c r="G186" s="15"/>
      <c r="H186" s="15"/>
      <c r="I186" s="15"/>
    </row>
    <row r="187" spans="1:9" s="9" customFormat="1" ht="15" customHeight="1" x14ac:dyDescent="0.2">
      <c r="A187" s="10"/>
    </row>
    <row r="188" spans="1:9" s="9" customFormat="1" ht="15" customHeight="1" x14ac:dyDescent="0.2">
      <c r="A188" s="10"/>
    </row>
    <row r="189" spans="1:9" s="9" customFormat="1" ht="15" customHeight="1" x14ac:dyDescent="0.2"/>
    <row r="190" spans="1:9" s="9" customFormat="1" ht="15" customHeight="1" x14ac:dyDescent="0.2"/>
    <row r="191" spans="1:9" s="9" customFormat="1" ht="15" customHeight="1" x14ac:dyDescent="0.2"/>
    <row r="192" spans="1:9" s="9" customFormat="1" ht="15" customHeight="1" x14ac:dyDescent="0.2"/>
    <row r="193" s="9" customFormat="1" ht="15" customHeight="1" x14ac:dyDescent="0.2"/>
    <row r="194" s="9" customFormat="1" ht="15" customHeight="1" x14ac:dyDescent="0.2"/>
    <row r="195" s="9" customFormat="1" ht="15" customHeight="1" x14ac:dyDescent="0.2"/>
    <row r="196" s="9" customFormat="1" ht="15" customHeight="1" x14ac:dyDescent="0.2"/>
    <row r="197" s="9" customFormat="1" ht="15" customHeight="1" x14ac:dyDescent="0.2"/>
    <row r="198" s="9" customFormat="1" ht="15" customHeight="1" x14ac:dyDescent="0.2"/>
    <row r="199" s="9" customFormat="1" ht="15" customHeight="1" x14ac:dyDescent="0.2"/>
    <row r="200" s="9" customFormat="1" ht="15" customHeight="1" x14ac:dyDescent="0.2"/>
    <row r="201" s="9" customFormat="1" ht="15" customHeight="1" x14ac:dyDescent="0.2"/>
    <row r="202" s="9" customFormat="1" ht="15" customHeight="1" x14ac:dyDescent="0.2"/>
    <row r="203" s="9" customFormat="1" ht="15" customHeight="1" x14ac:dyDescent="0.2"/>
    <row r="204" s="9" customFormat="1" ht="15" customHeight="1" x14ac:dyDescent="0.2"/>
    <row r="205" s="9" customFormat="1" ht="15" customHeight="1" x14ac:dyDescent="0.2"/>
    <row r="206" s="9" customFormat="1" ht="15" customHeight="1" x14ac:dyDescent="0.2"/>
    <row r="207" s="9" customFormat="1" ht="15" customHeight="1" x14ac:dyDescent="0.2"/>
    <row r="208" s="9" customFormat="1" ht="15" customHeight="1" x14ac:dyDescent="0.2"/>
    <row r="209" s="9" customFormat="1" ht="15" customHeight="1" x14ac:dyDescent="0.2"/>
    <row r="210" s="9" customFormat="1" ht="15" customHeight="1" x14ac:dyDescent="0.2"/>
    <row r="211" s="9" customFormat="1" ht="15" customHeight="1" x14ac:dyDescent="0.2"/>
    <row r="212" s="9" customFormat="1" ht="15" customHeight="1" x14ac:dyDescent="0.2"/>
    <row r="213" s="9" customFormat="1" ht="15" customHeight="1" x14ac:dyDescent="0.2"/>
    <row r="214" s="9" customFormat="1" ht="15" customHeight="1" x14ac:dyDescent="0.2"/>
    <row r="215" s="9" customFormat="1" ht="15" customHeight="1" x14ac:dyDescent="0.2"/>
    <row r="216" s="9" customFormat="1" ht="15" customHeight="1" x14ac:dyDescent="0.2"/>
    <row r="217" s="9" customFormat="1" ht="15" customHeight="1" x14ac:dyDescent="0.2"/>
    <row r="218" s="9" customFormat="1" ht="15" customHeight="1" x14ac:dyDescent="0.2"/>
    <row r="219" s="9" customFormat="1" ht="15" customHeight="1" x14ac:dyDescent="0.2"/>
    <row r="220" s="9" customFormat="1" ht="15" customHeight="1" x14ac:dyDescent="0.2"/>
    <row r="221" s="9" customFormat="1" ht="15" customHeight="1" x14ac:dyDescent="0.2"/>
    <row r="222" s="9" customFormat="1" ht="15" customHeight="1" x14ac:dyDescent="0.2"/>
    <row r="223" s="9" customFormat="1" ht="15" customHeight="1" x14ac:dyDescent="0.2"/>
    <row r="224" s="9" customFormat="1" ht="15" customHeight="1" x14ac:dyDescent="0.2"/>
    <row r="225" s="9" customFormat="1" ht="15" customHeight="1" x14ac:dyDescent="0.2"/>
    <row r="226" s="9" customFormat="1" ht="15" customHeight="1" x14ac:dyDescent="0.2"/>
    <row r="227" s="9" customFormat="1" ht="15" customHeight="1" x14ac:dyDescent="0.2"/>
    <row r="228" s="9" customFormat="1" ht="15" customHeight="1" x14ac:dyDescent="0.2"/>
    <row r="229" s="9" customFormat="1" ht="15" customHeight="1" x14ac:dyDescent="0.2"/>
    <row r="230" s="9" customFormat="1" ht="15" customHeight="1" x14ac:dyDescent="0.2"/>
    <row r="231" s="9" customFormat="1" ht="15" customHeight="1" x14ac:dyDescent="0.2"/>
    <row r="232" s="9" customFormat="1" ht="15" customHeight="1" x14ac:dyDescent="0.2"/>
    <row r="233" s="9" customFormat="1" ht="15" customHeight="1" x14ac:dyDescent="0.2"/>
    <row r="234" s="9" customFormat="1" ht="15" customHeight="1" x14ac:dyDescent="0.2"/>
    <row r="235" s="9" customFormat="1" ht="15" customHeight="1" x14ac:dyDescent="0.2"/>
    <row r="236" s="9" customFormat="1" ht="15" customHeight="1" x14ac:dyDescent="0.2"/>
    <row r="237" s="9" customFormat="1" ht="15" customHeight="1" x14ac:dyDescent="0.2"/>
    <row r="238" s="9" customFormat="1" ht="15" customHeight="1" x14ac:dyDescent="0.2"/>
    <row r="239" s="9" customFormat="1" ht="15" customHeight="1" x14ac:dyDescent="0.2"/>
    <row r="240" s="9" customFormat="1" ht="15" customHeight="1" x14ac:dyDescent="0.2"/>
    <row r="241" s="9" customFormat="1" ht="15" customHeight="1" x14ac:dyDescent="0.2"/>
    <row r="242" s="9" customFormat="1" ht="15" customHeight="1" x14ac:dyDescent="0.2"/>
    <row r="243" s="9" customFormat="1" ht="15" customHeight="1" x14ac:dyDescent="0.2"/>
    <row r="244" s="9" customFormat="1" ht="15" customHeight="1" x14ac:dyDescent="0.2"/>
    <row r="245" s="9" customFormat="1" ht="15" customHeight="1" x14ac:dyDescent="0.2"/>
    <row r="246" s="9" customFormat="1" ht="15" customHeight="1" x14ac:dyDescent="0.2"/>
    <row r="247" s="9" customFormat="1" ht="15" customHeight="1" x14ac:dyDescent="0.2"/>
    <row r="248" s="9" customFormat="1" ht="15" customHeight="1" x14ac:dyDescent="0.2"/>
    <row r="249" s="9" customFormat="1" ht="15" customHeight="1" x14ac:dyDescent="0.2"/>
    <row r="250" s="9" customFormat="1" ht="15" customHeight="1" x14ac:dyDescent="0.2"/>
    <row r="251" s="9" customFormat="1" ht="15" customHeight="1" x14ac:dyDescent="0.2"/>
    <row r="252" s="9" customFormat="1" ht="15" customHeight="1" x14ac:dyDescent="0.2"/>
    <row r="253" s="9" customFormat="1" ht="15" customHeight="1" x14ac:dyDescent="0.2"/>
    <row r="254" s="9" customFormat="1" ht="15" customHeight="1" x14ac:dyDescent="0.2"/>
    <row r="255" s="9" customFormat="1" ht="15" customHeight="1" x14ac:dyDescent="0.2"/>
  </sheetData>
  <mergeCells count="7">
    <mergeCell ref="J3:M3"/>
    <mergeCell ref="A1:M1"/>
    <mergeCell ref="A11:B11"/>
    <mergeCell ref="A12:D12"/>
    <mergeCell ref="B3:E3"/>
    <mergeCell ref="F3:I3"/>
    <mergeCell ref="A2:I2"/>
  </mergeCells>
  <phoneticPr fontId="6" type="noConversion"/>
  <pageMargins left="0.56000000000000005" right="0.56000000000000005" top="0.56999999999999995" bottom="0.56000000000000005" header="0.39370078740157483" footer="0.39370078740157483"/>
  <pageSetup paperSize="9" scale="92" orientation="portrait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10</vt:i4>
      </vt:variant>
    </vt:vector>
  </HeadingPairs>
  <TitlesOfParts>
    <vt:vector size="21" baseType="lpstr">
      <vt:lpstr>Índice</vt:lpstr>
      <vt:lpstr>1</vt:lpstr>
      <vt:lpstr>1.1</vt:lpstr>
      <vt:lpstr>2</vt:lpstr>
      <vt:lpstr>2.1</vt:lpstr>
      <vt:lpstr>2.2</vt:lpstr>
      <vt:lpstr>3</vt:lpstr>
      <vt:lpstr>3.1</vt:lpstr>
      <vt:lpstr>4</vt:lpstr>
      <vt:lpstr>5</vt:lpstr>
      <vt:lpstr>6</vt:lpstr>
      <vt:lpstr>'1'!Área_de_impresión</vt:lpstr>
      <vt:lpstr>'1.1'!Área_de_impresión</vt:lpstr>
      <vt:lpstr>'2'!Área_de_impresión</vt:lpstr>
      <vt:lpstr>'2.1'!Área_de_impresión</vt:lpstr>
      <vt:lpstr>'2.2'!Área_de_impresión</vt:lpstr>
      <vt:lpstr>'3'!Área_de_impresión</vt:lpstr>
      <vt:lpstr>'3.1'!Área_de_impresión</vt:lpstr>
      <vt:lpstr>'4'!Área_de_impresión</vt:lpstr>
      <vt:lpstr>'5'!Área_de_impresión</vt:lpstr>
      <vt:lpstr>Índice!Área_de_impresión</vt:lpstr>
    </vt:vector>
  </TitlesOfParts>
  <Manager/>
  <Company>DGA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Censo agrario 2020</dc:title>
  <dc:subject/>
  <dc:creator> DGA</dc:creator>
  <cp:keywords/>
  <dc:description/>
  <cp:lastModifiedBy>Ana Pallarés</cp:lastModifiedBy>
  <cp:revision/>
  <dcterms:created xsi:type="dcterms:W3CDTF">2013-03-08T08:31:55Z</dcterms:created>
  <dcterms:modified xsi:type="dcterms:W3CDTF">2025-12-15T11:29:51Z</dcterms:modified>
  <cp:category/>
  <cp:contentStatus/>
</cp:coreProperties>
</file>