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CALIDAD_AGROALIMENTARIA\CALIDAD_ESTANDAR\"/>
    </mc:Choice>
  </mc:AlternateContent>
  <bookViews>
    <workbookView xWindow="0" yWindow="0" windowWidth="28800" windowHeight="11880"/>
  </bookViews>
  <sheets>
    <sheet name=" 2023_CONTROLES_ARAGÓN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2" l="1"/>
  <c r="F98" i="2"/>
  <c r="E98" i="2"/>
  <c r="F97" i="2"/>
  <c r="E97" i="2"/>
  <c r="F96" i="2"/>
  <c r="E96" i="2"/>
  <c r="F95" i="2"/>
  <c r="E95" i="2"/>
  <c r="F94" i="2"/>
  <c r="E94" i="2"/>
  <c r="C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C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C71" i="2"/>
  <c r="C70" i="2" s="1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C64" i="2"/>
  <c r="F63" i="2"/>
  <c r="E63" i="2"/>
  <c r="F62" i="2"/>
  <c r="E62" i="2"/>
  <c r="F61" i="2"/>
  <c r="E61" i="2"/>
  <c r="F60" i="2"/>
  <c r="E60" i="2"/>
  <c r="C60" i="2"/>
  <c r="F59" i="2"/>
  <c r="E59" i="2"/>
  <c r="F58" i="2"/>
  <c r="E58" i="2"/>
  <c r="F57" i="2"/>
  <c r="E57" i="2"/>
  <c r="C57" i="2"/>
  <c r="E56" i="2"/>
  <c r="F55" i="2"/>
  <c r="E55" i="2"/>
  <c r="F54" i="2"/>
  <c r="E54" i="2"/>
  <c r="E53" i="2"/>
  <c r="C53" i="2"/>
  <c r="F52" i="2"/>
  <c r="E52" i="2"/>
  <c r="F51" i="2"/>
  <c r="E51" i="2"/>
  <c r="F50" i="2"/>
  <c r="E50" i="2"/>
  <c r="F49" i="2"/>
  <c r="E49" i="2"/>
  <c r="F48" i="2"/>
  <c r="E48" i="2"/>
  <c r="C48" i="2"/>
  <c r="F47" i="2"/>
  <c r="E47" i="2"/>
  <c r="F46" i="2"/>
  <c r="E46" i="2"/>
  <c r="F45" i="2"/>
  <c r="E45" i="2"/>
  <c r="F44" i="2"/>
  <c r="E44" i="2"/>
  <c r="C44" i="2"/>
  <c r="F43" i="2"/>
  <c r="E43" i="2"/>
  <c r="F42" i="2"/>
  <c r="E42" i="2"/>
  <c r="F41" i="2"/>
  <c r="E41" i="2"/>
  <c r="F40" i="2"/>
  <c r="E40" i="2"/>
  <c r="F39" i="2"/>
  <c r="E39" i="2"/>
  <c r="C39" i="2"/>
  <c r="F38" i="2"/>
  <c r="E38" i="2"/>
  <c r="F37" i="2"/>
  <c r="E37" i="2"/>
  <c r="F36" i="2"/>
  <c r="E36" i="2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C30" i="2"/>
  <c r="E29" i="2"/>
  <c r="F28" i="2"/>
  <c r="E28" i="2"/>
  <c r="E27" i="2"/>
  <c r="C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C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C11" i="2"/>
  <c r="C101" i="2" s="1"/>
  <c r="F10" i="2"/>
  <c r="E10" i="2"/>
  <c r="F9" i="2"/>
  <c r="E9" i="2"/>
  <c r="F8" i="2"/>
  <c r="E8" i="2"/>
  <c r="F7" i="2"/>
  <c r="E7" i="2"/>
  <c r="F6" i="2"/>
  <c r="E6" i="2"/>
  <c r="E101" i="2" s="1"/>
  <c r="F101" i="2" l="1"/>
  <c r="E102" i="2" s="1"/>
</calcChain>
</file>

<file path=xl/sharedStrings.xml><?xml version="1.0" encoding="utf-8"?>
<sst xmlns="http://schemas.openxmlformats.org/spreadsheetml/2006/main" count="102" uniqueCount="101">
  <si>
    <t>Quesos</t>
  </si>
  <si>
    <t>Otros derivados lácteos</t>
  </si>
  <si>
    <t>2. Alternativa a los productos lácteos (bebidas vegetales)</t>
  </si>
  <si>
    <t>Aceite de oliva y orujo de oliva (**)</t>
  </si>
  <si>
    <t>Aceite de girasol</t>
  </si>
  <si>
    <t>Otros aceites vegetales comestibles</t>
  </si>
  <si>
    <t>Mantequilla y mantequilla concentrada y aceite de mantequilla y grasa de leche anhidra</t>
  </si>
  <si>
    <t>4. Hielos comestibles</t>
  </si>
  <si>
    <t>Frutas y Hortalizas sin procesar</t>
  </si>
  <si>
    <t>Hortalizas y verduras desecadas, deshidratadas</t>
  </si>
  <si>
    <t>Aceitunas de mesa</t>
  </si>
  <si>
    <t>Legumbres secas</t>
  </si>
  <si>
    <t>Otras leguminosas</t>
  </si>
  <si>
    <t>6. Productos de confitería</t>
  </si>
  <si>
    <t>Confituras, jaleas, marmalades de frutas, crema de castañas y mermeladas de frutas</t>
  </si>
  <si>
    <t>7. Cereales y productos a base de cereales</t>
  </si>
  <si>
    <t>Pastas alimenticias</t>
  </si>
  <si>
    <t>Otras harinas y derivados (masas fritas, cereales en copos o expandidos)</t>
  </si>
  <si>
    <t>Arroz</t>
  </si>
  <si>
    <t>Otros cereales</t>
  </si>
  <si>
    <t>Pan y panes especiales</t>
  </si>
  <si>
    <t>Galletas, confitería, pastelería, bollería y repostería</t>
  </si>
  <si>
    <t>9. Carne fresca</t>
  </si>
  <si>
    <t>Ungulados domésticos (*)</t>
  </si>
  <si>
    <t>Aves de corral y lagomorfos (*)</t>
  </si>
  <si>
    <t>Caza de cría (*)</t>
  </si>
  <si>
    <t>Caza silvestre (*)</t>
  </si>
  <si>
    <t>10. Carne picada, preparados de carne y carne separada mecánicamente (CSM)</t>
  </si>
  <si>
    <t>Carne picada (*)</t>
  </si>
  <si>
    <t>Preparados de carne (*)</t>
  </si>
  <si>
    <t>CSM (*)</t>
  </si>
  <si>
    <t>11. Productos cárnicos</t>
  </si>
  <si>
    <t>Estómagos, vejigas e intestinos tratados (*)</t>
  </si>
  <si>
    <t>Gelatina, colágeno y HRP (*)</t>
  </si>
  <si>
    <t>12. Pescado y productos de la pesca</t>
  </si>
  <si>
    <t>Mariscos</t>
  </si>
  <si>
    <t>Moluscos bivalvos vivos (*)</t>
  </si>
  <si>
    <t>Productos de la pesca (*)</t>
  </si>
  <si>
    <t>13. Huevos y ovoproductos</t>
  </si>
  <si>
    <t>Huevos sin procesar</t>
  </si>
  <si>
    <t>Huevos y productos de huevo procesados</t>
  </si>
  <si>
    <t>Otros edulcorantes y jarabes</t>
  </si>
  <si>
    <t>16. Bebidas</t>
  </si>
  <si>
    <t>Bebidas refrescantes</t>
  </si>
  <si>
    <t>Zumos y néctares</t>
  </si>
  <si>
    <t>Productos del cacao y derivados</t>
  </si>
  <si>
    <t>Bebidas no alcohólicas (*)</t>
  </si>
  <si>
    <t>Bebidas alcohólicas, incluso sus homólogas sin alcohol o bajas en alcohol (*)</t>
  </si>
  <si>
    <t>17. Productos de aperitivo listos para el consumo</t>
  </si>
  <si>
    <t>Aperitivos (patatas fritas,…)</t>
  </si>
  <si>
    <t>Conservas de origen animal</t>
  </si>
  <si>
    <t>Platos preparados, precocinados y congelados</t>
  </si>
  <si>
    <t>Turrones y mazapanes</t>
  </si>
  <si>
    <t>Tabla 3. Controles realizados en 2023 sobre categoria de producto.</t>
  </si>
  <si>
    <t>UNIVERSO</t>
  </si>
  <si>
    <t>Nº CONTROLES REALIZADOS ARAGÓN</t>
  </si>
  <si>
    <t>Nº DE CONTROLES CON INCUMPLIMIENTOS</t>
  </si>
  <si>
    <t>Nº CONTROLES CON IRREGULARIDADES</t>
  </si>
  <si>
    <t>Nº CONTROLES CON INFRACCIONES</t>
  </si>
  <si>
    <t xml:space="preserve">1. Productos lacteos </t>
  </si>
  <si>
    <t>Leche</t>
  </si>
  <si>
    <t>3. Grasas, aceites y emulsiones</t>
  </si>
  <si>
    <t>Grasa comestibles</t>
  </si>
  <si>
    <t>5. Frutas y Hortalizas</t>
  </si>
  <si>
    <t>Otros derivados de hortalizas y verduras (IV gama)</t>
  </si>
  <si>
    <t>Frutas desecadas, deshidratas, IV gama…</t>
  </si>
  <si>
    <t>Frutos secos, tostados, fritos</t>
  </si>
  <si>
    <t>Productos de cacao, chocolate, derivados de chocolate y sucedaneos de chocolate</t>
  </si>
  <si>
    <t>Harina, sémolas de trigo y otros productos de su molienda</t>
  </si>
  <si>
    <t>8. Productos de panadería, bollería, pastelería, repostería y galletería</t>
  </si>
  <si>
    <t>Jamones, paletas, caña de lomo ibericos</t>
  </si>
  <si>
    <t>Otros productos carnicos</t>
  </si>
  <si>
    <t>14. Azucares jarabes, miel y edulcorantes de mesa</t>
  </si>
  <si>
    <t xml:space="preserve">   Azúcares y derivados</t>
  </si>
  <si>
    <t xml:space="preserve">   Miel</t>
  </si>
  <si>
    <t>15. Sal, especias, sopas, salsa, ensaladas y productos proteínicos</t>
  </si>
  <si>
    <t xml:space="preserve">   Vinagres</t>
  </si>
  <si>
    <t xml:space="preserve">   Salsas de mesa</t>
  </si>
  <si>
    <t xml:space="preserve">   Sal y salmueras </t>
  </si>
  <si>
    <t xml:space="preserve">   Condimentos y especias</t>
  </si>
  <si>
    <t xml:space="preserve">   Otros</t>
  </si>
  <si>
    <t>Bebidas no Alcohólicas</t>
  </si>
  <si>
    <t>Aguas de Bebida Envasadas</t>
  </si>
  <si>
    <t>Otras bebidas no alcoholicas</t>
  </si>
  <si>
    <t>Café</t>
  </si>
  <si>
    <t>Otros estimulantes (té y sus derivados, especies vegetales para infusiones de uso en alimentación, sucedaneos de café)</t>
  </si>
  <si>
    <t>BEBIDAS ALCOHÓLICAS</t>
  </si>
  <si>
    <t xml:space="preserve">   Vinos</t>
  </si>
  <si>
    <t xml:space="preserve">   Vinos con alguna protección de calidad</t>
  </si>
  <si>
    <t xml:space="preserve">   Mostos</t>
  </si>
  <si>
    <t xml:space="preserve">   Bebidas derivadas del vino </t>
  </si>
  <si>
    <t xml:space="preserve">   Cervezas </t>
  </si>
  <si>
    <t xml:space="preserve">   Sidras </t>
  </si>
  <si>
    <t xml:space="preserve">   Bebidas espirituosas </t>
  </si>
  <si>
    <t xml:space="preserve">   Otras bebidas alcohólicas</t>
  </si>
  <si>
    <t>Otros derivados de los tubérculos)</t>
  </si>
  <si>
    <t>18, Postres, excepto los productos incluidos en las categorías 1, 3, 4</t>
  </si>
  <si>
    <t>19. Otros Alimentos no incluidos en las categorías 1-18</t>
  </si>
  <si>
    <t>Conservas de origen vegetal</t>
  </si>
  <si>
    <t>Caramelo, chicles, confites y golosinas</t>
  </si>
  <si>
    <t xml:space="preserve"> TOTAL CONTROLES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</si>
</sst>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DC7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/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1" fontId="2" fillId="4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arciaso\Desktop\Informe%202023%20MECOCALA\INFORME%20ANUAL%202023%20global\Tabla%203.%20Controles.%20ARAG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GON"/>
      <sheetName val="tablas 3"/>
      <sheetName val="ZGZ"/>
      <sheetName val="HU"/>
      <sheetName val="TE"/>
      <sheetName val="JN y MG"/>
    </sheetNames>
    <sheetDataSet>
      <sheetData sheetId="0" refreshError="1"/>
      <sheetData sheetId="1" refreshError="1"/>
      <sheetData sheetId="2" refreshError="1">
        <row r="6">
          <cell r="D6">
            <v>1</v>
          </cell>
          <cell r="E6">
            <v>3</v>
          </cell>
        </row>
        <row r="7">
          <cell r="D7">
            <v>3</v>
          </cell>
          <cell r="E7">
            <v>1</v>
          </cell>
        </row>
        <row r="8">
          <cell r="D8">
            <v>1</v>
          </cell>
          <cell r="E8">
            <v>2</v>
          </cell>
        </row>
        <row r="9">
          <cell r="D9">
            <v>1</v>
          </cell>
          <cell r="E9">
            <v>1</v>
          </cell>
        </row>
        <row r="10">
          <cell r="D10">
            <v>0</v>
          </cell>
          <cell r="E10">
            <v>0</v>
          </cell>
        </row>
        <row r="11">
          <cell r="D11">
            <v>6</v>
          </cell>
          <cell r="E11">
            <v>2</v>
          </cell>
        </row>
        <row r="12">
          <cell r="D12">
            <v>6</v>
          </cell>
          <cell r="E12">
            <v>2</v>
          </cell>
        </row>
        <row r="13">
          <cell r="D13">
            <v>2</v>
          </cell>
          <cell r="E13">
            <v>2</v>
          </cell>
        </row>
        <row r="14">
          <cell r="D14">
            <v>2</v>
          </cell>
          <cell r="E14">
            <v>2</v>
          </cell>
        </row>
        <row r="15">
          <cell r="D15">
            <v>2</v>
          </cell>
          <cell r="E15">
            <v>2</v>
          </cell>
        </row>
        <row r="16">
          <cell r="D16">
            <v>2</v>
          </cell>
          <cell r="E16">
            <v>2</v>
          </cell>
        </row>
        <row r="17">
          <cell r="D17">
            <v>1</v>
          </cell>
          <cell r="E17">
            <v>0</v>
          </cell>
        </row>
        <row r="18">
          <cell r="D18">
            <v>8</v>
          </cell>
          <cell r="E18">
            <v>2</v>
          </cell>
        </row>
        <row r="19">
          <cell r="D19">
            <v>3</v>
          </cell>
          <cell r="E19">
            <v>2</v>
          </cell>
        </row>
        <row r="20">
          <cell r="D20">
            <v>2</v>
          </cell>
          <cell r="E20">
            <v>2</v>
          </cell>
        </row>
        <row r="21">
          <cell r="D21">
            <v>2</v>
          </cell>
          <cell r="E21">
            <v>2</v>
          </cell>
        </row>
        <row r="22">
          <cell r="D22">
            <v>2</v>
          </cell>
          <cell r="E22">
            <v>2</v>
          </cell>
        </row>
        <row r="23">
          <cell r="D23">
            <v>2</v>
          </cell>
          <cell r="E23">
            <v>2</v>
          </cell>
        </row>
        <row r="24">
          <cell r="D24">
            <v>2</v>
          </cell>
          <cell r="E24">
            <v>2</v>
          </cell>
        </row>
        <row r="25">
          <cell r="D25">
            <v>2</v>
          </cell>
          <cell r="E25">
            <v>2</v>
          </cell>
        </row>
        <row r="26">
          <cell r="D26">
            <v>1</v>
          </cell>
          <cell r="E26">
            <v>1</v>
          </cell>
        </row>
        <row r="27">
          <cell r="D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</row>
        <row r="30">
          <cell r="D30">
            <v>2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2</v>
          </cell>
          <cell r="E32">
            <v>2</v>
          </cell>
        </row>
        <row r="33">
          <cell r="D33">
            <v>2</v>
          </cell>
          <cell r="E33">
            <v>2</v>
          </cell>
        </row>
        <row r="34">
          <cell r="D34">
            <v>2</v>
          </cell>
          <cell r="E34">
            <v>2</v>
          </cell>
        </row>
        <row r="35">
          <cell r="D35">
            <v>2</v>
          </cell>
          <cell r="E35">
            <v>2</v>
          </cell>
        </row>
        <row r="36">
          <cell r="D36">
            <v>7</v>
          </cell>
          <cell r="E36">
            <v>0</v>
          </cell>
        </row>
        <row r="37">
          <cell r="D37">
            <v>2</v>
          </cell>
          <cell r="E37">
            <v>2</v>
          </cell>
        </row>
        <row r="38">
          <cell r="D38">
            <v>5</v>
          </cell>
          <cell r="E38">
            <v>5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5</v>
          </cell>
        </row>
        <row r="45">
          <cell r="D45">
            <v>5</v>
          </cell>
          <cell r="E45">
            <v>5</v>
          </cell>
        </row>
        <row r="46">
          <cell r="D46">
            <v>5</v>
          </cell>
          <cell r="E46">
            <v>5</v>
          </cell>
        </row>
        <row r="47">
          <cell r="D47">
            <v>5</v>
          </cell>
          <cell r="E47">
            <v>5</v>
          </cell>
        </row>
        <row r="48">
          <cell r="D48">
            <v>6</v>
          </cell>
          <cell r="E48">
            <v>0</v>
          </cell>
        </row>
        <row r="49">
          <cell r="D49">
            <v>1</v>
          </cell>
          <cell r="E49">
            <v>1</v>
          </cell>
        </row>
        <row r="50">
          <cell r="D50">
            <v>5</v>
          </cell>
          <cell r="E50">
            <v>5</v>
          </cell>
        </row>
        <row r="51">
          <cell r="D51">
            <v>5</v>
          </cell>
          <cell r="E51">
            <v>5</v>
          </cell>
        </row>
        <row r="52">
          <cell r="D52">
            <v>5</v>
          </cell>
          <cell r="E52">
            <v>5</v>
          </cell>
        </row>
        <row r="53">
          <cell r="D53">
            <v>1</v>
          </cell>
        </row>
        <row r="54">
          <cell r="D54">
            <v>1</v>
          </cell>
          <cell r="E54">
            <v>1</v>
          </cell>
        </row>
        <row r="55">
          <cell r="D55">
            <v>1</v>
          </cell>
          <cell r="E55">
            <v>1</v>
          </cell>
        </row>
        <row r="56">
          <cell r="D56">
            <v>1</v>
          </cell>
        </row>
        <row r="57">
          <cell r="D57">
            <v>2</v>
          </cell>
          <cell r="E57">
            <v>2</v>
          </cell>
        </row>
        <row r="58">
          <cell r="D58">
            <v>2</v>
          </cell>
          <cell r="E58">
            <v>2</v>
          </cell>
        </row>
        <row r="59">
          <cell r="D59">
            <v>2</v>
          </cell>
          <cell r="E59">
            <v>2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5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2</v>
          </cell>
          <cell r="E66">
            <v>2</v>
          </cell>
        </row>
        <row r="67">
          <cell r="D67">
            <v>2</v>
          </cell>
          <cell r="E67">
            <v>2</v>
          </cell>
        </row>
        <row r="68">
          <cell r="D68">
            <v>3</v>
          </cell>
          <cell r="E68">
            <v>3</v>
          </cell>
        </row>
        <row r="69">
          <cell r="D69">
            <v>3</v>
          </cell>
          <cell r="E69">
            <v>3</v>
          </cell>
        </row>
        <row r="70">
          <cell r="D70">
            <v>7</v>
          </cell>
          <cell r="E70">
            <v>10</v>
          </cell>
        </row>
        <row r="71">
          <cell r="D71">
            <v>1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  <row r="77">
          <cell r="D77">
            <v>1</v>
          </cell>
          <cell r="E77">
            <v>1</v>
          </cell>
        </row>
        <row r="78">
          <cell r="D78">
            <v>1</v>
          </cell>
          <cell r="E78">
            <v>1</v>
          </cell>
        </row>
        <row r="79">
          <cell r="D79">
            <v>6</v>
          </cell>
          <cell r="E79">
            <v>10</v>
          </cell>
        </row>
        <row r="80">
          <cell r="D80">
            <v>10</v>
          </cell>
          <cell r="E80">
            <v>10</v>
          </cell>
        </row>
        <row r="81">
          <cell r="D81">
            <v>3</v>
          </cell>
          <cell r="E81">
            <v>8</v>
          </cell>
        </row>
        <row r="82">
          <cell r="D82">
            <v>8</v>
          </cell>
          <cell r="E82">
            <v>8</v>
          </cell>
        </row>
        <row r="83">
          <cell r="D83">
            <v>3</v>
          </cell>
          <cell r="E83">
            <v>3</v>
          </cell>
        </row>
        <row r="84">
          <cell r="D84">
            <v>3</v>
          </cell>
          <cell r="E84">
            <v>3</v>
          </cell>
        </row>
        <row r="85">
          <cell r="D85">
            <v>3</v>
          </cell>
          <cell r="E85">
            <v>3</v>
          </cell>
        </row>
        <row r="86">
          <cell r="D86">
            <v>3</v>
          </cell>
          <cell r="E86">
            <v>2</v>
          </cell>
        </row>
        <row r="87">
          <cell r="D87">
            <v>2</v>
          </cell>
          <cell r="E87">
            <v>2</v>
          </cell>
        </row>
        <row r="88">
          <cell r="D88">
            <v>2</v>
          </cell>
          <cell r="E88">
            <v>2</v>
          </cell>
        </row>
        <row r="89">
          <cell r="D89">
            <v>2</v>
          </cell>
          <cell r="E89">
            <v>2</v>
          </cell>
        </row>
        <row r="90">
          <cell r="D90">
            <v>0</v>
          </cell>
          <cell r="E90">
            <v>1</v>
          </cell>
        </row>
        <row r="91">
          <cell r="D91">
            <v>1</v>
          </cell>
          <cell r="E91">
            <v>1</v>
          </cell>
        </row>
        <row r="92">
          <cell r="D92">
            <v>1</v>
          </cell>
          <cell r="E92">
            <v>1</v>
          </cell>
        </row>
        <row r="93">
          <cell r="D93">
            <v>0</v>
          </cell>
          <cell r="E93">
            <v>0</v>
          </cell>
        </row>
        <row r="94">
          <cell r="D94">
            <v>1</v>
          </cell>
          <cell r="E94">
            <v>2</v>
          </cell>
        </row>
        <row r="95">
          <cell r="D95">
            <v>2</v>
          </cell>
          <cell r="E95">
            <v>2</v>
          </cell>
        </row>
        <row r="96">
          <cell r="D96">
            <v>2</v>
          </cell>
          <cell r="E96">
            <v>2</v>
          </cell>
        </row>
        <row r="97">
          <cell r="D97">
            <v>2</v>
          </cell>
          <cell r="E97">
            <v>2</v>
          </cell>
        </row>
        <row r="98">
          <cell r="D98">
            <v>1</v>
          </cell>
          <cell r="E98">
            <v>1</v>
          </cell>
        </row>
      </sheetData>
      <sheetData sheetId="3" refreshError="1">
        <row r="6">
          <cell r="D6">
            <v>3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2</v>
          </cell>
          <cell r="E8">
            <v>0</v>
          </cell>
        </row>
        <row r="9">
          <cell r="D9">
            <v>1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3</v>
          </cell>
          <cell r="E11">
            <v>0</v>
          </cell>
        </row>
        <row r="12">
          <cell r="D12">
            <v>3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5</v>
          </cell>
          <cell r="E18">
            <v>0</v>
          </cell>
        </row>
        <row r="19">
          <cell r="D19">
            <v>5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2</v>
          </cell>
        </row>
        <row r="28">
          <cell r="D28">
            <v>1</v>
          </cell>
          <cell r="E28">
            <v>0</v>
          </cell>
        </row>
        <row r="29">
          <cell r="D29">
            <v>1</v>
          </cell>
        </row>
        <row r="30">
          <cell r="D30">
            <v>1</v>
          </cell>
          <cell r="E30">
            <v>0</v>
          </cell>
        </row>
        <row r="31">
          <cell r="D31">
            <v>1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2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2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2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2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4</v>
          </cell>
          <cell r="E48">
            <v>0</v>
          </cell>
        </row>
        <row r="49">
          <cell r="D49">
            <v>1</v>
          </cell>
          <cell r="E49">
            <v>0</v>
          </cell>
        </row>
        <row r="50">
          <cell r="D50">
            <v>3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2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2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2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2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6</v>
          </cell>
          <cell r="E70">
            <v>1</v>
          </cell>
        </row>
        <row r="71">
          <cell r="D71">
            <v>1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1</v>
          </cell>
          <cell r="E75">
            <v>0</v>
          </cell>
        </row>
        <row r="76">
          <cell r="D76">
            <v>0</v>
          </cell>
          <cell r="E76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5</v>
          </cell>
          <cell r="E79">
            <v>1</v>
          </cell>
        </row>
        <row r="80">
          <cell r="D80">
            <v>0</v>
          </cell>
          <cell r="E80">
            <v>0</v>
          </cell>
        </row>
        <row r="81">
          <cell r="D81">
            <v>4</v>
          </cell>
          <cell r="E81">
            <v>1</v>
          </cell>
        </row>
        <row r="82">
          <cell r="D82">
            <v>0</v>
          </cell>
          <cell r="E82">
            <v>0</v>
          </cell>
        </row>
        <row r="83">
          <cell r="D83">
            <v>1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1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1</v>
          </cell>
          <cell r="E98">
            <v>0</v>
          </cell>
        </row>
      </sheetData>
      <sheetData sheetId="4" refreshError="1"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1</v>
          </cell>
        </row>
        <row r="28">
          <cell r="D28">
            <v>1</v>
          </cell>
          <cell r="E28">
            <v>1</v>
          </cell>
        </row>
        <row r="29">
          <cell r="D29">
            <v>1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1</v>
          </cell>
        </row>
        <row r="54">
          <cell r="D54">
            <v>1</v>
          </cell>
          <cell r="E54">
            <v>1</v>
          </cell>
        </row>
        <row r="55">
          <cell r="D55">
            <v>1</v>
          </cell>
          <cell r="E55">
            <v>1</v>
          </cell>
        </row>
        <row r="56">
          <cell r="D56">
            <v>1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2"/>
  <sheetViews>
    <sheetView tabSelected="1" workbookViewId="0">
      <selection activeCell="J27" sqref="J27"/>
    </sheetView>
  </sheetViews>
  <sheetFormatPr baseColWidth="10" defaultRowHeight="14.4" x14ac:dyDescent="0.3"/>
  <cols>
    <col min="1" max="1" width="3.33203125" style="1" customWidth="1"/>
    <col min="2" max="2" width="42" style="1" customWidth="1"/>
    <col min="3" max="3" width="27.5546875" style="1" customWidth="1"/>
    <col min="4" max="4" width="13.88671875" style="1" customWidth="1"/>
    <col min="5" max="6" width="15.6640625" style="1" customWidth="1"/>
  </cols>
  <sheetData>
    <row r="2" spans="2:6" x14ac:dyDescent="0.3">
      <c r="B2" s="8" t="s">
        <v>53</v>
      </c>
      <c r="C2" s="8"/>
    </row>
    <row r="4" spans="2:6" x14ac:dyDescent="0.3">
      <c r="B4" s="26"/>
      <c r="C4" s="9" t="s">
        <v>54</v>
      </c>
      <c r="D4" s="26" t="s">
        <v>55</v>
      </c>
      <c r="E4" s="28" t="s">
        <v>56</v>
      </c>
      <c r="F4" s="29"/>
    </row>
    <row r="5" spans="2:6" ht="20.399999999999999" x14ac:dyDescent="0.3">
      <c r="B5" s="27"/>
      <c r="C5" s="9" t="s">
        <v>54</v>
      </c>
      <c r="D5" s="27"/>
      <c r="E5" s="10" t="s">
        <v>57</v>
      </c>
      <c r="F5" s="10" t="s">
        <v>58</v>
      </c>
    </row>
    <row r="6" spans="2:6" x14ac:dyDescent="0.3">
      <c r="B6" s="21" t="s">
        <v>59</v>
      </c>
      <c r="C6" s="17">
        <v>58</v>
      </c>
      <c r="D6" s="20">
        <v>9</v>
      </c>
      <c r="E6" s="18">
        <f>SUM([1]ZGZ!D6+[1]HU!D6+[1]TE!D6)</f>
        <v>4</v>
      </c>
      <c r="F6" s="18">
        <f>SUM([1]ZGZ!E6+[1]HU!E6+[1]TE!E6)</f>
        <v>3</v>
      </c>
    </row>
    <row r="7" spans="2:6" x14ac:dyDescent="0.3">
      <c r="B7" s="11" t="s">
        <v>60</v>
      </c>
      <c r="C7" s="3">
        <v>2</v>
      </c>
      <c r="D7" s="4">
        <v>1</v>
      </c>
      <c r="E7" s="12">
        <f>SUM([1]ZGZ!D7+[1]HU!D7+[1]TE!D7)</f>
        <v>0</v>
      </c>
      <c r="F7" s="12">
        <f>SUM([1]ZGZ!E7+[1]HU!E7+[1]TE!E7)</f>
        <v>1</v>
      </c>
    </row>
    <row r="8" spans="2:6" x14ac:dyDescent="0.3">
      <c r="B8" s="11" t="s">
        <v>0</v>
      </c>
      <c r="C8" s="3">
        <v>47</v>
      </c>
      <c r="D8" s="4">
        <v>6</v>
      </c>
      <c r="E8" s="12">
        <f>SUM([1]ZGZ!D8+[1]HU!D8+[1]TE!D8)</f>
        <v>2</v>
      </c>
      <c r="F8" s="12">
        <f>SUM([1]ZGZ!E8+[1]HU!E8+[1]TE!E8)</f>
        <v>2</v>
      </c>
    </row>
    <row r="9" spans="2:6" x14ac:dyDescent="0.3">
      <c r="B9" s="6" t="s">
        <v>1</v>
      </c>
      <c r="C9" s="3">
        <v>9</v>
      </c>
      <c r="D9" s="4">
        <v>2</v>
      </c>
      <c r="E9" s="12">
        <f>SUM([1]ZGZ!D9+[1]HU!D9+[1]TE!D9)</f>
        <v>2</v>
      </c>
      <c r="F9" s="12">
        <f>SUM([1]ZGZ!E9+[1]HU!E9+[1]TE!E9)</f>
        <v>0</v>
      </c>
    </row>
    <row r="10" spans="2:6" x14ac:dyDescent="0.3">
      <c r="B10" s="16" t="s">
        <v>2</v>
      </c>
      <c r="C10" s="19">
        <v>0</v>
      </c>
      <c r="D10" s="20">
        <v>0</v>
      </c>
      <c r="E10" s="18">
        <f>SUM([1]ZGZ!D10+[1]HU!D10+[1]TE!D10)</f>
        <v>0</v>
      </c>
      <c r="F10" s="18">
        <f>SUM([1]ZGZ!E10+[1]HU!E10+[1]TE!E10)</f>
        <v>0</v>
      </c>
    </row>
    <row r="11" spans="2:6" x14ac:dyDescent="0.3">
      <c r="B11" s="16" t="s">
        <v>61</v>
      </c>
      <c r="C11" s="19">
        <f>SUM(C12:C16)</f>
        <v>161</v>
      </c>
      <c r="D11" s="20">
        <v>20</v>
      </c>
      <c r="E11" s="18">
        <f>SUM([1]ZGZ!D11+[1]HU!D11+[1]TE!D11)</f>
        <v>9</v>
      </c>
      <c r="F11" s="18">
        <f>SUM([1]ZGZ!E11+[1]HU!E11+[1]TE!E11)</f>
        <v>2</v>
      </c>
    </row>
    <row r="12" spans="2:6" x14ac:dyDescent="0.3">
      <c r="B12" s="6" t="s">
        <v>3</v>
      </c>
      <c r="C12" s="3">
        <v>152</v>
      </c>
      <c r="D12" s="4">
        <v>19</v>
      </c>
      <c r="E12" s="12">
        <f>SUM([1]ZGZ!D12+[1]HU!D12+[1]TE!D12)</f>
        <v>9</v>
      </c>
      <c r="F12" s="12">
        <f>SUM([1]ZGZ!E12+[1]HU!E12+[1]TE!E12)</f>
        <v>2</v>
      </c>
    </row>
    <row r="13" spans="2:6" x14ac:dyDescent="0.3">
      <c r="B13" s="6" t="s">
        <v>4</v>
      </c>
      <c r="C13" s="3">
        <v>0</v>
      </c>
      <c r="D13" s="4">
        <v>0</v>
      </c>
      <c r="E13" s="12">
        <f>SUM([1]ZGZ!D13+[1]HU!D13+[1]TE!D13)</f>
        <v>0</v>
      </c>
      <c r="F13" s="12">
        <f>SUM([1]ZGZ!E13+[1]HU!E13+[1]TE!E13)</f>
        <v>0</v>
      </c>
    </row>
    <row r="14" spans="2:6" x14ac:dyDescent="0.3">
      <c r="B14" s="6" t="s">
        <v>5</v>
      </c>
      <c r="C14" s="3">
        <v>9</v>
      </c>
      <c r="D14" s="4">
        <v>1</v>
      </c>
      <c r="E14" s="12">
        <f>SUM([1]ZGZ!D14+[1]HU!D14+[1]TE!D14)</f>
        <v>0</v>
      </c>
      <c r="F14" s="12">
        <f>SUM([1]ZGZ!E14+[1]HU!E14+[1]TE!E14)</f>
        <v>0</v>
      </c>
    </row>
    <row r="15" spans="2:6" ht="20.399999999999999" x14ac:dyDescent="0.3">
      <c r="B15" s="2" t="s">
        <v>6</v>
      </c>
      <c r="C15" s="3">
        <v>0</v>
      </c>
      <c r="D15" s="4">
        <v>0</v>
      </c>
      <c r="E15" s="12">
        <f>SUM([1]ZGZ!D15+[1]HU!D15+[1]TE!D15)</f>
        <v>0</v>
      </c>
      <c r="F15" s="12">
        <f>SUM([1]ZGZ!E15+[1]HU!E15+[1]TE!E15)</f>
        <v>0</v>
      </c>
    </row>
    <row r="16" spans="2:6" x14ac:dyDescent="0.3">
      <c r="B16" s="6" t="s">
        <v>62</v>
      </c>
      <c r="C16" s="3">
        <v>0</v>
      </c>
      <c r="D16" s="4">
        <v>0</v>
      </c>
      <c r="E16" s="12">
        <f>SUM([1]ZGZ!D16+[1]HU!D16+[1]TE!D16)</f>
        <v>0</v>
      </c>
      <c r="F16" s="12">
        <f>SUM([1]ZGZ!E16+[1]HU!E16+[1]TE!E16)</f>
        <v>0</v>
      </c>
    </row>
    <row r="17" spans="2:6" x14ac:dyDescent="0.3">
      <c r="B17" s="23" t="s">
        <v>7</v>
      </c>
      <c r="C17" s="19">
        <v>4</v>
      </c>
      <c r="D17" s="20">
        <v>1</v>
      </c>
      <c r="E17" s="18">
        <f>SUM([1]ZGZ!D17+[1]HU!D17+[1]TE!D17)</f>
        <v>1</v>
      </c>
      <c r="F17" s="18">
        <f>SUM([1]ZGZ!E17+[1]HU!E17+[1]TE!E17)</f>
        <v>0</v>
      </c>
    </row>
    <row r="18" spans="2:6" x14ac:dyDescent="0.3">
      <c r="B18" s="16" t="s">
        <v>63</v>
      </c>
      <c r="C18" s="19">
        <f>SUM(C19:C26)</f>
        <v>355</v>
      </c>
      <c r="D18" s="20">
        <v>50</v>
      </c>
      <c r="E18" s="18">
        <f>SUM([1]ZGZ!D18+[1]HU!D18+[1]TE!D18)</f>
        <v>13</v>
      </c>
      <c r="F18" s="18">
        <f>SUM([1]ZGZ!E18+[1]HU!E18+[1]TE!E18)</f>
        <v>2</v>
      </c>
    </row>
    <row r="19" spans="2:6" x14ac:dyDescent="0.3">
      <c r="B19" s="6" t="s">
        <v>8</v>
      </c>
      <c r="C19" s="5">
        <v>322</v>
      </c>
      <c r="D19" s="4">
        <v>39</v>
      </c>
      <c r="E19" s="12">
        <f>SUM([1]ZGZ!D19+[1]HU!D19+[1]TE!D19)</f>
        <v>8</v>
      </c>
      <c r="F19" s="12">
        <f>SUM([1]ZGZ!E19+[1]HU!E19+[1]TE!E19)</f>
        <v>2</v>
      </c>
    </row>
    <row r="20" spans="2:6" x14ac:dyDescent="0.3">
      <c r="B20" s="6" t="s">
        <v>9</v>
      </c>
      <c r="C20" s="3">
        <v>0</v>
      </c>
      <c r="D20" s="4">
        <v>1</v>
      </c>
      <c r="E20" s="12">
        <f>SUM([1]ZGZ!D20+[1]HU!D20+[1]TE!D20)</f>
        <v>0</v>
      </c>
      <c r="F20" s="12">
        <f>SUM([1]ZGZ!E20+[1]HU!E20+[1]TE!E20)</f>
        <v>0</v>
      </c>
    </row>
    <row r="21" spans="2:6" x14ac:dyDescent="0.3">
      <c r="B21" s="6" t="s">
        <v>64</v>
      </c>
      <c r="C21" s="3">
        <v>0</v>
      </c>
      <c r="D21" s="4">
        <v>0</v>
      </c>
      <c r="E21" s="12">
        <f>SUM([1]ZGZ!D21+[1]HU!D21+[1]TE!D21)</f>
        <v>0</v>
      </c>
      <c r="F21" s="12">
        <f>SUM([1]ZGZ!E21+[1]HU!E21+[1]TE!E21)</f>
        <v>0</v>
      </c>
    </row>
    <row r="22" spans="2:6" x14ac:dyDescent="0.3">
      <c r="B22" s="6" t="s">
        <v>65</v>
      </c>
      <c r="C22" s="3">
        <v>0</v>
      </c>
      <c r="D22" s="4">
        <v>0</v>
      </c>
      <c r="E22" s="12">
        <f>SUM([1]ZGZ!D22+[1]HU!D22+[1]TE!D22)</f>
        <v>0</v>
      </c>
      <c r="F22" s="12">
        <f>SUM([1]ZGZ!E22+[1]HU!E22+[1]TE!E22)</f>
        <v>0</v>
      </c>
    </row>
    <row r="23" spans="2:6" x14ac:dyDescent="0.3">
      <c r="B23" s="6" t="s">
        <v>10</v>
      </c>
      <c r="C23" s="3">
        <v>15</v>
      </c>
      <c r="D23" s="4">
        <v>5</v>
      </c>
      <c r="E23" s="12">
        <f>SUM([1]ZGZ!D23+[1]HU!D23+[1]TE!D23)</f>
        <v>2</v>
      </c>
      <c r="F23" s="12">
        <f>SUM([1]ZGZ!E23+[1]HU!E23+[1]TE!E23)</f>
        <v>0</v>
      </c>
    </row>
    <row r="24" spans="2:6" x14ac:dyDescent="0.3">
      <c r="B24" s="6" t="s">
        <v>11</v>
      </c>
      <c r="C24" s="3">
        <v>3</v>
      </c>
      <c r="D24" s="4">
        <v>3</v>
      </c>
      <c r="E24" s="12">
        <f>SUM([1]ZGZ!D24+[1]HU!D24+[1]TE!D24)</f>
        <v>2</v>
      </c>
      <c r="F24" s="12">
        <f>SUM([1]ZGZ!E24+[1]HU!E24+[1]TE!E24)</f>
        <v>0</v>
      </c>
    </row>
    <row r="25" spans="2:6" x14ac:dyDescent="0.3">
      <c r="B25" s="6" t="s">
        <v>12</v>
      </c>
      <c r="C25" s="3">
        <v>0</v>
      </c>
      <c r="D25" s="4">
        <v>0</v>
      </c>
      <c r="E25" s="12">
        <f>SUM([1]ZGZ!D25+[1]HU!D25+[1]TE!D25)</f>
        <v>0</v>
      </c>
      <c r="F25" s="12">
        <f>SUM([1]ZGZ!E25+[1]HU!E25+[1]TE!E25)</f>
        <v>0</v>
      </c>
    </row>
    <row r="26" spans="2:6" x14ac:dyDescent="0.3">
      <c r="B26" s="6" t="s">
        <v>66</v>
      </c>
      <c r="C26" s="3">
        <v>15</v>
      </c>
      <c r="D26" s="4">
        <v>2</v>
      </c>
      <c r="E26" s="12">
        <f>SUM([1]ZGZ!D26+[1]HU!D26+[1]TE!D26)</f>
        <v>1</v>
      </c>
      <c r="F26" s="12">
        <f>SUM([1]ZGZ!E26+[1]HU!E26+[1]TE!E26)</f>
        <v>0</v>
      </c>
    </row>
    <row r="27" spans="2:6" x14ac:dyDescent="0.3">
      <c r="B27" s="16" t="s">
        <v>13</v>
      </c>
      <c r="C27" s="19">
        <f>SUM(C28:C29)</f>
        <v>42</v>
      </c>
      <c r="D27" s="20">
        <v>7</v>
      </c>
      <c r="E27" s="18">
        <f>SUM([1]ZGZ!D27+[1]HU!D27+[1]TE!D27)</f>
        <v>3</v>
      </c>
      <c r="F27" s="18">
        <v>1</v>
      </c>
    </row>
    <row r="28" spans="2:6" ht="21.6" x14ac:dyDescent="0.3">
      <c r="B28" s="6" t="s">
        <v>14</v>
      </c>
      <c r="C28" s="3">
        <v>21</v>
      </c>
      <c r="D28" s="4">
        <v>2</v>
      </c>
      <c r="E28" s="12">
        <f>SUM([1]ZGZ!D28+[1]HU!D28+[1]TE!D28)</f>
        <v>1</v>
      </c>
      <c r="F28" s="12">
        <f>SUM([1]ZGZ!E28+[1]HU!E28+[1]TE!E28)</f>
        <v>0</v>
      </c>
    </row>
    <row r="29" spans="2:6" ht="21.6" x14ac:dyDescent="0.3">
      <c r="B29" s="6" t="s">
        <v>67</v>
      </c>
      <c r="C29" s="3">
        <v>21</v>
      </c>
      <c r="D29" s="4">
        <v>5</v>
      </c>
      <c r="E29" s="12">
        <f>SUM([1]ZGZ!D29+[1]HU!D29+[1]TE!D29)</f>
        <v>2</v>
      </c>
      <c r="F29" s="12">
        <v>1</v>
      </c>
    </row>
    <row r="30" spans="2:6" x14ac:dyDescent="0.3">
      <c r="B30" s="16" t="s">
        <v>15</v>
      </c>
      <c r="C30" s="17">
        <f>SUM(C31:C35)</f>
        <v>33</v>
      </c>
      <c r="D30" s="20">
        <v>5</v>
      </c>
      <c r="E30" s="18">
        <f>SUM([1]ZGZ!D30+[1]HU!D30+[1]TE!D30)</f>
        <v>3</v>
      </c>
      <c r="F30" s="18">
        <f>SUM([1]ZGZ!E30+[1]HU!E30+[1]TE!E30)</f>
        <v>0</v>
      </c>
    </row>
    <row r="31" spans="2:6" x14ac:dyDescent="0.3">
      <c r="B31" s="6" t="s">
        <v>68</v>
      </c>
      <c r="C31" s="3">
        <v>20</v>
      </c>
      <c r="D31" s="4">
        <v>2</v>
      </c>
      <c r="E31" s="12">
        <f>SUM([1]ZGZ!D31+[1]HU!D31+[1]TE!D31)</f>
        <v>1</v>
      </c>
      <c r="F31" s="12">
        <f>SUM([1]ZGZ!E31+[1]HU!E31+[1]TE!E31)</f>
        <v>0</v>
      </c>
    </row>
    <row r="32" spans="2:6" x14ac:dyDescent="0.3">
      <c r="B32" s="6" t="s">
        <v>16</v>
      </c>
      <c r="C32" s="3">
        <v>5</v>
      </c>
      <c r="D32" s="4">
        <v>3</v>
      </c>
      <c r="E32" s="12">
        <f>SUM([1]ZGZ!D32+[1]HU!D32+[1]TE!D32)</f>
        <v>2</v>
      </c>
      <c r="F32" s="12">
        <f>SUM([1]ZGZ!E32+[1]HU!E32+[1]TE!E32)</f>
        <v>0</v>
      </c>
    </row>
    <row r="33" spans="2:6" ht="21.6" x14ac:dyDescent="0.3">
      <c r="B33" s="6" t="s">
        <v>17</v>
      </c>
      <c r="C33" s="3">
        <v>5</v>
      </c>
      <c r="D33" s="4">
        <v>0</v>
      </c>
      <c r="E33" s="12">
        <f>SUM([1]ZGZ!D33+[1]HU!D33+[1]TE!D33)</f>
        <v>0</v>
      </c>
      <c r="F33" s="12">
        <f>SUM([1]ZGZ!E33+[1]HU!E33+[1]TE!E33)</f>
        <v>0</v>
      </c>
    </row>
    <row r="34" spans="2:6" x14ac:dyDescent="0.3">
      <c r="B34" s="6" t="s">
        <v>18</v>
      </c>
      <c r="C34" s="3">
        <v>3</v>
      </c>
      <c r="D34" s="4">
        <v>0</v>
      </c>
      <c r="E34" s="12">
        <f>SUM([1]ZGZ!D34+[1]HU!D34+[1]TE!D34)</f>
        <v>0</v>
      </c>
      <c r="F34" s="12">
        <f>SUM([1]ZGZ!E34+[1]HU!E34+[1]TE!E34)</f>
        <v>0</v>
      </c>
    </row>
    <row r="35" spans="2:6" x14ac:dyDescent="0.3">
      <c r="B35" s="6" t="s">
        <v>19</v>
      </c>
      <c r="C35" s="3"/>
      <c r="D35" s="4">
        <v>0</v>
      </c>
      <c r="E35" s="12">
        <f>SUM([1]ZGZ!D35+[1]HU!D35+[1]TE!D35)</f>
        <v>0</v>
      </c>
      <c r="F35" s="12">
        <f>SUM([1]ZGZ!E35+[1]HU!E35+[1]TE!E35)</f>
        <v>0</v>
      </c>
    </row>
    <row r="36" spans="2:6" ht="21.6" x14ac:dyDescent="0.3">
      <c r="B36" s="16" t="s">
        <v>69</v>
      </c>
      <c r="C36" s="17">
        <f>SUM(C37:C38)</f>
        <v>81</v>
      </c>
      <c r="D36" s="20">
        <v>11</v>
      </c>
      <c r="E36" s="18">
        <f>SUM([1]ZGZ!D36+[1]HU!D36+[1]TE!D36)</f>
        <v>9</v>
      </c>
      <c r="F36" s="18">
        <f>SUM([1]ZGZ!E36+[1]HU!E36+[1]TE!E36)</f>
        <v>0</v>
      </c>
    </row>
    <row r="37" spans="2:6" x14ac:dyDescent="0.3">
      <c r="B37" s="7" t="s">
        <v>20</v>
      </c>
      <c r="C37" s="3">
        <v>17</v>
      </c>
      <c r="D37" s="4">
        <v>4</v>
      </c>
      <c r="E37" s="12">
        <f>SUM([1]ZGZ!D37+[1]HU!D37+[1]TE!D37)</f>
        <v>2</v>
      </c>
      <c r="F37" s="12">
        <f>SUM([1]ZGZ!E37+[1]HU!E37+[1]TE!E37)</f>
        <v>0</v>
      </c>
    </row>
    <row r="38" spans="2:6" x14ac:dyDescent="0.3">
      <c r="B38" s="7" t="s">
        <v>21</v>
      </c>
      <c r="C38" s="3">
        <v>64</v>
      </c>
      <c r="D38" s="4">
        <v>7</v>
      </c>
      <c r="E38" s="12">
        <f>SUM([1]ZGZ!D38+[1]HU!D38+[1]TE!D38)</f>
        <v>7</v>
      </c>
      <c r="F38" s="12">
        <f>SUM([1]ZGZ!E38+[1]HU!E38+[1]TE!E38)</f>
        <v>0</v>
      </c>
    </row>
    <row r="39" spans="2:6" x14ac:dyDescent="0.3">
      <c r="B39" s="22" t="s">
        <v>22</v>
      </c>
      <c r="C39" s="17">
        <f>SUM(C40:C43)</f>
        <v>16</v>
      </c>
      <c r="D39" s="20">
        <v>1</v>
      </c>
      <c r="E39" s="18">
        <f>SUM([1]ZGZ!D39+[1]HU!D39+[1]TE!D39)</f>
        <v>0</v>
      </c>
      <c r="F39" s="18">
        <f>SUM([1]ZGZ!E39+[1]HU!E39+[1]TE!E39)</f>
        <v>0</v>
      </c>
    </row>
    <row r="40" spans="2:6" x14ac:dyDescent="0.3">
      <c r="B40" s="7" t="s">
        <v>23</v>
      </c>
      <c r="C40" s="3">
        <v>8</v>
      </c>
      <c r="D40" s="4">
        <v>0</v>
      </c>
      <c r="E40" s="12">
        <f>SUM([1]ZGZ!D40+[1]HU!D40+[1]TE!D40)</f>
        <v>0</v>
      </c>
      <c r="F40" s="12">
        <f>SUM([1]ZGZ!E40+[1]HU!E40+[1]TE!E40)</f>
        <v>0</v>
      </c>
    </row>
    <row r="41" spans="2:6" x14ac:dyDescent="0.3">
      <c r="B41" s="7" t="s">
        <v>24</v>
      </c>
      <c r="C41" s="3">
        <v>8</v>
      </c>
      <c r="D41" s="4">
        <v>1</v>
      </c>
      <c r="E41" s="12">
        <f>SUM([1]ZGZ!D41+[1]HU!D41+[1]TE!D41)</f>
        <v>0</v>
      </c>
      <c r="F41" s="12">
        <f>SUM([1]ZGZ!E41+[1]HU!E41+[1]TE!E41)</f>
        <v>0</v>
      </c>
    </row>
    <row r="42" spans="2:6" x14ac:dyDescent="0.3">
      <c r="B42" s="7" t="s">
        <v>25</v>
      </c>
      <c r="C42" s="3">
        <v>0</v>
      </c>
      <c r="D42" s="4">
        <v>0</v>
      </c>
      <c r="E42" s="12">
        <f>SUM([1]ZGZ!D42+[1]HU!D42+[1]TE!D42)</f>
        <v>0</v>
      </c>
      <c r="F42" s="12">
        <f>SUM([1]ZGZ!E42+[1]HU!E42+[1]TE!E42)</f>
        <v>0</v>
      </c>
    </row>
    <row r="43" spans="2:6" x14ac:dyDescent="0.3">
      <c r="B43" s="7" t="s">
        <v>26</v>
      </c>
      <c r="C43" s="3">
        <v>0</v>
      </c>
      <c r="D43" s="4">
        <v>0</v>
      </c>
      <c r="E43" s="12">
        <f>SUM([1]ZGZ!D43+[1]HU!D43+[1]TE!D43)</f>
        <v>0</v>
      </c>
      <c r="F43" s="12">
        <f>SUM([1]ZGZ!E43+[1]HU!E43+[1]TE!E43)</f>
        <v>0</v>
      </c>
    </row>
    <row r="44" spans="2:6" ht="20.399999999999999" x14ac:dyDescent="0.3">
      <c r="B44" s="22" t="s">
        <v>27</v>
      </c>
      <c r="C44" s="17">
        <f>SUM(C45:C47)</f>
        <v>63</v>
      </c>
      <c r="D44" s="20">
        <v>9</v>
      </c>
      <c r="E44" s="18">
        <f>SUM([1]ZGZ!D44+[1]HU!D44+[1]TE!D44)</f>
        <v>2</v>
      </c>
      <c r="F44" s="18">
        <f>SUM([1]ZGZ!E44+[1]HU!E44+[1]TE!E44)</f>
        <v>5</v>
      </c>
    </row>
    <row r="45" spans="2:6" x14ac:dyDescent="0.3">
      <c r="B45" s="7" t="s">
        <v>28</v>
      </c>
      <c r="C45" s="3">
        <v>0</v>
      </c>
      <c r="D45" s="4">
        <v>0</v>
      </c>
      <c r="E45" s="12">
        <f>SUM([1]ZGZ!D45+[1]HU!D45+[1]TE!D45)</f>
        <v>0</v>
      </c>
      <c r="F45" s="12">
        <f>SUM([1]ZGZ!E45+[1]HU!E45+[1]TE!E45)</f>
        <v>0</v>
      </c>
    </row>
    <row r="46" spans="2:6" x14ac:dyDescent="0.3">
      <c r="B46" s="7" t="s">
        <v>29</v>
      </c>
      <c r="C46" s="3">
        <v>63</v>
      </c>
      <c r="D46" s="4">
        <v>9</v>
      </c>
      <c r="E46" s="12">
        <f>SUM([1]ZGZ!D46+[1]HU!D46+[1]TE!D46)</f>
        <v>2</v>
      </c>
      <c r="F46" s="12">
        <f>SUM([1]ZGZ!E46+[1]HU!E46+[1]TE!E46)</f>
        <v>5</v>
      </c>
    </row>
    <row r="47" spans="2:6" x14ac:dyDescent="0.3">
      <c r="B47" s="7" t="s">
        <v>30</v>
      </c>
      <c r="C47" s="3">
        <v>0</v>
      </c>
      <c r="D47" s="4">
        <v>0</v>
      </c>
      <c r="E47" s="12">
        <f>SUM([1]ZGZ!D47+[1]HU!D47+[1]TE!D47)</f>
        <v>0</v>
      </c>
      <c r="F47" s="12">
        <f>SUM([1]ZGZ!E47+[1]HU!E47+[1]TE!E47)</f>
        <v>0</v>
      </c>
    </row>
    <row r="48" spans="2:6" x14ac:dyDescent="0.3">
      <c r="B48" s="22" t="s">
        <v>31</v>
      </c>
      <c r="C48" s="17">
        <f>SUM(C49:C52)</f>
        <v>174</v>
      </c>
      <c r="D48" s="20">
        <v>20</v>
      </c>
      <c r="E48" s="18">
        <f>SUM([1]ZGZ!D48+[1]HU!D48+[1]TE!D48)</f>
        <v>10</v>
      </c>
      <c r="F48" s="18">
        <f>SUM([1]ZGZ!E48+[1]HU!E48+[1]TE!E48)</f>
        <v>0</v>
      </c>
    </row>
    <row r="49" spans="2:6" x14ac:dyDescent="0.3">
      <c r="B49" s="7" t="s">
        <v>70</v>
      </c>
      <c r="C49" s="3">
        <v>24</v>
      </c>
      <c r="D49" s="4">
        <v>2</v>
      </c>
      <c r="E49" s="12">
        <f>SUM([1]ZGZ!D49+[1]HU!D49+[1]TE!D49)</f>
        <v>2</v>
      </c>
      <c r="F49" s="12">
        <f>SUM([1]ZGZ!E49+[1]HU!E49+[1]TE!E49)</f>
        <v>0</v>
      </c>
    </row>
    <row r="50" spans="2:6" x14ac:dyDescent="0.3">
      <c r="B50" s="7" t="s">
        <v>71</v>
      </c>
      <c r="C50" s="3">
        <v>150</v>
      </c>
      <c r="D50" s="4">
        <v>18</v>
      </c>
      <c r="E50" s="12">
        <f>SUM([1]ZGZ!D50+[1]HU!D50+[1]TE!D50)</f>
        <v>8</v>
      </c>
      <c r="F50" s="12">
        <f>SUM([1]ZGZ!E50+[1]HU!E50+[1]TE!E50)</f>
        <v>0</v>
      </c>
    </row>
    <row r="51" spans="2:6" x14ac:dyDescent="0.3">
      <c r="B51" s="7" t="s">
        <v>32</v>
      </c>
      <c r="C51" s="3">
        <v>0</v>
      </c>
      <c r="D51" s="4">
        <v>0</v>
      </c>
      <c r="E51" s="12">
        <f>SUM([1]ZGZ!D51+[1]HU!D51+[1]TE!D51)</f>
        <v>0</v>
      </c>
      <c r="F51" s="12">
        <f>SUM([1]ZGZ!E51+[1]HU!E51+[1]TE!E51)</f>
        <v>0</v>
      </c>
    </row>
    <row r="52" spans="2:6" x14ac:dyDescent="0.3">
      <c r="B52" s="7" t="s">
        <v>33</v>
      </c>
      <c r="C52" s="3">
        <v>0</v>
      </c>
      <c r="D52" s="4">
        <v>0</v>
      </c>
      <c r="E52" s="12">
        <f>SUM([1]ZGZ!D52+[1]HU!D52+[1]TE!D52)</f>
        <v>0</v>
      </c>
      <c r="F52" s="12">
        <f>SUM([1]ZGZ!E52+[1]HU!E52+[1]TE!E52)</f>
        <v>0</v>
      </c>
    </row>
    <row r="53" spans="2:6" x14ac:dyDescent="0.3">
      <c r="B53" s="22" t="s">
        <v>34</v>
      </c>
      <c r="C53" s="17">
        <f>SUM(C54:C56)</f>
        <v>40</v>
      </c>
      <c r="D53" s="20">
        <v>7</v>
      </c>
      <c r="E53" s="18">
        <f>SUM([1]ZGZ!D53+[1]HU!D53+[1]TE!D53)</f>
        <v>4</v>
      </c>
      <c r="F53" s="18">
        <v>1</v>
      </c>
    </row>
    <row r="54" spans="2:6" x14ac:dyDescent="0.3">
      <c r="B54" s="7" t="s">
        <v>35</v>
      </c>
      <c r="C54" s="3">
        <v>0</v>
      </c>
      <c r="D54" s="4">
        <v>0</v>
      </c>
      <c r="E54" s="12">
        <f>SUM([1]ZGZ!D54+[1]HU!D54+[1]TE!D54)</f>
        <v>0</v>
      </c>
      <c r="F54" s="12">
        <f>SUM([1]ZGZ!E54+[1]HU!E54+[1]TE!E54)</f>
        <v>0</v>
      </c>
    </row>
    <row r="55" spans="2:6" x14ac:dyDescent="0.3">
      <c r="B55" s="7" t="s">
        <v>36</v>
      </c>
      <c r="C55" s="3">
        <v>0</v>
      </c>
      <c r="D55" s="4">
        <v>0</v>
      </c>
      <c r="E55" s="12">
        <f>SUM([1]ZGZ!D55+[1]HU!D55+[1]TE!D55)</f>
        <v>0</v>
      </c>
      <c r="F55" s="12">
        <f>SUM([1]ZGZ!E55+[1]HU!E55+[1]TE!E55)</f>
        <v>0</v>
      </c>
    </row>
    <row r="56" spans="2:6" x14ac:dyDescent="0.3">
      <c r="B56" s="15" t="s">
        <v>37</v>
      </c>
      <c r="C56" s="24">
        <v>40</v>
      </c>
      <c r="D56" s="4">
        <v>7</v>
      </c>
      <c r="E56" s="12">
        <f>SUM([1]ZGZ!D56+[1]HU!D56+[1]TE!D56)</f>
        <v>4</v>
      </c>
      <c r="F56" s="12">
        <v>1</v>
      </c>
    </row>
    <row r="57" spans="2:6" x14ac:dyDescent="0.3">
      <c r="B57" s="22" t="s">
        <v>38</v>
      </c>
      <c r="C57" s="17">
        <f>SUM(C58:C59)</f>
        <v>53</v>
      </c>
      <c r="D57" s="20">
        <v>8</v>
      </c>
      <c r="E57" s="18">
        <f>SUM([1]ZGZ!D57+[1]HU!D57+[1]TE!D57)</f>
        <v>2</v>
      </c>
      <c r="F57" s="18">
        <f>SUM([1]ZGZ!E57+[1]HU!E57+[1]TE!E57)</f>
        <v>2</v>
      </c>
    </row>
    <row r="58" spans="2:6" x14ac:dyDescent="0.3">
      <c r="B58" s="7" t="s">
        <v>39</v>
      </c>
      <c r="C58" s="3">
        <v>50</v>
      </c>
      <c r="D58" s="4">
        <v>8</v>
      </c>
      <c r="E58" s="12">
        <f>SUM([1]ZGZ!D58+[1]HU!D58+[1]TE!D58)</f>
        <v>2</v>
      </c>
      <c r="F58" s="12">
        <f>SUM([1]ZGZ!E58+[1]HU!E58+[1]TE!E58)</f>
        <v>2</v>
      </c>
    </row>
    <row r="59" spans="2:6" x14ac:dyDescent="0.3">
      <c r="B59" s="7" t="s">
        <v>40</v>
      </c>
      <c r="C59" s="3">
        <v>3</v>
      </c>
      <c r="D59" s="4">
        <v>0</v>
      </c>
      <c r="E59" s="12">
        <f>SUM([1]ZGZ!D59+[1]HU!D59+[1]TE!D59)</f>
        <v>0</v>
      </c>
      <c r="F59" s="12">
        <f>SUM([1]ZGZ!E59+[1]HU!E59+[1]TE!E59)</f>
        <v>0</v>
      </c>
    </row>
    <row r="60" spans="2:6" x14ac:dyDescent="0.3">
      <c r="B60" s="22" t="s">
        <v>72</v>
      </c>
      <c r="C60" s="17">
        <f>SUM(C61:C63)</f>
        <v>61</v>
      </c>
      <c r="D60" s="20">
        <v>7</v>
      </c>
      <c r="E60" s="18">
        <f>SUM([1]ZGZ!D60+[1]HU!D60+[1]TE!D60)</f>
        <v>2</v>
      </c>
      <c r="F60" s="18">
        <f>SUM([1]ZGZ!E60+[1]HU!E60+[1]TE!E60)</f>
        <v>0</v>
      </c>
    </row>
    <row r="61" spans="2:6" x14ac:dyDescent="0.3">
      <c r="B61" s="7" t="s">
        <v>73</v>
      </c>
      <c r="C61" s="3">
        <v>5</v>
      </c>
      <c r="D61" s="4">
        <v>0</v>
      </c>
      <c r="E61" s="12">
        <f>SUM([1]ZGZ!D61+[1]HU!D61+[1]TE!D61)</f>
        <v>0</v>
      </c>
      <c r="F61" s="12">
        <f>SUM([1]ZGZ!E61+[1]HU!E61+[1]TE!E61)</f>
        <v>0</v>
      </c>
    </row>
    <row r="62" spans="2:6" x14ac:dyDescent="0.3">
      <c r="B62" s="7" t="s">
        <v>74</v>
      </c>
      <c r="C62" s="3">
        <v>56</v>
      </c>
      <c r="D62" s="4">
        <v>7</v>
      </c>
      <c r="E62" s="12">
        <f>SUM([1]ZGZ!D62+[1]HU!D62+[1]TE!D62)</f>
        <v>2</v>
      </c>
      <c r="F62" s="12">
        <f>SUM([1]ZGZ!E62+[1]HU!E62+[1]TE!E62)</f>
        <v>0</v>
      </c>
    </row>
    <row r="63" spans="2:6" x14ac:dyDescent="0.3">
      <c r="B63" s="7" t="s">
        <v>41</v>
      </c>
      <c r="C63" s="3">
        <v>0</v>
      </c>
      <c r="D63" s="4">
        <v>0</v>
      </c>
      <c r="E63" s="12">
        <f>SUM([1]ZGZ!D63+[1]HU!D63+[1]TE!D63)</f>
        <v>0</v>
      </c>
      <c r="F63" s="12">
        <f>SUM([1]ZGZ!E63+[1]HU!E63+[1]TE!E63)</f>
        <v>0</v>
      </c>
    </row>
    <row r="64" spans="2:6" ht="20.399999999999999" x14ac:dyDescent="0.3">
      <c r="B64" s="22" t="s">
        <v>75</v>
      </c>
      <c r="C64" s="17">
        <f>SUM(C65:C69)</f>
        <v>15</v>
      </c>
      <c r="D64" s="20">
        <v>6</v>
      </c>
      <c r="E64" s="18">
        <f>SUM([1]ZGZ!D64+[1]HU!D64+[1]TE!D64)</f>
        <v>5</v>
      </c>
      <c r="F64" s="18">
        <f>SUM([1]ZGZ!E64+[1]HU!E64+[1]TE!E64)</f>
        <v>0</v>
      </c>
    </row>
    <row r="65" spans="2:6" x14ac:dyDescent="0.3">
      <c r="B65" s="6" t="s">
        <v>76</v>
      </c>
      <c r="C65" s="3">
        <v>3</v>
      </c>
      <c r="D65" s="4">
        <v>0</v>
      </c>
      <c r="E65" s="12">
        <f>SUM([1]ZGZ!D65+[1]HU!D65+[1]TE!D65)</f>
        <v>0</v>
      </c>
      <c r="F65" s="12">
        <f>SUM([1]ZGZ!E65+[1]HU!E65+[1]TE!E65)</f>
        <v>0</v>
      </c>
    </row>
    <row r="66" spans="2:6" x14ac:dyDescent="0.3">
      <c r="B66" s="6" t="s">
        <v>77</v>
      </c>
      <c r="C66" s="3">
        <v>0</v>
      </c>
      <c r="D66" s="4">
        <v>1</v>
      </c>
      <c r="E66" s="12">
        <f>SUM([1]ZGZ!D66+[1]HU!D66+[1]TE!D66)</f>
        <v>2</v>
      </c>
      <c r="F66" s="12">
        <f>SUM([1]ZGZ!E66+[1]HU!E66+[1]TE!E66)</f>
        <v>0</v>
      </c>
    </row>
    <row r="67" spans="2:6" x14ac:dyDescent="0.3">
      <c r="B67" s="6" t="s">
        <v>78</v>
      </c>
      <c r="C67" s="3">
        <v>0</v>
      </c>
      <c r="D67" s="4">
        <v>0</v>
      </c>
      <c r="E67" s="12">
        <f>SUM([1]ZGZ!D67+[1]HU!D67+[1]TE!D67)</f>
        <v>0</v>
      </c>
      <c r="F67" s="12">
        <f>SUM([1]ZGZ!E67+[1]HU!E67+[1]TE!E67)</f>
        <v>0</v>
      </c>
    </row>
    <row r="68" spans="2:6" x14ac:dyDescent="0.3">
      <c r="B68" s="6" t="s">
        <v>79</v>
      </c>
      <c r="C68" s="3">
        <v>12</v>
      </c>
      <c r="D68" s="4">
        <v>5</v>
      </c>
      <c r="E68" s="12">
        <f>SUM([1]ZGZ!D68+[1]HU!D68+[1]TE!D68)</f>
        <v>3</v>
      </c>
      <c r="F68" s="12">
        <f>SUM([1]ZGZ!E68+[1]HU!E68+[1]TE!E68)</f>
        <v>0</v>
      </c>
    </row>
    <row r="69" spans="2:6" x14ac:dyDescent="0.3">
      <c r="B69" s="6" t="s">
        <v>80</v>
      </c>
      <c r="C69" s="3">
        <v>0</v>
      </c>
      <c r="D69" s="4">
        <v>0</v>
      </c>
      <c r="E69" s="12">
        <f>SUM([1]ZGZ!D69+[1]HU!D69+[1]TE!D69)</f>
        <v>0</v>
      </c>
      <c r="F69" s="12">
        <f>SUM([1]ZGZ!E69+[1]HU!E69+[1]TE!E69)</f>
        <v>0</v>
      </c>
    </row>
    <row r="70" spans="2:6" x14ac:dyDescent="0.3">
      <c r="B70" s="22" t="s">
        <v>42</v>
      </c>
      <c r="C70" s="17">
        <f>SUM(C71+C79)</f>
        <v>282</v>
      </c>
      <c r="D70" s="20">
        <v>52</v>
      </c>
      <c r="E70" s="18">
        <f>SUM([1]ZGZ!D70+[1]HU!D70+[1]TE!D70)</f>
        <v>13</v>
      </c>
      <c r="F70" s="18">
        <f>SUM([1]ZGZ!E70+[1]HU!E70+[1]TE!E70)</f>
        <v>11</v>
      </c>
    </row>
    <row r="71" spans="2:6" x14ac:dyDescent="0.3">
      <c r="B71" s="22" t="s">
        <v>81</v>
      </c>
      <c r="C71" s="17">
        <f>SUM(C72:C78)</f>
        <v>22</v>
      </c>
      <c r="D71" s="20">
        <v>4</v>
      </c>
      <c r="E71" s="18">
        <f>SUM([1]ZGZ!D71+[1]HU!D71+[1]TE!D71)</f>
        <v>2</v>
      </c>
      <c r="F71" s="18">
        <f>SUM([1]ZGZ!E71+[1]HU!E71+[1]TE!E71)</f>
        <v>0</v>
      </c>
    </row>
    <row r="72" spans="2:6" x14ac:dyDescent="0.3">
      <c r="B72" s="7" t="s">
        <v>82</v>
      </c>
      <c r="C72" s="3">
        <v>4</v>
      </c>
      <c r="D72" s="4">
        <v>0</v>
      </c>
      <c r="E72" s="12">
        <f>SUM([1]ZGZ!D72+[1]HU!D72+[1]TE!D72)</f>
        <v>0</v>
      </c>
      <c r="F72" s="12">
        <f>SUM([1]ZGZ!E72+[1]HU!E72+[1]TE!E72)</f>
        <v>0</v>
      </c>
    </row>
    <row r="73" spans="2:6" x14ac:dyDescent="0.3">
      <c r="B73" s="7" t="s">
        <v>43</v>
      </c>
      <c r="C73" s="3">
        <v>2</v>
      </c>
      <c r="D73" s="4">
        <v>0</v>
      </c>
      <c r="E73" s="12">
        <f>SUM([1]ZGZ!D73+[1]HU!D73+[1]TE!D73)</f>
        <v>0</v>
      </c>
      <c r="F73" s="12">
        <f>SUM([1]ZGZ!E73+[1]HU!E73+[1]TE!E73)</f>
        <v>0</v>
      </c>
    </row>
    <row r="74" spans="2:6" x14ac:dyDescent="0.3">
      <c r="B74" s="7" t="s">
        <v>83</v>
      </c>
      <c r="C74" s="3">
        <v>0</v>
      </c>
      <c r="D74" s="4">
        <v>0</v>
      </c>
      <c r="E74" s="12">
        <f>SUM([1]ZGZ!D74+[1]HU!D74+[1]TE!D74)</f>
        <v>0</v>
      </c>
      <c r="F74" s="12">
        <f>SUM([1]ZGZ!E74+[1]HU!E74+[1]TE!E74)</f>
        <v>0</v>
      </c>
    </row>
    <row r="75" spans="2:6" x14ac:dyDescent="0.3">
      <c r="B75" s="7" t="s">
        <v>44</v>
      </c>
      <c r="C75" s="3">
        <v>4</v>
      </c>
      <c r="D75" s="4">
        <v>2</v>
      </c>
      <c r="E75" s="12">
        <f>SUM([1]ZGZ!D75+[1]HU!D75+[1]TE!D75)</f>
        <v>1</v>
      </c>
      <c r="F75" s="12">
        <f>SUM([1]ZGZ!E75+[1]HU!E75+[1]TE!E75)</f>
        <v>0</v>
      </c>
    </row>
    <row r="76" spans="2:6" x14ac:dyDescent="0.3">
      <c r="B76" s="7" t="s">
        <v>45</v>
      </c>
      <c r="C76" s="3">
        <v>0</v>
      </c>
      <c r="D76" s="4">
        <v>0</v>
      </c>
      <c r="E76" s="12">
        <f>SUM([1]ZGZ!D76+[1]HU!D76+[1]TE!D76)</f>
        <v>0</v>
      </c>
      <c r="F76" s="12">
        <f>SUM([1]ZGZ!E76+[1]HU!E76+[1]TE!E76)</f>
        <v>0</v>
      </c>
    </row>
    <row r="77" spans="2:6" x14ac:dyDescent="0.3">
      <c r="B77" s="7" t="s">
        <v>84</v>
      </c>
      <c r="C77" s="3">
        <v>12</v>
      </c>
      <c r="D77" s="4">
        <v>1</v>
      </c>
      <c r="E77" s="12">
        <f>SUM([1]ZGZ!D77+[1]HU!D77+[1]TE!D77)</f>
        <v>1</v>
      </c>
      <c r="F77" s="12">
        <f>SUM([1]ZGZ!E77+[1]HU!E77+[1]TE!E77)</f>
        <v>0</v>
      </c>
    </row>
    <row r="78" spans="2:6" ht="20.399999999999999" x14ac:dyDescent="0.3">
      <c r="B78" s="7" t="s">
        <v>85</v>
      </c>
      <c r="C78" s="3">
        <v>0</v>
      </c>
      <c r="D78" s="4">
        <v>1</v>
      </c>
      <c r="E78" s="12">
        <f>SUM([1]ZGZ!D78+[1]HU!D78+[1]TE!D78)</f>
        <v>0</v>
      </c>
      <c r="F78" s="12">
        <f>SUM([1]ZGZ!E78+[1]HU!E78+[1]TE!E78)</f>
        <v>0</v>
      </c>
    </row>
    <row r="79" spans="2:6" x14ac:dyDescent="0.3">
      <c r="B79" s="16" t="s">
        <v>86</v>
      </c>
      <c r="C79" s="19">
        <f>SUM(C80:C89)</f>
        <v>260</v>
      </c>
      <c r="D79" s="20">
        <v>48</v>
      </c>
      <c r="E79" s="18">
        <f>SUM([1]ZGZ!D79+[1]HU!D79+[1]TE!D79)</f>
        <v>11</v>
      </c>
      <c r="F79" s="18">
        <f>SUM([1]ZGZ!E79+[1]HU!E79+[1]TE!E79)</f>
        <v>11</v>
      </c>
    </row>
    <row r="80" spans="2:6" x14ac:dyDescent="0.3">
      <c r="B80" s="6" t="s">
        <v>87</v>
      </c>
      <c r="C80" s="5">
        <v>18</v>
      </c>
      <c r="D80" s="4">
        <v>7</v>
      </c>
      <c r="E80" s="12">
        <f>SUM([1]ZGZ!D80+[1]HU!D80+[1]TE!D80)</f>
        <v>0</v>
      </c>
      <c r="F80" s="12">
        <f>SUM([1]ZGZ!E80+[1]HU!E80+[1]TE!E80)</f>
        <v>0</v>
      </c>
    </row>
    <row r="81" spans="2:6" x14ac:dyDescent="0.3">
      <c r="B81" s="6" t="s">
        <v>88</v>
      </c>
      <c r="C81" s="5">
        <v>189</v>
      </c>
      <c r="D81" s="4">
        <v>32</v>
      </c>
      <c r="E81" s="12">
        <f>SUM([1]ZGZ!D81+[1]HU!D81+[1]TE!D81)</f>
        <v>7</v>
      </c>
      <c r="F81" s="12">
        <f>SUM([1]ZGZ!E81+[1]HU!E81+[1]TE!E81)</f>
        <v>9</v>
      </c>
    </row>
    <row r="82" spans="2:6" x14ac:dyDescent="0.3">
      <c r="B82" s="6" t="s">
        <v>89</v>
      </c>
      <c r="C82" s="5">
        <v>0</v>
      </c>
      <c r="D82" s="4">
        <v>0</v>
      </c>
      <c r="E82" s="12">
        <f>SUM([1]ZGZ!D82+[1]HU!D82+[1]TE!D82)</f>
        <v>0</v>
      </c>
      <c r="F82" s="12">
        <f>SUM([1]ZGZ!E82+[1]HU!E82+[1]TE!E82)</f>
        <v>0</v>
      </c>
    </row>
    <row r="83" spans="2:6" x14ac:dyDescent="0.3">
      <c r="B83" s="6" t="s">
        <v>90</v>
      </c>
      <c r="C83" s="5">
        <v>13</v>
      </c>
      <c r="D83" s="4">
        <v>4</v>
      </c>
      <c r="E83" s="12">
        <f>SUM([1]ZGZ!D83+[1]HU!D83+[1]TE!D83)</f>
        <v>4</v>
      </c>
      <c r="F83" s="12">
        <f>SUM([1]ZGZ!E83+[1]HU!E83+[1]TE!E83)</f>
        <v>0</v>
      </c>
    </row>
    <row r="84" spans="2:6" x14ac:dyDescent="0.3">
      <c r="B84" s="6" t="s">
        <v>91</v>
      </c>
      <c r="C84" s="5">
        <v>28</v>
      </c>
      <c r="D84" s="4">
        <v>3</v>
      </c>
      <c r="E84" s="12">
        <f>SUM([1]ZGZ!D84+[1]HU!D84+[1]TE!D84)</f>
        <v>0</v>
      </c>
      <c r="F84" s="12">
        <f>SUM([1]ZGZ!E84+[1]HU!E84+[1]TE!E84)</f>
        <v>0</v>
      </c>
    </row>
    <row r="85" spans="2:6" x14ac:dyDescent="0.3">
      <c r="B85" s="6" t="s">
        <v>92</v>
      </c>
      <c r="C85" s="5">
        <v>0</v>
      </c>
      <c r="D85" s="4">
        <v>0</v>
      </c>
      <c r="E85" s="12">
        <f>SUM([1]ZGZ!D85+[1]HU!D85+[1]TE!D85)</f>
        <v>0</v>
      </c>
      <c r="F85" s="12">
        <f>SUM([1]ZGZ!E85+[1]HU!E85+[1]TE!E85)</f>
        <v>0</v>
      </c>
    </row>
    <row r="86" spans="2:6" x14ac:dyDescent="0.3">
      <c r="B86" s="6" t="s">
        <v>93</v>
      </c>
      <c r="C86" s="5">
        <v>12</v>
      </c>
      <c r="D86" s="4">
        <v>2</v>
      </c>
      <c r="E86" s="12">
        <f>SUM([1]ZGZ!D86+[1]HU!D86+[1]TE!D86)</f>
        <v>0</v>
      </c>
      <c r="F86" s="12">
        <f>SUM([1]ZGZ!E86+[1]HU!E86+[1]TE!E86)</f>
        <v>2</v>
      </c>
    </row>
    <row r="87" spans="2:6" x14ac:dyDescent="0.3">
      <c r="B87" s="6" t="s">
        <v>94</v>
      </c>
      <c r="C87" s="5">
        <v>0</v>
      </c>
      <c r="D87" s="4">
        <v>0</v>
      </c>
      <c r="E87" s="12">
        <f>SUM([1]ZGZ!D87+[1]HU!D87+[1]TE!D87)</f>
        <v>0</v>
      </c>
      <c r="F87" s="12">
        <f>SUM([1]ZGZ!E87+[1]HU!E87+[1]TE!E87)</f>
        <v>0</v>
      </c>
    </row>
    <row r="88" spans="2:6" x14ac:dyDescent="0.3">
      <c r="B88" s="7" t="s">
        <v>46</v>
      </c>
      <c r="C88" s="5">
        <v>0</v>
      </c>
      <c r="D88" s="4">
        <v>0</v>
      </c>
      <c r="E88" s="12">
        <f>SUM([1]ZGZ!D88+[1]HU!D88+[1]TE!D88)</f>
        <v>0</v>
      </c>
      <c r="F88" s="12">
        <f>SUM([1]ZGZ!E88+[1]HU!E88+[1]TE!E88)</f>
        <v>0</v>
      </c>
    </row>
    <row r="89" spans="2:6" ht="20.399999999999999" x14ac:dyDescent="0.3">
      <c r="B89" s="7" t="s">
        <v>47</v>
      </c>
      <c r="C89" s="5">
        <v>0</v>
      </c>
      <c r="D89" s="4">
        <v>0</v>
      </c>
      <c r="E89" s="12">
        <f>SUM([1]ZGZ!D89+[1]HU!D89+[1]TE!D89)</f>
        <v>0</v>
      </c>
      <c r="F89" s="12">
        <f>SUM([1]ZGZ!E89+[1]HU!E89+[1]TE!E89)</f>
        <v>0</v>
      </c>
    </row>
    <row r="90" spans="2:6" x14ac:dyDescent="0.3">
      <c r="B90" s="22" t="s">
        <v>48</v>
      </c>
      <c r="C90" s="19">
        <v>5</v>
      </c>
      <c r="D90" s="20">
        <v>1</v>
      </c>
      <c r="E90" s="18">
        <f>SUM([1]ZGZ!D90+[1]HU!D90+[1]TE!D90)</f>
        <v>0</v>
      </c>
      <c r="F90" s="18">
        <f>SUM([1]ZGZ!E90+[1]HU!E90+[1]TE!E90)</f>
        <v>1</v>
      </c>
    </row>
    <row r="91" spans="2:6" x14ac:dyDescent="0.3">
      <c r="B91" s="13" t="s">
        <v>49</v>
      </c>
      <c r="C91" s="5">
        <v>4</v>
      </c>
      <c r="D91" s="4">
        <v>1</v>
      </c>
      <c r="E91" s="12">
        <f>SUM([1]ZGZ!D91+[1]HU!D91+[1]TE!D91)</f>
        <v>0</v>
      </c>
      <c r="F91" s="12">
        <f>SUM([1]ZGZ!E91+[1]HU!E91+[1]TE!E91)</f>
        <v>1</v>
      </c>
    </row>
    <row r="92" spans="2:6" x14ac:dyDescent="0.3">
      <c r="B92" s="13" t="s">
        <v>95</v>
      </c>
      <c r="C92" s="5">
        <v>1</v>
      </c>
      <c r="D92" s="4">
        <v>0</v>
      </c>
      <c r="E92" s="12">
        <f>SUM([1]ZGZ!D92+[1]HU!D92+[1]TE!D92)</f>
        <v>0</v>
      </c>
      <c r="F92" s="12">
        <f>SUM([1]ZGZ!E92+[1]HU!E92+[1]TE!E92)</f>
        <v>0</v>
      </c>
    </row>
    <row r="93" spans="2:6" ht="20.399999999999999" x14ac:dyDescent="0.3">
      <c r="B93" s="22" t="s">
        <v>96</v>
      </c>
      <c r="C93" s="19">
        <v>0</v>
      </c>
      <c r="D93" s="20">
        <v>0</v>
      </c>
      <c r="E93" s="18">
        <f>SUM([1]ZGZ!D93+[1]HU!D93+[1]TE!D93)</f>
        <v>0</v>
      </c>
      <c r="F93" s="18">
        <f>SUM([1]ZGZ!E93+[1]HU!E93+[1]TE!E93)</f>
        <v>0</v>
      </c>
    </row>
    <row r="94" spans="2:6" x14ac:dyDescent="0.3">
      <c r="B94" s="22" t="s">
        <v>97</v>
      </c>
      <c r="C94" s="19">
        <f>SUM(C95:C100)</f>
        <v>97</v>
      </c>
      <c r="D94" s="20">
        <v>9</v>
      </c>
      <c r="E94" s="18">
        <f>SUM([1]ZGZ!D94+[1]HU!D94+[1]TE!D94)</f>
        <v>2</v>
      </c>
      <c r="F94" s="18">
        <f>SUM([1]ZGZ!E94+[1]HU!E94+[1]TE!E94)</f>
        <v>2</v>
      </c>
    </row>
    <row r="95" spans="2:6" x14ac:dyDescent="0.3">
      <c r="B95" s="7" t="s">
        <v>50</v>
      </c>
      <c r="C95" s="3">
        <v>39</v>
      </c>
      <c r="D95" s="4">
        <v>1</v>
      </c>
      <c r="E95" s="12">
        <f>SUM([1]ZGZ!D95+[1]HU!D95+[1]TE!D95)</f>
        <v>0</v>
      </c>
      <c r="F95" s="12">
        <f>SUM([1]ZGZ!E95+[1]HU!E95+[1]TE!E95)</f>
        <v>0</v>
      </c>
    </row>
    <row r="96" spans="2:6" x14ac:dyDescent="0.3">
      <c r="B96" s="7" t="s">
        <v>98</v>
      </c>
      <c r="C96" s="3">
        <v>5</v>
      </c>
      <c r="D96" s="4">
        <v>3</v>
      </c>
      <c r="E96" s="12">
        <f>SUM([1]ZGZ!D96+[1]HU!D96+[1]TE!D96)</f>
        <v>0</v>
      </c>
      <c r="F96" s="12">
        <f>SUM([1]ZGZ!E96+[1]HU!E96+[1]TE!E96)</f>
        <v>2</v>
      </c>
    </row>
    <row r="97" spans="2:6" x14ac:dyDescent="0.3">
      <c r="B97" s="7" t="s">
        <v>51</v>
      </c>
      <c r="C97" s="5">
        <v>17</v>
      </c>
      <c r="D97" s="4">
        <v>1</v>
      </c>
      <c r="E97" s="12">
        <f>SUM([1]ZGZ!D97+[1]HU!D97+[1]TE!D97)</f>
        <v>0</v>
      </c>
      <c r="F97" s="12">
        <f>SUM([1]ZGZ!E97+[1]HU!E97+[1]TE!E97)</f>
        <v>0</v>
      </c>
    </row>
    <row r="98" spans="2:6" x14ac:dyDescent="0.3">
      <c r="B98" s="7" t="s">
        <v>52</v>
      </c>
      <c r="C98" s="5">
        <v>21</v>
      </c>
      <c r="D98" s="4">
        <v>4</v>
      </c>
      <c r="E98" s="12">
        <f>SUM([1]ZGZ!D98+[1]HU!D98+[1]TE!D98)</f>
        <v>2</v>
      </c>
      <c r="F98" s="12">
        <f>SUM([1]ZGZ!E98+[1]HU!E98+[1]TE!E98)</f>
        <v>0</v>
      </c>
    </row>
    <row r="99" spans="2:6" x14ac:dyDescent="0.3">
      <c r="B99" s="7" t="s">
        <v>99</v>
      </c>
      <c r="C99" s="5">
        <v>15</v>
      </c>
      <c r="D99" s="4">
        <v>0</v>
      </c>
      <c r="E99" s="12">
        <v>1</v>
      </c>
      <c r="F99" s="12">
        <v>1</v>
      </c>
    </row>
    <row r="100" spans="2:6" x14ac:dyDescent="0.3">
      <c r="B100" s="14"/>
      <c r="C100" s="3"/>
      <c r="D100" s="4"/>
      <c r="E100" s="12"/>
      <c r="F100" s="12"/>
    </row>
    <row r="101" spans="2:6" x14ac:dyDescent="0.3">
      <c r="B101" s="30" t="s">
        <v>100</v>
      </c>
      <c r="C101" s="32">
        <f>C6+C10+C11+C17+C18+C27+C30+C36+C39+C44+C48+C53+C57+C60+C64+C70+C90+C93+C94</f>
        <v>1540</v>
      </c>
      <c r="D101" s="32">
        <f>D6+D10+D11+D17+D18+D27+D30+D36+D39+D44+D48+D53+D57+D60+D64+D70+D90+D93+D94</f>
        <v>223</v>
      </c>
      <c r="E101" s="25">
        <f>E6+E10+E11+E17+E18+E27+E30+E36+E39+E44+E48+E53+E57+E60+E64+E70+E90+E93+E94</f>
        <v>82</v>
      </c>
      <c r="F101" s="25">
        <f>F6+F10+F11+F17+F18+F27+F30+F36+F39+F44+F48+F53+F57+F60+F64+F70+F90+F93+F94</f>
        <v>30</v>
      </c>
    </row>
    <row r="102" spans="2:6" x14ac:dyDescent="0.3">
      <c r="B102" s="31"/>
      <c r="C102" s="33"/>
      <c r="D102" s="33"/>
      <c r="E102" s="34">
        <f>E101+F101</f>
        <v>112</v>
      </c>
      <c r="F102" s="35"/>
    </row>
  </sheetData>
  <mergeCells count="7">
    <mergeCell ref="B4:B5"/>
    <mergeCell ref="D4:D5"/>
    <mergeCell ref="E4:F4"/>
    <mergeCell ref="B101:B102"/>
    <mergeCell ref="C101:C102"/>
    <mergeCell ref="D101:D102"/>
    <mergeCell ref="E102:F102"/>
  </mergeCells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2023_CONTROLES_ARAGÓN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Resultados del control de la calidad estándar. 2023</dc:title>
  <dc:creator>Administrador</dc:creator>
  <cp:lastModifiedBy>Ana Pallarés</cp:lastModifiedBy>
  <cp:lastPrinted>2024-05-08T09:41:10Z</cp:lastPrinted>
  <dcterms:created xsi:type="dcterms:W3CDTF">2024-05-07T16:07:55Z</dcterms:created>
  <dcterms:modified xsi:type="dcterms:W3CDTF">2024-09-18T11:12:56Z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2023. ARAGON_Resultados.xlsx</vt:lpwstr>
  </property>
</Properties>
</file>