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-60" yWindow="-60" windowWidth="15480" windowHeight="11640"/>
  </bookViews>
  <sheets>
    <sheet name="Índice" sheetId="13" r:id="rId1"/>
    <sheet name="1.1" sheetId="14" r:id="rId2"/>
    <sheet name="1.2" sheetId="35" r:id="rId3"/>
    <sheet name="2.1" sheetId="36" r:id="rId4"/>
    <sheet name="2.2" sheetId="37" r:id="rId5"/>
    <sheet name="2.3" sheetId="38" r:id="rId6"/>
    <sheet name="2.4" sheetId="39" r:id="rId7"/>
    <sheet name="3.1" sheetId="42" r:id="rId8"/>
    <sheet name="3.2" sheetId="43" r:id="rId9"/>
    <sheet name="3.3" sheetId="44" r:id="rId10"/>
    <sheet name="3.4" sheetId="45" r:id="rId11"/>
    <sheet name="3.5" sheetId="46" r:id="rId12"/>
    <sheet name="3.6" sheetId="41" r:id="rId13"/>
    <sheet name="4" sheetId="40" r:id="rId14"/>
  </sheets>
  <definedNames>
    <definedName name="_xlnm.Print_Area" localSheetId="1">'1.1'!$A$1:$G$57</definedName>
    <definedName name="_xlnm.Print_Area" localSheetId="2">'1.2'!$A$1:$F$29</definedName>
    <definedName name="_xlnm.Print_Area" localSheetId="3">'2.1'!$A$1:$G$54</definedName>
    <definedName name="_xlnm.Print_Area" localSheetId="4">'2.2'!$A$1:$F$24</definedName>
    <definedName name="_xlnm.Print_Area" localSheetId="5">'2.3'!$A$1:$F$31</definedName>
    <definedName name="_xlnm.Print_Area" localSheetId="6">'2.4'!$A$1:$F$30</definedName>
    <definedName name="_xlnm.Print_Area" localSheetId="0">Índice!$A$1:$B$8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4" l="1"/>
  <c r="E28" i="14"/>
  <c r="D4" i="14"/>
  <c r="F4" i="14"/>
  <c r="D5" i="14"/>
  <c r="F5" i="14"/>
  <c r="D6" i="14"/>
  <c r="F6" i="14"/>
  <c r="D7" i="14"/>
  <c r="F7" i="14"/>
  <c r="D8" i="14"/>
  <c r="F8" i="14"/>
  <c r="D9" i="14"/>
  <c r="F9" i="14"/>
  <c r="D10" i="14"/>
  <c r="F10" i="14"/>
  <c r="D11" i="14"/>
  <c r="F11" i="14"/>
  <c r="D12" i="14"/>
  <c r="F12" i="14"/>
  <c r="D13" i="14"/>
  <c r="F13" i="14"/>
  <c r="D14" i="14"/>
  <c r="F14" i="14"/>
  <c r="D15" i="14"/>
  <c r="F15" i="14"/>
  <c r="D16" i="14"/>
  <c r="F16" i="14"/>
  <c r="D17" i="14"/>
  <c r="F17" i="14"/>
  <c r="D19" i="14"/>
  <c r="F19" i="14"/>
  <c r="D20" i="14"/>
  <c r="F20" i="14"/>
  <c r="D21" i="14"/>
  <c r="F21" i="14"/>
  <c r="D22" i="14"/>
  <c r="F22" i="14"/>
  <c r="D24" i="14"/>
  <c r="F24" i="14"/>
  <c r="D25" i="14"/>
  <c r="F25" i="14"/>
  <c r="G25" i="14"/>
  <c r="D27" i="14"/>
  <c r="F27" i="14"/>
  <c r="G27" i="14"/>
  <c r="K4" i="43"/>
  <c r="K5" i="43"/>
  <c r="K6" i="43"/>
  <c r="K7" i="43"/>
  <c r="K8" i="43"/>
  <c r="K9" i="43"/>
  <c r="B10" i="43"/>
  <c r="C10" i="43"/>
  <c r="D10" i="43"/>
  <c r="E10" i="43"/>
  <c r="F10" i="43"/>
  <c r="G10" i="43"/>
  <c r="H10" i="43"/>
  <c r="I10" i="43"/>
  <c r="J10" i="43"/>
  <c r="K10" i="43"/>
  <c r="K4" i="44"/>
  <c r="K5" i="44"/>
  <c r="K6" i="44"/>
  <c r="K7" i="44"/>
  <c r="K8" i="44"/>
  <c r="K9" i="44"/>
  <c r="B10" i="44"/>
  <c r="C10" i="44"/>
  <c r="D10" i="44"/>
  <c r="E10" i="44"/>
  <c r="F10" i="44"/>
  <c r="G10" i="44"/>
  <c r="H10" i="44"/>
  <c r="I10" i="44"/>
  <c r="J10" i="44"/>
  <c r="K10" i="44"/>
  <c r="E4" i="46"/>
  <c r="I4" i="46"/>
  <c r="E5" i="46"/>
  <c r="I5" i="46"/>
  <c r="E6" i="46"/>
  <c r="I6" i="46"/>
  <c r="E7" i="46"/>
  <c r="I7" i="46"/>
  <c r="E8" i="46"/>
  <c r="I8" i="46"/>
  <c r="E9" i="46"/>
  <c r="I9" i="46"/>
  <c r="B10" i="46"/>
  <c r="C10" i="46"/>
  <c r="D10" i="46"/>
  <c r="E10" i="46"/>
  <c r="F10" i="46"/>
  <c r="G10" i="46"/>
  <c r="H10" i="46"/>
  <c r="I10" i="46"/>
  <c r="E4" i="40"/>
  <c r="E5" i="40"/>
  <c r="E6" i="40"/>
  <c r="E7" i="40"/>
  <c r="E8" i="40"/>
  <c r="E9" i="40"/>
  <c r="E10" i="40"/>
  <c r="E11" i="40"/>
  <c r="E12" i="40"/>
  <c r="E13" i="40"/>
  <c r="E14" i="40"/>
  <c r="E15" i="40"/>
  <c r="E16" i="40"/>
  <c r="B17" i="40"/>
  <c r="C17" i="40"/>
  <c r="D17" i="40"/>
  <c r="E17" i="40"/>
  <c r="F28" i="14" l="1"/>
  <c r="D28" i="14"/>
  <c r="G28" i="14" s="1"/>
</calcChain>
</file>

<file path=xl/sharedStrings.xml><?xml version="1.0" encoding="utf-8"?>
<sst xmlns="http://schemas.openxmlformats.org/spreadsheetml/2006/main" count="380" uniqueCount="155">
  <si>
    <t>www.aragon.es/mujeresrurales</t>
  </si>
  <si>
    <t>Programa de Desarrollo Rural de Aragón.</t>
  </si>
  <si>
    <t>Datos: año 2001-2024.</t>
  </si>
  <si>
    <t xml:space="preserve">Fuente: Elaboración propia, según datos Servicio de Modernización de explotaciones. </t>
  </si>
  <si>
    <t>Fecha de la última actualización: septiembre 2025.</t>
  </si>
  <si>
    <t>Índice</t>
  </si>
  <si>
    <t>Líneas de ayudas. Modernización de explotaciones.</t>
  </si>
  <si>
    <t>1.1. Solicitantes según sexo.</t>
  </si>
  <si>
    <t>1.2. Solicitantes según tramos de edad.</t>
  </si>
  <si>
    <t>Líneas de ayudas. Incorporación de jóvenes.</t>
  </si>
  <si>
    <t>2.1. Solicitantes según sexo.</t>
  </si>
  <si>
    <t>2.2. Solicitantes según tramos de edad.</t>
  </si>
  <si>
    <t>2.3. Solicitantes según tipo de explotación.</t>
  </si>
  <si>
    <t>2.4. Solicitantes según nivel formativo.</t>
  </si>
  <si>
    <t>Estrategias de Desarrollo Local (LEADER).</t>
  </si>
  <si>
    <t>3.1. Proyectos emprendidos en Aragón bajo metodología Leader.</t>
  </si>
  <si>
    <t xml:space="preserve"> </t>
  </si>
  <si>
    <t>3.2. Población masculina en los proyectos emprendidos en Aragón.</t>
  </si>
  <si>
    <t>3.3. Población femenina en los proyectos emprendidos en Aragón.</t>
  </si>
  <si>
    <t>3.4. Proyectos emprendidos por promotores singulares.</t>
  </si>
  <si>
    <t>3.5. Proyectos emprendidos por promotores singulares por ámbito.</t>
  </si>
  <si>
    <t>3.6. Puestos de trabajo creados.</t>
  </si>
  <si>
    <t>Titularidad Compartida de las explotaciones agrarias (Ley 35/2010).</t>
  </si>
  <si>
    <t>Programa de Desarrollo Rural de Aragón 2001-2023. Modernización de explotaciones. Solicitantes según sexo. Aragón.</t>
  </si>
  <si>
    <t>Datos totales del periodo 2001-2024</t>
  </si>
  <si>
    <t>Año</t>
  </si>
  <si>
    <t>Mujer</t>
  </si>
  <si>
    <t>Hombre</t>
  </si>
  <si>
    <t>Total  personas físicas</t>
  </si>
  <si>
    <t>Persona jurídica</t>
  </si>
  <si>
    <t>Total planes mejora</t>
  </si>
  <si>
    <t>% Mujeres</t>
  </si>
  <si>
    <t>2015*</t>
  </si>
  <si>
    <t>--</t>
  </si>
  <si>
    <t>2020 *</t>
  </si>
  <si>
    <t>2023*</t>
  </si>
  <si>
    <t>Total</t>
  </si>
  <si>
    <t>Unidad: número de solicitantes.</t>
  </si>
  <si>
    <t>Fuente: Elaboración propia, según datos Servicio de Modernización de explotaciones.</t>
  </si>
  <si>
    <t>* Los años 2015, 2020 y 2023 no hubo convocatoria de Modernización</t>
  </si>
  <si>
    <t>-</t>
  </si>
  <si>
    <t>Programa de Desarrollo Rural de Aragón 2001-2024. Modernización de explotaciones. Solicitantes según tramos de edad. Aragón.</t>
  </si>
  <si>
    <t>Tramo edad</t>
  </si>
  <si>
    <t>% mujeres respecto a cada tramo de edad</t>
  </si>
  <si>
    <t>% mujeres en cada tramo de edad respecto al total de mujeres</t>
  </si>
  <si>
    <t>18-25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</si>
  <si>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</si>
  <si>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</si>
  <si>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</si>
  <si>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</si>
  <si>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</si>
  <si>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</si>
  <si>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</si>
  <si>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</si>
  <si>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Programa de Desarrollo Rural de Aragón 2014-2024. Incorporación de jóvenes. Solicitantes según sexo. Aragón</t>
  </si>
  <si>
    <t xml:space="preserve">Total </t>
  </si>
  <si>
    <t>* El año 2015,no hubo convocatoria de Incorporación.</t>
  </si>
  <si>
    <t>Programa de Desarrollo Rural de Aragón 2014-2024. Incorporación de jóvenes. Solicitantes según tramos de edad. Aragón.</t>
  </si>
  <si>
    <t xml:space="preserve">Total  </t>
  </si>
  <si>
    <t>Programa de Desarrollo Rural de Aragón 2014-2022. Incorporación de jóvenes. Solicitantes según tipo de explotación. Aragón.</t>
  </si>
  <si>
    <t>Datos totales del periodo 2001-2022 *</t>
  </si>
  <si>
    <t>Tipo de explotación</t>
  </si>
  <si>
    <t>% mujeres respecto a cada tipo de explotación</t>
  </si>
  <si>
    <t>% mujeres en cada tipo de explotación respecto al total de mujeres</t>
  </si>
  <si>
    <t>Cultivos generales</t>
  </si>
  <si>
    <t>Cultivos intensivos y horticolas</t>
  </si>
  <si>
    <t>Cultivos permanentes</t>
  </si>
  <si>
    <t>Grandes cultivos y cereales</t>
  </si>
  <si>
    <t>Mixtos de grandes cultivos</t>
  </si>
  <si>
    <t>Ovino y caprino</t>
  </si>
  <si>
    <t>Policultivos</t>
  </si>
  <si>
    <t>Porcino y granivoros</t>
  </si>
  <si>
    <t>Poliganaderia</t>
  </si>
  <si>
    <t>Vacuno</t>
  </si>
  <si>
    <t>Varios</t>
  </si>
  <si>
    <t>* desde 2023 no se dispone de esta información desagregada.</t>
  </si>
  <si>
    <t>Programa de Desarrollo Rural de Aragón 2014-2022. Incorporación de jóvenes. Solicitantes según nivel formativo. Aragón.</t>
  </si>
  <si>
    <t>Nivel Formativo</t>
  </si>
  <si>
    <t>% mujeres respecto a cada tipo de formación</t>
  </si>
  <si>
    <t>% mujeres según tipo de formación respecto al total de mujeres</t>
  </si>
  <si>
    <t>Grado superior rama agraria</t>
  </si>
  <si>
    <t>Grado medio rama agraria</t>
  </si>
  <si>
    <t>Capataz agricola</t>
  </si>
  <si>
    <t>Form. Profesional agraria 1º grado</t>
  </si>
  <si>
    <t>Form. Profesional agraria 2º grado</t>
  </si>
  <si>
    <t>Curso incorporacion /capacitacion</t>
  </si>
  <si>
    <t>Experiencia profesional actividad agraria</t>
  </si>
  <si>
    <t>Cursos y haber ejercido actividad agraria</t>
  </si>
  <si>
    <t>Cursos y no haber ejercido actividad agraria</t>
  </si>
  <si>
    <t>Compromiso adquirir capacitacion en 2 años</t>
  </si>
  <si>
    <t>* desde 2023 no se dispone de esa información desagregada.</t>
  </si>
  <si>
    <t>Proyectos emprendidos en Aragón bajo metodología Leader. 2014-2020</t>
  </si>
  <si>
    <t>Tipo de municipio</t>
  </si>
  <si>
    <t>nº municipios</t>
  </si>
  <si>
    <t>nº de proyectos</t>
  </si>
  <si>
    <t>Hombres beneficiados</t>
  </si>
  <si>
    <t>Mujeres beneficiadas</t>
  </si>
  <si>
    <t>% mujeres</t>
  </si>
  <si>
    <t>&lt; 500 habitantes</t>
  </si>
  <si>
    <t xml:space="preserve"> 500 - 1.000 habitantes</t>
  </si>
  <si>
    <t>1.000 - 2.000 habitantes</t>
  </si>
  <si>
    <t>2.000 - 3.000 habitantes</t>
  </si>
  <si>
    <t xml:space="preserve"> 3.000 - 5.000 habitantes</t>
  </si>
  <si>
    <t>&gt; 5.000 habitantes</t>
  </si>
  <si>
    <t>Fuente: Gobierno de Aragón</t>
  </si>
  <si>
    <t>Población masculina en los proyectos emprendidos en Aragón. 2014-2020</t>
  </si>
  <si>
    <t>Tipo de inversión (€)</t>
  </si>
  <si>
    <t>Personalidad jurídica</t>
  </si>
  <si>
    <t>Ayuda Pública</t>
  </si>
  <si>
    <t>Inversión privada</t>
  </si>
  <si>
    <t>Autonomo</t>
  </si>
  <si>
    <t>Ayuntamiento</t>
  </si>
  <si>
    <t>Comarca</t>
  </si>
  <si>
    <t>Comunidad de Bienes</t>
  </si>
  <si>
    <t>Cooperativa</t>
  </si>
  <si>
    <t xml:space="preserve">Fundación </t>
  </si>
  <si>
    <t>Sociedad Limitada</t>
  </si>
  <si>
    <t>Población femenina en los proyectos emprendidos en Aragón. 2014-2020</t>
  </si>
  <si>
    <t>Tipo de inversión €</t>
  </si>
  <si>
    <t>Autonoma</t>
  </si>
  <si>
    <t>Proyectos emprendidos por promotores singulares. 2014-2020</t>
  </si>
  <si>
    <t>Hombres</t>
  </si>
  <si>
    <t>Mujeres</t>
  </si>
  <si>
    <t>&lt; 35 años</t>
  </si>
  <si>
    <t>&gt; 55 años</t>
  </si>
  <si>
    <t>Desempleados</t>
  </si>
  <si>
    <t>Extranjeros</t>
  </si>
  <si>
    <t>Desempleadas</t>
  </si>
  <si>
    <t>Extranjeras</t>
  </si>
  <si>
    <t>Total (Hombres + mujeres)</t>
  </si>
  <si>
    <t>Proyectos por ámbitos de actuación (total promotores)</t>
  </si>
  <si>
    <t>Proyectos por ámbitos de actuación (promotores singulares)</t>
  </si>
  <si>
    <t>Mejorar la accesibilidad a las tecnologías</t>
  </si>
  <si>
    <t>Mejorar la competitividad de las PYMES</t>
  </si>
  <si>
    <t>Agroalimentación</t>
  </si>
  <si>
    <t>Puestos de trabajo creados por las Estrategias de Desarrollo Local (LEADER) Programa Leader 2016-2024. Aragón</t>
  </si>
  <si>
    <t>Datos por año de 2016-2023.</t>
  </si>
  <si>
    <t>convocatoria</t>
  </si>
  <si>
    <t>Edad</t>
  </si>
  <si>
    <t>Puestos de trabajo</t>
  </si>
  <si>
    <t>&lt; = 25 años</t>
  </si>
  <si>
    <t>Creados</t>
  </si>
  <si>
    <t>Consolidados</t>
  </si>
  <si>
    <t>&gt;  25 años</t>
  </si>
  <si>
    <t>Total periodo 2016-2024</t>
  </si>
  <si>
    <t>Unidad: puestos de trabajo.</t>
  </si>
  <si>
    <t>Fuente: Elaboración propia, según datos Servicio de Programas Rurales.</t>
  </si>
  <si>
    <t>* Durante el año 2023 no se iniciaron expedientes nuevos.</t>
  </si>
  <si>
    <t>Inscirpciones en el Registro de Titularidad Compartida de las explotaciones agrarias (Ley 35/2010). Aragón y provincias.</t>
  </si>
  <si>
    <t>Datos por año de 2012-2023.</t>
  </si>
  <si>
    <t>Huesca</t>
  </si>
  <si>
    <t>Teruel</t>
  </si>
  <si>
    <t>Zaragoza</t>
  </si>
  <si>
    <t>Aragón</t>
  </si>
  <si>
    <t>Unidad: número de explotaciones.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</si>
</sst>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0"/>
      <name val="Arial"/>
    </font>
    <font>
      <sz val="12"/>
      <name val="Arial Black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indexed="6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0"/>
      <name val="Calibri"/>
      <family val="2"/>
    </font>
    <font>
      <sz val="10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sz val="7"/>
      <name val="Calibri"/>
      <family val="2"/>
    </font>
    <font>
      <b/>
      <sz val="16"/>
      <color indexed="9"/>
      <name val="Calibri"/>
      <family val="2"/>
    </font>
    <font>
      <sz val="10"/>
      <color indexed="5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sz val="14"/>
      <color indexed="55"/>
      <name val="Calibri"/>
      <family val="2"/>
    </font>
    <font>
      <b/>
      <sz val="14"/>
      <color indexed="60"/>
      <name val="Calibri"/>
      <family val="2"/>
    </font>
    <font>
      <b/>
      <sz val="14"/>
      <color indexed="54"/>
      <name val="Calibri"/>
      <family val="2"/>
    </font>
    <font>
      <sz val="14"/>
      <color indexed="54"/>
      <name val="Calibri"/>
      <family val="2"/>
    </font>
    <font>
      <sz val="14"/>
      <name val="Calibri"/>
      <family val="2"/>
    </font>
    <font>
      <b/>
      <i/>
      <sz val="10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6699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9"/>
      </left>
      <right style="thick">
        <color indexed="9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8" fillId="2" borderId="1">
      <alignment vertical="center" wrapText="1"/>
    </xf>
    <xf numFmtId="0" fontId="9" fillId="0" borderId="0">
      <alignment vertical="center"/>
    </xf>
    <xf numFmtId="0" fontId="1" fillId="0" borderId="0">
      <alignment horizontal="left" wrapText="1"/>
    </xf>
    <xf numFmtId="49" fontId="6" fillId="0" borderId="0">
      <alignment horizontal="left"/>
    </xf>
    <xf numFmtId="49" fontId="3" fillId="0" borderId="0">
      <alignment horizontal="left"/>
    </xf>
    <xf numFmtId="0" fontId="3" fillId="0" borderId="2">
      <alignment horizontal="right" wrapText="1"/>
    </xf>
    <xf numFmtId="3" fontId="2" fillId="0" borderId="3"/>
    <xf numFmtId="3" fontId="2" fillId="0" borderId="0"/>
    <xf numFmtId="0" fontId="7" fillId="0" borderId="0">
      <alignment horizontal="left"/>
    </xf>
    <xf numFmtId="0" fontId="5" fillId="0" borderId="0" applyNumberFormat="0" applyFill="0" applyBorder="0" applyProtection="0">
      <protection locked="0"/>
    </xf>
  </cellStyleXfs>
  <cellXfs count="174">
    <xf numFmtId="0" fontId="0" fillId="0" borderId="0" xfId="0"/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3" fontId="13" fillId="0" borderId="0" xfId="8" applyFont="1"/>
    <xf numFmtId="0" fontId="14" fillId="0" borderId="0" xfId="0" applyFont="1"/>
    <xf numFmtId="3" fontId="15" fillId="0" borderId="0" xfId="8" applyFont="1"/>
    <xf numFmtId="0" fontId="14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1" fillId="0" borderId="0" xfId="0" applyFont="1"/>
    <xf numFmtId="0" fontId="20" fillId="0" borderId="0" xfId="0" applyFont="1"/>
    <xf numFmtId="0" fontId="22" fillId="0" borderId="4" xfId="0" applyFont="1" applyBorder="1" applyAlignment="1">
      <alignment horizontal="left"/>
    </xf>
    <xf numFmtId="3" fontId="13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3" fontId="22" fillId="0" borderId="4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3" fontId="13" fillId="3" borderId="0" xfId="0" applyNumberFormat="1" applyFont="1" applyFill="1" applyAlignment="1">
      <alignment horizontal="center" wrapText="1"/>
    </xf>
    <xf numFmtId="10" fontId="13" fillId="0" borderId="0" xfId="0" applyNumberFormat="1" applyFont="1" applyAlignment="1">
      <alignment horizontal="left"/>
    </xf>
    <xf numFmtId="0" fontId="21" fillId="0" borderId="5" xfId="3" applyFont="1" applyBorder="1" applyAlignment="1">
      <alignment wrapText="1"/>
    </xf>
    <xf numFmtId="0" fontId="21" fillId="0" borderId="6" xfId="0" applyFont="1" applyBorder="1" applyAlignment="1">
      <alignment horizontal="left"/>
    </xf>
    <xf numFmtId="0" fontId="21" fillId="0" borderId="6" xfId="3" applyFont="1" applyBorder="1" applyAlignment="1"/>
    <xf numFmtId="0" fontId="21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top" wrapText="1"/>
    </xf>
    <xf numFmtId="0" fontId="26" fillId="0" borderId="0" xfId="10" applyFont="1" applyFill="1" applyBorder="1" applyAlignment="1" applyProtection="1">
      <alignment horizontal="right" vertical="top" indent="1"/>
    </xf>
    <xf numFmtId="0" fontId="26" fillId="0" borderId="0" xfId="0" applyFont="1" applyAlignment="1">
      <alignment vertical="top" wrapText="1"/>
    </xf>
    <xf numFmtId="0" fontId="27" fillId="0" borderId="0" xfId="10" applyFont="1" applyFill="1" applyBorder="1" applyAlignment="1" applyProtection="1">
      <alignment horizontal="right" vertical="top" indent="1"/>
    </xf>
    <xf numFmtId="0" fontId="27" fillId="0" borderId="0" xfId="0" applyFont="1" applyAlignment="1">
      <alignment vertical="top" wrapText="1"/>
    </xf>
    <xf numFmtId="0" fontId="28" fillId="0" borderId="0" xfId="0" applyFont="1"/>
    <xf numFmtId="0" fontId="20" fillId="4" borderId="7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3" fontId="10" fillId="3" borderId="0" xfId="0" applyNumberFormat="1" applyFont="1" applyFill="1"/>
    <xf numFmtId="3" fontId="10" fillId="0" borderId="0" xfId="0" applyNumberFormat="1" applyFont="1"/>
    <xf numFmtId="3" fontId="10" fillId="4" borderId="0" xfId="0" applyNumberFormat="1" applyFont="1" applyFill="1" applyAlignment="1">
      <alignment wrapText="1"/>
    </xf>
    <xf numFmtId="10" fontId="21" fillId="4" borderId="0" xfId="0" applyNumberFormat="1" applyFont="1" applyFill="1" applyAlignment="1">
      <alignment wrapText="1"/>
    </xf>
    <xf numFmtId="0" fontId="10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3" fontId="20" fillId="3" borderId="4" xfId="0" applyNumberFormat="1" applyFont="1" applyFill="1" applyBorder="1"/>
    <xf numFmtId="10" fontId="29" fillId="4" borderId="4" xfId="0" applyNumberFormat="1" applyFont="1" applyFill="1" applyBorder="1" applyAlignment="1">
      <alignment wrapText="1"/>
    </xf>
    <xf numFmtId="3" fontId="10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center"/>
    </xf>
    <xf numFmtId="0" fontId="23" fillId="0" borderId="0" xfId="0" applyFont="1"/>
    <xf numFmtId="9" fontId="29" fillId="4" borderId="4" xfId="0" applyNumberFormat="1" applyFont="1" applyFill="1" applyBorder="1" applyAlignment="1">
      <alignment wrapText="1"/>
    </xf>
    <xf numFmtId="10" fontId="10" fillId="0" borderId="0" xfId="0" applyNumberFormat="1" applyFont="1" applyAlignment="1">
      <alignment horizontal="left"/>
    </xf>
    <xf numFmtId="0" fontId="19" fillId="0" borderId="0" xfId="0" applyFont="1"/>
    <xf numFmtId="0" fontId="10" fillId="4" borderId="0" xfId="0" applyFont="1" applyFill="1" applyAlignment="1">
      <alignment horizontal="left" wrapText="1" shrinkToFit="1"/>
    </xf>
    <xf numFmtId="0" fontId="20" fillId="0" borderId="4" xfId="0" applyFont="1" applyBorder="1" applyAlignment="1">
      <alignment horizontal="left"/>
    </xf>
    <xf numFmtId="0" fontId="20" fillId="4" borderId="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right" vertical="center"/>
    </xf>
    <xf numFmtId="0" fontId="20" fillId="4" borderId="7" xfId="0" applyFont="1" applyFill="1" applyBorder="1" applyAlignment="1">
      <alignment horizontal="right" vertical="center" wrapText="1"/>
    </xf>
    <xf numFmtId="0" fontId="10" fillId="4" borderId="0" xfId="0" applyFont="1" applyFill="1" applyAlignment="1">
      <alignment wrapText="1"/>
    </xf>
    <xf numFmtId="0" fontId="20" fillId="3" borderId="7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wrapText="1"/>
    </xf>
    <xf numFmtId="0" fontId="33" fillId="9" borderId="8" xfId="0" applyFont="1" applyFill="1" applyBorder="1"/>
    <xf numFmtId="0" fontId="33" fillId="9" borderId="9" xfId="0" applyFont="1" applyFill="1" applyBorder="1"/>
    <xf numFmtId="0" fontId="33" fillId="9" borderId="10" xfId="0" applyFont="1" applyFill="1" applyBorder="1"/>
    <xf numFmtId="0" fontId="34" fillId="0" borderId="11" xfId="0" applyFont="1" applyBorder="1" applyAlignment="1">
      <alignment vertical="center"/>
    </xf>
    <xf numFmtId="3" fontId="34" fillId="0" borderId="12" xfId="0" applyNumberFormat="1" applyFont="1" applyBorder="1"/>
    <xf numFmtId="10" fontId="34" fillId="0" borderId="13" xfId="0" applyNumberFormat="1" applyFont="1" applyBorder="1"/>
    <xf numFmtId="0" fontId="34" fillId="0" borderId="12" xfId="0" applyFont="1" applyBorder="1" applyAlignment="1">
      <alignment vertical="center"/>
    </xf>
    <xf numFmtId="10" fontId="34" fillId="0" borderId="14" xfId="0" applyNumberFormat="1" applyFont="1" applyBorder="1"/>
    <xf numFmtId="0" fontId="33" fillId="9" borderId="15" xfId="0" applyFont="1" applyFill="1" applyBorder="1"/>
    <xf numFmtId="0" fontId="34" fillId="9" borderId="15" xfId="0" applyFont="1" applyFill="1" applyBorder="1"/>
    <xf numFmtId="10" fontId="33" fillId="9" borderId="16" xfId="0" applyNumberFormat="1" applyFont="1" applyFill="1" applyBorder="1"/>
    <xf numFmtId="0" fontId="34" fillId="0" borderId="9" xfId="0" applyFont="1" applyBorder="1" applyAlignment="1">
      <alignment vertical="center"/>
    </xf>
    <xf numFmtId="10" fontId="34" fillId="0" borderId="10" xfId="0" applyNumberFormat="1" applyFont="1" applyBorder="1"/>
    <xf numFmtId="0" fontId="34" fillId="0" borderId="0" xfId="0" applyFont="1"/>
    <xf numFmtId="0" fontId="33" fillId="9" borderId="12" xfId="0" applyFont="1" applyFill="1" applyBorder="1"/>
    <xf numFmtId="0" fontId="30" fillId="0" borderId="0" xfId="0" applyFont="1"/>
    <xf numFmtId="0" fontId="20" fillId="4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10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20" fillId="4" borderId="5" xfId="0" applyFont="1" applyFill="1" applyBorder="1" applyAlignment="1" applyProtection="1">
      <alignment horizontal="center" wrapText="1"/>
      <protection locked="0"/>
    </xf>
    <xf numFmtId="0" fontId="20" fillId="3" borderId="5" xfId="0" applyFont="1" applyFill="1" applyBorder="1" applyAlignment="1" applyProtection="1">
      <alignment horizontal="right"/>
      <protection locked="0"/>
    </xf>
    <xf numFmtId="0" fontId="20" fillId="4" borderId="5" xfId="0" applyFont="1" applyFill="1" applyBorder="1" applyAlignment="1" applyProtection="1">
      <alignment horizontal="right" wrapText="1"/>
      <protection locked="0"/>
    </xf>
    <xf numFmtId="3" fontId="33" fillId="9" borderId="15" xfId="0" applyNumberFormat="1" applyFont="1" applyFill="1" applyBorder="1"/>
    <xf numFmtId="3" fontId="0" fillId="0" borderId="0" xfId="0" applyNumberFormat="1"/>
    <xf numFmtId="0" fontId="35" fillId="0" borderId="0" xfId="0" applyFont="1"/>
    <xf numFmtId="0" fontId="0" fillId="0" borderId="0" xfId="0" applyAlignment="1">
      <alignment horizontal="left"/>
    </xf>
    <xf numFmtId="0" fontId="35" fillId="10" borderId="0" xfId="0" applyFont="1" applyFill="1" applyAlignment="1">
      <alignment horizontal="right"/>
    </xf>
    <xf numFmtId="0" fontId="36" fillId="10" borderId="17" xfId="0" applyFont="1" applyFill="1" applyBorder="1"/>
    <xf numFmtId="0" fontId="0" fillId="10" borderId="0" xfId="0" applyFill="1" applyAlignment="1">
      <alignment horizontal="center" vertical="center" wrapText="1"/>
    </xf>
    <xf numFmtId="3" fontId="0" fillId="10" borderId="0" xfId="0" applyNumberFormat="1" applyFill="1"/>
    <xf numFmtId="0" fontId="0" fillId="10" borderId="0" xfId="0" applyFill="1"/>
    <xf numFmtId="3" fontId="0" fillId="10" borderId="17" xfId="0" applyNumberFormat="1" applyFill="1" applyBorder="1"/>
    <xf numFmtId="0" fontId="32" fillId="10" borderId="17" xfId="0" applyFont="1" applyFill="1" applyBorder="1"/>
    <xf numFmtId="0" fontId="37" fillId="10" borderId="18" xfId="0" applyFont="1" applyFill="1" applyBorder="1" applyAlignment="1">
      <alignment horizontal="right"/>
    </xf>
    <xf numFmtId="0" fontId="37" fillId="10" borderId="0" xfId="0" applyFont="1" applyFill="1"/>
    <xf numFmtId="10" fontId="37" fillId="10" borderId="0" xfId="0" applyNumberFormat="1" applyFont="1" applyFill="1"/>
    <xf numFmtId="0" fontId="37" fillId="10" borderId="19" xfId="0" applyFont="1" applyFill="1" applyBorder="1" applyAlignment="1">
      <alignment horizontal="right"/>
    </xf>
    <xf numFmtId="0" fontId="37" fillId="10" borderId="20" xfId="0" applyFont="1" applyFill="1" applyBorder="1" applyAlignment="1">
      <alignment horizontal="right"/>
    </xf>
    <xf numFmtId="0" fontId="38" fillId="10" borderId="21" xfId="0" applyFont="1" applyFill="1" applyBorder="1"/>
    <xf numFmtId="0" fontId="38" fillId="10" borderId="17" xfId="0" applyFont="1" applyFill="1" applyBorder="1"/>
    <xf numFmtId="10" fontId="38" fillId="10" borderId="17" xfId="0" applyNumberFormat="1" applyFont="1" applyFill="1" applyBorder="1"/>
    <xf numFmtId="0" fontId="31" fillId="10" borderId="0" xfId="0" applyFont="1" applyFill="1" applyAlignment="1">
      <alignment horizontal="right"/>
    </xf>
    <xf numFmtId="3" fontId="34" fillId="10" borderId="0" xfId="0" applyNumberFormat="1" applyFont="1" applyFill="1"/>
    <xf numFmtId="0" fontId="34" fillId="10" borderId="0" xfId="0" applyFont="1" applyFill="1"/>
    <xf numFmtId="3" fontId="32" fillId="10" borderId="17" xfId="0" applyNumberFormat="1" applyFont="1" applyFill="1" applyBorder="1"/>
    <xf numFmtId="3" fontId="34" fillId="10" borderId="17" xfId="0" applyNumberFormat="1" applyFont="1" applyFill="1" applyBorder="1"/>
    <xf numFmtId="0" fontId="34" fillId="10" borderId="5" xfId="0" applyFont="1" applyFill="1" applyBorder="1" applyAlignment="1">
      <alignment horizontal="center" vertical="center" wrapText="1"/>
    </xf>
    <xf numFmtId="0" fontId="34" fillId="10" borderId="5" xfId="0" applyFont="1" applyFill="1" applyBorder="1" applyAlignment="1">
      <alignment vertical="center" wrapText="1"/>
    </xf>
    <xf numFmtId="3" fontId="0" fillId="10" borderId="22" xfId="0" applyNumberFormat="1" applyFill="1" applyBorder="1"/>
    <xf numFmtId="0" fontId="0" fillId="10" borderId="23" xfId="0" applyFill="1" applyBorder="1"/>
    <xf numFmtId="3" fontId="0" fillId="10" borderId="24" xfId="0" applyNumberFormat="1" applyFill="1" applyBorder="1"/>
    <xf numFmtId="3" fontId="0" fillId="10" borderId="25" xfId="0" applyNumberFormat="1" applyFill="1" applyBorder="1"/>
    <xf numFmtId="0" fontId="0" fillId="10" borderId="22" xfId="0" applyFill="1" applyBorder="1"/>
    <xf numFmtId="3" fontId="0" fillId="10" borderId="26" xfId="0" applyNumberFormat="1" applyFill="1" applyBorder="1"/>
    <xf numFmtId="3" fontId="0" fillId="10" borderId="27" xfId="0" applyNumberFormat="1" applyFill="1" applyBorder="1"/>
    <xf numFmtId="0" fontId="0" fillId="10" borderId="28" xfId="0" applyFill="1" applyBorder="1"/>
    <xf numFmtId="10" fontId="0" fillId="10" borderId="0" xfId="0" applyNumberFormat="1" applyFill="1"/>
    <xf numFmtId="10" fontId="0" fillId="10" borderId="22" xfId="0" applyNumberFormat="1" applyFill="1" applyBorder="1"/>
    <xf numFmtId="10" fontId="0" fillId="10" borderId="23" xfId="0" applyNumberFormat="1" applyFill="1" applyBorder="1"/>
    <xf numFmtId="0" fontId="0" fillId="10" borderId="29" xfId="0" applyFill="1" applyBorder="1"/>
    <xf numFmtId="9" fontId="0" fillId="10" borderId="26" xfId="0" applyNumberFormat="1" applyFill="1" applyBorder="1"/>
    <xf numFmtId="9" fontId="0" fillId="10" borderId="17" xfId="0" applyNumberFormat="1" applyFill="1" applyBorder="1"/>
    <xf numFmtId="9" fontId="0" fillId="10" borderId="27" xfId="0" applyNumberFormat="1" applyFill="1" applyBorder="1"/>
    <xf numFmtId="0" fontId="0" fillId="10" borderId="30" xfId="0" applyFill="1" applyBorder="1" applyAlignment="1">
      <alignment horizontal="right" vertical="center" wrapText="1"/>
    </xf>
    <xf numFmtId="0" fontId="0" fillId="10" borderId="31" xfId="0" applyFill="1" applyBorder="1" applyAlignment="1">
      <alignment horizontal="right" vertical="center" wrapText="1"/>
    </xf>
    <xf numFmtId="0" fontId="0" fillId="10" borderId="32" xfId="0" applyFill="1" applyBorder="1" applyAlignment="1">
      <alignment horizontal="right" vertical="center" wrapText="1"/>
    </xf>
    <xf numFmtId="0" fontId="0" fillId="10" borderId="5" xfId="0" applyFill="1" applyBorder="1" applyAlignment="1">
      <alignment horizontal="right" vertical="center" wrapText="1"/>
    </xf>
    <xf numFmtId="0" fontId="0" fillId="10" borderId="33" xfId="0" applyFill="1" applyBorder="1" applyAlignment="1">
      <alignment horizontal="right" vertical="center" wrapText="1"/>
    </xf>
    <xf numFmtId="0" fontId="0" fillId="10" borderId="34" xfId="0" applyFill="1" applyBorder="1" applyAlignment="1">
      <alignment horizontal="right" vertical="center" wrapText="1"/>
    </xf>
    <xf numFmtId="0" fontId="0" fillId="10" borderId="25" xfId="0" applyFill="1" applyBorder="1"/>
    <xf numFmtId="0" fontId="0" fillId="10" borderId="35" xfId="0" applyFill="1" applyBorder="1"/>
    <xf numFmtId="0" fontId="0" fillId="10" borderId="36" xfId="0" applyFill="1" applyBorder="1" applyAlignment="1">
      <alignment horizontal="right" vertical="center" wrapText="1"/>
    </xf>
    <xf numFmtId="0" fontId="0" fillId="10" borderId="7" xfId="0" applyFill="1" applyBorder="1" applyAlignment="1">
      <alignment horizontal="right" vertical="center" wrapText="1"/>
    </xf>
    <xf numFmtId="0" fontId="0" fillId="10" borderId="37" xfId="0" applyFill="1" applyBorder="1" applyAlignment="1">
      <alignment horizontal="right" vertical="center" wrapText="1"/>
    </xf>
    <xf numFmtId="3" fontId="10" fillId="3" borderId="0" xfId="0" quotePrefix="1" applyNumberFormat="1" applyFont="1" applyFill="1" applyAlignment="1">
      <alignment horizontal="right"/>
    </xf>
    <xf numFmtId="0" fontId="10" fillId="0" borderId="0" xfId="0" applyFont="1" applyAlignment="1">
      <alignment wrapText="1"/>
    </xf>
    <xf numFmtId="0" fontId="17" fillId="6" borderId="0" xfId="0" applyFont="1" applyFill="1" applyAlignment="1">
      <alignment horizontal="left" vertical="center" wrapText="1"/>
    </xf>
    <xf numFmtId="0" fontId="10" fillId="7" borderId="0" xfId="0" applyFont="1" applyFill="1" applyAlignment="1"/>
    <xf numFmtId="0" fontId="18" fillId="0" borderId="0" xfId="0" applyFont="1" applyAlignment="1">
      <alignment horizontal="right" wrapText="1"/>
    </xf>
    <xf numFmtId="0" fontId="6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21" fillId="0" borderId="5" xfId="3" applyFont="1" applyBorder="1" applyAlignment="1">
      <alignment horizontal="left" wrapText="1"/>
    </xf>
    <xf numFmtId="0" fontId="17" fillId="7" borderId="0" xfId="0" applyFont="1" applyFill="1" applyAlignment="1">
      <alignment vertical="center" wrapText="1"/>
    </xf>
    <xf numFmtId="0" fontId="21" fillId="0" borderId="0" xfId="0" applyFont="1" applyAlignment="1">
      <alignment horizontal="left" wrapText="1"/>
    </xf>
    <xf numFmtId="0" fontId="21" fillId="0" borderId="3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3" applyFont="1" applyAlignment="1" applyProtection="1">
      <alignment wrapText="1"/>
      <protection locked="0"/>
    </xf>
    <xf numFmtId="0" fontId="39" fillId="11" borderId="39" xfId="0" applyFont="1" applyFill="1" applyBorder="1" applyAlignment="1">
      <alignment horizontal="center" vertical="center" wrapText="1"/>
    </xf>
    <xf numFmtId="0" fontId="39" fillId="11" borderId="0" xfId="0" applyFont="1" applyFill="1" applyAlignment="1">
      <alignment horizontal="center" vertical="center" wrapText="1"/>
    </xf>
    <xf numFmtId="0" fontId="34" fillId="10" borderId="40" xfId="0" applyFont="1" applyFill="1" applyBorder="1" applyAlignment="1">
      <alignment horizontal="center" vertical="center" wrapText="1"/>
    </xf>
    <xf numFmtId="0" fontId="34" fillId="10" borderId="41" xfId="0" applyFont="1" applyFill="1" applyBorder="1" applyAlignment="1">
      <alignment horizontal="center" vertical="center" wrapText="1"/>
    </xf>
    <xf numFmtId="0" fontId="34" fillId="10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 vertical="center" wrapText="1"/>
    </xf>
    <xf numFmtId="0" fontId="40" fillId="11" borderId="29" xfId="0" applyFont="1" applyFill="1" applyBorder="1" applyAlignment="1">
      <alignment horizontal="center" wrapText="1"/>
    </xf>
    <xf numFmtId="0" fontId="40" fillId="11" borderId="42" xfId="0" applyFont="1" applyFill="1" applyBorder="1" applyAlignment="1">
      <alignment horizontal="center" wrapText="1"/>
    </xf>
    <xf numFmtId="0" fontId="40" fillId="11" borderId="43" xfId="0" applyFont="1" applyFill="1" applyBorder="1" applyAlignment="1">
      <alignment horizontal="center" wrapText="1"/>
    </xf>
    <xf numFmtId="0" fontId="40" fillId="11" borderId="0" xfId="0" applyFont="1" applyFill="1" applyAlignment="1">
      <alignment horizontal="center" wrapText="1"/>
    </xf>
    <xf numFmtId="0" fontId="0" fillId="10" borderId="42" xfId="0" applyFill="1" applyBorder="1" applyAlignment="1">
      <alignment horizontal="center" wrapText="1"/>
    </xf>
    <xf numFmtId="0" fontId="0" fillId="10" borderId="29" xfId="0" applyFill="1" applyBorder="1" applyAlignment="1">
      <alignment horizontal="center" wrapText="1"/>
    </xf>
    <xf numFmtId="0" fontId="0" fillId="10" borderId="43" xfId="0" applyFill="1" applyBorder="1" applyAlignment="1">
      <alignment horizontal="center" wrapText="1"/>
    </xf>
    <xf numFmtId="0" fontId="30" fillId="0" borderId="0" xfId="0" applyFont="1" applyAlignment="1"/>
    <xf numFmtId="0" fontId="30" fillId="0" borderId="38" xfId="0" applyFont="1" applyBorder="1" applyAlignment="1"/>
    <xf numFmtId="0" fontId="34" fillId="0" borderId="44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/>
    </xf>
    <xf numFmtId="0" fontId="33" fillId="0" borderId="12" xfId="0" applyFont="1" applyBorder="1" applyAlignment="1">
      <alignment horizontal="center" vertical="center" wrapText="1"/>
    </xf>
    <xf numFmtId="0" fontId="17" fillId="8" borderId="0" xfId="0" applyFont="1" applyFill="1" applyAlignment="1">
      <alignment vertical="center" wrapText="1"/>
    </xf>
    <xf numFmtId="0" fontId="34" fillId="0" borderId="18" xfId="0" applyFont="1" applyBorder="1" applyAlignment="1">
      <alignment horizontal="center" vertical="center"/>
    </xf>
    <xf numFmtId="0" fontId="17" fillId="8" borderId="0" xfId="0" applyFont="1" applyFill="1" applyAlignment="1">
      <alignment horizontal="left" vertical="center" wrapText="1"/>
    </xf>
  </cellXfs>
  <cellStyles count="11">
    <cellStyle name="02 Explicaciones" xfId="1"/>
    <cellStyle name="1 TÍTULO GENÉRICO" xfId="2"/>
    <cellStyle name="1 Título tabla" xfId="3"/>
    <cellStyle name="2 Subtítulo. Estado d la información" xfId="4"/>
    <cellStyle name="3 Unidad" xfId="5"/>
    <cellStyle name="4 Peine horizontal (1º o único)" xfId="6"/>
    <cellStyle name="6 Fila 1ª datos" xfId="7"/>
    <cellStyle name="6 Matriz d datos NUM" xfId="8"/>
    <cellStyle name="7 Notas y fuente" xfId="9"/>
    <cellStyle name="Hipervínculo_Est_Registral_Inmobiliaria_2011" xf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% mujeres sobre el total de Solicitantes ayudas de modernización.</a:t>
            </a:r>
          </a:p>
        </c:rich>
      </c:tx>
      <c:layout>
        <c:manualLayout>
          <c:xMode val="edge"/>
          <c:yMode val="edge"/>
          <c:x val="0.12099663366255042"/>
          <c:y val="4.1666805783552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8868785160408E-2"/>
          <c:y val="0.21666754828917761"/>
          <c:w val="0.87722496144573081"/>
          <c:h val="0.46666856554592101"/>
        </c:manualLayout>
      </c:layout>
      <c:lineChart>
        <c:grouping val="standard"/>
        <c:varyColors val="0"/>
        <c:ser>
          <c:idx val="0"/>
          <c:order val="0"/>
          <c:tx>
            <c:strRef>
              <c:f>'1.1'!$G$3</c:f>
              <c:strCache>
                <c:ptCount val="1"/>
                <c:pt idx="0">
                  <c:v>% Mujeres</c:v>
                </c:pt>
              </c:strCache>
            </c:strRef>
          </c:tx>
          <c:spPr>
            <a:ln w="31750">
              <a:solidFill>
                <a:srgbClr val="A50021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A50021"/>
              </a:solidFill>
              <a:ln w="9525">
                <a:noFill/>
              </a:ln>
            </c:spPr>
          </c:marker>
          <c:cat>
            <c:strRef>
              <c:f>'1.1'!$A$4:$A$27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2015*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 *</c:v>
                </c:pt>
                <c:pt idx="20">
                  <c:v>2021</c:v>
                </c:pt>
                <c:pt idx="21">
                  <c:v>2022</c:v>
                </c:pt>
                <c:pt idx="22">
                  <c:v>2023*</c:v>
                </c:pt>
                <c:pt idx="23">
                  <c:v>2024</c:v>
                </c:pt>
              </c:strCache>
            </c:strRef>
          </c:cat>
          <c:val>
            <c:numRef>
              <c:f>'1.1'!$G$4:$G$27</c:f>
              <c:numCache>
                <c:formatCode>0.00%</c:formatCode>
                <c:ptCount val="24"/>
                <c:pt idx="0">
                  <c:v>7.6023391812865493E-2</c:v>
                </c:pt>
                <c:pt idx="1">
                  <c:v>0.1117861482381531</c:v>
                </c:pt>
                <c:pt idx="2">
                  <c:v>0.13084112149532709</c:v>
                </c:pt>
                <c:pt idx="3">
                  <c:v>8.9704383282364936E-2</c:v>
                </c:pt>
                <c:pt idx="4">
                  <c:v>0.12259194395796848</c:v>
                </c:pt>
                <c:pt idx="5">
                  <c:v>0.1519434628975265</c:v>
                </c:pt>
                <c:pt idx="6">
                  <c:v>0.14643304130162704</c:v>
                </c:pt>
                <c:pt idx="7">
                  <c:v>0.15035460992907801</c:v>
                </c:pt>
                <c:pt idx="8">
                  <c:v>0.13902439024390245</c:v>
                </c:pt>
                <c:pt idx="9">
                  <c:v>0.20175438596491227</c:v>
                </c:pt>
                <c:pt idx="10">
                  <c:v>0.17843583902809415</c:v>
                </c:pt>
                <c:pt idx="11">
                  <c:v>0.26836158192090398</c:v>
                </c:pt>
                <c:pt idx="12">
                  <c:v>0.21562500000000001</c:v>
                </c:pt>
                <c:pt idx="13">
                  <c:v>0.25207100591715975</c:v>
                </c:pt>
                <c:pt idx="14" formatCode="#,##0">
                  <c:v>0</c:v>
                </c:pt>
                <c:pt idx="15">
                  <c:v>0.18130841121495328</c:v>
                </c:pt>
                <c:pt idx="16">
                  <c:v>0.18316831683168316</c:v>
                </c:pt>
                <c:pt idx="17">
                  <c:v>0.16541353383458646</c:v>
                </c:pt>
                <c:pt idx="18">
                  <c:v>0.18591549295774648</c:v>
                </c:pt>
                <c:pt idx="19" formatCode="#,##0">
                  <c:v>0</c:v>
                </c:pt>
                <c:pt idx="20">
                  <c:v>0.17113665389527458</c:v>
                </c:pt>
                <c:pt idx="21">
                  <c:v>0.14592274678111589</c:v>
                </c:pt>
                <c:pt idx="22" formatCode="#,##0">
                  <c:v>0</c:v>
                </c:pt>
                <c:pt idx="23">
                  <c:v>0.19974715549936789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AB-4EC2-917D-39B354310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786367"/>
        <c:axId val="1"/>
      </c:lineChart>
      <c:catAx>
        <c:axId val="78378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82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83786367"/>
        <c:crossesAt val="1"/>
        <c:crossBetween val="between"/>
        <c:majorUnit val="0.1"/>
        <c:minorUnit val="0.0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Mujeres solicitantes en el periodo según tipo de explotación.</a:t>
            </a:r>
          </a:p>
        </c:rich>
      </c:tx>
      <c:layout>
        <c:manualLayout>
          <c:xMode val="edge"/>
          <c:yMode val="edge"/>
          <c:x val="0.25247559401609448"/>
          <c:y val="1.78571428571428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257545407812195E-2"/>
          <c:y val="0.15714313117873044"/>
          <c:w val="0.92079356305687121"/>
          <c:h val="0.43928648034054191"/>
        </c:manualLayout>
      </c:layout>
      <c:lineChart>
        <c:grouping val="standard"/>
        <c:varyColors val="0"/>
        <c:ser>
          <c:idx val="0"/>
          <c:order val="0"/>
          <c:tx>
            <c:strRef>
              <c:f>'2.3'!$E$3</c:f>
              <c:strCache>
                <c:ptCount val="1"/>
                <c:pt idx="0">
                  <c:v>% mujeres respecto a cada tipo de explotación</c:v>
                </c:pt>
              </c:strCache>
            </c:strRef>
          </c:tx>
          <c:spPr>
            <a:ln w="31750">
              <a:solidFill>
                <a:srgbClr val="A50021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A50021"/>
              </a:solidFill>
              <a:ln w="9525">
                <a:noFill/>
              </a:ln>
            </c:spPr>
          </c:marker>
          <c:dLbls>
            <c:dLbl>
              <c:idx val="1"/>
              <c:layout>
                <c:manualLayout>
                  <c:x val="-6.3707457359909236E-2"/>
                  <c:y val="-4.40476190476190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F-44A3-917F-D8FD9307F7E8}"/>
                </c:ext>
              </c:extLst>
            </c:dLbl>
            <c:dLbl>
              <c:idx val="6"/>
              <c:layout>
                <c:manualLayout>
                  <c:x val="-6.1507237337907021E-2"/>
                  <c:y val="8.45238095238095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F-44A3-917F-D8FD9307F7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'2.3'!$A$4:$A$14</c:f>
              <c:strCache>
                <c:ptCount val="11"/>
                <c:pt idx="0">
                  <c:v>Cultivos generales</c:v>
                </c:pt>
                <c:pt idx="1">
                  <c:v>Cultivos intensivos y horticolas</c:v>
                </c:pt>
                <c:pt idx="2">
                  <c:v>Cultivos permanentes</c:v>
                </c:pt>
                <c:pt idx="3">
                  <c:v>Grandes cultivos y cereales</c:v>
                </c:pt>
                <c:pt idx="4">
                  <c:v>Mixtos de grandes cultivos</c:v>
                </c:pt>
                <c:pt idx="5">
                  <c:v>Ovino y caprino</c:v>
                </c:pt>
                <c:pt idx="6">
                  <c:v>Policultivos</c:v>
                </c:pt>
                <c:pt idx="7">
                  <c:v>Porcino y granivoros</c:v>
                </c:pt>
                <c:pt idx="8">
                  <c:v>Poliganaderia</c:v>
                </c:pt>
                <c:pt idx="9">
                  <c:v>Vacuno</c:v>
                </c:pt>
                <c:pt idx="10">
                  <c:v>Varios</c:v>
                </c:pt>
              </c:strCache>
            </c:strRef>
          </c:cat>
          <c:val>
            <c:numRef>
              <c:f>'2.3'!$E$4:$E$14</c:f>
              <c:numCache>
                <c:formatCode>0.00%</c:formatCode>
                <c:ptCount val="11"/>
                <c:pt idx="0">
                  <c:v>0.29927536231884055</c:v>
                </c:pt>
                <c:pt idx="1">
                  <c:v>0.33750000000000002</c:v>
                </c:pt>
                <c:pt idx="2">
                  <c:v>0.2541176470588235</c:v>
                </c:pt>
                <c:pt idx="3">
                  <c:v>0.23519458544839256</c:v>
                </c:pt>
                <c:pt idx="4">
                  <c:v>0.24970553592461719</c:v>
                </c:pt>
                <c:pt idx="5">
                  <c:v>0.27198364008179959</c:v>
                </c:pt>
                <c:pt idx="6">
                  <c:v>0.20616570327552985</c:v>
                </c:pt>
                <c:pt idx="7">
                  <c:v>0.26666666666666666</c:v>
                </c:pt>
                <c:pt idx="8">
                  <c:v>0.28673835125448027</c:v>
                </c:pt>
                <c:pt idx="9">
                  <c:v>0.30303030303030304</c:v>
                </c:pt>
                <c:pt idx="10">
                  <c:v>0.24427480916030533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7F-44A3-917F-D8FD9307F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2639"/>
        <c:axId val="1"/>
      </c:lineChart>
      <c:catAx>
        <c:axId val="8449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4"/>
          <c:min val="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4982639"/>
        <c:crossesAt val="1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Solicitantes en el periodo según formación.</a:t>
            </a:r>
          </a:p>
        </c:rich>
      </c:tx>
      <c:layout>
        <c:manualLayout>
          <c:xMode val="edge"/>
          <c:yMode val="edge"/>
          <c:x val="0.32524321817957524"/>
          <c:y val="3.52562754581493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73200269898284"/>
          <c:y val="0.20192370894590389"/>
          <c:w val="0.58252519234993227"/>
          <c:h val="0.660258476870733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'2.4'!$B$3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'2.4'!$A$4:$A$13</c:f>
              <c:strCache>
                <c:ptCount val="10"/>
                <c:pt idx="0">
                  <c:v>Grado superior rama agraria</c:v>
                </c:pt>
                <c:pt idx="1">
                  <c:v>Grado medio rama agraria</c:v>
                </c:pt>
                <c:pt idx="2">
                  <c:v>Capataz agricola</c:v>
                </c:pt>
                <c:pt idx="3">
                  <c:v>Form. Profesional agraria 1º grado</c:v>
                </c:pt>
                <c:pt idx="4">
                  <c:v>Form. Profesional agraria 2º grado</c:v>
                </c:pt>
                <c:pt idx="5">
                  <c:v>Curso incorporacion /capacitacion</c:v>
                </c:pt>
                <c:pt idx="6">
                  <c:v>Experiencia profesional actividad agraria</c:v>
                </c:pt>
                <c:pt idx="7">
                  <c:v>Cursos y haber ejercido actividad agraria</c:v>
                </c:pt>
                <c:pt idx="8">
                  <c:v>Cursos y no haber ejercido actividad agraria</c:v>
                </c:pt>
                <c:pt idx="9">
                  <c:v>Compromiso adquirir capacitacion en 2 años</c:v>
                </c:pt>
              </c:strCache>
            </c:strRef>
          </c:cat>
          <c:val>
            <c:numRef>
              <c:f>'2.4'!$B$4:$B$13</c:f>
              <c:numCache>
                <c:formatCode>#,##0</c:formatCode>
                <c:ptCount val="10"/>
                <c:pt idx="0">
                  <c:v>24</c:v>
                </c:pt>
                <c:pt idx="1">
                  <c:v>24</c:v>
                </c:pt>
                <c:pt idx="2">
                  <c:v>2</c:v>
                </c:pt>
                <c:pt idx="3">
                  <c:v>22</c:v>
                </c:pt>
                <c:pt idx="4">
                  <c:v>7</c:v>
                </c:pt>
                <c:pt idx="5">
                  <c:v>672</c:v>
                </c:pt>
                <c:pt idx="6">
                  <c:v>1</c:v>
                </c:pt>
                <c:pt idx="7">
                  <c:v>1</c:v>
                </c:pt>
                <c:pt idx="8">
                  <c:v>21</c:v>
                </c:pt>
                <c:pt idx="9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9-4779-8F4F-2B11154D18AB}"/>
            </c:ext>
          </c:extLst>
        </c:ser>
        <c:ser>
          <c:idx val="1"/>
          <c:order val="1"/>
          <c:tx>
            <c:strRef>
              <c:f>'2.4'!$C$3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39-4779-8F4F-2B11154D18AB}"/>
              </c:ext>
            </c:extLst>
          </c:dPt>
          <c:cat>
            <c:strRef>
              <c:f>'2.4'!$A$4:$A$13</c:f>
              <c:strCache>
                <c:ptCount val="10"/>
                <c:pt idx="0">
                  <c:v>Grado superior rama agraria</c:v>
                </c:pt>
                <c:pt idx="1">
                  <c:v>Grado medio rama agraria</c:v>
                </c:pt>
                <c:pt idx="2">
                  <c:v>Capataz agricola</c:v>
                </c:pt>
                <c:pt idx="3">
                  <c:v>Form. Profesional agraria 1º grado</c:v>
                </c:pt>
                <c:pt idx="4">
                  <c:v>Form. Profesional agraria 2º grado</c:v>
                </c:pt>
                <c:pt idx="5">
                  <c:v>Curso incorporacion /capacitacion</c:v>
                </c:pt>
                <c:pt idx="6">
                  <c:v>Experiencia profesional actividad agraria</c:v>
                </c:pt>
                <c:pt idx="7">
                  <c:v>Cursos y haber ejercido actividad agraria</c:v>
                </c:pt>
                <c:pt idx="8">
                  <c:v>Cursos y no haber ejercido actividad agraria</c:v>
                </c:pt>
                <c:pt idx="9">
                  <c:v>Compromiso adquirir capacitacion en 2 años</c:v>
                </c:pt>
              </c:strCache>
            </c:strRef>
          </c:cat>
          <c:val>
            <c:numRef>
              <c:f>'2.4'!$C$4:$C$13</c:f>
              <c:numCache>
                <c:formatCode>#,##0</c:formatCode>
                <c:ptCount val="10"/>
                <c:pt idx="0">
                  <c:v>129</c:v>
                </c:pt>
                <c:pt idx="1">
                  <c:v>215</c:v>
                </c:pt>
                <c:pt idx="2">
                  <c:v>57</c:v>
                </c:pt>
                <c:pt idx="3">
                  <c:v>224</c:v>
                </c:pt>
                <c:pt idx="4">
                  <c:v>118</c:v>
                </c:pt>
                <c:pt idx="5">
                  <c:v>1999</c:v>
                </c:pt>
                <c:pt idx="6">
                  <c:v>1</c:v>
                </c:pt>
                <c:pt idx="7">
                  <c:v>7</c:v>
                </c:pt>
                <c:pt idx="8">
                  <c:v>60</c:v>
                </c:pt>
                <c:pt idx="9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39-4779-8F4F-2B11154D1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47910143"/>
        <c:axId val="1"/>
      </c:barChart>
      <c:catAx>
        <c:axId val="84791014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42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7910143"/>
        <c:crossesAt val="1"/>
        <c:crossBetween val="between"/>
        <c:majorUnit val="200"/>
        <c:min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8802647643112678"/>
          <c:y val="0.91346433327881493"/>
          <c:w val="0.58737979470556456"/>
          <c:h val="0.990387625879109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Mujeres solicitantes en el periodo según formación.</a:t>
            </a:r>
          </a:p>
        </c:rich>
      </c:tx>
      <c:layout>
        <c:manualLayout>
          <c:xMode val="edge"/>
          <c:yMode val="edge"/>
          <c:x val="0.29307619156301112"/>
          <c:y val="3.57142857142857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63882070064142E-2"/>
          <c:y val="0.15714313117873044"/>
          <c:w val="0.92270676502548343"/>
          <c:h val="0.4357150455410253"/>
        </c:manualLayout>
      </c:layout>
      <c:lineChart>
        <c:grouping val="standard"/>
        <c:varyColors val="0"/>
        <c:ser>
          <c:idx val="0"/>
          <c:order val="0"/>
          <c:tx>
            <c:strRef>
              <c:f>'2.4'!$E$3</c:f>
              <c:strCache>
                <c:ptCount val="1"/>
                <c:pt idx="0">
                  <c:v>% mujeres respecto a cada tipo de formación</c:v>
                </c:pt>
              </c:strCache>
            </c:strRef>
          </c:tx>
          <c:spPr>
            <a:ln w="31750">
              <a:solidFill>
                <a:srgbClr val="A50021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A50021"/>
              </a:solidFill>
              <a:ln w="9525">
                <a:noFill/>
              </a:ln>
            </c:spPr>
          </c:marke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69-495C-AC40-E8A97B158B69}"/>
                </c:ext>
              </c:extLst>
            </c:dLbl>
            <c:dLbl>
              <c:idx val="6"/>
              <c:layout>
                <c:manualLayout>
                  <c:x val="-0.11369842054767308"/>
                  <c:y val="-1.54761904761904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69-495C-AC40-E8A97B158B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'2.4'!$A$4:$A$13</c:f>
              <c:strCache>
                <c:ptCount val="10"/>
                <c:pt idx="0">
                  <c:v>Grado superior rama agraria</c:v>
                </c:pt>
                <c:pt idx="1">
                  <c:v>Grado medio rama agraria</c:v>
                </c:pt>
                <c:pt idx="2">
                  <c:v>Capataz agricola</c:v>
                </c:pt>
                <c:pt idx="3">
                  <c:v>Form. Profesional agraria 1º grado</c:v>
                </c:pt>
                <c:pt idx="4">
                  <c:v>Form. Profesional agraria 2º grado</c:v>
                </c:pt>
                <c:pt idx="5">
                  <c:v>Curso incorporacion /capacitacion</c:v>
                </c:pt>
                <c:pt idx="6">
                  <c:v>Experiencia profesional actividad agraria</c:v>
                </c:pt>
                <c:pt idx="7">
                  <c:v>Cursos y haber ejercido actividad agraria</c:v>
                </c:pt>
                <c:pt idx="8">
                  <c:v>Cursos y no haber ejercido actividad agraria</c:v>
                </c:pt>
                <c:pt idx="9">
                  <c:v>Compromiso adquirir capacitacion en 2 años</c:v>
                </c:pt>
              </c:strCache>
            </c:strRef>
          </c:cat>
          <c:val>
            <c:numRef>
              <c:f>'2.4'!$E$4:$E$13</c:f>
              <c:numCache>
                <c:formatCode>0.00%</c:formatCode>
                <c:ptCount val="10"/>
                <c:pt idx="0">
                  <c:v>0.15686274509803921</c:v>
                </c:pt>
                <c:pt idx="1">
                  <c:v>0.100418410041841</c:v>
                </c:pt>
                <c:pt idx="2">
                  <c:v>3.3898305084745763E-2</c:v>
                </c:pt>
                <c:pt idx="3">
                  <c:v>8.943089430894309E-2</c:v>
                </c:pt>
                <c:pt idx="4">
                  <c:v>5.6000000000000001E-2</c:v>
                </c:pt>
                <c:pt idx="5">
                  <c:v>0.2515911643579184</c:v>
                </c:pt>
                <c:pt idx="6">
                  <c:v>0.5</c:v>
                </c:pt>
                <c:pt idx="7">
                  <c:v>0.125</c:v>
                </c:pt>
                <c:pt idx="8">
                  <c:v>0.25925925925925924</c:v>
                </c:pt>
                <c:pt idx="9">
                  <c:v>0.35626911314984711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069-495C-AC40-E8A97B158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911103"/>
        <c:axId val="1"/>
      </c:lineChart>
      <c:catAx>
        <c:axId val="84791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7911103"/>
        <c:crossesAt val="1"/>
        <c:crossBetween val="between"/>
        <c:majorUnit val="0.2"/>
        <c:min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Puestos de trabajo periodo 2016-2022 &lt; = 25 años </a:t>
            </a:r>
          </a:p>
        </c:rich>
      </c:tx>
      <c:layout>
        <c:manualLayout>
          <c:xMode val="edge"/>
          <c:yMode val="edge"/>
          <c:x val="6.8455437635512956E-2"/>
          <c:y val="7.0852934427972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19182114814264E-2"/>
          <c:y val="0.21578099838969403"/>
          <c:w val="0.8029399038298507"/>
          <c:h val="0.57709460230514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'3.6'!$D$50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'3.6'!$C$51:$C$52</c:f>
              <c:strCache>
                <c:ptCount val="2"/>
                <c:pt idx="0">
                  <c:v>Creados</c:v>
                </c:pt>
                <c:pt idx="1">
                  <c:v>Consolidados</c:v>
                </c:pt>
              </c:strCache>
            </c:strRef>
          </c:cat>
          <c:val>
            <c:numRef>
              <c:f>'3.6'!$D$51:$D$52</c:f>
              <c:numCache>
                <c:formatCode>#,##0</c:formatCode>
                <c:ptCount val="2"/>
                <c:pt idx="0">
                  <c:v>165.45</c:v>
                </c:pt>
                <c:pt idx="1">
                  <c:v>241.44000000000003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0-4A8D-9DD2-FE1A3E74E3E4}"/>
            </c:ext>
          </c:extLst>
        </c:ser>
        <c:ser>
          <c:idx val="1"/>
          <c:order val="1"/>
          <c:tx>
            <c:strRef>
              <c:f>'3.6'!$E$50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A8D-9DD2-FE1A3E74E3E4}"/>
              </c:ext>
            </c:extLst>
          </c:dPt>
          <c:dPt>
            <c:idx val="1"/>
            <c:invertIfNegative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00-4A8D-9DD2-FE1A3E74E3E4}"/>
              </c:ext>
            </c:extLst>
          </c:dPt>
          <c:cat>
            <c:strRef>
              <c:f>'3.6'!$C$51:$C$52</c:f>
              <c:strCache>
                <c:ptCount val="2"/>
                <c:pt idx="0">
                  <c:v>Creados</c:v>
                </c:pt>
                <c:pt idx="1">
                  <c:v>Consolidados</c:v>
                </c:pt>
              </c:strCache>
            </c:strRef>
          </c:cat>
          <c:val>
            <c:numRef>
              <c:f>'3.6'!$E$51:$E$52</c:f>
              <c:numCache>
                <c:formatCode>#,##0</c:formatCode>
                <c:ptCount val="2"/>
                <c:pt idx="0">
                  <c:v>192.2</c:v>
                </c:pt>
                <c:pt idx="1">
                  <c:v>282.06000000000006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00-4A8D-9DD2-FE1A3E74E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7906303"/>
        <c:axId val="1"/>
      </c:barChart>
      <c:catAx>
        <c:axId val="84790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790630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549868766404198E-2"/>
          <c:y val="0.9104291814269484"/>
          <c:w val="0.41642017573890222"/>
          <c:h val="0.9999999999999998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Puestos de trabajo periodo 2016-2022 &gt; 25 años</a:t>
            </a:r>
          </a:p>
        </c:rich>
      </c:tx>
      <c:layout>
        <c:manualLayout>
          <c:xMode val="edge"/>
          <c:yMode val="edge"/>
          <c:x val="4.5124811526218798E-2"/>
          <c:y val="6.48649182010143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540140546947759"/>
          <c:y val="0.22836051005435345"/>
          <c:w val="0.67665048118985127"/>
          <c:h val="0.59238760019862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'3.6'!$D$50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'3.6'!$C$53:$C$54</c:f>
              <c:strCache>
                <c:ptCount val="2"/>
                <c:pt idx="0">
                  <c:v>Creados</c:v>
                </c:pt>
                <c:pt idx="1">
                  <c:v>Consolidados</c:v>
                </c:pt>
              </c:strCache>
            </c:strRef>
          </c:cat>
          <c:val>
            <c:numRef>
              <c:f>'3.6'!$D$53:$D$54</c:f>
              <c:numCache>
                <c:formatCode>#,##0</c:formatCode>
                <c:ptCount val="2"/>
                <c:pt idx="0">
                  <c:v>949.59</c:v>
                </c:pt>
                <c:pt idx="1">
                  <c:v>3760.83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5-4FAC-8FFF-F212B61ACC8F}"/>
            </c:ext>
          </c:extLst>
        </c:ser>
        <c:ser>
          <c:idx val="1"/>
          <c:order val="1"/>
          <c:tx>
            <c:strRef>
              <c:f>'3.6'!$E$50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'3.6'!$C$53:$C$54</c:f>
              <c:strCache>
                <c:ptCount val="2"/>
                <c:pt idx="0">
                  <c:v>Creados</c:v>
                </c:pt>
                <c:pt idx="1">
                  <c:v>Consolidados</c:v>
                </c:pt>
              </c:strCache>
            </c:strRef>
          </c:cat>
          <c:val>
            <c:numRef>
              <c:f>'3.6'!$E$53:$E$54</c:f>
              <c:numCache>
                <c:formatCode>#,##0</c:formatCode>
                <c:ptCount val="2"/>
                <c:pt idx="0">
                  <c:v>904.66</c:v>
                </c:pt>
                <c:pt idx="1">
                  <c:v>4985.24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5-4FAC-8FFF-F212B61A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5333551"/>
        <c:axId val="1"/>
      </c:barChart>
      <c:catAx>
        <c:axId val="8453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533355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3179762104205058E-4"/>
          <c:y val="0.91042922266295656"/>
          <c:w val="0.49752806165186803"/>
          <c:h val="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Inscripciones anuales en el Registro de Titularidad compartida. Aragón</a:t>
            </a:r>
          </a:p>
        </c:rich>
      </c:tx>
      <c:layout>
        <c:manualLayout>
          <c:xMode val="edge"/>
          <c:yMode val="edge"/>
          <c:x val="0.17735887491675481"/>
          <c:y val="4.1345026482468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8134762188167"/>
          <c:y val="0.2619930919790201"/>
          <c:w val="0.83019020892948281"/>
          <c:h val="0.58671692429104494"/>
        </c:manualLayout>
      </c:layout>
      <c:lineChart>
        <c:grouping val="standard"/>
        <c:varyColors val="0"/>
        <c:ser>
          <c:idx val="4"/>
          <c:order val="0"/>
          <c:spPr>
            <a:ln w="31750">
              <a:solidFill>
                <a:srgbClr val="A50021"/>
              </a:solidFill>
              <a:prstDash val="solid"/>
            </a:ln>
          </c:spPr>
          <c:marker>
            <c:symbol val="star"/>
            <c:size val="10"/>
            <c:spPr>
              <a:solidFill>
                <a:srgbClr val="A50021"/>
              </a:solidFill>
              <a:ln w="9525">
                <a:noFill/>
              </a:ln>
            </c:spPr>
          </c:marker>
          <c:cat>
            <c:numRef>
              <c:f>'4'!$A$4:$A$16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'4'!$E$4:$E$16</c:f>
              <c:numCache>
                <c:formatCode>#,##0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8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7</c:v>
                </c:pt>
                <c:pt idx="11">
                  <c:v>4</c:v>
                </c:pt>
                <c:pt idx="12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4AD-4E3F-A3B8-33B9BB430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4991"/>
        <c:axId val="1"/>
      </c:lineChart>
      <c:catAx>
        <c:axId val="84533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5334991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Inscripciones  totales en el Registro de Titularidad Compartida por provincias</a:t>
            </a:r>
          </a:p>
        </c:rich>
      </c:tx>
      <c:layout>
        <c:manualLayout>
          <c:xMode val="edge"/>
          <c:yMode val="edge"/>
          <c:x val="0.20666731795002052"/>
          <c:y val="3.7036862929447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33366970595607"/>
          <c:y val="0.34074197316975252"/>
          <c:w val="0.85000276693609034"/>
          <c:h val="0.5074092426549575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A50021"/>
            </a:solidFill>
          </c:spPr>
          <c:invertIfNegative val="0"/>
          <c:cat>
            <c:strRef>
              <c:f>'4'!$B$3:$D$3</c:f>
              <c:strCache>
                <c:ptCount val="3"/>
                <c:pt idx="0">
                  <c:v>Huesca</c:v>
                </c:pt>
                <c:pt idx="1">
                  <c:v>Teruel</c:v>
                </c:pt>
                <c:pt idx="2">
                  <c:v>Zaragoza</c:v>
                </c:pt>
              </c:strCache>
            </c:strRef>
          </c:cat>
          <c:val>
            <c:numRef>
              <c:f>'4'!$B$17:$D$17</c:f>
              <c:numCache>
                <c:formatCode>#,##0</c:formatCode>
                <c:ptCount val="3"/>
                <c:pt idx="0">
                  <c:v>17</c:v>
                </c:pt>
                <c:pt idx="1">
                  <c:v>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6-48B6-8B57-960AAD67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5611215"/>
        <c:axId val="1"/>
      </c:barChart>
      <c:catAx>
        <c:axId val="84561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5611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Número de Solicitantes ayudas de modernización de las explotaciones.</a:t>
            </a:r>
          </a:p>
        </c:rich>
      </c:tx>
      <c:layout>
        <c:manualLayout>
          <c:xMode val="edge"/>
          <c:yMode val="edge"/>
          <c:x val="0.18716605921890095"/>
          <c:y val="3.7313339245563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66440484417623E-2"/>
          <c:y val="0.16417940360344932"/>
          <c:w val="0.91800516308273983"/>
          <c:h val="0.55223981212069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'1.1'!$B$3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'1.1'!$A$4:$A$27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2015*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 *</c:v>
                </c:pt>
                <c:pt idx="20">
                  <c:v>2021</c:v>
                </c:pt>
                <c:pt idx="21">
                  <c:v>2022</c:v>
                </c:pt>
                <c:pt idx="22">
                  <c:v>2023*</c:v>
                </c:pt>
                <c:pt idx="23">
                  <c:v>2024</c:v>
                </c:pt>
              </c:strCache>
            </c:strRef>
          </c:cat>
          <c:val>
            <c:numRef>
              <c:f>'1.1'!$B$4:$B$27</c:f>
              <c:numCache>
                <c:formatCode>#,##0</c:formatCode>
                <c:ptCount val="24"/>
                <c:pt idx="0">
                  <c:v>107</c:v>
                </c:pt>
                <c:pt idx="1">
                  <c:v>63</c:v>
                </c:pt>
                <c:pt idx="2">
                  <c:v>70</c:v>
                </c:pt>
                <c:pt idx="3">
                  <c:v>38</c:v>
                </c:pt>
                <c:pt idx="4">
                  <c:v>83</c:v>
                </c:pt>
                <c:pt idx="5">
                  <c:v>81</c:v>
                </c:pt>
                <c:pt idx="6">
                  <c:v>122</c:v>
                </c:pt>
                <c:pt idx="7">
                  <c:v>116</c:v>
                </c:pt>
                <c:pt idx="8">
                  <c:v>125</c:v>
                </c:pt>
                <c:pt idx="9">
                  <c:v>142</c:v>
                </c:pt>
                <c:pt idx="10">
                  <c:v>146</c:v>
                </c:pt>
                <c:pt idx="11">
                  <c:v>175</c:v>
                </c:pt>
                <c:pt idx="12">
                  <c:v>9</c:v>
                </c:pt>
                <c:pt idx="13">
                  <c:v>96</c:v>
                </c:pt>
                <c:pt idx="14">
                  <c:v>0</c:v>
                </c:pt>
                <c:pt idx="15">
                  <c:v>96</c:v>
                </c:pt>
                <c:pt idx="16">
                  <c:v>36</c:v>
                </c:pt>
                <c:pt idx="17">
                  <c:v>47</c:v>
                </c:pt>
                <c:pt idx="18">
                  <c:v>66</c:v>
                </c:pt>
                <c:pt idx="19">
                  <c:v>0</c:v>
                </c:pt>
                <c:pt idx="20">
                  <c:v>134</c:v>
                </c:pt>
                <c:pt idx="21">
                  <c:v>68</c:v>
                </c:pt>
                <c:pt idx="22">
                  <c:v>0</c:v>
                </c:pt>
                <c:pt idx="23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7-444F-90AF-F7DF07B2A22F}"/>
            </c:ext>
          </c:extLst>
        </c:ser>
        <c:ser>
          <c:idx val="1"/>
          <c:order val="1"/>
          <c:tx>
            <c:strRef>
              <c:f>'1.2'!$C$3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'1.1'!$A$4:$A$27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2015*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 *</c:v>
                </c:pt>
                <c:pt idx="20">
                  <c:v>2021</c:v>
                </c:pt>
                <c:pt idx="21">
                  <c:v>2022</c:v>
                </c:pt>
                <c:pt idx="22">
                  <c:v>2023*</c:v>
                </c:pt>
                <c:pt idx="23">
                  <c:v>2024</c:v>
                </c:pt>
              </c:strCache>
            </c:strRef>
          </c:cat>
          <c:val>
            <c:numRef>
              <c:f>'1.1'!$C$4:$C$27</c:f>
              <c:numCache>
                <c:formatCode>#,##0</c:formatCode>
                <c:ptCount val="24"/>
                <c:pt idx="0">
                  <c:v>999</c:v>
                </c:pt>
                <c:pt idx="1">
                  <c:v>505</c:v>
                </c:pt>
                <c:pt idx="2">
                  <c:v>662</c:v>
                </c:pt>
                <c:pt idx="3">
                  <c:v>356</c:v>
                </c:pt>
                <c:pt idx="4">
                  <c:v>551</c:v>
                </c:pt>
                <c:pt idx="5">
                  <c:v>499</c:v>
                </c:pt>
                <c:pt idx="6">
                  <c:v>703</c:v>
                </c:pt>
                <c:pt idx="7">
                  <c:v>662</c:v>
                </c:pt>
                <c:pt idx="8">
                  <c:v>660</c:v>
                </c:pt>
                <c:pt idx="9">
                  <c:v>649</c:v>
                </c:pt>
                <c:pt idx="10">
                  <c:v>620</c:v>
                </c:pt>
                <c:pt idx="11">
                  <c:v>539</c:v>
                </c:pt>
                <c:pt idx="12">
                  <c:v>27</c:v>
                </c:pt>
                <c:pt idx="13">
                  <c:v>460</c:v>
                </c:pt>
                <c:pt idx="14">
                  <c:v>0</c:v>
                </c:pt>
                <c:pt idx="15">
                  <c:v>460</c:v>
                </c:pt>
                <c:pt idx="16">
                  <c:v>164</c:v>
                </c:pt>
                <c:pt idx="17">
                  <c:v>225</c:v>
                </c:pt>
                <c:pt idx="18">
                  <c:v>289</c:v>
                </c:pt>
                <c:pt idx="19">
                  <c:v>0</c:v>
                </c:pt>
                <c:pt idx="20">
                  <c:v>649</c:v>
                </c:pt>
                <c:pt idx="21">
                  <c:v>398</c:v>
                </c:pt>
                <c:pt idx="22">
                  <c:v>0</c:v>
                </c:pt>
                <c:pt idx="23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7-444F-90AF-F7DF07B2A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47243583"/>
        <c:axId val="1"/>
      </c:barChart>
      <c:catAx>
        <c:axId val="84724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7243583"/>
        <c:crossesAt val="1"/>
        <c:crossBetween val="between"/>
        <c:majorUnit val="200"/>
        <c:minorUnit val="2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3333383090146906"/>
          <c:y val="0.88432990244820087"/>
          <c:w val="0.66310275196643076"/>
          <c:h val="0.973882274954538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Solicitantes en el periodo según tramos de edad.</a:t>
            </a:r>
          </a:p>
        </c:rich>
      </c:tx>
      <c:layout>
        <c:manualLayout>
          <c:xMode val="edge"/>
          <c:yMode val="edge"/>
          <c:x val="0.13108650481189851"/>
          <c:y val="3.5587412038611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30394613159138"/>
          <c:y val="0.19572953736654805"/>
          <c:w val="0.8277183832162307"/>
          <c:h val="0.512455516014234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'1.2'!$B$3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'1.2'!$A$4:$A$12</c:f>
              <c:strCache>
                <c:ptCount val="9"/>
                <c:pt idx="0">
                  <c:v>18-25</c:v>
                </c:pt>
                <c:pt idx="1">
                  <c:v>26-30</c:v>
                </c:pt>
                <c:pt idx="2">
                  <c:v>31-35</c:v>
                </c:pt>
                <c:pt idx="3">
                  <c:v>36-40</c:v>
                </c:pt>
                <c:pt idx="4">
                  <c:v>41-45</c:v>
                </c:pt>
                <c:pt idx="5">
                  <c:v>46-50</c:v>
                </c:pt>
                <c:pt idx="6">
                  <c:v>51-55</c:v>
                </c:pt>
                <c:pt idx="7">
                  <c:v>56-60</c:v>
                </c:pt>
                <c:pt idx="8">
                  <c:v>61-65</c:v>
                </c:pt>
              </c:strCache>
            </c:strRef>
          </c:cat>
          <c:val>
            <c:numRef>
              <c:f>'1.2'!$B$4:$B$12</c:f>
              <c:numCache>
                <c:formatCode>#,##0</c:formatCode>
                <c:ptCount val="9"/>
                <c:pt idx="0">
                  <c:v>159</c:v>
                </c:pt>
                <c:pt idx="1">
                  <c:v>144</c:v>
                </c:pt>
                <c:pt idx="2">
                  <c:v>312</c:v>
                </c:pt>
                <c:pt idx="3">
                  <c:v>483</c:v>
                </c:pt>
                <c:pt idx="4">
                  <c:v>286</c:v>
                </c:pt>
                <c:pt idx="5">
                  <c:v>198</c:v>
                </c:pt>
                <c:pt idx="6">
                  <c:v>172</c:v>
                </c:pt>
                <c:pt idx="7">
                  <c:v>153</c:v>
                </c:pt>
                <c:pt idx="8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F-470C-AA65-D264C601D1C9}"/>
            </c:ext>
          </c:extLst>
        </c:ser>
        <c:ser>
          <c:idx val="1"/>
          <c:order val="1"/>
          <c:tx>
            <c:strRef>
              <c:f>'1.2'!$C$3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'1.2'!$A$4:$A$12</c:f>
              <c:strCache>
                <c:ptCount val="9"/>
                <c:pt idx="0">
                  <c:v>18-25</c:v>
                </c:pt>
                <c:pt idx="1">
                  <c:v>26-30</c:v>
                </c:pt>
                <c:pt idx="2">
                  <c:v>31-35</c:v>
                </c:pt>
                <c:pt idx="3">
                  <c:v>36-40</c:v>
                </c:pt>
                <c:pt idx="4">
                  <c:v>41-45</c:v>
                </c:pt>
                <c:pt idx="5">
                  <c:v>46-50</c:v>
                </c:pt>
                <c:pt idx="6">
                  <c:v>51-55</c:v>
                </c:pt>
                <c:pt idx="7">
                  <c:v>56-60</c:v>
                </c:pt>
                <c:pt idx="8">
                  <c:v>61-65</c:v>
                </c:pt>
              </c:strCache>
            </c:strRef>
          </c:cat>
          <c:val>
            <c:numRef>
              <c:f>'1.2'!$C$4:$C$12</c:f>
              <c:numCache>
                <c:formatCode>#,##0</c:formatCode>
                <c:ptCount val="9"/>
                <c:pt idx="0">
                  <c:v>1330</c:v>
                </c:pt>
                <c:pt idx="1">
                  <c:v>1256</c:v>
                </c:pt>
                <c:pt idx="2">
                  <c:v>1673</c:v>
                </c:pt>
                <c:pt idx="3">
                  <c:v>1783</c:v>
                </c:pt>
                <c:pt idx="4">
                  <c:v>1410</c:v>
                </c:pt>
                <c:pt idx="5">
                  <c:v>1191</c:v>
                </c:pt>
                <c:pt idx="6">
                  <c:v>953</c:v>
                </c:pt>
                <c:pt idx="7">
                  <c:v>763</c:v>
                </c:pt>
                <c:pt idx="8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0F-470C-AA65-D264C601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47241183"/>
        <c:axId val="1"/>
      </c:barChart>
      <c:catAx>
        <c:axId val="84724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7241183"/>
        <c:crossesAt val="1"/>
        <c:crossBetween val="between"/>
        <c:majorUnit val="150"/>
        <c:minorUnit val="1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9101195683872851"/>
          <c:y val="0.90391433628935924"/>
          <c:w val="0.88389818460192482"/>
          <c:h val="0.989323427594806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Mujeres solicitantes en el periodo según tramos de edad.</a:t>
            </a:r>
          </a:p>
        </c:rich>
      </c:tx>
      <c:layout>
        <c:manualLayout>
          <c:xMode val="edge"/>
          <c:yMode val="edge"/>
          <c:x val="0.15510201468718851"/>
          <c:y val="3.8732631539337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4036427264774"/>
          <c:y val="0.22687664041994751"/>
          <c:w val="0.81361886582359022"/>
          <c:h val="0.53184035269612651"/>
        </c:manualLayout>
      </c:layout>
      <c:lineChart>
        <c:grouping val="standard"/>
        <c:varyColors val="0"/>
        <c:ser>
          <c:idx val="0"/>
          <c:order val="0"/>
          <c:tx>
            <c:strRef>
              <c:f>'1.2'!$E$3</c:f>
              <c:strCache>
                <c:ptCount val="1"/>
                <c:pt idx="0">
                  <c:v>% mujeres respecto a cada tramo de edad</c:v>
                </c:pt>
              </c:strCache>
            </c:strRef>
          </c:tx>
          <c:spPr>
            <a:ln w="31750">
              <a:solidFill>
                <a:srgbClr val="A50021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A50021"/>
              </a:solidFill>
              <a:ln w="9525">
                <a:noFill/>
              </a:ln>
            </c:spPr>
          </c:marker>
          <c:cat>
            <c:strRef>
              <c:f>'1.2'!$A$4:$A$12</c:f>
              <c:strCache>
                <c:ptCount val="9"/>
                <c:pt idx="0">
                  <c:v>18-25</c:v>
                </c:pt>
                <c:pt idx="1">
                  <c:v>26-30</c:v>
                </c:pt>
                <c:pt idx="2">
                  <c:v>31-35</c:v>
                </c:pt>
                <c:pt idx="3">
                  <c:v>36-40</c:v>
                </c:pt>
                <c:pt idx="4">
                  <c:v>41-45</c:v>
                </c:pt>
                <c:pt idx="5">
                  <c:v>46-50</c:v>
                </c:pt>
                <c:pt idx="6">
                  <c:v>51-55</c:v>
                </c:pt>
                <c:pt idx="7">
                  <c:v>56-60</c:v>
                </c:pt>
                <c:pt idx="8">
                  <c:v>61-65</c:v>
                </c:pt>
              </c:strCache>
            </c:strRef>
          </c:cat>
          <c:val>
            <c:numRef>
              <c:f>'1.2'!$E$4:$E$12</c:f>
              <c:numCache>
                <c:formatCode>0.00%</c:formatCode>
                <c:ptCount val="9"/>
                <c:pt idx="0">
                  <c:v>0.10678307588985897</c:v>
                </c:pt>
                <c:pt idx="1">
                  <c:v>0.10285714285714286</c:v>
                </c:pt>
                <c:pt idx="2">
                  <c:v>0.15717884130982368</c:v>
                </c:pt>
                <c:pt idx="3">
                  <c:v>0.21315092674315975</c:v>
                </c:pt>
                <c:pt idx="4">
                  <c:v>0.16863207547169812</c:v>
                </c:pt>
                <c:pt idx="5">
                  <c:v>0.14254859611231102</c:v>
                </c:pt>
                <c:pt idx="6">
                  <c:v>0.15288888888888888</c:v>
                </c:pt>
                <c:pt idx="7">
                  <c:v>0.16703056768558952</c:v>
                </c:pt>
                <c:pt idx="8">
                  <c:v>0.16949152542372881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0D3-475C-B165-F4192E411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244063"/>
        <c:axId val="1"/>
      </c:lineChart>
      <c:catAx>
        <c:axId val="84724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7244063"/>
        <c:crossesAt val="1"/>
        <c:crossBetween val="between"/>
        <c:majorUnit val="0.05"/>
        <c:minorUnit val="0.0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% mujeres sobre el total de Solicitantes ayudas por incorporación de jóvenes.</a:t>
            </a:r>
          </a:p>
        </c:rich>
      </c:tx>
      <c:layout>
        <c:manualLayout>
          <c:xMode val="edge"/>
          <c:yMode val="edge"/>
          <c:x val="0.18939441660701503"/>
          <c:y val="4.166697806841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259050328206E-2"/>
          <c:y val="0.21666754828917761"/>
          <c:w val="0.8731076754625271"/>
          <c:h val="0.46666856554592101"/>
        </c:manualLayout>
      </c:layout>
      <c:lineChart>
        <c:grouping val="standard"/>
        <c:varyColors val="0"/>
        <c:ser>
          <c:idx val="0"/>
          <c:order val="0"/>
          <c:tx>
            <c:strRef>
              <c:f>'2.1'!$E$3</c:f>
              <c:strCache>
                <c:ptCount val="1"/>
                <c:pt idx="0">
                  <c:v>% Mujeres</c:v>
                </c:pt>
              </c:strCache>
            </c:strRef>
          </c:tx>
          <c:spPr>
            <a:ln w="31750">
              <a:solidFill>
                <a:srgbClr val="A50021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A50021"/>
              </a:solidFill>
              <a:ln w="9525">
                <a:noFill/>
              </a:ln>
            </c:spPr>
          </c:marker>
          <c:cat>
            <c:strRef>
              <c:f>'2.1'!$A$4:$A$27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2015*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strCache>
            </c:strRef>
          </c:cat>
          <c:val>
            <c:numRef>
              <c:f>'2.1'!$E$4:$E$27</c:f>
              <c:numCache>
                <c:formatCode>0.00%</c:formatCode>
                <c:ptCount val="24"/>
                <c:pt idx="0">
                  <c:v>0.17424242424242425</c:v>
                </c:pt>
                <c:pt idx="1">
                  <c:v>0.24324324324324326</c:v>
                </c:pt>
                <c:pt idx="2">
                  <c:v>0.2391304347826087</c:v>
                </c:pt>
                <c:pt idx="3">
                  <c:v>0.18309859154929578</c:v>
                </c:pt>
                <c:pt idx="4">
                  <c:v>0.28240740740740738</c:v>
                </c:pt>
                <c:pt idx="5">
                  <c:v>0.34246575342465752</c:v>
                </c:pt>
                <c:pt idx="6">
                  <c:v>0.28205128205128205</c:v>
                </c:pt>
                <c:pt idx="7">
                  <c:v>0.33155080213903743</c:v>
                </c:pt>
                <c:pt idx="8">
                  <c:v>0.28780487804878047</c:v>
                </c:pt>
                <c:pt idx="9">
                  <c:v>0.32921810699588477</c:v>
                </c:pt>
                <c:pt idx="10">
                  <c:v>0.31034482758620691</c:v>
                </c:pt>
                <c:pt idx="11">
                  <c:v>0.27659574468085107</c:v>
                </c:pt>
                <c:pt idx="12">
                  <c:v>0.27868852459016391</c:v>
                </c:pt>
                <c:pt idx="13">
                  <c:v>0.33264033264033266</c:v>
                </c:pt>
                <c:pt idx="14" formatCode="#,##0">
                  <c:v>0</c:v>
                </c:pt>
                <c:pt idx="15">
                  <c:v>0.2063157894736842</c:v>
                </c:pt>
                <c:pt idx="16">
                  <c:v>0.17346938775510204</c:v>
                </c:pt>
                <c:pt idx="17">
                  <c:v>0.25878594249201275</c:v>
                </c:pt>
                <c:pt idx="18">
                  <c:v>0.27430555555555558</c:v>
                </c:pt>
                <c:pt idx="19">
                  <c:v>0.30454545454545456</c:v>
                </c:pt>
                <c:pt idx="20">
                  <c:v>0.28691983122362869</c:v>
                </c:pt>
                <c:pt idx="21">
                  <c:v>0.24413145539906103</c:v>
                </c:pt>
                <c:pt idx="22">
                  <c:v>0.19444444444444445</c:v>
                </c:pt>
                <c:pt idx="23">
                  <c:v>0.26106194690265488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1C2-46DC-B9A5-166D3B85F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455375"/>
        <c:axId val="1"/>
      </c:lineChart>
      <c:catAx>
        <c:axId val="84745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7455375"/>
        <c:crossesAt val="1"/>
        <c:crossBetween val="between"/>
        <c:majorUnit val="0.1"/>
        <c:minorUnit val="0.0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Número de Solicitantes ayudas por incorporación de jóvenes.</a:t>
            </a:r>
          </a:p>
        </c:rich>
      </c:tx>
      <c:layout>
        <c:manualLayout>
          <c:xMode val="edge"/>
          <c:yMode val="edge"/>
          <c:x val="0.21252370953630798"/>
          <c:y val="3.73133249648141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618595825426948E-2"/>
          <c:y val="0.16044805352155272"/>
          <c:w val="0.92979127134724859"/>
          <c:h val="0.55223981212069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'2.1'!$B$3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'2.1'!$A$4:$A$27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2015*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strCache>
            </c:strRef>
          </c:cat>
          <c:val>
            <c:numRef>
              <c:f>'2.1'!$B$4:$B$27</c:f>
              <c:numCache>
                <c:formatCode>#,##0</c:formatCode>
                <c:ptCount val="24"/>
                <c:pt idx="0">
                  <c:v>46</c:v>
                </c:pt>
                <c:pt idx="1">
                  <c:v>45</c:v>
                </c:pt>
                <c:pt idx="2">
                  <c:v>66</c:v>
                </c:pt>
                <c:pt idx="3">
                  <c:v>26</c:v>
                </c:pt>
                <c:pt idx="4">
                  <c:v>61</c:v>
                </c:pt>
                <c:pt idx="5">
                  <c:v>50</c:v>
                </c:pt>
                <c:pt idx="6">
                  <c:v>55</c:v>
                </c:pt>
                <c:pt idx="7">
                  <c:v>62</c:v>
                </c:pt>
                <c:pt idx="8">
                  <c:v>59</c:v>
                </c:pt>
                <c:pt idx="9">
                  <c:v>80</c:v>
                </c:pt>
                <c:pt idx="10">
                  <c:v>90</c:v>
                </c:pt>
                <c:pt idx="11">
                  <c:v>143</c:v>
                </c:pt>
                <c:pt idx="12">
                  <c:v>17</c:v>
                </c:pt>
                <c:pt idx="13">
                  <c:v>160</c:v>
                </c:pt>
                <c:pt idx="14">
                  <c:v>0</c:v>
                </c:pt>
                <c:pt idx="15">
                  <c:v>98</c:v>
                </c:pt>
                <c:pt idx="16">
                  <c:v>68</c:v>
                </c:pt>
                <c:pt idx="17">
                  <c:v>81</c:v>
                </c:pt>
                <c:pt idx="18">
                  <c:v>79</c:v>
                </c:pt>
                <c:pt idx="19">
                  <c:v>67</c:v>
                </c:pt>
                <c:pt idx="20">
                  <c:v>68</c:v>
                </c:pt>
                <c:pt idx="21">
                  <c:v>52</c:v>
                </c:pt>
                <c:pt idx="22" formatCode="General">
                  <c:v>28</c:v>
                </c:pt>
                <c:pt idx="2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9-4C9D-B174-BE90C6D1FFC3}"/>
            </c:ext>
          </c:extLst>
        </c:ser>
        <c:ser>
          <c:idx val="1"/>
          <c:order val="1"/>
          <c:tx>
            <c:strRef>
              <c:f>'1.2'!$C$3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'2.1'!$A$4:$A$27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2015*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strCache>
            </c:strRef>
          </c:cat>
          <c:val>
            <c:numRef>
              <c:f>'2.1'!$C$4:$C$27</c:f>
              <c:numCache>
                <c:formatCode>#,##0</c:formatCode>
                <c:ptCount val="24"/>
                <c:pt idx="0">
                  <c:v>218</c:v>
                </c:pt>
                <c:pt idx="1">
                  <c:v>140</c:v>
                </c:pt>
                <c:pt idx="2">
                  <c:v>210</c:v>
                </c:pt>
                <c:pt idx="3">
                  <c:v>116</c:v>
                </c:pt>
                <c:pt idx="4">
                  <c:v>155</c:v>
                </c:pt>
                <c:pt idx="5">
                  <c:v>96</c:v>
                </c:pt>
                <c:pt idx="6">
                  <c:v>140</c:v>
                </c:pt>
                <c:pt idx="7">
                  <c:v>125</c:v>
                </c:pt>
                <c:pt idx="8">
                  <c:v>146</c:v>
                </c:pt>
                <c:pt idx="9">
                  <c:v>163</c:v>
                </c:pt>
                <c:pt idx="10">
                  <c:v>200</c:v>
                </c:pt>
                <c:pt idx="11">
                  <c:v>374</c:v>
                </c:pt>
                <c:pt idx="12">
                  <c:v>44</c:v>
                </c:pt>
                <c:pt idx="13">
                  <c:v>321</c:v>
                </c:pt>
                <c:pt idx="14">
                  <c:v>0</c:v>
                </c:pt>
                <c:pt idx="15">
                  <c:v>377</c:v>
                </c:pt>
                <c:pt idx="16">
                  <c:v>324</c:v>
                </c:pt>
                <c:pt idx="17">
                  <c:v>232</c:v>
                </c:pt>
                <c:pt idx="18">
                  <c:v>209</c:v>
                </c:pt>
                <c:pt idx="19">
                  <c:v>153</c:v>
                </c:pt>
                <c:pt idx="20">
                  <c:v>169</c:v>
                </c:pt>
                <c:pt idx="21">
                  <c:v>161</c:v>
                </c:pt>
                <c:pt idx="22" formatCode="General">
                  <c:v>116</c:v>
                </c:pt>
                <c:pt idx="23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9-4C9D-B174-BE90C6D1F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47454895"/>
        <c:axId val="1"/>
      </c:barChart>
      <c:catAx>
        <c:axId val="84745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7454895"/>
        <c:crossesAt val="1"/>
        <c:crossBetween val="between"/>
        <c:majorUnit val="100"/>
        <c:min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1499055118110231"/>
          <c:y val="0.90796188519913279"/>
          <c:w val="0.6597350831146106"/>
          <c:h val="0.997514169424474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Solicitantes en el periodo según tramos de edad.</a:t>
            </a:r>
          </a:p>
        </c:rich>
      </c:tx>
      <c:layout>
        <c:manualLayout>
          <c:xMode val="edge"/>
          <c:yMode val="edge"/>
          <c:x val="0.13108656381981029"/>
          <c:y val="3.5971029937047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30394613159138"/>
          <c:y val="0.19784172661870503"/>
          <c:w val="0.8277183832162307"/>
          <c:h val="0.50719424460431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'2.2'!$B$3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'2.2'!$A$4:$A$7</c:f>
              <c:strCache>
                <c:ptCount val="4"/>
                <c:pt idx="0">
                  <c:v>18-25</c:v>
                </c:pt>
                <c:pt idx="1">
                  <c:v>26-30</c:v>
                </c:pt>
                <c:pt idx="2">
                  <c:v>31-35</c:v>
                </c:pt>
                <c:pt idx="3">
                  <c:v>36-40</c:v>
                </c:pt>
              </c:strCache>
            </c:strRef>
          </c:cat>
          <c:val>
            <c:numRef>
              <c:f>'2.2'!$B$4:$B$7</c:f>
              <c:numCache>
                <c:formatCode>#,##0</c:formatCode>
                <c:ptCount val="4"/>
                <c:pt idx="0">
                  <c:v>280</c:v>
                </c:pt>
                <c:pt idx="1">
                  <c:v>239</c:v>
                </c:pt>
                <c:pt idx="2">
                  <c:v>414</c:v>
                </c:pt>
                <c:pt idx="3">
                  <c:v>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A5F-9000-3434F983F128}"/>
            </c:ext>
          </c:extLst>
        </c:ser>
        <c:ser>
          <c:idx val="1"/>
          <c:order val="1"/>
          <c:tx>
            <c:strRef>
              <c:f>'2.2'!$C$3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'2.2'!$A$4:$A$7</c:f>
              <c:strCache>
                <c:ptCount val="4"/>
                <c:pt idx="0">
                  <c:v>18-25</c:v>
                </c:pt>
                <c:pt idx="1">
                  <c:v>26-30</c:v>
                </c:pt>
                <c:pt idx="2">
                  <c:v>31-35</c:v>
                </c:pt>
                <c:pt idx="3">
                  <c:v>36-40</c:v>
                </c:pt>
              </c:strCache>
            </c:strRef>
          </c:cat>
          <c:val>
            <c:numRef>
              <c:f>'2.2'!$C$4:$C$7</c:f>
              <c:numCache>
                <c:formatCode>#,##0</c:formatCode>
                <c:ptCount val="4"/>
                <c:pt idx="0">
                  <c:v>2166</c:v>
                </c:pt>
                <c:pt idx="1">
                  <c:v>911</c:v>
                </c:pt>
                <c:pt idx="2">
                  <c:v>711</c:v>
                </c:pt>
                <c:pt idx="3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4-4A5F-9000-3434F983F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47624671"/>
        <c:axId val="1"/>
      </c:barChart>
      <c:catAx>
        <c:axId val="84762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7624671"/>
        <c:crossesAt val="1"/>
        <c:crossBetween val="between"/>
        <c:majorUnit val="200"/>
        <c:minorUnit val="2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9101216664463705"/>
          <c:y val="0.90287766660746349"/>
          <c:w val="0.88389861339275044"/>
          <c:h val="0.98920845420638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Mujeres solicitantes en el periodo según tramos de edad.</a:t>
            </a:r>
          </a:p>
        </c:rich>
      </c:tx>
      <c:layout>
        <c:manualLayout>
          <c:xMode val="edge"/>
          <c:yMode val="edge"/>
          <c:x val="0.12030074050541953"/>
          <c:y val="3.6100882126576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7894736842105"/>
          <c:y val="0.19855630668347157"/>
          <c:w val="0.81880147986067908"/>
          <c:h val="0.58922660983166575"/>
        </c:manualLayout>
      </c:layout>
      <c:lineChart>
        <c:grouping val="standard"/>
        <c:varyColors val="0"/>
        <c:ser>
          <c:idx val="0"/>
          <c:order val="0"/>
          <c:tx>
            <c:strRef>
              <c:f>'2.2'!$E$3</c:f>
              <c:strCache>
                <c:ptCount val="1"/>
                <c:pt idx="0">
                  <c:v>% mujeres respecto a cada tramo de edad</c:v>
                </c:pt>
              </c:strCache>
            </c:strRef>
          </c:tx>
          <c:spPr>
            <a:ln w="31750">
              <a:solidFill>
                <a:srgbClr val="A50021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A50021"/>
              </a:solidFill>
              <a:ln w="9525">
                <a:noFill/>
              </a:ln>
            </c:spPr>
          </c:marker>
          <c:cat>
            <c:strRef>
              <c:f>'2.2'!$A$4:$A$7</c:f>
              <c:strCache>
                <c:ptCount val="4"/>
                <c:pt idx="0">
                  <c:v>18-25</c:v>
                </c:pt>
                <c:pt idx="1">
                  <c:v>26-30</c:v>
                </c:pt>
                <c:pt idx="2">
                  <c:v>31-35</c:v>
                </c:pt>
                <c:pt idx="3">
                  <c:v>36-40</c:v>
                </c:pt>
              </c:strCache>
            </c:strRef>
          </c:cat>
          <c:val>
            <c:numRef>
              <c:f>'2.2'!$E$4:$E$7</c:f>
              <c:numCache>
                <c:formatCode>0.00%</c:formatCode>
                <c:ptCount val="4"/>
                <c:pt idx="0">
                  <c:v>0.11447260834014718</c:v>
                </c:pt>
                <c:pt idx="1">
                  <c:v>0.20782608695652174</c:v>
                </c:pt>
                <c:pt idx="2">
                  <c:v>0.36799999999999999</c:v>
                </c:pt>
                <c:pt idx="3">
                  <c:v>0.52468619246861925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692-4D56-A8E1-43738E924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625151"/>
        <c:axId val="1"/>
      </c:lineChart>
      <c:catAx>
        <c:axId val="84762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7625151"/>
        <c:crossesAt val="1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Solicitantes en el periodo en cada  tipo de explotación.</a:t>
            </a:r>
          </a:p>
        </c:rich>
      </c:tx>
      <c:layout>
        <c:manualLayout>
          <c:xMode val="edge"/>
          <c:yMode val="edge"/>
          <c:x val="0.27483461119084251"/>
          <c:y val="3.8732511377254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00664192382968"/>
          <c:y val="0.21830985915492956"/>
          <c:w val="0.72847741010241784"/>
          <c:h val="0.6936619718309858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'2.3'!$B$3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'2.3'!$A$4:$A$14</c:f>
              <c:strCache>
                <c:ptCount val="11"/>
                <c:pt idx="0">
                  <c:v>Cultivos generales</c:v>
                </c:pt>
                <c:pt idx="1">
                  <c:v>Cultivos intensivos y horticolas</c:v>
                </c:pt>
                <c:pt idx="2">
                  <c:v>Cultivos permanentes</c:v>
                </c:pt>
                <c:pt idx="3">
                  <c:v>Grandes cultivos y cereales</c:v>
                </c:pt>
                <c:pt idx="4">
                  <c:v>Mixtos de grandes cultivos</c:v>
                </c:pt>
                <c:pt idx="5">
                  <c:v>Ovino y caprino</c:v>
                </c:pt>
                <c:pt idx="6">
                  <c:v>Policultivos</c:v>
                </c:pt>
                <c:pt idx="7">
                  <c:v>Porcino y granivoros</c:v>
                </c:pt>
                <c:pt idx="8">
                  <c:v>Poliganaderia</c:v>
                </c:pt>
                <c:pt idx="9">
                  <c:v>Vacuno</c:v>
                </c:pt>
                <c:pt idx="10">
                  <c:v>Varios</c:v>
                </c:pt>
              </c:strCache>
            </c:strRef>
          </c:cat>
          <c:val>
            <c:numRef>
              <c:f>'2.3'!$B$4:$B$14</c:f>
              <c:numCache>
                <c:formatCode>#,##0</c:formatCode>
                <c:ptCount val="11"/>
                <c:pt idx="0">
                  <c:v>413</c:v>
                </c:pt>
                <c:pt idx="1">
                  <c:v>27</c:v>
                </c:pt>
                <c:pt idx="2">
                  <c:v>216</c:v>
                </c:pt>
                <c:pt idx="3">
                  <c:v>139</c:v>
                </c:pt>
                <c:pt idx="4">
                  <c:v>212</c:v>
                </c:pt>
                <c:pt idx="5">
                  <c:v>133</c:v>
                </c:pt>
                <c:pt idx="6">
                  <c:v>107</c:v>
                </c:pt>
                <c:pt idx="7">
                  <c:v>4</c:v>
                </c:pt>
                <c:pt idx="8">
                  <c:v>80</c:v>
                </c:pt>
                <c:pt idx="9">
                  <c:v>110</c:v>
                </c:pt>
                <c:pt idx="1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3-4FE1-992C-D9B977AEBA90}"/>
            </c:ext>
          </c:extLst>
        </c:ser>
        <c:ser>
          <c:idx val="1"/>
          <c:order val="1"/>
          <c:tx>
            <c:strRef>
              <c:f>'2.3'!$C$3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'2.3'!$A$4:$A$14</c:f>
              <c:strCache>
                <c:ptCount val="11"/>
                <c:pt idx="0">
                  <c:v>Cultivos generales</c:v>
                </c:pt>
                <c:pt idx="1">
                  <c:v>Cultivos intensivos y horticolas</c:v>
                </c:pt>
                <c:pt idx="2">
                  <c:v>Cultivos permanentes</c:v>
                </c:pt>
                <c:pt idx="3">
                  <c:v>Grandes cultivos y cereales</c:v>
                </c:pt>
                <c:pt idx="4">
                  <c:v>Mixtos de grandes cultivos</c:v>
                </c:pt>
                <c:pt idx="5">
                  <c:v>Ovino y caprino</c:v>
                </c:pt>
                <c:pt idx="6">
                  <c:v>Policultivos</c:v>
                </c:pt>
                <c:pt idx="7">
                  <c:v>Porcino y granivoros</c:v>
                </c:pt>
                <c:pt idx="8">
                  <c:v>Poliganaderia</c:v>
                </c:pt>
                <c:pt idx="9">
                  <c:v>Vacuno</c:v>
                </c:pt>
                <c:pt idx="10">
                  <c:v>Varios</c:v>
                </c:pt>
              </c:strCache>
            </c:strRef>
          </c:cat>
          <c:val>
            <c:numRef>
              <c:f>'2.3'!$C$4:$C$14</c:f>
              <c:numCache>
                <c:formatCode>#,##0</c:formatCode>
                <c:ptCount val="11"/>
                <c:pt idx="0">
                  <c:v>967</c:v>
                </c:pt>
                <c:pt idx="1">
                  <c:v>53</c:v>
                </c:pt>
                <c:pt idx="2">
                  <c:v>634</c:v>
                </c:pt>
                <c:pt idx="3">
                  <c:v>452</c:v>
                </c:pt>
                <c:pt idx="4">
                  <c:v>637</c:v>
                </c:pt>
                <c:pt idx="5">
                  <c:v>356</c:v>
                </c:pt>
                <c:pt idx="6">
                  <c:v>412</c:v>
                </c:pt>
                <c:pt idx="7">
                  <c:v>11</c:v>
                </c:pt>
                <c:pt idx="8">
                  <c:v>199</c:v>
                </c:pt>
                <c:pt idx="9">
                  <c:v>253</c:v>
                </c:pt>
                <c:pt idx="1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3-4FE1-992C-D9B977AE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44985999"/>
        <c:axId val="1"/>
      </c:barChart>
      <c:catAx>
        <c:axId val="84498599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9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44985999"/>
        <c:crossesAt val="1"/>
        <c:crossBetween val="between"/>
        <c:majorUnit val="100"/>
        <c:min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9271573811894196"/>
          <c:y val="0.76056345897939226"/>
          <c:w val="0.8990072792625059"/>
          <c:h val="0.845070542652756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4247" name="Imagen 1">
          <a:extLst>
            <a:ext uri="{FF2B5EF4-FFF2-40B4-BE49-F238E27FC236}">
              <a16:creationId xmlns:a16="http://schemas.microsoft.com/office/drawing/2014/main" id="{E9BBB63A-70D2-EE81-12A5-D07F17D7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12</xdr:row>
      <xdr:rowOff>95250</xdr:rowOff>
    </xdr:from>
    <xdr:to>
      <xdr:col>14</xdr:col>
      <xdr:colOff>714375</xdr:colOff>
      <xdr:row>27</xdr:row>
      <xdr:rowOff>47625</xdr:rowOff>
    </xdr:to>
    <xdr:graphicFrame macro="">
      <xdr:nvGraphicFramePr>
        <xdr:cNvPr id="13601" name="Gráfico 17">
          <a:extLst>
            <a:ext uri="{FF2B5EF4-FFF2-40B4-BE49-F238E27FC236}">
              <a16:creationId xmlns:a16="http://schemas.microsoft.com/office/drawing/2014/main" id="{BB2E16A6-43F8-5340-BE61-A1C9C098E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0</xdr:row>
      <xdr:rowOff>76200</xdr:rowOff>
    </xdr:from>
    <xdr:to>
      <xdr:col>14</xdr:col>
      <xdr:colOff>676275</xdr:colOff>
      <xdr:row>12</xdr:row>
      <xdr:rowOff>19050</xdr:rowOff>
    </xdr:to>
    <xdr:graphicFrame macro="">
      <xdr:nvGraphicFramePr>
        <xdr:cNvPr id="13602" name="Gráfico 18">
          <a:extLst>
            <a:ext uri="{FF2B5EF4-FFF2-40B4-BE49-F238E27FC236}">
              <a16:creationId xmlns:a16="http://schemas.microsoft.com/office/drawing/2014/main" id="{E09FD8D9-B8E1-F500-DBD5-BB63BC3ED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28575</xdr:rowOff>
    </xdr:from>
    <xdr:to>
      <xdr:col>12</xdr:col>
      <xdr:colOff>742950</xdr:colOff>
      <xdr:row>10</xdr:row>
      <xdr:rowOff>142875</xdr:rowOff>
    </xdr:to>
    <xdr:graphicFrame macro="">
      <xdr:nvGraphicFramePr>
        <xdr:cNvPr id="188692" name="Gráfico 1">
          <a:extLst>
            <a:ext uri="{FF2B5EF4-FFF2-40B4-BE49-F238E27FC236}">
              <a16:creationId xmlns:a16="http://schemas.microsoft.com/office/drawing/2014/main" id="{0B8E3B3C-1059-54B9-0C65-88AE2D054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11</xdr:row>
      <xdr:rowOff>38100</xdr:rowOff>
    </xdr:from>
    <xdr:to>
      <xdr:col>12</xdr:col>
      <xdr:colOff>733425</xdr:colOff>
      <xdr:row>24</xdr:row>
      <xdr:rowOff>19050</xdr:rowOff>
    </xdr:to>
    <xdr:graphicFrame macro="">
      <xdr:nvGraphicFramePr>
        <xdr:cNvPr id="188693" name="Gráfico 3">
          <a:extLst>
            <a:ext uri="{FF2B5EF4-FFF2-40B4-BE49-F238E27FC236}">
              <a16:creationId xmlns:a16="http://schemas.microsoft.com/office/drawing/2014/main" id="{1F7948A0-F0D7-7E91-E888-F7CF799CE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12</xdr:row>
      <xdr:rowOff>85725</xdr:rowOff>
    </xdr:from>
    <xdr:to>
      <xdr:col>12</xdr:col>
      <xdr:colOff>19050</xdr:colOff>
      <xdr:row>27</xdr:row>
      <xdr:rowOff>123825</xdr:rowOff>
    </xdr:to>
    <xdr:graphicFrame macro="">
      <xdr:nvGraphicFramePr>
        <xdr:cNvPr id="189713" name="Gráfico 1025">
          <a:extLst>
            <a:ext uri="{FF2B5EF4-FFF2-40B4-BE49-F238E27FC236}">
              <a16:creationId xmlns:a16="http://schemas.microsoft.com/office/drawing/2014/main" id="{4F0E9653-3B6C-35C2-401B-6D98AC349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0</xdr:row>
      <xdr:rowOff>57150</xdr:rowOff>
    </xdr:from>
    <xdr:to>
      <xdr:col>11</xdr:col>
      <xdr:colOff>742950</xdr:colOff>
      <xdr:row>12</xdr:row>
      <xdr:rowOff>66675</xdr:rowOff>
    </xdr:to>
    <xdr:graphicFrame macro="">
      <xdr:nvGraphicFramePr>
        <xdr:cNvPr id="189714" name="Gráfico 1026">
          <a:extLst>
            <a:ext uri="{FF2B5EF4-FFF2-40B4-BE49-F238E27FC236}">
              <a16:creationId xmlns:a16="http://schemas.microsoft.com/office/drawing/2014/main" id="{64C6E87F-D4F7-4C71-2AC0-C0862660C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38100</xdr:rowOff>
    </xdr:from>
    <xdr:to>
      <xdr:col>11</xdr:col>
      <xdr:colOff>9525</xdr:colOff>
      <xdr:row>9</xdr:row>
      <xdr:rowOff>66675</xdr:rowOff>
    </xdr:to>
    <xdr:graphicFrame macro="">
      <xdr:nvGraphicFramePr>
        <xdr:cNvPr id="190739" name="Gráfico 1">
          <a:extLst>
            <a:ext uri="{FF2B5EF4-FFF2-40B4-BE49-F238E27FC236}">
              <a16:creationId xmlns:a16="http://schemas.microsoft.com/office/drawing/2014/main" id="{6E8C150E-D3F8-D6BB-FE26-1DDD5ECF4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85725</xdr:colOff>
      <xdr:row>0</xdr:row>
      <xdr:rowOff>28575</xdr:rowOff>
    </xdr:from>
    <xdr:to>
      <xdr:col>15</xdr:col>
      <xdr:colOff>304800</xdr:colOff>
      <xdr:row>9</xdr:row>
      <xdr:rowOff>57150</xdr:rowOff>
    </xdr:to>
    <xdr:graphicFrame macro="">
      <xdr:nvGraphicFramePr>
        <xdr:cNvPr id="190740" name="Gráfico 2">
          <a:extLst>
            <a:ext uri="{FF2B5EF4-FFF2-40B4-BE49-F238E27FC236}">
              <a16:creationId xmlns:a16="http://schemas.microsoft.com/office/drawing/2014/main" id="{06A243B1-33DE-A6AF-C456-1A33ED754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66675</xdr:rowOff>
    </xdr:from>
    <xdr:to>
      <xdr:col>13</xdr:col>
      <xdr:colOff>457200</xdr:colOff>
      <xdr:row>14</xdr:row>
      <xdr:rowOff>38100</xdr:rowOff>
    </xdr:to>
    <xdr:graphicFrame macro="">
      <xdr:nvGraphicFramePr>
        <xdr:cNvPr id="191762" name="Gráfico 1">
          <a:extLst>
            <a:ext uri="{FF2B5EF4-FFF2-40B4-BE49-F238E27FC236}">
              <a16:creationId xmlns:a16="http://schemas.microsoft.com/office/drawing/2014/main" id="{6AF8F5C6-9264-9AF5-59E3-B10D38785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14</xdr:row>
      <xdr:rowOff>123825</xdr:rowOff>
    </xdr:from>
    <xdr:to>
      <xdr:col>13</xdr:col>
      <xdr:colOff>438150</xdr:colOff>
      <xdr:row>27</xdr:row>
      <xdr:rowOff>114300</xdr:rowOff>
    </xdr:to>
    <xdr:graphicFrame macro="">
      <xdr:nvGraphicFramePr>
        <xdr:cNvPr id="191763" name="Gráfico 2">
          <a:extLst>
            <a:ext uri="{FF2B5EF4-FFF2-40B4-BE49-F238E27FC236}">
              <a16:creationId xmlns:a16="http://schemas.microsoft.com/office/drawing/2014/main" id="{230076D1-A923-67F8-CC96-3F2D96382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104775</xdr:rowOff>
    </xdr:from>
    <xdr:to>
      <xdr:col>13</xdr:col>
      <xdr:colOff>657225</xdr:colOff>
      <xdr:row>13</xdr:row>
      <xdr:rowOff>47625</xdr:rowOff>
    </xdr:to>
    <xdr:graphicFrame macro="">
      <xdr:nvGraphicFramePr>
        <xdr:cNvPr id="192786" name="Gráfico 1">
          <a:extLst>
            <a:ext uri="{FF2B5EF4-FFF2-40B4-BE49-F238E27FC236}">
              <a16:creationId xmlns:a16="http://schemas.microsoft.com/office/drawing/2014/main" id="{41CF8543-B3CF-BB29-10C4-0D8B2A386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190500</xdr:colOff>
      <xdr:row>13</xdr:row>
      <xdr:rowOff>104775</xdr:rowOff>
    </xdr:from>
    <xdr:to>
      <xdr:col>13</xdr:col>
      <xdr:colOff>657225</xdr:colOff>
      <xdr:row>26</xdr:row>
      <xdr:rowOff>95250</xdr:rowOff>
    </xdr:to>
    <xdr:graphicFrame macro="">
      <xdr:nvGraphicFramePr>
        <xdr:cNvPr id="192787" name="Gráfico 2">
          <a:extLst>
            <a:ext uri="{FF2B5EF4-FFF2-40B4-BE49-F238E27FC236}">
              <a16:creationId xmlns:a16="http://schemas.microsoft.com/office/drawing/2014/main" id="{9421E7C7-8B39-222C-67EA-C6699AAC2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2</xdr:row>
      <xdr:rowOff>0</xdr:rowOff>
    </xdr:from>
    <xdr:to>
      <xdr:col>11</xdr:col>
      <xdr:colOff>619125</xdr:colOff>
      <xdr:row>27</xdr:row>
      <xdr:rowOff>142875</xdr:rowOff>
    </xdr:to>
    <xdr:graphicFrame macro="">
      <xdr:nvGraphicFramePr>
        <xdr:cNvPr id="352493" name="Gráfico 3">
          <a:extLst>
            <a:ext uri="{FF2B5EF4-FFF2-40B4-BE49-F238E27FC236}">
              <a16:creationId xmlns:a16="http://schemas.microsoft.com/office/drawing/2014/main" id="{81F458D0-3C78-7132-A042-403E86884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28</xdr:row>
      <xdr:rowOff>76200</xdr:rowOff>
    </xdr:from>
    <xdr:to>
      <xdr:col>11</xdr:col>
      <xdr:colOff>638175</xdr:colOff>
      <xdr:row>43</xdr:row>
      <xdr:rowOff>152400</xdr:rowOff>
    </xdr:to>
    <xdr:graphicFrame macro="">
      <xdr:nvGraphicFramePr>
        <xdr:cNvPr id="352494" name="Gráfico 3">
          <a:extLst>
            <a:ext uri="{FF2B5EF4-FFF2-40B4-BE49-F238E27FC236}">
              <a16:creationId xmlns:a16="http://schemas.microsoft.com/office/drawing/2014/main" id="{87DC2FEA-2D27-0C35-D44A-89D9F9B10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219075</xdr:rowOff>
    </xdr:from>
    <xdr:to>
      <xdr:col>9</xdr:col>
      <xdr:colOff>400050</xdr:colOff>
      <xdr:row>17</xdr:row>
      <xdr:rowOff>19050</xdr:rowOff>
    </xdr:to>
    <xdr:graphicFrame macro="">
      <xdr:nvGraphicFramePr>
        <xdr:cNvPr id="193812" name="Gráfico 2">
          <a:extLst>
            <a:ext uri="{FF2B5EF4-FFF2-40B4-BE49-F238E27FC236}">
              <a16:creationId xmlns:a16="http://schemas.microsoft.com/office/drawing/2014/main" id="{F815435B-76AC-C4AE-9C38-C8A85AD87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542925</xdr:colOff>
      <xdr:row>0</xdr:row>
      <xdr:rowOff>238125</xdr:rowOff>
    </xdr:from>
    <xdr:to>
      <xdr:col>14</xdr:col>
      <xdr:colOff>571500</xdr:colOff>
      <xdr:row>17</xdr:row>
      <xdr:rowOff>47625</xdr:rowOff>
    </xdr:to>
    <xdr:graphicFrame macro="">
      <xdr:nvGraphicFramePr>
        <xdr:cNvPr id="193813" name="Gráfico 3">
          <a:extLst>
            <a:ext uri="{FF2B5EF4-FFF2-40B4-BE49-F238E27FC236}">
              <a16:creationId xmlns:a16="http://schemas.microsoft.com/office/drawing/2014/main" id="{6E9B8727-D1FA-4EB8-B168-23C6B1949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tabSelected="1" zoomScaleNormal="100" workbookViewId="0">
      <selection sqref="A1:B1"/>
    </sheetView>
  </sheetViews>
  <sheetFormatPr baseColWidth="10" defaultColWidth="11.5546875" defaultRowHeight="15" customHeight="1" x14ac:dyDescent="0.3"/>
  <cols>
    <col min="1" max="1" width="10.6640625" style="2" customWidth="1"/>
    <col min="2" max="2" width="80.44140625" style="2" customWidth="1"/>
    <col min="3" max="3" width="3.6640625" style="2" customWidth="1"/>
    <col min="4" max="4" width="18.33203125" style="2" customWidth="1"/>
    <col min="5" max="16384" width="11.5546875" style="2"/>
  </cols>
  <sheetData>
    <row r="1" spans="1:11" ht="42" customHeight="1" x14ac:dyDescent="0.3">
      <c r="A1" s="137" t="s">
        <v>0</v>
      </c>
      <c r="B1" s="137"/>
    </row>
    <row r="2" spans="1:11" ht="60" customHeight="1" x14ac:dyDescent="0.3">
      <c r="A2" s="135" t="s">
        <v>1</v>
      </c>
      <c r="B2" s="136"/>
    </row>
    <row r="3" spans="1:11" s="1" customFormat="1" ht="19.2" customHeight="1" x14ac:dyDescent="0.25">
      <c r="A3" s="138" t="s">
        <v>2</v>
      </c>
      <c r="B3" s="138"/>
    </row>
    <row r="4" spans="1:11" ht="13.8" x14ac:dyDescent="0.3">
      <c r="A4" s="134" t="s">
        <v>3</v>
      </c>
      <c r="B4" s="134"/>
    </row>
    <row r="5" spans="1:11" ht="15" customHeight="1" x14ac:dyDescent="0.3">
      <c r="A5" s="139" t="s">
        <v>4</v>
      </c>
      <c r="B5" s="139"/>
    </row>
    <row r="6" spans="1:11" ht="19.95" customHeight="1" x14ac:dyDescent="0.3">
      <c r="A6" s="25" t="s">
        <v>5</v>
      </c>
      <c r="B6" s="26"/>
      <c r="C6" s="4"/>
      <c r="D6" s="5"/>
      <c r="F6" s="4"/>
      <c r="G6" s="4"/>
      <c r="H6" s="4"/>
      <c r="I6" s="4"/>
      <c r="J6" s="4"/>
      <c r="K6" s="4"/>
    </row>
    <row r="7" spans="1:11" s="3" customFormat="1" ht="18" x14ac:dyDescent="0.3">
      <c r="A7" s="27">
        <v>1</v>
      </c>
      <c r="B7" s="28" t="s">
        <v>6</v>
      </c>
      <c r="C7" s="6"/>
      <c r="D7" s="7"/>
      <c r="E7" s="2"/>
      <c r="F7" s="6"/>
      <c r="G7" s="6"/>
      <c r="H7" s="6"/>
      <c r="I7" s="6"/>
      <c r="J7" s="6"/>
      <c r="K7" s="6"/>
    </row>
    <row r="8" spans="1:11" s="3" customFormat="1" ht="18" x14ac:dyDescent="0.3">
      <c r="A8" s="29"/>
      <c r="B8" s="30" t="s">
        <v>7</v>
      </c>
      <c r="C8" s="8"/>
      <c r="D8" s="7"/>
      <c r="E8" s="2"/>
      <c r="F8" s="8"/>
      <c r="G8" s="8"/>
      <c r="H8" s="6"/>
      <c r="I8" s="6"/>
      <c r="J8" s="6"/>
      <c r="K8" s="6"/>
    </row>
    <row r="9" spans="1:11" s="3" customFormat="1" ht="18" x14ac:dyDescent="0.3">
      <c r="A9" s="29"/>
      <c r="B9" s="30" t="s">
        <v>8</v>
      </c>
      <c r="C9" s="8"/>
      <c r="D9" s="7"/>
      <c r="E9" s="2"/>
      <c r="F9" s="8"/>
      <c r="G9" s="8"/>
      <c r="H9" s="6"/>
      <c r="I9" s="6"/>
      <c r="J9" s="6"/>
      <c r="K9" s="6"/>
    </row>
    <row r="10" spans="1:11" ht="18" x14ac:dyDescent="0.3">
      <c r="A10" s="27">
        <v>2</v>
      </c>
      <c r="B10" s="28" t="s">
        <v>9</v>
      </c>
    </row>
    <row r="11" spans="1:11" ht="18" x14ac:dyDescent="0.3">
      <c r="A11" s="29"/>
      <c r="B11" s="30" t="s">
        <v>10</v>
      </c>
    </row>
    <row r="12" spans="1:11" ht="18" x14ac:dyDescent="0.3">
      <c r="A12" s="29"/>
      <c r="B12" s="30" t="s">
        <v>11</v>
      </c>
    </row>
    <row r="13" spans="1:11" ht="18" x14ac:dyDescent="0.35">
      <c r="A13" s="31"/>
      <c r="B13" s="30" t="s">
        <v>12</v>
      </c>
    </row>
    <row r="14" spans="1:11" ht="18" x14ac:dyDescent="0.35">
      <c r="A14" s="31"/>
      <c r="B14" s="30" t="s">
        <v>13</v>
      </c>
    </row>
    <row r="15" spans="1:11" ht="18" x14ac:dyDescent="0.3">
      <c r="A15" s="27">
        <v>3</v>
      </c>
      <c r="B15" s="28" t="s">
        <v>14</v>
      </c>
    </row>
    <row r="16" spans="1:11" ht="18" x14ac:dyDescent="0.3">
      <c r="B16" s="30" t="s">
        <v>15</v>
      </c>
      <c r="F16" s="2" t="s">
        <v>16</v>
      </c>
    </row>
    <row r="17" spans="1:6" ht="18" x14ac:dyDescent="0.3">
      <c r="B17" s="30" t="s">
        <v>17</v>
      </c>
    </row>
    <row r="18" spans="1:6" ht="15" customHeight="1" x14ac:dyDescent="0.3">
      <c r="B18" s="30" t="s">
        <v>18</v>
      </c>
    </row>
    <row r="19" spans="1:6" ht="18" x14ac:dyDescent="0.3">
      <c r="B19" s="30" t="s">
        <v>19</v>
      </c>
    </row>
    <row r="20" spans="1:6" ht="18" x14ac:dyDescent="0.3">
      <c r="B20" s="30" t="s">
        <v>20</v>
      </c>
    </row>
    <row r="21" spans="1:6" ht="18" x14ac:dyDescent="0.3">
      <c r="B21" s="30" t="s">
        <v>21</v>
      </c>
    </row>
    <row r="22" spans="1:6" ht="18" x14ac:dyDescent="0.3">
      <c r="A22" s="27">
        <v>4</v>
      </c>
      <c r="B22" s="28" t="s">
        <v>22</v>
      </c>
      <c r="F22" s="30"/>
    </row>
  </sheetData>
  <mergeCells count="5">
    <mergeCell ref="A4:B4"/>
    <mergeCell ref="A2:B2"/>
    <mergeCell ref="A1:B1"/>
    <mergeCell ref="A3:B3"/>
    <mergeCell ref="A5:B5"/>
  </mergeCells>
  <phoneticPr fontId="4" type="noConversion"/>
  <hyperlinks>
    <hyperlink ref="B8" location="'1.1'!A1" display="1.1. Titulares persona física y jefes de explotación según sexo."/>
    <hyperlink ref="B9" location="'1.2'!A1" display="1.2. Solicitantes según tramos de edad."/>
    <hyperlink ref="B11" location="'2.1'!A1" display="2.1. Solicitantes según sexo."/>
    <hyperlink ref="B12" location="'2.2'!A1" display="2.2. Solicitantes según tramos de edad."/>
    <hyperlink ref="B13" location="'2.3'!A1" display="2.3. Solicitantes según tipo de explotación."/>
    <hyperlink ref="B14" location="'2.4'!A1" display="2.4. Solicitantes según nivel formativo."/>
    <hyperlink ref="B22" location="'4'!A1" display="Titularidad Compartida de las explotaciones agrarias (Ley 35/2010)."/>
    <hyperlink ref="A22" location="'3'!A1" display="'3'!A1"/>
    <hyperlink ref="A15" location="'3'!A1" display="'3'!A1"/>
    <hyperlink ref="A1" r:id="rId1"/>
    <hyperlink ref="B16" location="'3.1'!A1" display="3.1. Proyectos emprendidos en Aragón bajo metodología Leader."/>
    <hyperlink ref="B17" location="'3.2'!A1" display="3.2. Población masculina en los proyectos emprendidos en Aragón."/>
    <hyperlink ref="B18" location="'3.3'!A1" display="3.3. Población femenina en los proyectos emprendidos en Aragón."/>
    <hyperlink ref="B19" location="'3.4'!A1" display="3.4. Proyectos emprendidos por promotores singulares."/>
    <hyperlink ref="B20" location="'3.5'!A1" display="3.5. Proyectos emprendidos por promotores singulares por ámbito."/>
    <hyperlink ref="B21" location="'3.6'!A1" display="3.6. Puestos de trabajo creados."/>
  </hyperlinks>
  <pageMargins left="0.56000000000000005" right="0.56000000000000005" top="0.56999999999999995" bottom="0.56000000000000005" header="0.39370078740157483" footer="0.39370078740157483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1"/>
  <sheetViews>
    <sheetView workbookViewId="0">
      <selection sqref="A1:K1"/>
    </sheetView>
  </sheetViews>
  <sheetFormatPr baseColWidth="10" defaultColWidth="8.88671875" defaultRowHeight="13.2" x14ac:dyDescent="0.25"/>
  <cols>
    <col min="1" max="1" width="22.33203125" bestFit="1" customWidth="1"/>
    <col min="2" max="3" width="13.6640625" bestFit="1" customWidth="1"/>
    <col min="4" max="256" width="11.44140625" customWidth="1"/>
  </cols>
  <sheetData>
    <row r="1" spans="1:11" ht="21" x14ac:dyDescent="0.2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3.5" customHeight="1" x14ac:dyDescent="0.3">
      <c r="A2" s="149" t="s">
        <v>92</v>
      </c>
      <c r="B2" s="151" t="s">
        <v>118</v>
      </c>
      <c r="C2" s="151"/>
      <c r="D2" s="151" t="s">
        <v>107</v>
      </c>
      <c r="E2" s="151"/>
      <c r="F2" s="151"/>
      <c r="G2" s="151"/>
      <c r="H2" s="151"/>
      <c r="I2" s="151"/>
      <c r="J2" s="151"/>
      <c r="K2" s="151"/>
    </row>
    <row r="3" spans="1:11" ht="27.6" x14ac:dyDescent="0.25">
      <c r="A3" s="150"/>
      <c r="B3" s="105" t="s">
        <v>108</v>
      </c>
      <c r="C3" s="105" t="s">
        <v>109</v>
      </c>
      <c r="D3" s="105" t="s">
        <v>119</v>
      </c>
      <c r="E3" s="105" t="s">
        <v>111</v>
      </c>
      <c r="F3" s="105" t="s">
        <v>112</v>
      </c>
      <c r="G3" s="106" t="s">
        <v>113</v>
      </c>
      <c r="H3" s="105" t="s">
        <v>114</v>
      </c>
      <c r="I3" s="105" t="s">
        <v>115</v>
      </c>
      <c r="J3" s="105" t="s">
        <v>116</v>
      </c>
      <c r="K3" s="105" t="s">
        <v>36</v>
      </c>
    </row>
    <row r="4" spans="1:11" ht="14.4" x14ac:dyDescent="0.3">
      <c r="A4" s="100" t="s">
        <v>98</v>
      </c>
      <c r="B4" s="101">
        <v>1023131</v>
      </c>
      <c r="C4" s="101">
        <v>2530849.5</v>
      </c>
      <c r="D4" s="102">
        <v>59</v>
      </c>
      <c r="E4" s="102">
        <v>1</v>
      </c>
      <c r="F4" s="102">
        <v>2</v>
      </c>
      <c r="G4" s="102"/>
      <c r="H4" s="102"/>
      <c r="I4" s="102"/>
      <c r="J4" s="102">
        <v>4</v>
      </c>
      <c r="K4" s="102">
        <f t="shared" ref="K4:K9" si="0">SUM(D4:J4)</f>
        <v>66</v>
      </c>
    </row>
    <row r="5" spans="1:11" ht="14.4" x14ac:dyDescent="0.3">
      <c r="A5" s="100" t="s">
        <v>99</v>
      </c>
      <c r="B5" s="101">
        <v>226998.6</v>
      </c>
      <c r="C5" s="101">
        <v>620620.35</v>
      </c>
      <c r="D5" s="102">
        <v>28</v>
      </c>
      <c r="E5" s="102">
        <v>1</v>
      </c>
      <c r="F5" s="102">
        <v>0</v>
      </c>
      <c r="G5" s="102"/>
      <c r="H5" s="102"/>
      <c r="I5" s="102"/>
      <c r="J5" s="102">
        <v>4</v>
      </c>
      <c r="K5" s="102">
        <f t="shared" si="0"/>
        <v>33</v>
      </c>
    </row>
    <row r="6" spans="1:11" ht="14.4" x14ac:dyDescent="0.3">
      <c r="A6" s="100" t="s">
        <v>100</v>
      </c>
      <c r="B6" s="101">
        <v>619775.69999999995</v>
      </c>
      <c r="C6" s="101">
        <v>1577713.7</v>
      </c>
      <c r="D6" s="102">
        <v>49</v>
      </c>
      <c r="E6" s="102">
        <v>2</v>
      </c>
      <c r="F6" s="102">
        <v>0</v>
      </c>
      <c r="G6" s="102"/>
      <c r="H6" s="102"/>
      <c r="I6" s="102"/>
      <c r="J6" s="102">
        <v>1</v>
      </c>
      <c r="K6" s="102">
        <f t="shared" si="0"/>
        <v>52</v>
      </c>
    </row>
    <row r="7" spans="1:11" ht="14.4" x14ac:dyDescent="0.3">
      <c r="A7" s="100" t="s">
        <v>101</v>
      </c>
      <c r="B7" s="101">
        <v>345717</v>
      </c>
      <c r="C7" s="101">
        <v>780933.83</v>
      </c>
      <c r="D7" s="102">
        <v>36</v>
      </c>
      <c r="E7" s="102">
        <v>1</v>
      </c>
      <c r="F7" s="102">
        <v>0</v>
      </c>
      <c r="G7" s="102"/>
      <c r="H7" s="102"/>
      <c r="I7" s="102"/>
      <c r="J7" s="102">
        <v>1</v>
      </c>
      <c r="K7" s="102">
        <f t="shared" si="0"/>
        <v>38</v>
      </c>
    </row>
    <row r="8" spans="1:11" ht="14.4" x14ac:dyDescent="0.3">
      <c r="A8" s="100" t="s">
        <v>102</v>
      </c>
      <c r="B8" s="101">
        <v>277019.8</v>
      </c>
      <c r="C8" s="101">
        <v>755567.65</v>
      </c>
      <c r="D8" s="102">
        <v>25</v>
      </c>
      <c r="E8" s="102">
        <v>0</v>
      </c>
      <c r="F8" s="102">
        <v>1</v>
      </c>
      <c r="G8" s="102"/>
      <c r="H8" s="102"/>
      <c r="I8" s="102">
        <v>1</v>
      </c>
      <c r="J8" s="102">
        <v>1</v>
      </c>
      <c r="K8" s="102">
        <f t="shared" si="0"/>
        <v>28</v>
      </c>
    </row>
    <row r="9" spans="1:11" ht="14.4" x14ac:dyDescent="0.3">
      <c r="A9" s="100" t="s">
        <v>103</v>
      </c>
      <c r="B9" s="101">
        <v>864574.6</v>
      </c>
      <c r="C9" s="101">
        <v>2251777.5</v>
      </c>
      <c r="D9" s="102">
        <v>92</v>
      </c>
      <c r="E9" s="102">
        <v>3</v>
      </c>
      <c r="F9" s="102">
        <v>0</v>
      </c>
      <c r="G9" s="102"/>
      <c r="H9" s="102"/>
      <c r="I9" s="102"/>
      <c r="J9" s="102">
        <v>8</v>
      </c>
      <c r="K9" s="102">
        <f t="shared" si="0"/>
        <v>103</v>
      </c>
    </row>
    <row r="10" spans="1:11" ht="15" thickBot="1" x14ac:dyDescent="0.35">
      <c r="A10" s="91" t="s">
        <v>36</v>
      </c>
      <c r="B10" s="103">
        <f t="shared" ref="B10:J10" si="1">SUM(B4:B9)</f>
        <v>3357216.6999999997</v>
      </c>
      <c r="C10" s="103">
        <f t="shared" si="1"/>
        <v>8517462.5300000012</v>
      </c>
      <c r="D10" s="103">
        <f t="shared" si="1"/>
        <v>289</v>
      </c>
      <c r="E10" s="103">
        <f t="shared" si="1"/>
        <v>8</v>
      </c>
      <c r="F10" s="103">
        <f t="shared" si="1"/>
        <v>3</v>
      </c>
      <c r="G10" s="103">
        <f t="shared" si="1"/>
        <v>0</v>
      </c>
      <c r="H10" s="103">
        <f t="shared" si="1"/>
        <v>0</v>
      </c>
      <c r="I10" s="103">
        <f t="shared" si="1"/>
        <v>1</v>
      </c>
      <c r="J10" s="103">
        <f t="shared" si="1"/>
        <v>19</v>
      </c>
      <c r="K10" s="104">
        <f>SUM(D10:J10)</f>
        <v>320</v>
      </c>
    </row>
    <row r="11" spans="1:11" x14ac:dyDescent="0.25">
      <c r="A11" s="152" t="s">
        <v>104</v>
      </c>
      <c r="B11" s="152"/>
    </row>
  </sheetData>
  <mergeCells count="5">
    <mergeCell ref="A1:K1"/>
    <mergeCell ref="A2:A3"/>
    <mergeCell ref="B2:C2"/>
    <mergeCell ref="D2:K2"/>
    <mergeCell ref="A11:B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1"/>
  <sheetViews>
    <sheetView workbookViewId="0">
      <selection sqref="A1:K1"/>
    </sheetView>
  </sheetViews>
  <sheetFormatPr baseColWidth="10" defaultColWidth="8.88671875" defaultRowHeight="13.2" x14ac:dyDescent="0.25"/>
  <cols>
    <col min="1" max="1" width="29.44140625" bestFit="1" customWidth="1"/>
    <col min="2" max="3" width="11.44140625" customWidth="1"/>
    <col min="4" max="4" width="14.109375" customWidth="1"/>
    <col min="5" max="8" width="11.44140625" customWidth="1"/>
    <col min="9" max="9" width="13.88671875" customWidth="1"/>
    <col min="10" max="256" width="11.44140625" customWidth="1"/>
  </cols>
  <sheetData>
    <row r="1" spans="1:11" ht="21.6" thickBot="1" x14ac:dyDescent="0.3">
      <c r="A1" s="147" t="s">
        <v>120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5.6" x14ac:dyDescent="0.3">
      <c r="A2" s="154" t="s">
        <v>92</v>
      </c>
      <c r="B2" s="155" t="s">
        <v>121</v>
      </c>
      <c r="C2" s="155"/>
      <c r="D2" s="155"/>
      <c r="E2" s="155"/>
      <c r="F2" s="155"/>
      <c r="G2" s="156" t="s">
        <v>122</v>
      </c>
      <c r="H2" s="155"/>
      <c r="I2" s="155"/>
      <c r="J2" s="155"/>
      <c r="K2" s="157"/>
    </row>
    <row r="3" spans="1:11" x14ac:dyDescent="0.25">
      <c r="A3" s="154"/>
      <c r="B3" s="125" t="s">
        <v>123</v>
      </c>
      <c r="C3" s="125" t="s">
        <v>124</v>
      </c>
      <c r="D3" s="125" t="s">
        <v>125</v>
      </c>
      <c r="E3" s="125" t="s">
        <v>126</v>
      </c>
      <c r="F3" s="125" t="s">
        <v>36</v>
      </c>
      <c r="G3" s="126" t="s">
        <v>123</v>
      </c>
      <c r="H3" s="125" t="s">
        <v>124</v>
      </c>
      <c r="I3" s="125" t="s">
        <v>127</v>
      </c>
      <c r="J3" s="125" t="s">
        <v>128</v>
      </c>
      <c r="K3" s="127" t="s">
        <v>36</v>
      </c>
    </row>
    <row r="4" spans="1:11" ht="13.8" x14ac:dyDescent="0.25">
      <c r="A4" s="85" t="s">
        <v>98</v>
      </c>
      <c r="B4" s="88">
        <v>20</v>
      </c>
      <c r="C4" s="88">
        <v>9</v>
      </c>
      <c r="D4" s="89">
        <v>7</v>
      </c>
      <c r="E4" s="89">
        <v>2</v>
      </c>
      <c r="F4" s="89">
        <v>38</v>
      </c>
      <c r="G4" s="111">
        <v>42</v>
      </c>
      <c r="H4" s="89">
        <v>14</v>
      </c>
      <c r="I4" s="89">
        <v>6</v>
      </c>
      <c r="J4" s="89">
        <v>4</v>
      </c>
      <c r="K4" s="108">
        <v>66</v>
      </c>
    </row>
    <row r="5" spans="1:11" ht="13.8" x14ac:dyDescent="0.25">
      <c r="A5" s="85" t="s">
        <v>99</v>
      </c>
      <c r="B5" s="88">
        <v>11</v>
      </c>
      <c r="C5" s="88">
        <v>3</v>
      </c>
      <c r="D5" s="89">
        <v>2</v>
      </c>
      <c r="E5" s="89">
        <v>0</v>
      </c>
      <c r="F5" s="89">
        <v>16</v>
      </c>
      <c r="G5" s="111">
        <v>17</v>
      </c>
      <c r="H5" s="89">
        <v>6</v>
      </c>
      <c r="I5" s="89">
        <v>3</v>
      </c>
      <c r="J5" s="89">
        <v>2</v>
      </c>
      <c r="K5" s="108">
        <v>28</v>
      </c>
    </row>
    <row r="6" spans="1:11" ht="13.8" x14ac:dyDescent="0.25">
      <c r="A6" s="85" t="s">
        <v>100</v>
      </c>
      <c r="B6" s="88">
        <v>15</v>
      </c>
      <c r="C6" s="88">
        <v>4</v>
      </c>
      <c r="D6" s="89">
        <v>3</v>
      </c>
      <c r="E6" s="89">
        <v>3</v>
      </c>
      <c r="F6" s="89">
        <v>25</v>
      </c>
      <c r="G6" s="111">
        <v>26</v>
      </c>
      <c r="H6" s="89">
        <v>8</v>
      </c>
      <c r="I6" s="89">
        <v>4</v>
      </c>
      <c r="J6" s="89">
        <v>3</v>
      </c>
      <c r="K6" s="108">
        <v>41</v>
      </c>
    </row>
    <row r="7" spans="1:11" ht="13.8" x14ac:dyDescent="0.25">
      <c r="A7" s="85" t="s">
        <v>101</v>
      </c>
      <c r="B7" s="88">
        <v>10</v>
      </c>
      <c r="C7" s="88">
        <v>0</v>
      </c>
      <c r="D7" s="89">
        <v>0</v>
      </c>
      <c r="E7" s="89">
        <v>3</v>
      </c>
      <c r="F7" s="89">
        <v>13</v>
      </c>
      <c r="G7" s="111">
        <v>31</v>
      </c>
      <c r="H7" s="89">
        <v>3</v>
      </c>
      <c r="I7" s="89">
        <v>2</v>
      </c>
      <c r="J7" s="89">
        <v>1</v>
      </c>
      <c r="K7" s="108">
        <v>37</v>
      </c>
    </row>
    <row r="8" spans="1:11" ht="13.8" x14ac:dyDescent="0.25">
      <c r="A8" s="85" t="s">
        <v>102</v>
      </c>
      <c r="B8" s="88">
        <v>15</v>
      </c>
      <c r="C8" s="88">
        <v>4</v>
      </c>
      <c r="D8" s="89">
        <v>5</v>
      </c>
      <c r="E8" s="89">
        <v>0</v>
      </c>
      <c r="F8" s="89">
        <v>24</v>
      </c>
      <c r="G8" s="111">
        <v>20</v>
      </c>
      <c r="H8" s="89">
        <v>4</v>
      </c>
      <c r="I8" s="89">
        <v>2</v>
      </c>
      <c r="J8" s="89">
        <v>4</v>
      </c>
      <c r="K8" s="108">
        <v>30</v>
      </c>
    </row>
    <row r="9" spans="1:11" ht="13.8" x14ac:dyDescent="0.25">
      <c r="A9" s="85" t="s">
        <v>103</v>
      </c>
      <c r="B9" s="88">
        <v>20</v>
      </c>
      <c r="C9" s="88">
        <v>5</v>
      </c>
      <c r="D9" s="89">
        <v>6</v>
      </c>
      <c r="E9" s="89">
        <v>7</v>
      </c>
      <c r="F9" s="89">
        <v>38</v>
      </c>
      <c r="G9" s="111">
        <v>67</v>
      </c>
      <c r="H9" s="89">
        <v>100</v>
      </c>
      <c r="I9" s="89">
        <v>12</v>
      </c>
      <c r="J9" s="89">
        <v>4</v>
      </c>
      <c r="K9" s="108">
        <v>183</v>
      </c>
    </row>
    <row r="10" spans="1:11" ht="14.4" thickBot="1" x14ac:dyDescent="0.3">
      <c r="A10" s="86" t="s">
        <v>36</v>
      </c>
      <c r="B10" s="90">
        <v>91</v>
      </c>
      <c r="C10" s="90">
        <v>25</v>
      </c>
      <c r="D10" s="90">
        <v>23</v>
      </c>
      <c r="E10" s="90">
        <v>15</v>
      </c>
      <c r="F10" s="90">
        <v>154</v>
      </c>
      <c r="G10" s="112">
        <v>203</v>
      </c>
      <c r="H10" s="90">
        <v>135</v>
      </c>
      <c r="I10" s="90">
        <v>29</v>
      </c>
      <c r="J10" s="90">
        <v>18</v>
      </c>
      <c r="K10" s="113">
        <v>385</v>
      </c>
    </row>
    <row r="11" spans="1:11" ht="13.8" thickBot="1" x14ac:dyDescent="0.3">
      <c r="A11" s="118"/>
      <c r="B11" s="114"/>
      <c r="C11" s="114"/>
      <c r="D11" s="114"/>
      <c r="E11" s="114"/>
      <c r="F11" s="114"/>
      <c r="G11" s="114"/>
      <c r="H11" s="114"/>
      <c r="I11" s="114"/>
      <c r="J11" s="114"/>
      <c r="K11" s="114"/>
    </row>
    <row r="12" spans="1:11" ht="12.75" customHeight="1" x14ac:dyDescent="0.3">
      <c r="A12" s="89"/>
      <c r="B12" s="158" t="s">
        <v>129</v>
      </c>
      <c r="C12" s="158"/>
      <c r="D12" s="158"/>
      <c r="E12" s="158"/>
      <c r="F12" s="158"/>
      <c r="G12" s="156" t="s">
        <v>97</v>
      </c>
      <c r="H12" s="155"/>
      <c r="I12" s="155"/>
      <c r="J12" s="155"/>
      <c r="K12" s="157"/>
    </row>
    <row r="13" spans="1:11" ht="25.5" customHeight="1" x14ac:dyDescent="0.25">
      <c r="A13" s="87" t="s">
        <v>92</v>
      </c>
      <c r="B13" s="122" t="s">
        <v>123</v>
      </c>
      <c r="C13" s="122" t="s">
        <v>124</v>
      </c>
      <c r="D13" s="122" t="s">
        <v>127</v>
      </c>
      <c r="E13" s="122" t="s">
        <v>128</v>
      </c>
      <c r="F13" s="122" t="s">
        <v>36</v>
      </c>
      <c r="G13" s="123" t="s">
        <v>123</v>
      </c>
      <c r="H13" s="122" t="s">
        <v>124</v>
      </c>
      <c r="I13" s="122" t="s">
        <v>127</v>
      </c>
      <c r="J13" s="122" t="s">
        <v>128</v>
      </c>
      <c r="K13" s="124" t="s">
        <v>36</v>
      </c>
    </row>
    <row r="14" spans="1:11" ht="13.8" x14ac:dyDescent="0.25">
      <c r="A14" s="85" t="s">
        <v>98</v>
      </c>
      <c r="B14" s="88">
        <v>62</v>
      </c>
      <c r="C14" s="88">
        <v>23</v>
      </c>
      <c r="D14" s="88">
        <v>13</v>
      </c>
      <c r="E14" s="88">
        <v>6</v>
      </c>
      <c r="F14" s="89">
        <v>104</v>
      </c>
      <c r="G14" s="116">
        <v>0.67741935483870963</v>
      </c>
      <c r="H14" s="115">
        <v>0.60869565217391308</v>
      </c>
      <c r="I14" s="115">
        <v>0.46153846153846156</v>
      </c>
      <c r="J14" s="115">
        <v>0.66666666666666663</v>
      </c>
      <c r="K14" s="117">
        <v>0.63461538461538458</v>
      </c>
    </row>
    <row r="15" spans="1:11" ht="13.8" x14ac:dyDescent="0.25">
      <c r="A15" s="85" t="s">
        <v>99</v>
      </c>
      <c r="B15" s="88">
        <v>28</v>
      </c>
      <c r="C15" s="88">
        <v>9</v>
      </c>
      <c r="D15" s="88">
        <v>5</v>
      </c>
      <c r="E15" s="88">
        <v>2</v>
      </c>
      <c r="F15" s="89">
        <v>44</v>
      </c>
      <c r="G15" s="116">
        <v>0.6071428571428571</v>
      </c>
      <c r="H15" s="115">
        <v>0.66666666666666663</v>
      </c>
      <c r="I15" s="115">
        <v>0.6</v>
      </c>
      <c r="J15" s="115">
        <v>1</v>
      </c>
      <c r="K15" s="117">
        <v>0.63636363636363635</v>
      </c>
    </row>
    <row r="16" spans="1:11" ht="13.8" x14ac:dyDescent="0.25">
      <c r="A16" s="85" t="s">
        <v>100</v>
      </c>
      <c r="B16" s="88">
        <v>41</v>
      </c>
      <c r="C16" s="88">
        <v>12</v>
      </c>
      <c r="D16" s="88">
        <v>7</v>
      </c>
      <c r="E16" s="88">
        <v>6</v>
      </c>
      <c r="F16" s="89">
        <v>66</v>
      </c>
      <c r="G16" s="116">
        <v>0.63414634146341464</v>
      </c>
      <c r="H16" s="115">
        <v>0.66666666666666663</v>
      </c>
      <c r="I16" s="115">
        <v>0.5714285714285714</v>
      </c>
      <c r="J16" s="115">
        <v>0.5</v>
      </c>
      <c r="K16" s="117">
        <v>0.62121212121212122</v>
      </c>
    </row>
    <row r="17" spans="1:11" ht="13.8" x14ac:dyDescent="0.25">
      <c r="A17" s="85" t="s">
        <v>101</v>
      </c>
      <c r="B17" s="88">
        <v>41</v>
      </c>
      <c r="C17" s="88">
        <v>3</v>
      </c>
      <c r="D17" s="88">
        <v>2</v>
      </c>
      <c r="E17" s="88">
        <v>4</v>
      </c>
      <c r="F17" s="89">
        <v>50</v>
      </c>
      <c r="G17" s="116">
        <v>0.75609756097560976</v>
      </c>
      <c r="H17" s="115">
        <v>1</v>
      </c>
      <c r="I17" s="115">
        <v>1</v>
      </c>
      <c r="J17" s="115">
        <v>0.25</v>
      </c>
      <c r="K17" s="117">
        <v>0.74</v>
      </c>
    </row>
    <row r="18" spans="1:11" ht="13.8" x14ac:dyDescent="0.25">
      <c r="A18" s="85" t="s">
        <v>102</v>
      </c>
      <c r="B18" s="88">
        <v>35</v>
      </c>
      <c r="C18" s="88">
        <v>8</v>
      </c>
      <c r="D18" s="88">
        <v>7</v>
      </c>
      <c r="E18" s="88">
        <v>4</v>
      </c>
      <c r="F18" s="89">
        <v>54</v>
      </c>
      <c r="G18" s="116">
        <v>0.5714285714285714</v>
      </c>
      <c r="H18" s="115">
        <v>0.5</v>
      </c>
      <c r="I18" s="115">
        <v>0.2857142857142857</v>
      </c>
      <c r="J18" s="115">
        <v>1</v>
      </c>
      <c r="K18" s="117">
        <v>0.55555555555555558</v>
      </c>
    </row>
    <row r="19" spans="1:11" ht="13.8" x14ac:dyDescent="0.25">
      <c r="A19" s="85" t="s">
        <v>103</v>
      </c>
      <c r="B19" s="88">
        <v>87</v>
      </c>
      <c r="C19" s="88">
        <v>105</v>
      </c>
      <c r="D19" s="88">
        <v>18</v>
      </c>
      <c r="E19" s="88">
        <v>11</v>
      </c>
      <c r="F19" s="89">
        <v>221</v>
      </c>
      <c r="G19" s="116">
        <v>0.77011494252873558</v>
      </c>
      <c r="H19" s="115">
        <v>0.95238095238095233</v>
      </c>
      <c r="I19" s="115">
        <v>0.66666666666666663</v>
      </c>
      <c r="J19" s="115">
        <v>0.36363636363636365</v>
      </c>
      <c r="K19" s="117">
        <v>0.82805429864253388</v>
      </c>
    </row>
    <row r="20" spans="1:11" ht="14.4" thickBot="1" x14ac:dyDescent="0.3">
      <c r="A20" s="86" t="s">
        <v>36</v>
      </c>
      <c r="B20" s="90">
        <v>294</v>
      </c>
      <c r="C20" s="90">
        <v>160</v>
      </c>
      <c r="D20" s="90">
        <v>52</v>
      </c>
      <c r="E20" s="90">
        <v>33</v>
      </c>
      <c r="F20" s="90">
        <v>539</v>
      </c>
      <c r="G20" s="119">
        <v>0.69047619047619047</v>
      </c>
      <c r="H20" s="120">
        <v>0.84375</v>
      </c>
      <c r="I20" s="120">
        <v>0.55769230769230771</v>
      </c>
      <c r="J20" s="120">
        <v>0.54545454545454541</v>
      </c>
      <c r="K20" s="121">
        <v>0.7142857142857143</v>
      </c>
    </row>
    <row r="21" spans="1:11" x14ac:dyDescent="0.25">
      <c r="A21" s="153" t="s">
        <v>104</v>
      </c>
      <c r="B21" s="153"/>
      <c r="C21" s="89"/>
      <c r="D21" s="89"/>
      <c r="E21" s="89"/>
      <c r="F21" s="89"/>
      <c r="G21" s="89"/>
      <c r="H21" s="89"/>
      <c r="I21" s="89"/>
      <c r="J21" s="89"/>
      <c r="K21" s="89"/>
    </row>
  </sheetData>
  <mergeCells count="7">
    <mergeCell ref="A21:B21"/>
    <mergeCell ref="A1:K1"/>
    <mergeCell ref="A2:A3"/>
    <mergeCell ref="B2:F2"/>
    <mergeCell ref="G2:K2"/>
    <mergeCell ref="B12:F12"/>
    <mergeCell ref="G12:K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1"/>
  <sheetViews>
    <sheetView workbookViewId="0">
      <selection sqref="A1:I1"/>
    </sheetView>
  </sheetViews>
  <sheetFormatPr baseColWidth="10" defaultColWidth="8.88671875" defaultRowHeight="13.2" x14ac:dyDescent="0.25"/>
  <cols>
    <col min="1" max="1" width="29.44140625" bestFit="1" customWidth="1"/>
    <col min="2" max="2" width="21.33203125" customWidth="1"/>
    <col min="3" max="3" width="16.44140625" customWidth="1"/>
    <col min="4" max="4" width="15.109375" customWidth="1"/>
    <col min="5" max="5" width="11.44140625" customWidth="1"/>
    <col min="6" max="6" width="20.44140625" customWidth="1"/>
    <col min="7" max="7" width="16.6640625" customWidth="1"/>
    <col min="8" max="8" width="20.88671875" customWidth="1"/>
    <col min="9" max="9" width="16.109375" customWidth="1"/>
    <col min="10" max="256" width="11.44140625" customWidth="1"/>
  </cols>
  <sheetData>
    <row r="1" spans="1:9" ht="21.6" thickBot="1" x14ac:dyDescent="0.3">
      <c r="A1" s="147" t="s">
        <v>120</v>
      </c>
      <c r="B1" s="148"/>
      <c r="C1" s="148"/>
      <c r="D1" s="148"/>
      <c r="E1" s="148"/>
      <c r="F1" s="148"/>
      <c r="G1" s="148"/>
      <c r="H1" s="148"/>
      <c r="I1" s="148"/>
    </row>
    <row r="2" spans="1:9" x14ac:dyDescent="0.25">
      <c r="A2" s="154" t="s">
        <v>92</v>
      </c>
      <c r="B2" s="159" t="s">
        <v>130</v>
      </c>
      <c r="C2" s="160"/>
      <c r="D2" s="160"/>
      <c r="E2" s="161"/>
      <c r="F2" s="159" t="s">
        <v>131</v>
      </c>
      <c r="G2" s="160"/>
      <c r="H2" s="160"/>
      <c r="I2" s="161"/>
    </row>
    <row r="3" spans="1:9" ht="39.6" x14ac:dyDescent="0.25">
      <c r="A3" s="154"/>
      <c r="B3" s="130" t="s">
        <v>132</v>
      </c>
      <c r="C3" s="131" t="s">
        <v>133</v>
      </c>
      <c r="D3" s="131" t="s">
        <v>134</v>
      </c>
      <c r="E3" s="132" t="s">
        <v>36</v>
      </c>
      <c r="F3" s="130" t="s">
        <v>132</v>
      </c>
      <c r="G3" s="131" t="s">
        <v>133</v>
      </c>
      <c r="H3" s="131" t="s">
        <v>134</v>
      </c>
      <c r="I3" s="132" t="s">
        <v>36</v>
      </c>
    </row>
    <row r="4" spans="1:9" ht="13.8" x14ac:dyDescent="0.25">
      <c r="A4" s="85" t="s">
        <v>98</v>
      </c>
      <c r="B4" s="107">
        <v>2</v>
      </c>
      <c r="C4" s="88">
        <v>79</v>
      </c>
      <c r="D4" s="89">
        <v>18</v>
      </c>
      <c r="E4" s="108">
        <f>SUM(B4:D4)</f>
        <v>99</v>
      </c>
      <c r="F4" s="111">
        <v>1</v>
      </c>
      <c r="G4" s="89">
        <v>53</v>
      </c>
      <c r="H4" s="89">
        <v>7</v>
      </c>
      <c r="I4" s="108">
        <f>SUM(F4:H4)</f>
        <v>61</v>
      </c>
    </row>
    <row r="5" spans="1:9" ht="13.8" x14ac:dyDescent="0.25">
      <c r="A5" s="85" t="s">
        <v>99</v>
      </c>
      <c r="B5" s="107">
        <v>3</v>
      </c>
      <c r="C5" s="88">
        <v>37</v>
      </c>
      <c r="D5" s="89">
        <v>6</v>
      </c>
      <c r="E5" s="108">
        <f t="shared" ref="E5:E10" si="0">SUM(B5:D5)</f>
        <v>46</v>
      </c>
      <c r="F5" s="111">
        <v>1</v>
      </c>
      <c r="G5" s="89">
        <v>25</v>
      </c>
      <c r="H5" s="89">
        <v>3</v>
      </c>
      <c r="I5" s="108">
        <f t="shared" ref="I5:I10" si="1">SUM(F5:H5)</f>
        <v>29</v>
      </c>
    </row>
    <row r="6" spans="1:9" ht="13.8" x14ac:dyDescent="0.25">
      <c r="A6" s="85" t="s">
        <v>100</v>
      </c>
      <c r="B6" s="107">
        <v>0</v>
      </c>
      <c r="C6" s="88">
        <v>65</v>
      </c>
      <c r="D6" s="89">
        <v>4</v>
      </c>
      <c r="E6" s="108">
        <f t="shared" si="0"/>
        <v>69</v>
      </c>
      <c r="F6" s="111">
        <v>0</v>
      </c>
      <c r="G6" s="89">
        <v>42</v>
      </c>
      <c r="H6" s="89">
        <v>0</v>
      </c>
      <c r="I6" s="108">
        <f t="shared" si="1"/>
        <v>42</v>
      </c>
    </row>
    <row r="7" spans="1:9" ht="13.8" x14ac:dyDescent="0.25">
      <c r="A7" s="85" t="s">
        <v>101</v>
      </c>
      <c r="B7" s="107">
        <v>2</v>
      </c>
      <c r="C7" s="88">
        <v>42</v>
      </c>
      <c r="D7" s="89">
        <v>1</v>
      </c>
      <c r="E7" s="108">
        <f t="shared" si="0"/>
        <v>45</v>
      </c>
      <c r="F7" s="111">
        <v>0</v>
      </c>
      <c r="G7" s="89">
        <v>36</v>
      </c>
      <c r="H7" s="89">
        <v>1</v>
      </c>
      <c r="I7" s="108">
        <f t="shared" si="1"/>
        <v>37</v>
      </c>
    </row>
    <row r="8" spans="1:9" ht="13.8" x14ac:dyDescent="0.25">
      <c r="A8" s="85" t="s">
        <v>102</v>
      </c>
      <c r="B8" s="107">
        <v>0</v>
      </c>
      <c r="C8" s="88">
        <v>56</v>
      </c>
      <c r="D8" s="89">
        <v>3</v>
      </c>
      <c r="E8" s="108">
        <f t="shared" si="0"/>
        <v>59</v>
      </c>
      <c r="F8" s="111">
        <v>0</v>
      </c>
      <c r="G8" s="89">
        <v>30</v>
      </c>
      <c r="H8" s="89">
        <v>1</v>
      </c>
      <c r="I8" s="108">
        <f t="shared" si="1"/>
        <v>31</v>
      </c>
    </row>
    <row r="9" spans="1:9" ht="14.4" thickBot="1" x14ac:dyDescent="0.3">
      <c r="A9" s="85" t="s">
        <v>103</v>
      </c>
      <c r="B9" s="109">
        <v>1</v>
      </c>
      <c r="C9" s="110">
        <v>128</v>
      </c>
      <c r="D9" s="128">
        <v>4</v>
      </c>
      <c r="E9" s="129">
        <f t="shared" si="0"/>
        <v>133</v>
      </c>
      <c r="F9" s="111">
        <v>0</v>
      </c>
      <c r="G9" s="89">
        <v>93</v>
      </c>
      <c r="H9" s="89">
        <v>2</v>
      </c>
      <c r="I9" s="108">
        <f t="shared" si="1"/>
        <v>95</v>
      </c>
    </row>
    <row r="10" spans="1:9" ht="14.4" thickBot="1" x14ac:dyDescent="0.3">
      <c r="A10" s="86" t="s">
        <v>36</v>
      </c>
      <c r="B10" s="110">
        <f>SUM(B4:B9)</f>
        <v>8</v>
      </c>
      <c r="C10" s="110">
        <f>SUM(C4:C9)</f>
        <v>407</v>
      </c>
      <c r="D10" s="110">
        <f>SUM(D4:D9)</f>
        <v>36</v>
      </c>
      <c r="E10" s="110">
        <f t="shared" si="0"/>
        <v>451</v>
      </c>
      <c r="F10" s="112">
        <f>SUM(F4:F9)</f>
        <v>2</v>
      </c>
      <c r="G10" s="90">
        <f>SUM(G4:G9)</f>
        <v>279</v>
      </c>
      <c r="H10" s="90">
        <f>SUM(H4:H9)</f>
        <v>14</v>
      </c>
      <c r="I10" s="113">
        <f t="shared" si="1"/>
        <v>295</v>
      </c>
    </row>
    <row r="11" spans="1:9" x14ac:dyDescent="0.25">
      <c r="A11" s="152" t="s">
        <v>104</v>
      </c>
      <c r="B11" s="152"/>
    </row>
  </sheetData>
  <mergeCells count="5">
    <mergeCell ref="A1:I1"/>
    <mergeCell ref="A2:A3"/>
    <mergeCell ref="B2:E2"/>
    <mergeCell ref="F2:I2"/>
    <mergeCell ref="A11:B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X58"/>
  <sheetViews>
    <sheetView showGridLines="0" workbookViewId="0">
      <selection sqref="A1:G1"/>
    </sheetView>
  </sheetViews>
  <sheetFormatPr baseColWidth="10" defaultColWidth="8.88671875" defaultRowHeight="13.2" x14ac:dyDescent="0.25"/>
  <cols>
    <col min="1" max="7" width="14.6640625" customWidth="1"/>
    <col min="8" max="256" width="11.44140625" customWidth="1"/>
  </cols>
  <sheetData>
    <row r="1" spans="1:50" ht="42" customHeight="1" x14ac:dyDescent="0.25">
      <c r="A1" s="171" t="s">
        <v>135</v>
      </c>
      <c r="B1" s="171"/>
      <c r="C1" s="171"/>
      <c r="D1" s="171"/>
      <c r="E1" s="171"/>
      <c r="F1" s="171"/>
      <c r="G1" s="171"/>
    </row>
    <row r="2" spans="1:50" s="24" customFormat="1" ht="14.4" thickBot="1" x14ac:dyDescent="0.35">
      <c r="A2" s="22" t="s">
        <v>136</v>
      </c>
      <c r="B2" s="22"/>
      <c r="C2" s="23"/>
      <c r="D2" s="22"/>
      <c r="E2" s="22"/>
      <c r="F2" s="44"/>
      <c r="G2" s="44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50" ht="22.95" customHeight="1" x14ac:dyDescent="0.3">
      <c r="A3" s="56" t="s">
        <v>137</v>
      </c>
      <c r="B3" s="57" t="s">
        <v>138</v>
      </c>
      <c r="C3" s="57" t="s">
        <v>139</v>
      </c>
      <c r="D3" s="57" t="s">
        <v>122</v>
      </c>
      <c r="E3" s="57" t="s">
        <v>121</v>
      </c>
      <c r="F3" s="57" t="s">
        <v>36</v>
      </c>
      <c r="G3" s="58" t="s">
        <v>97</v>
      </c>
    </row>
    <row r="4" spans="1:50" ht="13.8" x14ac:dyDescent="0.3">
      <c r="A4" s="172">
        <v>2024</v>
      </c>
      <c r="B4" s="164" t="s">
        <v>140</v>
      </c>
      <c r="C4" s="59" t="s">
        <v>141</v>
      </c>
      <c r="D4" s="60">
        <v>20.95</v>
      </c>
      <c r="E4" s="60">
        <v>24.1</v>
      </c>
      <c r="F4" s="60">
        <v>45.05</v>
      </c>
      <c r="G4" s="61">
        <v>0.46503884572697007</v>
      </c>
    </row>
    <row r="5" spans="1:50" ht="13.8" x14ac:dyDescent="0.3">
      <c r="A5" s="167"/>
      <c r="B5" s="165"/>
      <c r="C5" s="62" t="s">
        <v>142</v>
      </c>
      <c r="D5" s="60">
        <v>57.330000000000005</v>
      </c>
      <c r="E5" s="60">
        <v>71.080000000000027</v>
      </c>
      <c r="F5" s="60">
        <v>128.41000000000003</v>
      </c>
      <c r="G5" s="61">
        <v>0.44646055603146168</v>
      </c>
    </row>
    <row r="6" spans="1:50" ht="13.8" x14ac:dyDescent="0.3">
      <c r="A6" s="167"/>
      <c r="B6" s="164" t="s">
        <v>143</v>
      </c>
      <c r="C6" s="59" t="s">
        <v>141</v>
      </c>
      <c r="D6" s="60">
        <v>134.66</v>
      </c>
      <c r="E6" s="60">
        <v>108.41999999999999</v>
      </c>
      <c r="F6" s="60">
        <v>243.07999999999998</v>
      </c>
      <c r="G6" s="61">
        <v>0.55397400032910982</v>
      </c>
    </row>
    <row r="7" spans="1:50" ht="13.8" x14ac:dyDescent="0.3">
      <c r="A7" s="167"/>
      <c r="B7" s="165" t="s">
        <v>143</v>
      </c>
      <c r="C7" s="62" t="s">
        <v>142</v>
      </c>
      <c r="D7" s="60">
        <v>880.67000000000007</v>
      </c>
      <c r="E7" s="60">
        <v>1054.0899999999999</v>
      </c>
      <c r="F7" s="60">
        <v>1934.76</v>
      </c>
      <c r="G7" s="61">
        <v>0.45518307180218737</v>
      </c>
    </row>
    <row r="8" spans="1:50" ht="22.95" customHeight="1" thickBot="1" x14ac:dyDescent="0.35">
      <c r="A8" s="168"/>
      <c r="B8" s="64"/>
      <c r="C8" s="65"/>
      <c r="D8" s="81">
        <v>1093.6100000000001</v>
      </c>
      <c r="E8" s="81">
        <v>1257.69</v>
      </c>
      <c r="F8" s="81">
        <v>2351.3000000000002</v>
      </c>
      <c r="G8" s="66">
        <v>0.46510866329264666</v>
      </c>
    </row>
    <row r="9" spans="1:50" ht="13.8" x14ac:dyDescent="0.3">
      <c r="A9" s="172" t="s">
        <v>35</v>
      </c>
      <c r="B9" s="164" t="s">
        <v>140</v>
      </c>
      <c r="C9" s="59" t="s">
        <v>141</v>
      </c>
      <c r="D9" s="60">
        <v>0</v>
      </c>
      <c r="E9" s="60">
        <v>0</v>
      </c>
      <c r="F9" s="60">
        <v>0</v>
      </c>
      <c r="G9" s="61">
        <v>0</v>
      </c>
    </row>
    <row r="10" spans="1:50" ht="13.8" x14ac:dyDescent="0.3">
      <c r="A10" s="167"/>
      <c r="B10" s="165"/>
      <c r="C10" s="62" t="s">
        <v>142</v>
      </c>
      <c r="D10" s="60">
        <v>0</v>
      </c>
      <c r="E10" s="60">
        <v>0</v>
      </c>
      <c r="F10" s="60">
        <v>0</v>
      </c>
      <c r="G10" s="61">
        <v>0</v>
      </c>
    </row>
    <row r="11" spans="1:50" ht="13.8" x14ac:dyDescent="0.3">
      <c r="A11" s="167"/>
      <c r="B11" s="164" t="s">
        <v>143</v>
      </c>
      <c r="C11" s="59" t="s">
        <v>141</v>
      </c>
      <c r="D11" s="60">
        <v>0</v>
      </c>
      <c r="E11" s="60">
        <v>0</v>
      </c>
      <c r="F11" s="60">
        <v>0</v>
      </c>
      <c r="G11" s="61">
        <v>0</v>
      </c>
    </row>
    <row r="12" spans="1:50" ht="13.8" x14ac:dyDescent="0.3">
      <c r="A12" s="167"/>
      <c r="B12" s="165" t="s">
        <v>143</v>
      </c>
      <c r="C12" s="62" t="s">
        <v>142</v>
      </c>
      <c r="D12" s="60">
        <v>0</v>
      </c>
      <c r="E12" s="60">
        <v>0</v>
      </c>
      <c r="F12" s="60">
        <v>0</v>
      </c>
      <c r="G12" s="61">
        <v>0</v>
      </c>
    </row>
    <row r="13" spans="1:50" ht="14.4" thickBot="1" x14ac:dyDescent="0.35">
      <c r="A13" s="168"/>
      <c r="B13" s="64"/>
      <c r="C13" s="65"/>
      <c r="D13" s="81"/>
      <c r="E13" s="81"/>
      <c r="F13" s="81"/>
      <c r="G13" s="66"/>
    </row>
    <row r="14" spans="1:50" ht="13.8" x14ac:dyDescent="0.3">
      <c r="A14" s="172">
        <v>2022</v>
      </c>
      <c r="B14" s="164" t="s">
        <v>140</v>
      </c>
      <c r="C14" s="59" t="s">
        <v>141</v>
      </c>
      <c r="D14" s="60">
        <v>3</v>
      </c>
      <c r="E14" s="60">
        <v>3</v>
      </c>
      <c r="F14" s="60">
        <v>6</v>
      </c>
      <c r="G14" s="61">
        <v>0.5</v>
      </c>
    </row>
    <row r="15" spans="1:50" ht="13.8" x14ac:dyDescent="0.3">
      <c r="A15" s="167"/>
      <c r="B15" s="165"/>
      <c r="C15" s="62" t="s">
        <v>142</v>
      </c>
      <c r="D15" s="60">
        <v>1</v>
      </c>
      <c r="E15" s="60">
        <v>7</v>
      </c>
      <c r="F15" s="60">
        <v>8</v>
      </c>
      <c r="G15" s="61">
        <v>0.125</v>
      </c>
    </row>
    <row r="16" spans="1:50" ht="13.8" x14ac:dyDescent="0.3">
      <c r="A16" s="167"/>
      <c r="B16" s="164" t="s">
        <v>143</v>
      </c>
      <c r="C16" s="59" t="s">
        <v>141</v>
      </c>
      <c r="D16" s="60">
        <v>15</v>
      </c>
      <c r="E16" s="60">
        <v>3</v>
      </c>
      <c r="F16" s="60">
        <v>18</v>
      </c>
      <c r="G16" s="61">
        <v>0.83333333333333337</v>
      </c>
    </row>
    <row r="17" spans="1:7" ht="13.8" x14ac:dyDescent="0.3">
      <c r="A17" s="167"/>
      <c r="B17" s="165" t="s">
        <v>143</v>
      </c>
      <c r="C17" s="62" t="s">
        <v>142</v>
      </c>
      <c r="D17" s="60">
        <v>102</v>
      </c>
      <c r="E17" s="60">
        <v>80</v>
      </c>
      <c r="F17" s="60">
        <v>182</v>
      </c>
      <c r="G17" s="61">
        <v>0.56043956043956045</v>
      </c>
    </row>
    <row r="18" spans="1:7" ht="14.4" thickBot="1" x14ac:dyDescent="0.35">
      <c r="A18" s="168"/>
      <c r="B18" s="64"/>
      <c r="C18" s="65"/>
      <c r="D18" s="81">
        <v>121</v>
      </c>
      <c r="E18" s="81">
        <v>93</v>
      </c>
      <c r="F18" s="81">
        <v>214</v>
      </c>
      <c r="G18" s="66">
        <v>0.56542056074766356</v>
      </c>
    </row>
    <row r="19" spans="1:7" ht="13.8" x14ac:dyDescent="0.3">
      <c r="A19" s="172">
        <v>2021</v>
      </c>
      <c r="B19" s="164" t="s">
        <v>140</v>
      </c>
      <c r="C19" s="59" t="s">
        <v>141</v>
      </c>
      <c r="D19" s="60">
        <v>32</v>
      </c>
      <c r="E19" s="60">
        <v>50</v>
      </c>
      <c r="F19" s="60">
        <v>82</v>
      </c>
      <c r="G19" s="61">
        <v>0.3902439024390244</v>
      </c>
    </row>
    <row r="20" spans="1:7" ht="13.8" x14ac:dyDescent="0.3">
      <c r="A20" s="167"/>
      <c r="B20" s="165"/>
      <c r="C20" s="62" t="s">
        <v>142</v>
      </c>
      <c r="D20" s="60">
        <v>61</v>
      </c>
      <c r="E20" s="60">
        <v>58</v>
      </c>
      <c r="F20" s="60">
        <v>119</v>
      </c>
      <c r="G20" s="61">
        <v>0.51260504201680668</v>
      </c>
    </row>
    <row r="21" spans="1:7" ht="13.8" x14ac:dyDescent="0.3">
      <c r="A21" s="167"/>
      <c r="B21" s="164" t="s">
        <v>143</v>
      </c>
      <c r="C21" s="59" t="s">
        <v>141</v>
      </c>
      <c r="D21" s="60">
        <v>226</v>
      </c>
      <c r="E21" s="60">
        <v>200</v>
      </c>
      <c r="F21" s="60">
        <v>426</v>
      </c>
      <c r="G21" s="61">
        <v>0.53051643192488263</v>
      </c>
    </row>
    <row r="22" spans="1:7" ht="13.8" x14ac:dyDescent="0.3">
      <c r="A22" s="167"/>
      <c r="B22" s="165" t="s">
        <v>143</v>
      </c>
      <c r="C22" s="62" t="s">
        <v>142</v>
      </c>
      <c r="D22" s="60">
        <v>553</v>
      </c>
      <c r="E22" s="60">
        <v>884</v>
      </c>
      <c r="F22" s="60">
        <v>1437</v>
      </c>
      <c r="G22" s="61">
        <v>0.3848295059151009</v>
      </c>
    </row>
    <row r="23" spans="1:7" ht="14.4" thickBot="1" x14ac:dyDescent="0.35">
      <c r="A23" s="168"/>
      <c r="B23" s="64"/>
      <c r="C23" s="65"/>
      <c r="D23" s="81">
        <v>872</v>
      </c>
      <c r="E23" s="81">
        <v>1192</v>
      </c>
      <c r="F23" s="81">
        <v>2064</v>
      </c>
      <c r="G23" s="66">
        <v>0.42248062015503873</v>
      </c>
    </row>
    <row r="24" spans="1:7" ht="13.8" x14ac:dyDescent="0.3">
      <c r="A24" s="172">
        <v>2020</v>
      </c>
      <c r="B24" s="164" t="s">
        <v>140</v>
      </c>
      <c r="C24" s="59" t="s">
        <v>141</v>
      </c>
      <c r="D24" s="60">
        <v>21.5</v>
      </c>
      <c r="E24" s="60">
        <v>22.1</v>
      </c>
      <c r="F24" s="60">
        <v>43.6</v>
      </c>
      <c r="G24" s="61">
        <v>0.49311926605504586</v>
      </c>
    </row>
    <row r="25" spans="1:7" ht="13.8" x14ac:dyDescent="0.3">
      <c r="A25" s="167"/>
      <c r="B25" s="165"/>
      <c r="C25" s="62" t="s">
        <v>142</v>
      </c>
      <c r="D25" s="60">
        <v>46.11</v>
      </c>
      <c r="E25" s="60">
        <v>36.980000000000004</v>
      </c>
      <c r="F25" s="60">
        <v>83.09</v>
      </c>
      <c r="G25" s="61">
        <v>0.55494042604404858</v>
      </c>
    </row>
    <row r="26" spans="1:7" ht="13.8" x14ac:dyDescent="0.3">
      <c r="A26" s="167"/>
      <c r="B26" s="164" t="s">
        <v>143</v>
      </c>
      <c r="C26" s="59" t="s">
        <v>141</v>
      </c>
      <c r="D26" s="60">
        <v>93.93</v>
      </c>
      <c r="E26" s="60">
        <v>90.24</v>
      </c>
      <c r="F26" s="60">
        <v>184.17000000000002</v>
      </c>
      <c r="G26" s="61">
        <v>0.51001791822772435</v>
      </c>
    </row>
    <row r="27" spans="1:7" ht="13.8" x14ac:dyDescent="0.3">
      <c r="A27" s="167"/>
      <c r="B27" s="165" t="s">
        <v>143</v>
      </c>
      <c r="C27" s="62" t="s">
        <v>142</v>
      </c>
      <c r="D27" s="60">
        <v>597.16</v>
      </c>
      <c r="E27" s="60">
        <v>735.15000000000009</v>
      </c>
      <c r="F27" s="60">
        <v>1332.31</v>
      </c>
      <c r="G27" s="61">
        <v>0.44821400424826052</v>
      </c>
    </row>
    <row r="28" spans="1:7" ht="14.4" thickBot="1" x14ac:dyDescent="0.35">
      <c r="A28" s="168"/>
      <c r="B28" s="64"/>
      <c r="C28" s="65"/>
      <c r="D28" s="81">
        <v>758.7</v>
      </c>
      <c r="E28" s="81">
        <v>884.47</v>
      </c>
      <c r="F28" s="81">
        <v>1643.17</v>
      </c>
      <c r="G28" s="66">
        <v>0.46172946195463649</v>
      </c>
    </row>
    <row r="29" spans="1:7" ht="13.8" x14ac:dyDescent="0.3">
      <c r="A29" s="172">
        <v>2019</v>
      </c>
      <c r="B29" s="164" t="s">
        <v>140</v>
      </c>
      <c r="C29" s="59" t="s">
        <v>141</v>
      </c>
      <c r="D29" s="60">
        <v>12</v>
      </c>
      <c r="E29" s="60">
        <v>12</v>
      </c>
      <c r="F29" s="60">
        <v>24</v>
      </c>
      <c r="G29" s="61">
        <v>0.5</v>
      </c>
    </row>
    <row r="30" spans="1:7" ht="13.8" x14ac:dyDescent="0.3">
      <c r="A30" s="167"/>
      <c r="B30" s="165"/>
      <c r="C30" s="62" t="s">
        <v>142</v>
      </c>
      <c r="D30" s="60">
        <v>16</v>
      </c>
      <c r="E30" s="60">
        <v>28</v>
      </c>
      <c r="F30" s="60">
        <v>44</v>
      </c>
      <c r="G30" s="63">
        <v>0.36363636363636365</v>
      </c>
    </row>
    <row r="31" spans="1:7" ht="13.8" x14ac:dyDescent="0.3">
      <c r="A31" s="167"/>
      <c r="B31" s="164" t="s">
        <v>143</v>
      </c>
      <c r="C31" s="59" t="s">
        <v>141</v>
      </c>
      <c r="D31" s="60">
        <v>63</v>
      </c>
      <c r="E31" s="60">
        <v>72</v>
      </c>
      <c r="F31" s="60">
        <v>135</v>
      </c>
      <c r="G31" s="63">
        <v>0.46666666666666667</v>
      </c>
    </row>
    <row r="32" spans="1:7" ht="13.8" x14ac:dyDescent="0.3">
      <c r="A32" s="167"/>
      <c r="B32" s="165" t="s">
        <v>143</v>
      </c>
      <c r="C32" s="62" t="s">
        <v>142</v>
      </c>
      <c r="D32" s="60">
        <v>214</v>
      </c>
      <c r="E32" s="60">
        <v>314</v>
      </c>
      <c r="F32" s="60">
        <v>528</v>
      </c>
      <c r="G32" s="63">
        <v>0.40530303030303028</v>
      </c>
    </row>
    <row r="33" spans="1:7" ht="14.4" thickBot="1" x14ac:dyDescent="0.35">
      <c r="A33" s="168"/>
      <c r="B33" s="64" t="s">
        <v>36</v>
      </c>
      <c r="C33" s="65"/>
      <c r="D33" s="81">
        <v>305</v>
      </c>
      <c r="E33" s="81">
        <v>426</v>
      </c>
      <c r="F33" s="81">
        <v>731</v>
      </c>
      <c r="G33" s="66">
        <v>0.41723666210670313</v>
      </c>
    </row>
    <row r="34" spans="1:7" ht="13.8" x14ac:dyDescent="0.3">
      <c r="A34" s="172">
        <v>2018</v>
      </c>
      <c r="B34" s="164" t="s">
        <v>140</v>
      </c>
      <c r="C34" s="59" t="s">
        <v>141</v>
      </c>
      <c r="D34" s="60">
        <v>42</v>
      </c>
      <c r="E34" s="60">
        <v>41</v>
      </c>
      <c r="F34" s="60">
        <v>83</v>
      </c>
      <c r="G34" s="61">
        <v>0.50602409638554213</v>
      </c>
    </row>
    <row r="35" spans="1:7" ht="13.8" x14ac:dyDescent="0.3">
      <c r="A35" s="167"/>
      <c r="B35" s="165"/>
      <c r="C35" s="62" t="s">
        <v>142</v>
      </c>
      <c r="D35" s="60">
        <v>36</v>
      </c>
      <c r="E35" s="60">
        <v>30</v>
      </c>
      <c r="F35" s="60">
        <v>66</v>
      </c>
      <c r="G35" s="63">
        <v>0.54545454545454541</v>
      </c>
    </row>
    <row r="36" spans="1:7" ht="13.8" x14ac:dyDescent="0.3">
      <c r="A36" s="167"/>
      <c r="B36" s="164" t="s">
        <v>143</v>
      </c>
      <c r="C36" s="59" t="s">
        <v>141</v>
      </c>
      <c r="D36" s="60">
        <v>117</v>
      </c>
      <c r="E36" s="60">
        <v>132</v>
      </c>
      <c r="F36" s="60">
        <v>249</v>
      </c>
      <c r="G36" s="63">
        <v>0.46987951807228917</v>
      </c>
    </row>
    <row r="37" spans="1:7" ht="13.8" x14ac:dyDescent="0.3">
      <c r="A37" s="167"/>
      <c r="B37" s="165" t="s">
        <v>143</v>
      </c>
      <c r="C37" s="62" t="s">
        <v>142</v>
      </c>
      <c r="D37" s="60">
        <v>566</v>
      </c>
      <c r="E37" s="60">
        <v>600</v>
      </c>
      <c r="F37" s="60">
        <v>1166</v>
      </c>
      <c r="G37" s="63">
        <v>0.48542024013722129</v>
      </c>
    </row>
    <row r="38" spans="1:7" ht="14.4" thickBot="1" x14ac:dyDescent="0.35">
      <c r="A38" s="168"/>
      <c r="B38" s="64" t="s">
        <v>36</v>
      </c>
      <c r="C38" s="65"/>
      <c r="D38" s="81">
        <v>761</v>
      </c>
      <c r="E38" s="81">
        <v>803</v>
      </c>
      <c r="F38" s="81">
        <v>1564</v>
      </c>
      <c r="G38" s="66">
        <v>0.48657289002557547</v>
      </c>
    </row>
    <row r="39" spans="1:7" ht="13.8" x14ac:dyDescent="0.3">
      <c r="A39" s="166">
        <v>2017</v>
      </c>
      <c r="B39" s="169" t="s">
        <v>140</v>
      </c>
      <c r="C39" s="67" t="s">
        <v>141</v>
      </c>
      <c r="D39" s="60">
        <v>34</v>
      </c>
      <c r="E39" s="60">
        <v>40</v>
      </c>
      <c r="F39" s="60">
        <v>74</v>
      </c>
      <c r="G39" s="68">
        <v>0.45945945945945948</v>
      </c>
    </row>
    <row r="40" spans="1:7" ht="13.8" x14ac:dyDescent="0.3">
      <c r="A40" s="167"/>
      <c r="B40" s="165"/>
      <c r="C40" s="62" t="s">
        <v>142</v>
      </c>
      <c r="D40" s="60">
        <v>24</v>
      </c>
      <c r="E40" s="60">
        <v>51</v>
      </c>
      <c r="F40" s="60">
        <v>75</v>
      </c>
      <c r="G40" s="63">
        <v>0.32</v>
      </c>
    </row>
    <row r="41" spans="1:7" ht="13.8" x14ac:dyDescent="0.3">
      <c r="A41" s="167"/>
      <c r="B41" s="164" t="s">
        <v>143</v>
      </c>
      <c r="C41" s="59" t="s">
        <v>141</v>
      </c>
      <c r="D41" s="60">
        <v>125</v>
      </c>
      <c r="E41" s="60">
        <v>145</v>
      </c>
      <c r="F41" s="60">
        <v>270</v>
      </c>
      <c r="G41" s="63">
        <v>0.46296296296296297</v>
      </c>
    </row>
    <row r="42" spans="1:7" ht="13.8" x14ac:dyDescent="0.3">
      <c r="A42" s="167"/>
      <c r="B42" s="165" t="s">
        <v>143</v>
      </c>
      <c r="C42" s="62" t="s">
        <v>142</v>
      </c>
      <c r="D42" s="60">
        <v>440</v>
      </c>
      <c r="E42" s="60">
        <v>590</v>
      </c>
      <c r="F42" s="60">
        <v>1030</v>
      </c>
      <c r="G42" s="63">
        <v>0.42718446601941745</v>
      </c>
    </row>
    <row r="43" spans="1:7" ht="14.4" thickBot="1" x14ac:dyDescent="0.35">
      <c r="A43" s="168"/>
      <c r="B43" s="64" t="s">
        <v>36</v>
      </c>
      <c r="C43" s="65"/>
      <c r="D43" s="81">
        <v>623</v>
      </c>
      <c r="E43" s="81">
        <v>826</v>
      </c>
      <c r="F43" s="81">
        <v>1449</v>
      </c>
      <c r="G43" s="66">
        <v>0.42995169082125606</v>
      </c>
    </row>
    <row r="44" spans="1:7" ht="13.8" x14ac:dyDescent="0.3">
      <c r="A44" s="166">
        <v>2016</v>
      </c>
      <c r="B44" s="169" t="s">
        <v>140</v>
      </c>
      <c r="C44" s="67" t="s">
        <v>141</v>
      </c>
      <c r="D44" s="60">
        <v>0</v>
      </c>
      <c r="E44" s="60">
        <v>0</v>
      </c>
      <c r="F44" s="60">
        <v>0</v>
      </c>
      <c r="G44" s="68">
        <v>0</v>
      </c>
    </row>
    <row r="45" spans="1:7" ht="13.8" x14ac:dyDescent="0.3">
      <c r="A45" s="167"/>
      <c r="B45" s="165"/>
      <c r="C45" s="62" t="s">
        <v>142</v>
      </c>
      <c r="D45" s="60">
        <v>0</v>
      </c>
      <c r="E45" s="60">
        <v>0</v>
      </c>
      <c r="F45" s="60">
        <v>0</v>
      </c>
      <c r="G45" s="63">
        <v>0</v>
      </c>
    </row>
    <row r="46" spans="1:7" ht="13.8" x14ac:dyDescent="0.3">
      <c r="A46" s="167"/>
      <c r="B46" s="164" t="s">
        <v>143</v>
      </c>
      <c r="C46" s="59" t="s">
        <v>141</v>
      </c>
      <c r="D46" s="60">
        <v>175</v>
      </c>
      <c r="E46" s="60">
        <v>154</v>
      </c>
      <c r="F46" s="60">
        <v>329</v>
      </c>
      <c r="G46" s="63">
        <v>0.53191489361702127</v>
      </c>
    </row>
    <row r="47" spans="1:7" ht="13.8" x14ac:dyDescent="0.3">
      <c r="A47" s="167"/>
      <c r="B47" s="165" t="s">
        <v>143</v>
      </c>
      <c r="C47" s="62" t="s">
        <v>142</v>
      </c>
      <c r="D47" s="60">
        <v>408</v>
      </c>
      <c r="E47" s="60">
        <v>728</v>
      </c>
      <c r="F47" s="60">
        <v>1136</v>
      </c>
      <c r="G47" s="63">
        <v>0.35915492957746481</v>
      </c>
    </row>
    <row r="48" spans="1:7" ht="14.4" thickBot="1" x14ac:dyDescent="0.35">
      <c r="A48" s="168"/>
      <c r="B48" s="64" t="s">
        <v>36</v>
      </c>
      <c r="C48" s="65"/>
      <c r="D48" s="81">
        <v>583</v>
      </c>
      <c r="E48" s="81">
        <v>882</v>
      </c>
      <c r="F48" s="81">
        <v>1465</v>
      </c>
      <c r="G48" s="66">
        <v>0.39795221843003414</v>
      </c>
    </row>
    <row r="49" spans="1:7" ht="13.8" x14ac:dyDescent="0.3">
      <c r="A49" s="69"/>
      <c r="B49" s="69"/>
      <c r="C49" s="69"/>
      <c r="D49" s="69"/>
      <c r="E49" s="69"/>
      <c r="F49" s="69"/>
      <c r="G49" s="69"/>
    </row>
    <row r="50" spans="1:7" ht="13.8" x14ac:dyDescent="0.3">
      <c r="A50" s="70"/>
      <c r="B50" s="70"/>
      <c r="C50" s="70" t="s">
        <v>139</v>
      </c>
      <c r="D50" s="70" t="s">
        <v>122</v>
      </c>
      <c r="E50" s="70" t="s">
        <v>121</v>
      </c>
      <c r="F50" s="70" t="s">
        <v>36</v>
      </c>
      <c r="G50" s="70" t="s">
        <v>97</v>
      </c>
    </row>
    <row r="51" spans="1:7" ht="13.8" x14ac:dyDescent="0.3">
      <c r="A51" s="170" t="s">
        <v>144</v>
      </c>
      <c r="B51" s="164" t="s">
        <v>140</v>
      </c>
      <c r="C51" s="62" t="s">
        <v>141</v>
      </c>
      <c r="D51" s="60">
        <v>165.45</v>
      </c>
      <c r="E51" s="60">
        <v>192.2</v>
      </c>
      <c r="F51" s="60">
        <v>357.65000000000003</v>
      </c>
      <c r="G51" s="61">
        <v>0.46260310359289802</v>
      </c>
    </row>
    <row r="52" spans="1:7" ht="13.8" x14ac:dyDescent="0.3">
      <c r="A52" s="170"/>
      <c r="B52" s="165"/>
      <c r="C52" s="62" t="s">
        <v>142</v>
      </c>
      <c r="D52" s="60">
        <v>241.44000000000003</v>
      </c>
      <c r="E52" s="60">
        <v>282.06000000000006</v>
      </c>
      <c r="F52" s="60">
        <v>523.5</v>
      </c>
      <c r="G52" s="61">
        <v>0.4612034383954155</v>
      </c>
    </row>
    <row r="53" spans="1:7" ht="13.8" x14ac:dyDescent="0.3">
      <c r="A53" s="170"/>
      <c r="B53" s="164" t="s">
        <v>143</v>
      </c>
      <c r="C53" s="62" t="s">
        <v>141</v>
      </c>
      <c r="D53" s="60">
        <v>949.59</v>
      </c>
      <c r="E53" s="60">
        <v>904.66</v>
      </c>
      <c r="F53" s="60">
        <v>1854.25</v>
      </c>
      <c r="G53" s="61">
        <v>0.51211541054334642</v>
      </c>
    </row>
    <row r="54" spans="1:7" ht="13.8" x14ac:dyDescent="0.3">
      <c r="A54" s="170"/>
      <c r="B54" s="165"/>
      <c r="C54" s="62" t="s">
        <v>142</v>
      </c>
      <c r="D54" s="60">
        <v>3760.83</v>
      </c>
      <c r="E54" s="60">
        <v>4985.24</v>
      </c>
      <c r="F54" s="60">
        <v>8746.07</v>
      </c>
      <c r="G54" s="61">
        <v>0.43000227530765245</v>
      </c>
    </row>
    <row r="55" spans="1:7" ht="14.4" thickBot="1" x14ac:dyDescent="0.35">
      <c r="A55" s="170"/>
      <c r="B55" s="70" t="s">
        <v>36</v>
      </c>
      <c r="C55" s="65"/>
      <c r="D55" s="81">
        <v>4023.7</v>
      </c>
      <c r="E55" s="81">
        <v>5106.47</v>
      </c>
      <c r="F55" s="81">
        <v>9130.17</v>
      </c>
      <c r="G55" s="66">
        <v>0.44070373278920322</v>
      </c>
    </row>
    <row r="56" spans="1:7" x14ac:dyDescent="0.25">
      <c r="A56" s="163" t="s">
        <v>145</v>
      </c>
      <c r="B56" s="163"/>
      <c r="C56" s="71"/>
      <c r="D56" s="71"/>
      <c r="E56" s="71"/>
    </row>
    <row r="57" spans="1:7" x14ac:dyDescent="0.25">
      <c r="A57" s="162" t="s">
        <v>146</v>
      </c>
      <c r="B57" s="162"/>
      <c r="C57" s="162"/>
      <c r="D57" s="162"/>
      <c r="E57" s="162"/>
    </row>
    <row r="58" spans="1:7" x14ac:dyDescent="0.25">
      <c r="A58" s="44" t="s">
        <v>147</v>
      </c>
    </row>
  </sheetData>
  <mergeCells count="33">
    <mergeCell ref="B14:B15"/>
    <mergeCell ref="B16:B17"/>
    <mergeCell ref="A4:A8"/>
    <mergeCell ref="B4:B5"/>
    <mergeCell ref="B6:B7"/>
    <mergeCell ref="A9:A13"/>
    <mergeCell ref="B9:B10"/>
    <mergeCell ref="B11:B12"/>
    <mergeCell ref="A1:G1"/>
    <mergeCell ref="B31:B32"/>
    <mergeCell ref="B44:B45"/>
    <mergeCell ref="B46:B47"/>
    <mergeCell ref="A34:A38"/>
    <mergeCell ref="B34:B35"/>
    <mergeCell ref="A24:A28"/>
    <mergeCell ref="B24:B25"/>
    <mergeCell ref="A44:A48"/>
    <mergeCell ref="B29:B30"/>
    <mergeCell ref="A29:A33"/>
    <mergeCell ref="B26:B27"/>
    <mergeCell ref="A19:A23"/>
    <mergeCell ref="B19:B20"/>
    <mergeCell ref="B21:B22"/>
    <mergeCell ref="A14:A18"/>
    <mergeCell ref="A57:E57"/>
    <mergeCell ref="A56:B56"/>
    <mergeCell ref="B36:B37"/>
    <mergeCell ref="A39:A43"/>
    <mergeCell ref="B39:B40"/>
    <mergeCell ref="B41:B42"/>
    <mergeCell ref="A51:A55"/>
    <mergeCell ref="B53:B54"/>
    <mergeCell ref="B51:B52"/>
  </mergeCells>
  <pageMargins left="0.75" right="0.75" top="1" bottom="1" header="0" footer="0"/>
  <pageSetup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U19"/>
  <sheetViews>
    <sheetView showGridLines="0" workbookViewId="0">
      <selection sqref="A1:E1"/>
    </sheetView>
  </sheetViews>
  <sheetFormatPr baseColWidth="10" defaultColWidth="8.88671875" defaultRowHeight="13.2" x14ac:dyDescent="0.25"/>
  <cols>
    <col min="1" max="5" width="14.6640625" customWidth="1"/>
    <col min="6" max="256" width="11.44140625" customWidth="1"/>
  </cols>
  <sheetData>
    <row r="1" spans="1:47" ht="62.25" customHeight="1" x14ac:dyDescent="0.25">
      <c r="A1" s="173" t="s">
        <v>148</v>
      </c>
      <c r="B1" s="173"/>
      <c r="C1" s="173"/>
      <c r="D1" s="173"/>
      <c r="E1" s="173"/>
    </row>
    <row r="2" spans="1:47" s="24" customFormat="1" ht="13.8" x14ac:dyDescent="0.3">
      <c r="A2" s="22" t="s">
        <v>149</v>
      </c>
      <c r="B2" s="22"/>
      <c r="C2" s="23"/>
      <c r="D2" s="22"/>
      <c r="E2" s="2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</row>
    <row r="3" spans="1:47" ht="13.8" x14ac:dyDescent="0.25">
      <c r="A3" s="50"/>
      <c r="B3" s="51" t="s">
        <v>150</v>
      </c>
      <c r="C3" s="52" t="s">
        <v>151</v>
      </c>
      <c r="D3" s="52" t="s">
        <v>152</v>
      </c>
      <c r="E3" s="52" t="s">
        <v>153</v>
      </c>
    </row>
    <row r="4" spans="1:47" ht="13.8" x14ac:dyDescent="0.3">
      <c r="A4" s="55">
        <v>2012</v>
      </c>
      <c r="B4" s="34">
        <v>1</v>
      </c>
      <c r="C4" s="35">
        <v>0</v>
      </c>
      <c r="D4" s="34">
        <v>2</v>
      </c>
      <c r="E4" s="35">
        <f t="shared" ref="E4:E13" si="0">SUM(B4:D4)</f>
        <v>3</v>
      </c>
    </row>
    <row r="5" spans="1:47" ht="13.8" x14ac:dyDescent="0.3">
      <c r="A5" s="55">
        <v>2013</v>
      </c>
      <c r="B5" s="34">
        <v>0</v>
      </c>
      <c r="C5" s="35">
        <v>0</v>
      </c>
      <c r="D5" s="34">
        <v>1</v>
      </c>
      <c r="E5" s="35">
        <f t="shared" si="0"/>
        <v>1</v>
      </c>
    </row>
    <row r="6" spans="1:47" ht="13.8" x14ac:dyDescent="0.3">
      <c r="A6" s="55">
        <v>2014</v>
      </c>
      <c r="B6" s="34">
        <v>2</v>
      </c>
      <c r="C6" s="35">
        <v>0</v>
      </c>
      <c r="D6" s="34">
        <v>0</v>
      </c>
      <c r="E6" s="35">
        <f t="shared" si="0"/>
        <v>2</v>
      </c>
    </row>
    <row r="7" spans="1:47" ht="13.8" x14ac:dyDescent="0.3">
      <c r="A7" s="55">
        <v>2015</v>
      </c>
      <c r="B7" s="34">
        <v>1</v>
      </c>
      <c r="C7" s="35">
        <v>0</v>
      </c>
      <c r="D7" s="34">
        <v>0</v>
      </c>
      <c r="E7" s="35">
        <f t="shared" si="0"/>
        <v>1</v>
      </c>
    </row>
    <row r="8" spans="1:47" ht="13.8" x14ac:dyDescent="0.3">
      <c r="A8" s="55">
        <v>2016</v>
      </c>
      <c r="B8" s="34">
        <v>0</v>
      </c>
      <c r="C8" s="35">
        <v>0</v>
      </c>
      <c r="D8" s="34">
        <v>1</v>
      </c>
      <c r="E8" s="35">
        <f t="shared" si="0"/>
        <v>1</v>
      </c>
    </row>
    <row r="9" spans="1:47" ht="13.8" x14ac:dyDescent="0.3">
      <c r="A9" s="55">
        <v>2017</v>
      </c>
      <c r="B9" s="34">
        <v>1</v>
      </c>
      <c r="C9" s="35">
        <v>0</v>
      </c>
      <c r="D9" s="34">
        <v>2</v>
      </c>
      <c r="E9" s="35">
        <f t="shared" si="0"/>
        <v>3</v>
      </c>
    </row>
    <row r="10" spans="1:47" ht="13.8" x14ac:dyDescent="0.3">
      <c r="A10" s="55">
        <v>2018</v>
      </c>
      <c r="B10" s="34">
        <v>5</v>
      </c>
      <c r="C10" s="35">
        <v>1</v>
      </c>
      <c r="D10" s="34">
        <v>2</v>
      </c>
      <c r="E10" s="35">
        <f t="shared" si="0"/>
        <v>8</v>
      </c>
    </row>
    <row r="11" spans="1:47" ht="13.8" x14ac:dyDescent="0.3">
      <c r="A11" s="55">
        <v>2019</v>
      </c>
      <c r="B11" s="34">
        <v>1</v>
      </c>
      <c r="C11" s="35">
        <v>0</v>
      </c>
      <c r="D11" s="34">
        <v>0</v>
      </c>
      <c r="E11" s="35">
        <f t="shared" si="0"/>
        <v>1</v>
      </c>
    </row>
    <row r="12" spans="1:47" ht="13.8" x14ac:dyDescent="0.3">
      <c r="A12" s="55">
        <v>2020</v>
      </c>
      <c r="B12" s="34">
        <v>0</v>
      </c>
      <c r="C12" s="35">
        <v>0</v>
      </c>
      <c r="D12" s="34">
        <v>0</v>
      </c>
      <c r="E12" s="35">
        <f t="shared" si="0"/>
        <v>0</v>
      </c>
    </row>
    <row r="13" spans="1:47" ht="13.8" x14ac:dyDescent="0.3">
      <c r="A13" s="55">
        <v>2021</v>
      </c>
      <c r="B13" s="34">
        <v>0</v>
      </c>
      <c r="C13" s="35">
        <v>0</v>
      </c>
      <c r="D13" s="34">
        <v>0</v>
      </c>
      <c r="E13" s="35">
        <f t="shared" si="0"/>
        <v>0</v>
      </c>
    </row>
    <row r="14" spans="1:47" ht="13.8" x14ac:dyDescent="0.3">
      <c r="A14" s="55">
        <v>2022</v>
      </c>
      <c r="B14" s="34">
        <v>4</v>
      </c>
      <c r="C14" s="35">
        <v>2</v>
      </c>
      <c r="D14" s="34">
        <v>1</v>
      </c>
      <c r="E14" s="35">
        <f>SUM(B14:D14)</f>
        <v>7</v>
      </c>
    </row>
    <row r="15" spans="1:47" ht="13.8" x14ac:dyDescent="0.3">
      <c r="A15" s="55">
        <v>2023</v>
      </c>
      <c r="B15" s="34">
        <v>1</v>
      </c>
      <c r="C15" s="35">
        <v>1</v>
      </c>
      <c r="D15" s="34">
        <v>2</v>
      </c>
      <c r="E15" s="35">
        <f>SUM(B15:D15)</f>
        <v>4</v>
      </c>
    </row>
    <row r="16" spans="1:47" ht="13.8" x14ac:dyDescent="0.3">
      <c r="A16" s="55">
        <v>2024</v>
      </c>
      <c r="B16" s="34">
        <v>1</v>
      </c>
      <c r="C16" s="35">
        <v>0</v>
      </c>
      <c r="D16" s="34">
        <v>0</v>
      </c>
      <c r="E16" s="35">
        <f>SUM(B16:D16)</f>
        <v>1</v>
      </c>
    </row>
    <row r="17" spans="1:5" ht="13.8" x14ac:dyDescent="0.3">
      <c r="A17" s="39" t="s">
        <v>36</v>
      </c>
      <c r="B17" s="40">
        <f>SUM(B4:B16)</f>
        <v>17</v>
      </c>
      <c r="C17" s="40">
        <f>SUM(C4:C16)</f>
        <v>4</v>
      </c>
      <c r="D17" s="40">
        <f>SUM(D4:D16)</f>
        <v>11</v>
      </c>
      <c r="E17" s="40">
        <f>SUM(E4:E16)</f>
        <v>32</v>
      </c>
    </row>
    <row r="18" spans="1:5" ht="13.8" x14ac:dyDescent="0.3">
      <c r="A18" s="143" t="s">
        <v>154</v>
      </c>
      <c r="B18" s="143"/>
      <c r="C18" s="71"/>
      <c r="D18" s="71"/>
      <c r="E18" s="71"/>
    </row>
    <row r="19" spans="1:5" ht="13.8" x14ac:dyDescent="0.3">
      <c r="A19" s="145" t="s">
        <v>38</v>
      </c>
      <c r="B19" s="145"/>
      <c r="C19" s="145"/>
      <c r="D19" s="145"/>
      <c r="E19" s="145"/>
    </row>
  </sheetData>
  <mergeCells count="3">
    <mergeCell ref="A18:B18"/>
    <mergeCell ref="A19:E19"/>
    <mergeCell ref="A1:E1"/>
  </mergeCells>
  <phoneticPr fontId="4" type="noConversion"/>
  <pageMargins left="0.75" right="0.75" top="1" bottom="1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260"/>
  <sheetViews>
    <sheetView showGridLines="0" zoomScaleNormal="100" workbookViewId="0">
      <selection sqref="A1:G1"/>
    </sheetView>
  </sheetViews>
  <sheetFormatPr baseColWidth="10" defaultColWidth="11.5546875" defaultRowHeight="15" customHeight="1" x14ac:dyDescent="0.3"/>
  <cols>
    <col min="1" max="7" width="12.6640625" style="2" customWidth="1"/>
    <col min="8" max="8" width="12.33203125" style="2" customWidth="1"/>
    <col min="9" max="16384" width="11.5546875" style="2"/>
  </cols>
  <sheetData>
    <row r="1" spans="1:8" s="9" customFormat="1" ht="42" customHeight="1" x14ac:dyDescent="0.25">
      <c r="A1" s="141" t="s">
        <v>23</v>
      </c>
      <c r="B1" s="141"/>
      <c r="C1" s="141"/>
      <c r="D1" s="141"/>
      <c r="E1" s="141"/>
      <c r="F1" s="141"/>
      <c r="G1" s="141"/>
      <c r="H1"/>
    </row>
    <row r="2" spans="1:8" s="12" customFormat="1" ht="11.4" customHeight="1" x14ac:dyDescent="0.3">
      <c r="A2" s="140" t="s">
        <v>24</v>
      </c>
      <c r="B2" s="140"/>
      <c r="C2" s="140"/>
      <c r="D2" s="140"/>
      <c r="E2" s="140"/>
      <c r="F2" s="140"/>
      <c r="G2" s="21"/>
      <c r="H2"/>
    </row>
    <row r="3" spans="1:8" s="13" customFormat="1" ht="36" customHeight="1" x14ac:dyDescent="0.3">
      <c r="A3" s="50" t="s">
        <v>25</v>
      </c>
      <c r="B3" s="51" t="s">
        <v>26</v>
      </c>
      <c r="C3" s="52" t="s">
        <v>27</v>
      </c>
      <c r="D3" s="52" t="s">
        <v>28</v>
      </c>
      <c r="E3" s="52" t="s">
        <v>29</v>
      </c>
      <c r="F3" s="52" t="s">
        <v>30</v>
      </c>
      <c r="G3" s="52" t="s">
        <v>31</v>
      </c>
      <c r="H3"/>
    </row>
    <row r="4" spans="1:8" s="13" customFormat="1" ht="15" customHeight="1" x14ac:dyDescent="0.3">
      <c r="A4" s="33">
        <v>2001</v>
      </c>
      <c r="B4" s="34">
        <v>107</v>
      </c>
      <c r="C4" s="35">
        <v>999</v>
      </c>
      <c r="D4" s="36">
        <f>SUM(B4:C4)</f>
        <v>1106</v>
      </c>
      <c r="E4" s="36">
        <v>110</v>
      </c>
      <c r="F4" s="36">
        <f>D4+E4</f>
        <v>1216</v>
      </c>
      <c r="G4" s="37">
        <v>7.6023391812865493E-2</v>
      </c>
      <c r="H4"/>
    </row>
    <row r="5" spans="1:8" s="13" customFormat="1" ht="15" customHeight="1" x14ac:dyDescent="0.3">
      <c r="A5" s="33">
        <v>2002</v>
      </c>
      <c r="B5" s="34">
        <v>63</v>
      </c>
      <c r="C5" s="35">
        <v>505</v>
      </c>
      <c r="D5" s="36">
        <f t="shared" ref="D5:D27" si="0">SUM(B5:C5)</f>
        <v>568</v>
      </c>
      <c r="E5" s="36">
        <v>59</v>
      </c>
      <c r="F5" s="36">
        <f t="shared" ref="F5:F25" si="1">D5+E5</f>
        <v>627</v>
      </c>
      <c r="G5" s="37">
        <v>0.1117861482381531</v>
      </c>
      <c r="H5"/>
    </row>
    <row r="6" spans="1:8" s="13" customFormat="1" ht="15" customHeight="1" x14ac:dyDescent="0.3">
      <c r="A6" s="33">
        <v>2003</v>
      </c>
      <c r="B6" s="34">
        <v>70</v>
      </c>
      <c r="C6" s="35">
        <v>662</v>
      </c>
      <c r="D6" s="36">
        <f t="shared" si="0"/>
        <v>732</v>
      </c>
      <c r="E6" s="36">
        <v>72</v>
      </c>
      <c r="F6" s="36">
        <f t="shared" si="1"/>
        <v>804</v>
      </c>
      <c r="G6" s="37">
        <v>0.13084112149532709</v>
      </c>
      <c r="H6"/>
    </row>
    <row r="7" spans="1:8" s="13" customFormat="1" ht="15" customHeight="1" x14ac:dyDescent="0.3">
      <c r="A7" s="33">
        <v>2004</v>
      </c>
      <c r="B7" s="34">
        <v>38</v>
      </c>
      <c r="C7" s="35">
        <v>356</v>
      </c>
      <c r="D7" s="36">
        <f t="shared" si="0"/>
        <v>394</v>
      </c>
      <c r="E7" s="36">
        <v>51</v>
      </c>
      <c r="F7" s="36">
        <f t="shared" si="1"/>
        <v>445</v>
      </c>
      <c r="G7" s="37">
        <v>8.9704383282364936E-2</v>
      </c>
      <c r="H7"/>
    </row>
    <row r="8" spans="1:8" s="13" customFormat="1" ht="15" customHeight="1" x14ac:dyDescent="0.3">
      <c r="A8" s="33">
        <v>2005</v>
      </c>
      <c r="B8" s="34">
        <v>83</v>
      </c>
      <c r="C8" s="35">
        <v>551</v>
      </c>
      <c r="D8" s="36">
        <f t="shared" si="0"/>
        <v>634</v>
      </c>
      <c r="E8" s="36">
        <v>79</v>
      </c>
      <c r="F8" s="36">
        <f t="shared" si="1"/>
        <v>713</v>
      </c>
      <c r="G8" s="37">
        <v>0.12259194395796848</v>
      </c>
      <c r="H8"/>
    </row>
    <row r="9" spans="1:8" s="13" customFormat="1" ht="15" customHeight="1" x14ac:dyDescent="0.3">
      <c r="A9" s="33">
        <v>2006</v>
      </c>
      <c r="B9" s="34">
        <v>81</v>
      </c>
      <c r="C9" s="35">
        <v>499</v>
      </c>
      <c r="D9" s="36">
        <f t="shared" si="0"/>
        <v>580</v>
      </c>
      <c r="E9" s="36">
        <v>67</v>
      </c>
      <c r="F9" s="36">
        <f t="shared" si="1"/>
        <v>647</v>
      </c>
      <c r="G9" s="37">
        <v>0.1519434628975265</v>
      </c>
      <c r="H9"/>
    </row>
    <row r="10" spans="1:8" s="13" customFormat="1" ht="15" customHeight="1" x14ac:dyDescent="0.3">
      <c r="A10" s="33">
        <v>2007</v>
      </c>
      <c r="B10" s="34">
        <v>122</v>
      </c>
      <c r="C10" s="35">
        <v>703</v>
      </c>
      <c r="D10" s="36">
        <f t="shared" si="0"/>
        <v>825</v>
      </c>
      <c r="E10" s="36">
        <v>99</v>
      </c>
      <c r="F10" s="36">
        <f t="shared" si="1"/>
        <v>924</v>
      </c>
      <c r="G10" s="37">
        <v>0.14643304130162704</v>
      </c>
      <c r="H10"/>
    </row>
    <row r="11" spans="1:8" s="13" customFormat="1" ht="15" customHeight="1" x14ac:dyDescent="0.3">
      <c r="A11" s="33">
        <v>2008</v>
      </c>
      <c r="B11" s="34">
        <v>116</v>
      </c>
      <c r="C11" s="35">
        <v>662</v>
      </c>
      <c r="D11" s="36">
        <f t="shared" si="0"/>
        <v>778</v>
      </c>
      <c r="E11" s="36">
        <v>87</v>
      </c>
      <c r="F11" s="36">
        <f t="shared" si="1"/>
        <v>865</v>
      </c>
      <c r="G11" s="37">
        <v>0.15035460992907801</v>
      </c>
      <c r="H11"/>
    </row>
    <row r="12" spans="1:8" s="13" customFormat="1" ht="15" customHeight="1" x14ac:dyDescent="0.3">
      <c r="A12" s="33">
        <v>2009</v>
      </c>
      <c r="B12" s="34">
        <v>125</v>
      </c>
      <c r="C12" s="35">
        <v>660</v>
      </c>
      <c r="D12" s="36">
        <f t="shared" si="0"/>
        <v>785</v>
      </c>
      <c r="E12" s="36">
        <v>118</v>
      </c>
      <c r="F12" s="36">
        <f t="shared" si="1"/>
        <v>903</v>
      </c>
      <c r="G12" s="37">
        <v>0.13902439024390245</v>
      </c>
      <c r="H12"/>
    </row>
    <row r="13" spans="1:8" s="13" customFormat="1" ht="15" customHeight="1" x14ac:dyDescent="0.3">
      <c r="A13" s="33">
        <v>2010</v>
      </c>
      <c r="B13" s="34">
        <v>142</v>
      </c>
      <c r="C13" s="35">
        <v>649</v>
      </c>
      <c r="D13" s="36">
        <f t="shared" si="0"/>
        <v>791</v>
      </c>
      <c r="E13" s="36">
        <v>104</v>
      </c>
      <c r="F13" s="36">
        <f t="shared" si="1"/>
        <v>895</v>
      </c>
      <c r="G13" s="37">
        <v>0.20175438596491227</v>
      </c>
      <c r="H13"/>
    </row>
    <row r="14" spans="1:8" s="13" customFormat="1" ht="15" customHeight="1" x14ac:dyDescent="0.3">
      <c r="A14" s="33">
        <v>2011</v>
      </c>
      <c r="B14" s="34">
        <v>146</v>
      </c>
      <c r="C14" s="35">
        <v>620</v>
      </c>
      <c r="D14" s="36">
        <f t="shared" si="0"/>
        <v>766</v>
      </c>
      <c r="E14" s="36">
        <v>111</v>
      </c>
      <c r="F14" s="36">
        <f t="shared" si="1"/>
        <v>877</v>
      </c>
      <c r="G14" s="37">
        <v>0.17843583902809415</v>
      </c>
      <c r="H14"/>
    </row>
    <row r="15" spans="1:8" s="13" customFormat="1" ht="15" customHeight="1" x14ac:dyDescent="0.3">
      <c r="A15" s="33">
        <v>2012</v>
      </c>
      <c r="B15" s="34">
        <v>175</v>
      </c>
      <c r="C15" s="35">
        <v>539</v>
      </c>
      <c r="D15" s="36">
        <f t="shared" si="0"/>
        <v>714</v>
      </c>
      <c r="E15" s="36">
        <v>34</v>
      </c>
      <c r="F15" s="36">
        <f t="shared" si="1"/>
        <v>748</v>
      </c>
      <c r="G15" s="37">
        <v>0.26836158192090398</v>
      </c>
      <c r="H15"/>
    </row>
    <row r="16" spans="1:8" s="13" customFormat="1" ht="15" customHeight="1" x14ac:dyDescent="0.3">
      <c r="A16" s="33">
        <v>2013</v>
      </c>
      <c r="B16" s="34">
        <v>9</v>
      </c>
      <c r="C16" s="35">
        <v>27</v>
      </c>
      <c r="D16" s="36">
        <f t="shared" si="0"/>
        <v>36</v>
      </c>
      <c r="E16" s="36">
        <v>0</v>
      </c>
      <c r="F16" s="36">
        <f t="shared" si="1"/>
        <v>36</v>
      </c>
      <c r="G16" s="37">
        <v>0.21562500000000001</v>
      </c>
      <c r="H16"/>
    </row>
    <row r="17" spans="1:9" s="10" customFormat="1" ht="15" customHeight="1" x14ac:dyDescent="0.3">
      <c r="A17" s="38">
        <v>2014</v>
      </c>
      <c r="B17" s="34">
        <v>96</v>
      </c>
      <c r="C17" s="35">
        <v>460</v>
      </c>
      <c r="D17" s="36">
        <f t="shared" si="0"/>
        <v>556</v>
      </c>
      <c r="E17" s="35">
        <v>53</v>
      </c>
      <c r="F17" s="36">
        <f t="shared" si="1"/>
        <v>609</v>
      </c>
      <c r="G17" s="37">
        <v>0.25207100591715975</v>
      </c>
      <c r="H17"/>
      <c r="I17" s="20"/>
    </row>
    <row r="18" spans="1:9" s="10" customFormat="1" ht="15" customHeight="1" x14ac:dyDescent="0.3">
      <c r="A18" s="38" t="s">
        <v>32</v>
      </c>
      <c r="B18" s="133" t="s">
        <v>33</v>
      </c>
      <c r="C18" s="133" t="s">
        <v>33</v>
      </c>
      <c r="D18" s="133" t="s">
        <v>33</v>
      </c>
      <c r="E18" s="133" t="s">
        <v>33</v>
      </c>
      <c r="F18" s="133" t="s">
        <v>33</v>
      </c>
      <c r="G18" s="133" t="s">
        <v>33</v>
      </c>
      <c r="H18"/>
      <c r="I18" s="20"/>
    </row>
    <row r="19" spans="1:9" s="10" customFormat="1" ht="15" customHeight="1" x14ac:dyDescent="0.3">
      <c r="A19" s="38">
        <v>2016</v>
      </c>
      <c r="B19" s="34">
        <v>96</v>
      </c>
      <c r="C19" s="35">
        <v>460</v>
      </c>
      <c r="D19" s="36">
        <f t="shared" si="0"/>
        <v>556</v>
      </c>
      <c r="E19" s="35">
        <v>53</v>
      </c>
      <c r="F19" s="36">
        <f t="shared" si="1"/>
        <v>609</v>
      </c>
      <c r="G19" s="37">
        <v>0.18130841121495328</v>
      </c>
      <c r="H19"/>
      <c r="I19" s="20"/>
    </row>
    <row r="20" spans="1:9" s="10" customFormat="1" ht="15" customHeight="1" x14ac:dyDescent="0.3">
      <c r="A20" s="38">
        <v>2017</v>
      </c>
      <c r="B20" s="34">
        <v>36</v>
      </c>
      <c r="C20" s="35">
        <v>164</v>
      </c>
      <c r="D20" s="36">
        <f t="shared" si="0"/>
        <v>200</v>
      </c>
      <c r="E20" s="35">
        <v>25</v>
      </c>
      <c r="F20" s="36">
        <f t="shared" si="1"/>
        <v>225</v>
      </c>
      <c r="G20" s="37">
        <v>0.18316831683168316</v>
      </c>
      <c r="H20"/>
      <c r="I20" s="20"/>
    </row>
    <row r="21" spans="1:9" s="10" customFormat="1" ht="15" customHeight="1" x14ac:dyDescent="0.3">
      <c r="A21" s="38">
        <v>2018</v>
      </c>
      <c r="B21" s="34">
        <v>47</v>
      </c>
      <c r="C21" s="35">
        <v>225</v>
      </c>
      <c r="D21" s="36">
        <f t="shared" si="0"/>
        <v>272</v>
      </c>
      <c r="E21" s="35">
        <v>24</v>
      </c>
      <c r="F21" s="36">
        <f t="shared" si="1"/>
        <v>296</v>
      </c>
      <c r="G21" s="37">
        <v>0.16541353383458646</v>
      </c>
      <c r="H21"/>
      <c r="I21" s="20"/>
    </row>
    <row r="22" spans="1:9" s="10" customFormat="1" ht="15" customHeight="1" x14ac:dyDescent="0.3">
      <c r="A22" s="38">
        <v>2019</v>
      </c>
      <c r="B22" s="34">
        <v>66</v>
      </c>
      <c r="C22" s="35">
        <v>289</v>
      </c>
      <c r="D22" s="36">
        <f t="shared" si="0"/>
        <v>355</v>
      </c>
      <c r="E22" s="35">
        <v>46</v>
      </c>
      <c r="F22" s="36">
        <f t="shared" si="1"/>
        <v>401</v>
      </c>
      <c r="G22" s="37">
        <v>0.18591549295774648</v>
      </c>
      <c r="H22"/>
      <c r="I22" s="20"/>
    </row>
    <row r="23" spans="1:9" s="10" customFormat="1" ht="15" customHeight="1" x14ac:dyDescent="0.3">
      <c r="A23" s="38" t="s">
        <v>34</v>
      </c>
      <c r="B23" s="133" t="s">
        <v>33</v>
      </c>
      <c r="C23" s="133" t="s">
        <v>33</v>
      </c>
      <c r="D23" s="133" t="s">
        <v>33</v>
      </c>
      <c r="E23" s="133" t="s">
        <v>33</v>
      </c>
      <c r="F23" s="133" t="s">
        <v>33</v>
      </c>
      <c r="G23" s="133" t="s">
        <v>33</v>
      </c>
      <c r="H23"/>
    </row>
    <row r="24" spans="1:9" s="10" customFormat="1" ht="13.8" x14ac:dyDescent="0.3">
      <c r="A24" s="38">
        <v>2021</v>
      </c>
      <c r="B24" s="34">
        <v>134</v>
      </c>
      <c r="C24" s="35">
        <v>649</v>
      </c>
      <c r="D24" s="36">
        <f t="shared" si="0"/>
        <v>783</v>
      </c>
      <c r="E24" s="35">
        <v>49</v>
      </c>
      <c r="F24" s="36">
        <f t="shared" si="1"/>
        <v>832</v>
      </c>
      <c r="G24" s="37">
        <v>0.17113665389527458</v>
      </c>
      <c r="H24"/>
    </row>
    <row r="25" spans="1:9" s="10" customFormat="1" ht="13.8" x14ac:dyDescent="0.3">
      <c r="A25" s="38">
        <v>2022</v>
      </c>
      <c r="B25" s="34">
        <v>68</v>
      </c>
      <c r="C25" s="35">
        <v>398</v>
      </c>
      <c r="D25" s="36">
        <f t="shared" si="0"/>
        <v>466</v>
      </c>
      <c r="E25" s="35">
        <v>60</v>
      </c>
      <c r="F25" s="36">
        <f t="shared" si="1"/>
        <v>526</v>
      </c>
      <c r="G25" s="37">
        <f>B25/D25</f>
        <v>0.14592274678111589</v>
      </c>
      <c r="H25"/>
    </row>
    <row r="26" spans="1:9" s="10" customFormat="1" ht="13.8" x14ac:dyDescent="0.3">
      <c r="A26" s="38" t="s">
        <v>35</v>
      </c>
      <c r="B26" s="133" t="s">
        <v>33</v>
      </c>
      <c r="C26" s="133" t="s">
        <v>33</v>
      </c>
      <c r="D26" s="133" t="s">
        <v>33</v>
      </c>
      <c r="E26" s="133" t="s">
        <v>33</v>
      </c>
      <c r="F26" s="133" t="s">
        <v>33</v>
      </c>
      <c r="G26" s="133" t="s">
        <v>33</v>
      </c>
      <c r="H26"/>
    </row>
    <row r="27" spans="1:9" s="10" customFormat="1" ht="13.8" x14ac:dyDescent="0.3">
      <c r="A27" s="38">
        <v>2024</v>
      </c>
      <c r="B27" s="34">
        <v>158</v>
      </c>
      <c r="C27" s="35">
        <v>633</v>
      </c>
      <c r="D27" s="36">
        <f t="shared" si="0"/>
        <v>791</v>
      </c>
      <c r="E27" s="35">
        <v>124</v>
      </c>
      <c r="F27" s="36">
        <f>D27+E27</f>
        <v>915</v>
      </c>
      <c r="G27" s="37">
        <f>B27/D27</f>
        <v>0.19974715549936789</v>
      </c>
      <c r="H27"/>
    </row>
    <row r="28" spans="1:9" s="10" customFormat="1" ht="13.8" x14ac:dyDescent="0.3">
      <c r="A28" s="39" t="s">
        <v>36</v>
      </c>
      <c r="B28" s="40">
        <v>1978</v>
      </c>
      <c r="C28" s="40">
        <f>SUM(C4:C27)</f>
        <v>10710</v>
      </c>
      <c r="D28" s="40">
        <f>SUM(D4:D27)</f>
        <v>12688</v>
      </c>
      <c r="E28" s="40">
        <f>SUM(E4:E27)</f>
        <v>1425</v>
      </c>
      <c r="F28" s="40">
        <f>SUM(F4:F27)</f>
        <v>14113</v>
      </c>
      <c r="G28" s="41">
        <f>B28/D28</f>
        <v>0.15589533417402271</v>
      </c>
      <c r="H28"/>
    </row>
    <row r="29" spans="1:9" customFormat="1" ht="15" customHeight="1" x14ac:dyDescent="0.3">
      <c r="A29" s="143" t="s">
        <v>37</v>
      </c>
      <c r="B29" s="143"/>
      <c r="C29" s="12"/>
      <c r="D29" s="12"/>
      <c r="E29" s="43"/>
      <c r="F29" s="43"/>
      <c r="G29" s="43"/>
    </row>
    <row r="30" spans="1:9" customFormat="1" ht="15" customHeight="1" x14ac:dyDescent="0.3">
      <c r="A30" s="142" t="s">
        <v>38</v>
      </c>
      <c r="B30" s="142"/>
      <c r="C30" s="142"/>
      <c r="D30" s="142"/>
      <c r="E30" s="142"/>
      <c r="F30" s="142"/>
      <c r="G30" s="142"/>
    </row>
    <row r="31" spans="1:9" customFormat="1" ht="13.8" x14ac:dyDescent="0.3">
      <c r="A31" s="144" t="s">
        <v>39</v>
      </c>
      <c r="B31" s="144"/>
      <c r="C31" s="144"/>
      <c r="D31" s="144"/>
      <c r="E31" s="144"/>
      <c r="F31" s="15"/>
      <c r="G31" s="15"/>
    </row>
    <row r="32" spans="1:9" customFormat="1" ht="15" customHeight="1" x14ac:dyDescent="0.25">
      <c r="A32" s="44"/>
    </row>
    <row r="33" spans="5:5" customFormat="1" ht="15" customHeight="1" x14ac:dyDescent="0.25">
      <c r="E33" t="s">
        <v>40</v>
      </c>
    </row>
    <row r="34" spans="5:5" customFormat="1" ht="15" customHeight="1" x14ac:dyDescent="0.25"/>
    <row r="35" spans="5:5" customFormat="1" ht="15" customHeight="1" x14ac:dyDescent="0.25"/>
    <row r="36" spans="5:5" customFormat="1" ht="15" customHeight="1" x14ac:dyDescent="0.25"/>
    <row r="37" spans="5:5" customFormat="1" ht="15" customHeight="1" x14ac:dyDescent="0.25"/>
    <row r="38" spans="5:5" customFormat="1" ht="15" customHeight="1" x14ac:dyDescent="0.25"/>
    <row r="39" spans="5:5" customFormat="1" ht="15" customHeight="1" x14ac:dyDescent="0.25"/>
    <row r="40" spans="5:5" customFormat="1" ht="15" customHeight="1" x14ac:dyDescent="0.25"/>
    <row r="41" spans="5:5" customFormat="1" ht="15" customHeight="1" x14ac:dyDescent="0.25"/>
    <row r="42" spans="5:5" customFormat="1" ht="15" customHeight="1" x14ac:dyDescent="0.25"/>
    <row r="43" spans="5:5" customFormat="1" ht="15" customHeight="1" x14ac:dyDescent="0.25"/>
    <row r="44" spans="5:5" customFormat="1" ht="15" customHeight="1" x14ac:dyDescent="0.25"/>
    <row r="45" spans="5:5" customFormat="1" ht="15" customHeight="1" x14ac:dyDescent="0.25"/>
    <row r="46" spans="5:5" customFormat="1" ht="15" customHeight="1" x14ac:dyDescent="0.25"/>
    <row r="47" spans="5:5" customFormat="1" ht="15" customHeight="1" x14ac:dyDescent="0.25"/>
    <row r="48" spans="5:5" customFormat="1" ht="15" customHeight="1" x14ac:dyDescent="0.25"/>
    <row r="49" spans="1:8" customFormat="1" ht="15" customHeight="1" x14ac:dyDescent="0.25">
      <c r="H49" s="16"/>
    </row>
    <row r="50" spans="1:8" customFormat="1" ht="15" customHeight="1" x14ac:dyDescent="0.25">
      <c r="H50" s="16"/>
    </row>
    <row r="51" spans="1:8" customFormat="1" ht="15" customHeight="1" x14ac:dyDescent="0.25">
      <c r="H51" s="16"/>
    </row>
    <row r="52" spans="1:8" customFormat="1" ht="15" customHeight="1" x14ac:dyDescent="0.25">
      <c r="H52" s="16"/>
    </row>
    <row r="53" spans="1:8" customFormat="1" ht="15" customHeight="1" x14ac:dyDescent="0.25">
      <c r="H53" s="16"/>
    </row>
    <row r="54" spans="1:8" customFormat="1" ht="15" customHeight="1" x14ac:dyDescent="0.25">
      <c r="H54" s="16"/>
    </row>
    <row r="55" spans="1:8" customFormat="1" ht="15" customHeight="1" x14ac:dyDescent="0.25">
      <c r="H55" s="16"/>
    </row>
    <row r="56" spans="1:8" customFormat="1" ht="15" customHeight="1" x14ac:dyDescent="0.25">
      <c r="H56" s="16"/>
    </row>
    <row r="57" spans="1:8" customFormat="1" ht="15" customHeight="1" x14ac:dyDescent="0.25">
      <c r="H57" s="16"/>
    </row>
    <row r="58" spans="1:8" s="10" customFormat="1" ht="15" customHeight="1" x14ac:dyDescent="0.25">
      <c r="A58"/>
      <c r="B58"/>
      <c r="C58"/>
      <c r="D58"/>
      <c r="E58"/>
      <c r="F58"/>
      <c r="G58"/>
      <c r="H58" s="16"/>
    </row>
    <row r="59" spans="1:8" s="10" customFormat="1" ht="15" customHeight="1" x14ac:dyDescent="0.25">
      <c r="A59"/>
      <c r="B59"/>
      <c r="C59"/>
      <c r="D59"/>
      <c r="E59"/>
      <c r="F59"/>
      <c r="G59"/>
      <c r="H59" s="16"/>
    </row>
    <row r="60" spans="1:8" s="10" customFormat="1" ht="15" customHeight="1" x14ac:dyDescent="0.25">
      <c r="A60"/>
      <c r="B60"/>
      <c r="C60"/>
      <c r="D60"/>
      <c r="E60"/>
      <c r="F60"/>
      <c r="G60"/>
      <c r="H60" s="16"/>
    </row>
    <row r="61" spans="1:8" s="10" customFormat="1" ht="15" customHeight="1" x14ac:dyDescent="0.2">
      <c r="C61" s="15"/>
      <c r="D61" s="15"/>
      <c r="E61" s="15"/>
      <c r="F61" s="15"/>
      <c r="G61" s="15"/>
      <c r="H61" s="16"/>
    </row>
    <row r="62" spans="1:8" s="10" customFormat="1" ht="15" customHeight="1" x14ac:dyDescent="0.2">
      <c r="C62" s="15"/>
      <c r="D62" s="15"/>
      <c r="E62" s="15"/>
      <c r="F62" s="15"/>
      <c r="G62" s="15"/>
      <c r="H62" s="16"/>
    </row>
    <row r="63" spans="1:8" s="10" customFormat="1" ht="15" customHeight="1" x14ac:dyDescent="0.2">
      <c r="C63" s="15"/>
      <c r="D63" s="15"/>
      <c r="E63" s="15"/>
      <c r="F63" s="15"/>
      <c r="G63" s="15"/>
      <c r="H63" s="16"/>
    </row>
    <row r="64" spans="1:8" s="10" customFormat="1" ht="15" customHeight="1" x14ac:dyDescent="0.2">
      <c r="C64" s="15"/>
      <c r="D64" s="15"/>
      <c r="E64" s="15"/>
      <c r="F64" s="15"/>
      <c r="G64" s="15"/>
      <c r="H64" s="16"/>
    </row>
    <row r="65" spans="3:8" s="10" customFormat="1" ht="15" customHeight="1" x14ac:dyDescent="0.2">
      <c r="C65" s="15"/>
      <c r="D65" s="15"/>
      <c r="E65" s="15"/>
      <c r="F65" s="15"/>
      <c r="G65" s="15"/>
      <c r="H65" s="16"/>
    </row>
    <row r="66" spans="3:8" s="10" customFormat="1" ht="15" customHeight="1" x14ac:dyDescent="0.2">
      <c r="C66" s="15"/>
      <c r="D66" s="15"/>
      <c r="E66" s="15"/>
      <c r="F66" s="15"/>
      <c r="G66" s="15"/>
      <c r="H66" s="16"/>
    </row>
    <row r="67" spans="3:8" s="10" customFormat="1" ht="15" customHeight="1" x14ac:dyDescent="0.2">
      <c r="C67" s="15"/>
      <c r="D67" s="15"/>
      <c r="E67" s="15"/>
      <c r="F67" s="15"/>
      <c r="G67" s="15"/>
      <c r="H67" s="16"/>
    </row>
    <row r="68" spans="3:8" s="10" customFormat="1" ht="15" customHeight="1" x14ac:dyDescent="0.2">
      <c r="C68" s="15"/>
      <c r="D68" s="15"/>
      <c r="E68" s="15"/>
      <c r="F68" s="15"/>
      <c r="G68" s="15"/>
      <c r="H68" s="16"/>
    </row>
    <row r="69" spans="3:8" s="10" customFormat="1" ht="15" customHeight="1" x14ac:dyDescent="0.2">
      <c r="C69" s="15"/>
      <c r="D69" s="15"/>
      <c r="E69" s="15"/>
      <c r="F69" s="15"/>
      <c r="G69" s="15"/>
      <c r="H69" s="16"/>
    </row>
    <row r="70" spans="3:8" s="10" customFormat="1" ht="15" customHeight="1" x14ac:dyDescent="0.2">
      <c r="C70" s="15"/>
      <c r="D70" s="15"/>
      <c r="E70" s="15"/>
      <c r="F70" s="15"/>
      <c r="G70" s="15"/>
      <c r="H70" s="16"/>
    </row>
    <row r="71" spans="3:8" s="10" customFormat="1" ht="15" customHeight="1" x14ac:dyDescent="0.2">
      <c r="C71" s="15"/>
      <c r="D71" s="15"/>
      <c r="E71" s="15"/>
      <c r="F71" s="15"/>
      <c r="G71" s="15"/>
      <c r="H71" s="16"/>
    </row>
    <row r="72" spans="3:8" s="10" customFormat="1" ht="15" customHeight="1" x14ac:dyDescent="0.2">
      <c r="C72" s="15"/>
      <c r="D72" s="15"/>
      <c r="E72" s="15"/>
      <c r="F72" s="15"/>
      <c r="G72" s="15"/>
      <c r="H72" s="16"/>
    </row>
    <row r="73" spans="3:8" s="10" customFormat="1" ht="15" customHeight="1" x14ac:dyDescent="0.2">
      <c r="C73" s="15"/>
      <c r="D73" s="15"/>
      <c r="E73" s="15"/>
      <c r="F73" s="15"/>
      <c r="G73" s="15"/>
      <c r="H73" s="16"/>
    </row>
    <row r="74" spans="3:8" s="10" customFormat="1" ht="15" customHeight="1" x14ac:dyDescent="0.2">
      <c r="C74" s="15"/>
      <c r="D74" s="15"/>
      <c r="E74" s="15"/>
      <c r="F74" s="15"/>
      <c r="G74" s="15"/>
      <c r="H74" s="16"/>
    </row>
    <row r="75" spans="3:8" s="10" customFormat="1" ht="15" customHeight="1" x14ac:dyDescent="0.2">
      <c r="C75" s="15"/>
      <c r="D75" s="15"/>
      <c r="E75" s="15"/>
      <c r="F75" s="15"/>
      <c r="G75" s="15"/>
      <c r="H75" s="16"/>
    </row>
    <row r="76" spans="3:8" s="10" customFormat="1" ht="15" customHeight="1" x14ac:dyDescent="0.2">
      <c r="C76" s="15"/>
      <c r="D76" s="15"/>
      <c r="E76" s="15"/>
      <c r="F76" s="15"/>
      <c r="G76" s="15"/>
      <c r="H76" s="16"/>
    </row>
    <row r="77" spans="3:8" s="10" customFormat="1" ht="15" customHeight="1" x14ac:dyDescent="0.2">
      <c r="C77" s="15"/>
      <c r="D77" s="15"/>
      <c r="E77" s="15"/>
      <c r="F77" s="15"/>
      <c r="G77" s="15"/>
      <c r="H77" s="16"/>
    </row>
    <row r="78" spans="3:8" s="10" customFormat="1" ht="15" customHeight="1" x14ac:dyDescent="0.2">
      <c r="C78" s="15"/>
      <c r="D78" s="15"/>
      <c r="E78" s="15"/>
      <c r="F78" s="15"/>
      <c r="G78" s="15"/>
      <c r="H78" s="16"/>
    </row>
    <row r="79" spans="3:8" s="10" customFormat="1" ht="15" customHeight="1" x14ac:dyDescent="0.2">
      <c r="C79" s="15"/>
      <c r="D79" s="15"/>
      <c r="E79" s="15"/>
      <c r="F79" s="15"/>
      <c r="G79" s="15"/>
      <c r="H79" s="16"/>
    </row>
    <row r="80" spans="3:8" s="10" customFormat="1" ht="15" customHeight="1" x14ac:dyDescent="0.2">
      <c r="C80" s="15"/>
      <c r="D80" s="15"/>
      <c r="E80" s="15"/>
      <c r="F80" s="15"/>
      <c r="G80" s="15"/>
      <c r="H80" s="16"/>
    </row>
    <row r="81" spans="3:8" s="10" customFormat="1" ht="15" customHeight="1" x14ac:dyDescent="0.2">
      <c r="C81" s="15"/>
      <c r="D81" s="15"/>
      <c r="E81" s="15"/>
      <c r="F81" s="15"/>
      <c r="G81" s="15"/>
      <c r="H81" s="16"/>
    </row>
    <row r="82" spans="3:8" s="10" customFormat="1" ht="15" customHeight="1" x14ac:dyDescent="0.2">
      <c r="C82" s="15"/>
      <c r="D82" s="15"/>
      <c r="E82" s="15"/>
      <c r="F82" s="15"/>
      <c r="G82" s="15"/>
      <c r="H82" s="16"/>
    </row>
    <row r="83" spans="3:8" s="10" customFormat="1" ht="15" customHeight="1" x14ac:dyDescent="0.2">
      <c r="C83" s="15"/>
      <c r="D83" s="15"/>
      <c r="E83" s="15"/>
      <c r="F83" s="15"/>
      <c r="G83" s="15"/>
      <c r="H83" s="16"/>
    </row>
    <row r="84" spans="3:8" s="10" customFormat="1" ht="15" customHeight="1" x14ac:dyDescent="0.2">
      <c r="C84" s="15"/>
      <c r="D84" s="15"/>
      <c r="E84" s="15"/>
      <c r="F84" s="15"/>
      <c r="G84" s="15"/>
      <c r="H84" s="16"/>
    </row>
    <row r="85" spans="3:8" s="10" customFormat="1" ht="15" customHeight="1" x14ac:dyDescent="0.2">
      <c r="C85" s="15"/>
      <c r="D85" s="15"/>
      <c r="E85" s="15"/>
      <c r="F85" s="15"/>
      <c r="G85" s="15"/>
      <c r="H85" s="16"/>
    </row>
    <row r="86" spans="3:8" s="10" customFormat="1" ht="15" customHeight="1" x14ac:dyDescent="0.2">
      <c r="C86" s="15"/>
      <c r="D86" s="15"/>
      <c r="E86" s="15"/>
      <c r="F86" s="15"/>
      <c r="G86" s="15"/>
      <c r="H86" s="16"/>
    </row>
    <row r="87" spans="3:8" s="10" customFormat="1" ht="15" customHeight="1" x14ac:dyDescent="0.2">
      <c r="C87" s="15"/>
      <c r="D87" s="15"/>
      <c r="E87" s="15"/>
      <c r="F87" s="15"/>
      <c r="G87" s="15"/>
      <c r="H87" s="16"/>
    </row>
    <row r="88" spans="3:8" s="10" customFormat="1" ht="15" customHeight="1" x14ac:dyDescent="0.2">
      <c r="C88" s="15"/>
      <c r="D88" s="15"/>
      <c r="E88" s="15"/>
      <c r="F88" s="15"/>
      <c r="G88" s="15"/>
      <c r="H88" s="16"/>
    </row>
    <row r="89" spans="3:8" s="10" customFormat="1" ht="15" customHeight="1" x14ac:dyDescent="0.2">
      <c r="C89" s="15"/>
      <c r="D89" s="15"/>
      <c r="E89" s="15"/>
      <c r="F89" s="15"/>
      <c r="G89" s="15"/>
      <c r="H89" s="16"/>
    </row>
    <row r="90" spans="3:8" s="10" customFormat="1" ht="15" customHeight="1" x14ac:dyDescent="0.2">
      <c r="C90" s="15"/>
      <c r="D90" s="15"/>
      <c r="E90" s="15"/>
      <c r="F90" s="15"/>
      <c r="G90" s="15"/>
      <c r="H90" s="16"/>
    </row>
    <row r="91" spans="3:8" s="10" customFormat="1" ht="15" customHeight="1" x14ac:dyDescent="0.2">
      <c r="C91" s="15"/>
      <c r="D91" s="15"/>
      <c r="E91" s="15"/>
      <c r="F91" s="15"/>
      <c r="G91" s="15"/>
      <c r="H91" s="16"/>
    </row>
    <row r="92" spans="3:8" s="10" customFormat="1" ht="15" customHeight="1" x14ac:dyDescent="0.2">
      <c r="C92" s="15"/>
      <c r="D92" s="15"/>
      <c r="E92" s="15"/>
      <c r="F92" s="15"/>
      <c r="G92" s="15"/>
      <c r="H92" s="16"/>
    </row>
    <row r="93" spans="3:8" s="10" customFormat="1" ht="15" customHeight="1" x14ac:dyDescent="0.2">
      <c r="C93" s="15"/>
      <c r="D93" s="15"/>
      <c r="E93" s="15"/>
      <c r="F93" s="15"/>
      <c r="G93" s="15"/>
      <c r="H93" s="16"/>
    </row>
    <row r="94" spans="3:8" s="10" customFormat="1" ht="15" customHeight="1" x14ac:dyDescent="0.2">
      <c r="C94" s="15"/>
      <c r="D94" s="15"/>
      <c r="E94" s="15"/>
      <c r="F94" s="15"/>
      <c r="G94" s="15"/>
      <c r="H94" s="16"/>
    </row>
    <row r="95" spans="3:8" s="10" customFormat="1" ht="15" customHeight="1" x14ac:dyDescent="0.2">
      <c r="C95" s="15"/>
      <c r="D95" s="15"/>
      <c r="E95" s="15"/>
      <c r="F95" s="15"/>
      <c r="G95" s="15"/>
      <c r="H95" s="16"/>
    </row>
    <row r="96" spans="3:8" s="10" customFormat="1" ht="15" customHeight="1" x14ac:dyDescent="0.2">
      <c r="C96" s="15"/>
      <c r="D96" s="15"/>
      <c r="E96" s="15"/>
      <c r="F96" s="15"/>
      <c r="G96" s="15"/>
      <c r="H96" s="16"/>
    </row>
    <row r="97" spans="3:8" s="10" customFormat="1" ht="15" customHeight="1" x14ac:dyDescent="0.2">
      <c r="C97" s="15"/>
      <c r="D97" s="15"/>
      <c r="E97" s="15"/>
      <c r="F97" s="15"/>
      <c r="G97" s="15"/>
      <c r="H97" s="16"/>
    </row>
    <row r="98" spans="3:8" s="10" customFormat="1" ht="15" customHeight="1" x14ac:dyDescent="0.2">
      <c r="C98" s="15"/>
      <c r="D98" s="15"/>
      <c r="E98" s="15"/>
      <c r="F98" s="15"/>
      <c r="G98" s="15"/>
      <c r="H98" s="16"/>
    </row>
    <row r="99" spans="3:8" s="10" customFormat="1" ht="15" customHeight="1" x14ac:dyDescent="0.2">
      <c r="C99" s="15"/>
      <c r="D99" s="15"/>
      <c r="E99" s="15"/>
      <c r="F99" s="15"/>
      <c r="G99" s="15"/>
      <c r="H99" s="16"/>
    </row>
    <row r="100" spans="3:8" s="10" customFormat="1" ht="15" customHeight="1" x14ac:dyDescent="0.2">
      <c r="C100" s="15"/>
      <c r="D100" s="15"/>
      <c r="E100" s="15"/>
      <c r="F100" s="15"/>
      <c r="G100" s="15"/>
      <c r="H100" s="16"/>
    </row>
    <row r="101" spans="3:8" s="10" customFormat="1" ht="15" customHeight="1" x14ac:dyDescent="0.2">
      <c r="C101" s="15"/>
      <c r="D101" s="15"/>
      <c r="E101" s="15"/>
      <c r="F101" s="15"/>
      <c r="G101" s="15"/>
      <c r="H101" s="16"/>
    </row>
    <row r="102" spans="3:8" s="10" customFormat="1" ht="15" customHeight="1" x14ac:dyDescent="0.2">
      <c r="C102" s="15"/>
      <c r="D102" s="15"/>
      <c r="E102" s="15"/>
      <c r="F102" s="15"/>
      <c r="G102" s="15"/>
      <c r="H102" s="16"/>
    </row>
    <row r="103" spans="3:8" s="10" customFormat="1" ht="15" customHeight="1" x14ac:dyDescent="0.2">
      <c r="C103" s="15"/>
      <c r="D103" s="15"/>
      <c r="E103" s="15"/>
      <c r="F103" s="15"/>
      <c r="G103" s="15"/>
      <c r="H103" s="16"/>
    </row>
    <row r="104" spans="3:8" s="10" customFormat="1" ht="15" customHeight="1" x14ac:dyDescent="0.2">
      <c r="C104" s="15"/>
      <c r="D104" s="15"/>
      <c r="E104" s="15"/>
      <c r="F104" s="15"/>
      <c r="G104" s="15"/>
      <c r="H104" s="16"/>
    </row>
    <row r="105" spans="3:8" s="10" customFormat="1" ht="15" customHeight="1" x14ac:dyDescent="0.2">
      <c r="C105" s="15"/>
      <c r="D105" s="15"/>
      <c r="E105" s="15"/>
      <c r="F105" s="15"/>
      <c r="G105" s="15"/>
      <c r="H105" s="16"/>
    </row>
    <row r="106" spans="3:8" s="10" customFormat="1" ht="15" customHeight="1" x14ac:dyDescent="0.2">
      <c r="C106" s="15"/>
      <c r="D106" s="15"/>
      <c r="E106" s="15"/>
      <c r="F106" s="15"/>
      <c r="G106" s="15"/>
      <c r="H106" s="16"/>
    </row>
    <row r="107" spans="3:8" s="10" customFormat="1" ht="15" customHeight="1" x14ac:dyDescent="0.2">
      <c r="C107" s="15"/>
      <c r="D107" s="15"/>
      <c r="E107" s="15"/>
      <c r="F107" s="15"/>
      <c r="G107" s="15"/>
      <c r="H107" s="16"/>
    </row>
    <row r="108" spans="3:8" s="10" customFormat="1" ht="15" customHeight="1" x14ac:dyDescent="0.2">
      <c r="C108" s="15"/>
      <c r="D108" s="15"/>
      <c r="E108" s="15"/>
      <c r="F108" s="15"/>
      <c r="G108" s="15"/>
      <c r="H108" s="16"/>
    </row>
    <row r="109" spans="3:8" s="10" customFormat="1" ht="15" customHeight="1" x14ac:dyDescent="0.2">
      <c r="C109" s="15"/>
      <c r="D109" s="15"/>
      <c r="E109" s="15"/>
      <c r="F109" s="15"/>
      <c r="G109" s="15"/>
      <c r="H109" s="16"/>
    </row>
    <row r="110" spans="3:8" s="10" customFormat="1" ht="15" customHeight="1" x14ac:dyDescent="0.2">
      <c r="C110" s="15"/>
      <c r="D110" s="15"/>
      <c r="E110" s="15"/>
      <c r="F110" s="15"/>
      <c r="G110" s="15"/>
      <c r="H110" s="16"/>
    </row>
    <row r="111" spans="3:8" s="10" customFormat="1" ht="15" customHeight="1" x14ac:dyDescent="0.2">
      <c r="C111" s="15"/>
      <c r="D111" s="15"/>
      <c r="E111" s="15"/>
      <c r="F111" s="15"/>
      <c r="G111" s="15"/>
      <c r="H111" s="16"/>
    </row>
    <row r="112" spans="3:8" s="10" customFormat="1" ht="15" customHeight="1" x14ac:dyDescent="0.2">
      <c r="C112" s="15"/>
      <c r="D112" s="15"/>
      <c r="E112" s="15"/>
      <c r="F112" s="15"/>
      <c r="G112" s="15"/>
      <c r="H112" s="16"/>
    </row>
    <row r="113" spans="3:8" s="10" customFormat="1" ht="15" customHeight="1" x14ac:dyDescent="0.2">
      <c r="C113" s="15"/>
      <c r="D113" s="15"/>
      <c r="E113" s="15"/>
      <c r="F113" s="15"/>
      <c r="G113" s="15"/>
      <c r="H113" s="16"/>
    </row>
    <row r="114" spans="3:8" s="10" customFormat="1" ht="15" customHeight="1" x14ac:dyDescent="0.2">
      <c r="C114" s="15"/>
      <c r="D114" s="15"/>
      <c r="E114" s="15"/>
      <c r="F114" s="15"/>
      <c r="G114" s="15"/>
      <c r="H114" s="16"/>
    </row>
    <row r="115" spans="3:8" s="10" customFormat="1" ht="15" customHeight="1" x14ac:dyDescent="0.2">
      <c r="C115" s="15"/>
      <c r="D115" s="15"/>
      <c r="E115" s="15"/>
      <c r="F115" s="15"/>
      <c r="G115" s="15"/>
      <c r="H115" s="16"/>
    </row>
    <row r="116" spans="3:8" s="10" customFormat="1" ht="15" customHeight="1" x14ac:dyDescent="0.2">
      <c r="C116" s="15"/>
      <c r="D116" s="15"/>
      <c r="E116" s="15"/>
      <c r="F116" s="15"/>
      <c r="G116" s="15"/>
      <c r="H116" s="16"/>
    </row>
    <row r="117" spans="3:8" s="10" customFormat="1" ht="15" customHeight="1" x14ac:dyDescent="0.2">
      <c r="C117" s="15"/>
      <c r="D117" s="15"/>
      <c r="E117" s="15"/>
      <c r="F117" s="15"/>
      <c r="G117" s="15"/>
      <c r="H117" s="16"/>
    </row>
    <row r="118" spans="3:8" s="10" customFormat="1" ht="15" customHeight="1" x14ac:dyDescent="0.2">
      <c r="C118" s="15"/>
      <c r="D118" s="15"/>
      <c r="E118" s="15"/>
      <c r="F118" s="15"/>
      <c r="G118" s="15"/>
      <c r="H118" s="16"/>
    </row>
    <row r="119" spans="3:8" s="10" customFormat="1" ht="15" customHeight="1" x14ac:dyDescent="0.2">
      <c r="C119" s="15"/>
      <c r="D119" s="15"/>
      <c r="E119" s="15"/>
      <c r="F119" s="15"/>
      <c r="G119" s="15"/>
      <c r="H119" s="16"/>
    </row>
    <row r="120" spans="3:8" s="10" customFormat="1" ht="15" customHeight="1" x14ac:dyDescent="0.2">
      <c r="C120" s="15"/>
      <c r="D120" s="15"/>
      <c r="E120" s="15"/>
      <c r="F120" s="15"/>
      <c r="G120" s="15"/>
      <c r="H120" s="16"/>
    </row>
    <row r="121" spans="3:8" s="10" customFormat="1" ht="15" customHeight="1" x14ac:dyDescent="0.2">
      <c r="C121" s="15"/>
      <c r="D121" s="15"/>
      <c r="E121" s="15"/>
      <c r="F121" s="15"/>
      <c r="G121" s="15"/>
      <c r="H121" s="16"/>
    </row>
    <row r="122" spans="3:8" s="10" customFormat="1" ht="15" customHeight="1" x14ac:dyDescent="0.2">
      <c r="C122" s="15"/>
      <c r="D122" s="15"/>
      <c r="E122" s="15"/>
      <c r="F122" s="15"/>
      <c r="G122" s="15"/>
      <c r="H122" s="16"/>
    </row>
    <row r="123" spans="3:8" s="10" customFormat="1" ht="15" customHeight="1" x14ac:dyDescent="0.2">
      <c r="C123" s="15"/>
      <c r="D123" s="15"/>
      <c r="E123" s="15"/>
      <c r="F123" s="15"/>
      <c r="G123" s="15"/>
      <c r="H123" s="16"/>
    </row>
    <row r="124" spans="3:8" s="10" customFormat="1" ht="15" customHeight="1" x14ac:dyDescent="0.2">
      <c r="C124" s="15"/>
      <c r="D124" s="15"/>
      <c r="E124" s="15"/>
      <c r="F124" s="15"/>
      <c r="G124" s="15"/>
      <c r="H124" s="16"/>
    </row>
    <row r="125" spans="3:8" s="10" customFormat="1" ht="15" customHeight="1" x14ac:dyDescent="0.2">
      <c r="C125" s="15"/>
      <c r="D125" s="15"/>
      <c r="E125" s="15"/>
      <c r="F125" s="15"/>
      <c r="G125" s="15"/>
      <c r="H125" s="16"/>
    </row>
    <row r="126" spans="3:8" s="10" customFormat="1" ht="15" customHeight="1" x14ac:dyDescent="0.2">
      <c r="C126" s="15"/>
      <c r="D126" s="15"/>
      <c r="E126" s="15"/>
      <c r="F126" s="15"/>
      <c r="G126" s="15"/>
      <c r="H126" s="16"/>
    </row>
    <row r="127" spans="3:8" s="10" customFormat="1" ht="15" customHeight="1" x14ac:dyDescent="0.2">
      <c r="C127" s="15"/>
      <c r="D127" s="15"/>
      <c r="E127" s="15"/>
      <c r="F127" s="15"/>
      <c r="G127" s="15"/>
      <c r="H127" s="16"/>
    </row>
    <row r="128" spans="3:8" s="10" customFormat="1" ht="15" customHeight="1" x14ac:dyDescent="0.2">
      <c r="C128" s="15"/>
      <c r="D128" s="15"/>
      <c r="E128" s="15"/>
      <c r="F128" s="15"/>
      <c r="G128" s="15"/>
      <c r="H128" s="16"/>
    </row>
    <row r="129" spans="3:8" s="10" customFormat="1" ht="15" customHeight="1" x14ac:dyDescent="0.2">
      <c r="C129" s="15"/>
      <c r="D129" s="15"/>
      <c r="E129" s="15"/>
      <c r="F129" s="15"/>
      <c r="G129" s="15"/>
      <c r="H129" s="16"/>
    </row>
    <row r="130" spans="3:8" s="10" customFormat="1" ht="15" customHeight="1" x14ac:dyDescent="0.2">
      <c r="C130" s="15"/>
      <c r="D130" s="15"/>
      <c r="E130" s="15"/>
      <c r="F130" s="15"/>
      <c r="G130" s="15"/>
      <c r="H130" s="16"/>
    </row>
    <row r="131" spans="3:8" s="10" customFormat="1" ht="15" customHeight="1" x14ac:dyDescent="0.2">
      <c r="C131" s="15"/>
      <c r="D131" s="15"/>
      <c r="E131" s="15"/>
      <c r="F131" s="15"/>
      <c r="G131" s="15"/>
      <c r="H131" s="16"/>
    </row>
    <row r="132" spans="3:8" s="10" customFormat="1" ht="15" customHeight="1" x14ac:dyDescent="0.2">
      <c r="C132" s="15"/>
      <c r="D132" s="15"/>
      <c r="E132" s="15"/>
      <c r="F132" s="15"/>
      <c r="G132" s="15"/>
      <c r="H132" s="16"/>
    </row>
    <row r="133" spans="3:8" s="10" customFormat="1" ht="15" customHeight="1" x14ac:dyDescent="0.2">
      <c r="C133" s="15"/>
      <c r="D133" s="15"/>
      <c r="E133" s="15"/>
      <c r="F133" s="15"/>
      <c r="G133" s="15"/>
      <c r="H133" s="16"/>
    </row>
    <row r="134" spans="3:8" s="10" customFormat="1" ht="15" customHeight="1" x14ac:dyDescent="0.2">
      <c r="C134" s="15"/>
      <c r="D134" s="15"/>
      <c r="E134" s="15"/>
      <c r="F134" s="15"/>
      <c r="G134" s="15"/>
      <c r="H134" s="16"/>
    </row>
    <row r="135" spans="3:8" s="10" customFormat="1" ht="15" customHeight="1" x14ac:dyDescent="0.2">
      <c r="C135" s="15"/>
      <c r="D135" s="15"/>
      <c r="E135" s="15"/>
      <c r="F135" s="15"/>
      <c r="G135" s="15"/>
      <c r="H135" s="16"/>
    </row>
    <row r="136" spans="3:8" s="10" customFormat="1" ht="15" customHeight="1" x14ac:dyDescent="0.2">
      <c r="C136" s="15"/>
      <c r="D136" s="15"/>
      <c r="E136" s="15"/>
      <c r="F136" s="15"/>
      <c r="G136" s="15"/>
      <c r="H136" s="16"/>
    </row>
    <row r="137" spans="3:8" s="10" customFormat="1" ht="15" customHeight="1" x14ac:dyDescent="0.2">
      <c r="C137" s="15"/>
      <c r="D137" s="15"/>
      <c r="E137" s="15"/>
      <c r="F137" s="15"/>
      <c r="G137" s="15"/>
      <c r="H137" s="16"/>
    </row>
    <row r="138" spans="3:8" s="10" customFormat="1" ht="15" customHeight="1" x14ac:dyDescent="0.2">
      <c r="C138" s="15"/>
      <c r="D138" s="15"/>
      <c r="E138" s="15"/>
      <c r="F138" s="15"/>
      <c r="G138" s="15"/>
      <c r="H138" s="16"/>
    </row>
    <row r="139" spans="3:8" s="10" customFormat="1" ht="15" customHeight="1" x14ac:dyDescent="0.2">
      <c r="C139" s="15"/>
      <c r="D139" s="15"/>
      <c r="E139" s="15"/>
      <c r="F139" s="15"/>
      <c r="G139" s="15"/>
      <c r="H139" s="16"/>
    </row>
    <row r="140" spans="3:8" s="10" customFormat="1" ht="15" customHeight="1" x14ac:dyDescent="0.2">
      <c r="C140" s="15"/>
      <c r="D140" s="15"/>
      <c r="E140" s="15"/>
      <c r="F140" s="15"/>
      <c r="G140" s="15"/>
      <c r="H140" s="16"/>
    </row>
    <row r="141" spans="3:8" s="10" customFormat="1" ht="15" customHeight="1" x14ac:dyDescent="0.2">
      <c r="C141" s="15"/>
      <c r="D141" s="15"/>
      <c r="E141" s="15"/>
      <c r="F141" s="15"/>
      <c r="G141" s="15"/>
      <c r="H141" s="16"/>
    </row>
    <row r="142" spans="3:8" s="10" customFormat="1" ht="15" customHeight="1" x14ac:dyDescent="0.2">
      <c r="C142" s="15"/>
      <c r="D142" s="15"/>
      <c r="E142" s="15"/>
      <c r="F142" s="15"/>
      <c r="G142" s="15"/>
      <c r="H142" s="16"/>
    </row>
    <row r="143" spans="3:8" s="10" customFormat="1" ht="15" customHeight="1" x14ac:dyDescent="0.2">
      <c r="C143" s="15"/>
      <c r="D143" s="15"/>
      <c r="E143" s="15"/>
      <c r="F143" s="15"/>
      <c r="G143" s="15"/>
      <c r="H143" s="16"/>
    </row>
    <row r="144" spans="3:8" s="10" customFormat="1" ht="15" customHeight="1" x14ac:dyDescent="0.2">
      <c r="C144" s="15"/>
      <c r="D144" s="15"/>
      <c r="E144" s="15"/>
      <c r="F144" s="15"/>
      <c r="G144" s="15"/>
      <c r="H144" s="16"/>
    </row>
    <row r="145" spans="3:8" s="10" customFormat="1" ht="15" customHeight="1" x14ac:dyDescent="0.2">
      <c r="C145" s="15"/>
      <c r="D145" s="15"/>
      <c r="E145" s="15"/>
      <c r="F145" s="15"/>
      <c r="G145" s="15"/>
      <c r="H145" s="16"/>
    </row>
    <row r="146" spans="3:8" s="10" customFormat="1" ht="15" customHeight="1" x14ac:dyDescent="0.2">
      <c r="C146" s="15"/>
      <c r="D146" s="15"/>
      <c r="E146" s="15"/>
      <c r="F146" s="15"/>
      <c r="G146" s="15"/>
      <c r="H146" s="16"/>
    </row>
    <row r="147" spans="3:8" s="10" customFormat="1" ht="15" customHeight="1" x14ac:dyDescent="0.2">
      <c r="C147" s="15"/>
      <c r="D147" s="15"/>
      <c r="E147" s="15"/>
      <c r="F147" s="15"/>
      <c r="G147" s="15"/>
      <c r="H147" s="16"/>
    </row>
    <row r="148" spans="3:8" s="10" customFormat="1" ht="15" customHeight="1" x14ac:dyDescent="0.2">
      <c r="C148" s="15"/>
      <c r="D148" s="15"/>
      <c r="E148" s="15"/>
      <c r="F148" s="15"/>
      <c r="G148" s="15"/>
      <c r="H148" s="16"/>
    </row>
    <row r="149" spans="3:8" s="10" customFormat="1" ht="15" customHeight="1" x14ac:dyDescent="0.2">
      <c r="C149" s="15"/>
      <c r="D149" s="15"/>
      <c r="E149" s="15"/>
      <c r="F149" s="15"/>
      <c r="G149" s="15"/>
      <c r="H149" s="16"/>
    </row>
    <row r="150" spans="3:8" s="10" customFormat="1" ht="15" customHeight="1" x14ac:dyDescent="0.2">
      <c r="C150" s="15"/>
      <c r="D150" s="15"/>
      <c r="E150" s="15"/>
      <c r="F150" s="15"/>
      <c r="G150" s="15"/>
      <c r="H150" s="16"/>
    </row>
    <row r="151" spans="3:8" s="10" customFormat="1" ht="15" customHeight="1" x14ac:dyDescent="0.2">
      <c r="C151" s="15"/>
      <c r="D151" s="15"/>
      <c r="E151" s="15"/>
      <c r="F151" s="15"/>
      <c r="G151" s="15"/>
      <c r="H151" s="16"/>
    </row>
    <row r="152" spans="3:8" s="10" customFormat="1" ht="15" customHeight="1" x14ac:dyDescent="0.2">
      <c r="C152" s="15"/>
      <c r="D152" s="15"/>
      <c r="E152" s="15"/>
      <c r="F152" s="15"/>
      <c r="G152" s="15"/>
      <c r="H152" s="16"/>
    </row>
    <row r="153" spans="3:8" s="10" customFormat="1" ht="15" customHeight="1" x14ac:dyDescent="0.2">
      <c r="C153" s="15"/>
      <c r="D153" s="15"/>
      <c r="E153" s="15"/>
      <c r="F153" s="15"/>
      <c r="G153" s="15"/>
      <c r="H153" s="16"/>
    </row>
    <row r="154" spans="3:8" s="10" customFormat="1" ht="15" customHeight="1" x14ac:dyDescent="0.2">
      <c r="C154" s="15"/>
      <c r="D154" s="15"/>
      <c r="E154" s="15"/>
      <c r="F154" s="15"/>
      <c r="G154" s="15"/>
      <c r="H154" s="16"/>
    </row>
    <row r="155" spans="3:8" s="10" customFormat="1" ht="15" customHeight="1" x14ac:dyDescent="0.2">
      <c r="C155" s="15"/>
      <c r="D155" s="15"/>
      <c r="E155" s="15"/>
      <c r="F155" s="15"/>
      <c r="G155" s="15"/>
      <c r="H155" s="16"/>
    </row>
    <row r="156" spans="3:8" s="10" customFormat="1" ht="15" customHeight="1" x14ac:dyDescent="0.2">
      <c r="C156" s="15"/>
      <c r="D156" s="15"/>
      <c r="E156" s="15"/>
      <c r="F156" s="15"/>
      <c r="G156" s="15"/>
      <c r="H156" s="16"/>
    </row>
    <row r="157" spans="3:8" s="10" customFormat="1" ht="15" customHeight="1" x14ac:dyDescent="0.2">
      <c r="C157" s="15"/>
      <c r="D157" s="15"/>
      <c r="E157" s="15"/>
      <c r="F157" s="15"/>
      <c r="G157" s="15"/>
      <c r="H157" s="16"/>
    </row>
    <row r="158" spans="3:8" s="10" customFormat="1" ht="15" customHeight="1" x14ac:dyDescent="0.2">
      <c r="C158" s="15"/>
      <c r="D158" s="15"/>
      <c r="E158" s="15"/>
      <c r="F158" s="15"/>
      <c r="G158" s="15"/>
      <c r="H158" s="16"/>
    </row>
    <row r="159" spans="3:8" s="10" customFormat="1" ht="15" customHeight="1" x14ac:dyDescent="0.2">
      <c r="C159" s="15"/>
      <c r="D159" s="15"/>
      <c r="E159" s="15"/>
      <c r="F159" s="15"/>
      <c r="G159" s="15"/>
      <c r="H159" s="16"/>
    </row>
    <row r="160" spans="3:8" s="10" customFormat="1" ht="15" customHeight="1" x14ac:dyDescent="0.2">
      <c r="C160" s="15"/>
      <c r="D160" s="15"/>
      <c r="E160" s="15"/>
      <c r="F160" s="15"/>
      <c r="G160" s="15"/>
      <c r="H160" s="16"/>
    </row>
    <row r="161" spans="3:8" s="10" customFormat="1" ht="15" customHeight="1" x14ac:dyDescent="0.2">
      <c r="C161" s="15"/>
      <c r="D161" s="15"/>
      <c r="E161" s="15"/>
      <c r="F161" s="15"/>
      <c r="G161" s="15"/>
      <c r="H161" s="16"/>
    </row>
    <row r="162" spans="3:8" s="10" customFormat="1" ht="15" customHeight="1" x14ac:dyDescent="0.2">
      <c r="C162" s="15"/>
      <c r="D162" s="15"/>
      <c r="E162" s="15"/>
      <c r="F162" s="15"/>
      <c r="G162" s="15"/>
      <c r="H162" s="16"/>
    </row>
    <row r="163" spans="3:8" s="10" customFormat="1" ht="15" customHeight="1" x14ac:dyDescent="0.2">
      <c r="C163" s="15"/>
      <c r="D163" s="15"/>
      <c r="E163" s="15"/>
      <c r="F163" s="15"/>
      <c r="G163" s="15"/>
      <c r="H163" s="16"/>
    </row>
    <row r="164" spans="3:8" s="10" customFormat="1" ht="15" customHeight="1" x14ac:dyDescent="0.2">
      <c r="C164" s="15"/>
      <c r="D164" s="15"/>
      <c r="E164" s="15"/>
      <c r="F164" s="15"/>
      <c r="G164" s="15"/>
      <c r="H164" s="16"/>
    </row>
    <row r="165" spans="3:8" s="10" customFormat="1" ht="15" customHeight="1" x14ac:dyDescent="0.2">
      <c r="C165" s="15"/>
      <c r="D165" s="15"/>
      <c r="E165" s="15"/>
      <c r="F165" s="15"/>
      <c r="G165" s="15"/>
      <c r="H165" s="16"/>
    </row>
    <row r="166" spans="3:8" s="10" customFormat="1" ht="15" customHeight="1" x14ac:dyDescent="0.2">
      <c r="C166" s="15"/>
      <c r="D166" s="15"/>
      <c r="E166" s="15"/>
      <c r="F166" s="15"/>
      <c r="G166" s="15"/>
      <c r="H166" s="16"/>
    </row>
    <row r="167" spans="3:8" s="10" customFormat="1" ht="15" customHeight="1" x14ac:dyDescent="0.2">
      <c r="C167" s="15"/>
      <c r="D167" s="15"/>
      <c r="E167" s="15"/>
      <c r="F167" s="15"/>
      <c r="G167" s="15"/>
      <c r="H167" s="16"/>
    </row>
    <row r="168" spans="3:8" s="10" customFormat="1" ht="15" customHeight="1" x14ac:dyDescent="0.2">
      <c r="C168" s="15"/>
      <c r="D168" s="15"/>
      <c r="E168" s="15"/>
      <c r="F168" s="15"/>
      <c r="G168" s="15"/>
      <c r="H168" s="16"/>
    </row>
    <row r="169" spans="3:8" s="10" customFormat="1" ht="15" customHeight="1" x14ac:dyDescent="0.2">
      <c r="C169" s="15"/>
      <c r="D169" s="15"/>
      <c r="E169" s="15"/>
      <c r="F169" s="15"/>
      <c r="G169" s="15"/>
      <c r="H169" s="16"/>
    </row>
    <row r="170" spans="3:8" s="10" customFormat="1" ht="15" customHeight="1" x14ac:dyDescent="0.2">
      <c r="C170" s="15"/>
      <c r="D170" s="15"/>
      <c r="E170" s="15"/>
      <c r="F170" s="15"/>
      <c r="G170" s="15"/>
      <c r="H170" s="16"/>
    </row>
    <row r="171" spans="3:8" s="10" customFormat="1" ht="15" customHeight="1" x14ac:dyDescent="0.2">
      <c r="C171" s="15"/>
      <c r="D171" s="15"/>
      <c r="E171" s="15"/>
      <c r="F171" s="15"/>
      <c r="G171" s="15"/>
      <c r="H171" s="18"/>
    </row>
    <row r="172" spans="3:8" s="10" customFormat="1" ht="15" customHeight="1" x14ac:dyDescent="0.2">
      <c r="C172" s="15"/>
      <c r="D172" s="15"/>
      <c r="E172" s="15"/>
      <c r="F172" s="15"/>
      <c r="G172" s="15"/>
    </row>
    <row r="173" spans="3:8" s="10" customFormat="1" ht="15" customHeight="1" x14ac:dyDescent="0.2">
      <c r="C173" s="15"/>
      <c r="D173" s="15"/>
      <c r="E173" s="15"/>
      <c r="F173" s="15"/>
      <c r="G173" s="15"/>
    </row>
    <row r="174" spans="3:8" s="10" customFormat="1" ht="15" customHeight="1" x14ac:dyDescent="0.2">
      <c r="C174" s="15"/>
      <c r="D174" s="15"/>
      <c r="E174" s="15"/>
      <c r="F174" s="15"/>
      <c r="G174" s="15"/>
    </row>
    <row r="175" spans="3:8" s="10" customFormat="1" ht="15" customHeight="1" x14ac:dyDescent="0.2">
      <c r="C175" s="15"/>
      <c r="D175" s="15"/>
      <c r="E175" s="15"/>
      <c r="F175" s="15"/>
      <c r="G175" s="15"/>
    </row>
    <row r="176" spans="3:8" s="10" customFormat="1" ht="15" customHeight="1" x14ac:dyDescent="0.2">
      <c r="C176" s="15"/>
      <c r="D176" s="15"/>
      <c r="E176" s="15"/>
      <c r="F176" s="15"/>
      <c r="G176" s="15"/>
    </row>
    <row r="177" spans="1:7" s="10" customFormat="1" ht="15" customHeight="1" x14ac:dyDescent="0.2">
      <c r="C177" s="15"/>
      <c r="D177" s="15"/>
      <c r="E177" s="15"/>
      <c r="F177" s="15"/>
      <c r="G177" s="15"/>
    </row>
    <row r="178" spans="1:7" s="10" customFormat="1" ht="15" customHeight="1" x14ac:dyDescent="0.2">
      <c r="C178" s="15"/>
      <c r="D178" s="15"/>
      <c r="E178" s="15"/>
      <c r="F178" s="15"/>
      <c r="G178" s="15"/>
    </row>
    <row r="179" spans="1:7" s="10" customFormat="1" ht="15" customHeight="1" x14ac:dyDescent="0.2">
      <c r="C179" s="15"/>
      <c r="D179" s="15"/>
      <c r="E179" s="15"/>
      <c r="F179" s="15"/>
      <c r="G179" s="15"/>
    </row>
    <row r="180" spans="1:7" s="10" customFormat="1" ht="15" customHeight="1" x14ac:dyDescent="0.2">
      <c r="C180" s="15"/>
      <c r="D180" s="15"/>
      <c r="E180" s="15"/>
      <c r="F180" s="15"/>
      <c r="G180" s="15"/>
    </row>
    <row r="181" spans="1:7" s="10" customFormat="1" ht="15" customHeight="1" x14ac:dyDescent="0.2">
      <c r="C181" s="15"/>
      <c r="D181" s="15"/>
      <c r="E181" s="15"/>
      <c r="F181" s="15"/>
      <c r="G181" s="15"/>
    </row>
    <row r="182" spans="1:7" s="10" customFormat="1" ht="15" customHeight="1" x14ac:dyDescent="0.2">
      <c r="C182" s="15"/>
      <c r="D182" s="15"/>
      <c r="E182" s="15"/>
      <c r="F182" s="17"/>
      <c r="G182" s="17"/>
    </row>
    <row r="183" spans="1:7" s="10" customFormat="1" ht="15" customHeight="1" x14ac:dyDescent="0.2">
      <c r="C183" s="15"/>
      <c r="D183" s="15"/>
      <c r="E183" s="15"/>
    </row>
    <row r="184" spans="1:7" s="10" customFormat="1" ht="15" customHeight="1" x14ac:dyDescent="0.2">
      <c r="C184" s="15"/>
      <c r="D184" s="15"/>
      <c r="E184" s="15"/>
    </row>
    <row r="185" spans="1:7" s="10" customFormat="1" ht="15" customHeight="1" x14ac:dyDescent="0.2">
      <c r="C185" s="15"/>
      <c r="D185" s="15"/>
      <c r="E185" s="15"/>
    </row>
    <row r="186" spans="1:7" s="10" customFormat="1" ht="15" customHeight="1" x14ac:dyDescent="0.2">
      <c r="C186" s="15"/>
      <c r="D186" s="15"/>
      <c r="E186" s="15"/>
    </row>
    <row r="187" spans="1:7" s="10" customFormat="1" ht="15" customHeight="1" x14ac:dyDescent="0.2">
      <c r="C187" s="15"/>
      <c r="D187" s="15"/>
      <c r="E187" s="15"/>
    </row>
    <row r="188" spans="1:7" s="10" customFormat="1" ht="15" customHeight="1" x14ac:dyDescent="0.2">
      <c r="C188" s="15"/>
      <c r="D188" s="15"/>
      <c r="E188" s="15"/>
    </row>
    <row r="189" spans="1:7" s="10" customFormat="1" ht="15" customHeight="1" x14ac:dyDescent="0.2">
      <c r="C189" s="15"/>
      <c r="D189" s="15"/>
      <c r="E189" s="15"/>
    </row>
    <row r="190" spans="1:7" s="10" customFormat="1" ht="15" customHeight="1" x14ac:dyDescent="0.2">
      <c r="C190" s="15"/>
      <c r="D190" s="15"/>
      <c r="E190" s="15"/>
    </row>
    <row r="191" spans="1:7" s="10" customFormat="1" ht="15" customHeight="1" x14ac:dyDescent="0.2">
      <c r="A191" s="14"/>
      <c r="B191" s="14"/>
      <c r="C191" s="17"/>
      <c r="D191" s="17"/>
      <c r="E191" s="17"/>
    </row>
    <row r="192" spans="1:7" s="10" customFormat="1" ht="15" customHeight="1" x14ac:dyDescent="0.2">
      <c r="A192" s="11"/>
    </row>
    <row r="193" spans="1:1" s="10" customFormat="1" ht="15" customHeight="1" x14ac:dyDescent="0.2">
      <c r="A193" s="11"/>
    </row>
    <row r="194" spans="1:1" s="10" customFormat="1" ht="15" customHeight="1" x14ac:dyDescent="0.2"/>
    <row r="195" spans="1:1" s="10" customFormat="1" ht="15" customHeight="1" x14ac:dyDescent="0.2"/>
    <row r="196" spans="1:1" s="10" customFormat="1" ht="15" customHeight="1" x14ac:dyDescent="0.2"/>
    <row r="197" spans="1:1" s="10" customFormat="1" ht="15" customHeight="1" x14ac:dyDescent="0.2"/>
    <row r="198" spans="1:1" s="10" customFormat="1" ht="15" customHeight="1" x14ac:dyDescent="0.2"/>
    <row r="199" spans="1:1" s="10" customFormat="1" ht="15" customHeight="1" x14ac:dyDescent="0.2"/>
    <row r="200" spans="1:1" s="10" customFormat="1" ht="15" customHeight="1" x14ac:dyDescent="0.2"/>
    <row r="201" spans="1:1" s="10" customFormat="1" ht="15" customHeight="1" x14ac:dyDescent="0.2"/>
    <row r="202" spans="1:1" s="10" customFormat="1" ht="15" customHeight="1" x14ac:dyDescent="0.2"/>
    <row r="203" spans="1:1" s="10" customFormat="1" ht="15" customHeight="1" x14ac:dyDescent="0.2"/>
    <row r="204" spans="1:1" s="10" customFormat="1" ht="15" customHeight="1" x14ac:dyDescent="0.2"/>
    <row r="205" spans="1:1" s="10" customFormat="1" ht="15" customHeight="1" x14ac:dyDescent="0.2"/>
    <row r="206" spans="1:1" s="10" customFormat="1" ht="15" customHeight="1" x14ac:dyDescent="0.2"/>
    <row r="207" spans="1:1" s="10" customFormat="1" ht="15" customHeight="1" x14ac:dyDescent="0.2"/>
    <row r="208" spans="1:1" s="10" customFormat="1" ht="15" customHeight="1" x14ac:dyDescent="0.2"/>
    <row r="209" s="10" customFormat="1" ht="15" customHeight="1" x14ac:dyDescent="0.2"/>
    <row r="210" s="10" customFormat="1" ht="15" customHeight="1" x14ac:dyDescent="0.2"/>
    <row r="211" s="10" customFormat="1" ht="15" customHeight="1" x14ac:dyDescent="0.2"/>
    <row r="212" s="10" customFormat="1" ht="15" customHeight="1" x14ac:dyDescent="0.2"/>
    <row r="213" s="10" customFormat="1" ht="15" customHeight="1" x14ac:dyDescent="0.2"/>
    <row r="214" s="10" customFormat="1" ht="15" customHeight="1" x14ac:dyDescent="0.2"/>
    <row r="215" s="10" customFormat="1" ht="15" customHeight="1" x14ac:dyDescent="0.2"/>
    <row r="216" s="10" customFormat="1" ht="15" customHeight="1" x14ac:dyDescent="0.2"/>
    <row r="217" s="10" customFormat="1" ht="15" customHeight="1" x14ac:dyDescent="0.2"/>
    <row r="218" s="10" customFormat="1" ht="15" customHeight="1" x14ac:dyDescent="0.2"/>
    <row r="219" s="10" customFormat="1" ht="15" customHeight="1" x14ac:dyDescent="0.2"/>
    <row r="220" s="10" customFormat="1" ht="15" customHeight="1" x14ac:dyDescent="0.2"/>
    <row r="221" s="10" customFormat="1" ht="15" customHeight="1" x14ac:dyDescent="0.2"/>
    <row r="222" s="10" customFormat="1" ht="15" customHeight="1" x14ac:dyDescent="0.2"/>
    <row r="223" s="10" customFormat="1" ht="15" customHeight="1" x14ac:dyDescent="0.2"/>
    <row r="224" s="10" customFormat="1" ht="15" customHeight="1" x14ac:dyDescent="0.2"/>
    <row r="225" s="10" customFormat="1" ht="15" customHeight="1" x14ac:dyDescent="0.2"/>
    <row r="226" s="10" customFormat="1" ht="15" customHeight="1" x14ac:dyDescent="0.2"/>
    <row r="227" s="10" customFormat="1" ht="15" customHeight="1" x14ac:dyDescent="0.2"/>
    <row r="228" s="10" customFormat="1" ht="15" customHeight="1" x14ac:dyDescent="0.2"/>
    <row r="229" s="10" customFormat="1" ht="15" customHeight="1" x14ac:dyDescent="0.2"/>
    <row r="230" s="10" customFormat="1" ht="15" customHeight="1" x14ac:dyDescent="0.2"/>
    <row r="231" s="10" customFormat="1" ht="15" customHeight="1" x14ac:dyDescent="0.2"/>
    <row r="232" s="10" customFormat="1" ht="15" customHeight="1" x14ac:dyDescent="0.2"/>
    <row r="233" s="10" customFormat="1" ht="15" customHeight="1" x14ac:dyDescent="0.2"/>
    <row r="234" s="10" customFormat="1" ht="15" customHeight="1" x14ac:dyDescent="0.2"/>
    <row r="235" s="10" customFormat="1" ht="15" customHeight="1" x14ac:dyDescent="0.2"/>
    <row r="236" s="10" customFormat="1" ht="15" customHeight="1" x14ac:dyDescent="0.2"/>
    <row r="237" s="10" customFormat="1" ht="15" customHeight="1" x14ac:dyDescent="0.2"/>
    <row r="238" s="10" customFormat="1" ht="15" customHeight="1" x14ac:dyDescent="0.2"/>
    <row r="239" s="10" customFormat="1" ht="15" customHeight="1" x14ac:dyDescent="0.2"/>
    <row r="240" s="10" customFormat="1" ht="15" customHeight="1" x14ac:dyDescent="0.2"/>
    <row r="241" spans="6:8" s="10" customFormat="1" ht="15" customHeight="1" x14ac:dyDescent="0.3">
      <c r="H241" s="2"/>
    </row>
    <row r="242" spans="6:8" s="10" customFormat="1" ht="15" customHeight="1" x14ac:dyDescent="0.3">
      <c r="H242" s="2"/>
    </row>
    <row r="243" spans="6:8" s="10" customFormat="1" ht="15" customHeight="1" x14ac:dyDescent="0.3">
      <c r="H243" s="2"/>
    </row>
    <row r="244" spans="6:8" s="10" customFormat="1" ht="15" customHeight="1" x14ac:dyDescent="0.3">
      <c r="H244" s="2"/>
    </row>
    <row r="245" spans="6:8" s="10" customFormat="1" ht="15" customHeight="1" x14ac:dyDescent="0.3">
      <c r="H245" s="2"/>
    </row>
    <row r="246" spans="6:8" s="10" customFormat="1" ht="15" customHeight="1" x14ac:dyDescent="0.3">
      <c r="H246" s="2"/>
    </row>
    <row r="247" spans="6:8" s="10" customFormat="1" ht="15" customHeight="1" x14ac:dyDescent="0.3">
      <c r="H247" s="2"/>
    </row>
    <row r="248" spans="6:8" s="10" customFormat="1" ht="15" customHeight="1" x14ac:dyDescent="0.3">
      <c r="H248" s="2"/>
    </row>
    <row r="249" spans="6:8" s="10" customFormat="1" ht="15" customHeight="1" x14ac:dyDescent="0.3">
      <c r="H249" s="2"/>
    </row>
    <row r="250" spans="6:8" s="10" customFormat="1" ht="15" customHeight="1" x14ac:dyDescent="0.3">
      <c r="H250" s="2"/>
    </row>
    <row r="251" spans="6:8" s="10" customFormat="1" ht="15" customHeight="1" x14ac:dyDescent="0.3">
      <c r="H251" s="2"/>
    </row>
    <row r="252" spans="6:8" s="10" customFormat="1" ht="15" customHeight="1" x14ac:dyDescent="0.3">
      <c r="F252" s="2"/>
      <c r="G252" s="2"/>
      <c r="H252" s="2"/>
    </row>
    <row r="253" spans="6:8" s="10" customFormat="1" ht="15" customHeight="1" x14ac:dyDescent="0.3">
      <c r="F253" s="2"/>
      <c r="G253" s="2"/>
      <c r="H253" s="2"/>
    </row>
    <row r="254" spans="6:8" s="10" customFormat="1" ht="15" customHeight="1" x14ac:dyDescent="0.3">
      <c r="F254" s="2"/>
      <c r="G254" s="2"/>
      <c r="H254" s="2"/>
    </row>
    <row r="255" spans="6:8" s="10" customFormat="1" ht="15" customHeight="1" x14ac:dyDescent="0.3">
      <c r="F255" s="2"/>
      <c r="G255" s="2"/>
      <c r="H255" s="2"/>
    </row>
    <row r="256" spans="6:8" s="10" customFormat="1" ht="15" customHeight="1" x14ac:dyDescent="0.3">
      <c r="F256" s="2"/>
      <c r="G256" s="2"/>
      <c r="H256" s="2"/>
    </row>
    <row r="257" spans="1:8" s="10" customFormat="1" ht="15" customHeight="1" x14ac:dyDescent="0.3">
      <c r="F257" s="2"/>
      <c r="G257" s="2"/>
      <c r="H257" s="2"/>
    </row>
    <row r="258" spans="1:8" ht="15" customHeight="1" x14ac:dyDescent="0.3">
      <c r="A258" s="10"/>
      <c r="B258" s="10"/>
      <c r="C258" s="10"/>
      <c r="D258" s="10"/>
      <c r="E258" s="10"/>
    </row>
    <row r="259" spans="1:8" ht="15" customHeight="1" x14ac:dyDescent="0.3">
      <c r="A259" s="10"/>
      <c r="B259" s="10"/>
      <c r="C259" s="10"/>
      <c r="D259" s="10"/>
      <c r="E259" s="10"/>
    </row>
    <row r="260" spans="1:8" ht="15" customHeight="1" x14ac:dyDescent="0.3">
      <c r="A260" s="10"/>
      <c r="B260" s="10"/>
      <c r="C260" s="10"/>
      <c r="D260" s="10"/>
      <c r="E260" s="10"/>
    </row>
  </sheetData>
  <mergeCells count="5">
    <mergeCell ref="A2:F2"/>
    <mergeCell ref="A1:G1"/>
    <mergeCell ref="A30:G30"/>
    <mergeCell ref="A29:B29"/>
    <mergeCell ref="A31:E31"/>
  </mergeCells>
  <phoneticPr fontId="4" type="noConversion"/>
  <pageMargins left="0.56000000000000005" right="0.56000000000000005" top="0.56999999999999995" bottom="0.56000000000000005" header="0.39370078740157483" footer="0.39370078740157483"/>
  <pageSetup paperSize="9" scale="95" orientation="portrait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245"/>
  <sheetViews>
    <sheetView showGridLines="0" zoomScaleNormal="100" workbookViewId="0">
      <selection sqref="A1:F1"/>
    </sheetView>
  </sheetViews>
  <sheetFormatPr baseColWidth="10" defaultColWidth="11.5546875" defaultRowHeight="15" customHeight="1" x14ac:dyDescent="0.3"/>
  <cols>
    <col min="1" max="7" width="14.6640625" style="2" customWidth="1"/>
    <col min="8" max="16384" width="11.5546875" style="2"/>
  </cols>
  <sheetData>
    <row r="1" spans="1:8" s="9" customFormat="1" ht="42" customHeight="1" x14ac:dyDescent="0.25">
      <c r="A1" s="141" t="s">
        <v>41</v>
      </c>
      <c r="B1" s="141"/>
      <c r="C1" s="141"/>
      <c r="D1" s="141"/>
      <c r="E1" s="141"/>
      <c r="F1" s="141"/>
      <c r="G1"/>
    </row>
    <row r="2" spans="1:8" s="12" customFormat="1" ht="14.4" customHeight="1" x14ac:dyDescent="0.3">
      <c r="A2" s="140" t="s">
        <v>24</v>
      </c>
      <c r="B2" s="140"/>
      <c r="C2" s="140"/>
      <c r="D2" s="140"/>
      <c r="E2" s="140"/>
      <c r="F2" s="140"/>
      <c r="G2" s="44"/>
      <c r="H2"/>
    </row>
    <row r="3" spans="1:8" s="13" customFormat="1" ht="55.5" customHeight="1" x14ac:dyDescent="0.3">
      <c r="A3" s="50" t="s">
        <v>42</v>
      </c>
      <c r="B3" s="51" t="s">
        <v>26</v>
      </c>
      <c r="C3" s="52" t="s">
        <v>27</v>
      </c>
      <c r="D3" s="52" t="s">
        <v>28</v>
      </c>
      <c r="E3" s="52" t="s">
        <v>43</v>
      </c>
      <c r="F3" s="52" t="s">
        <v>44</v>
      </c>
      <c r="H3"/>
    </row>
    <row r="4" spans="1:8" s="13" customFormat="1" ht="15" customHeight="1" x14ac:dyDescent="0.3">
      <c r="A4" s="33" t="s">
        <v>45</v>
      </c>
      <c r="B4" s="82">
        <v>159</v>
      </c>
      <c r="C4" s="82">
        <v>1330</v>
      </c>
      <c r="D4" s="36">
        <v>1489</v>
      </c>
      <c r="E4" s="37">
        <v>0.10678307588985897</v>
      </c>
      <c r="F4" s="37">
        <v>8.042488619119878E-2</v>
      </c>
      <c r="H4"/>
    </row>
    <row r="5" spans="1:8" s="13" customFormat="1" ht="15" customHeight="1" x14ac:dyDescent="0.3">
      <c r="A5" s="33" t="s">
        <v>46</v>
      </c>
      <c r="B5" s="82">
        <v>144</v>
      </c>
      <c r="C5" s="82">
        <v>1256</v>
      </c>
      <c r="D5" s="36">
        <v>1400</v>
      </c>
      <c r="E5" s="37">
        <v>0.10285714285714286</v>
      </c>
      <c r="F5" s="37">
        <v>7.2837632776934752E-2</v>
      </c>
      <c r="H5"/>
    </row>
    <row r="6" spans="1:8" s="13" customFormat="1" ht="15" customHeight="1" x14ac:dyDescent="0.3">
      <c r="A6" s="33" t="s">
        <v>47</v>
      </c>
      <c r="B6" s="82">
        <v>312</v>
      </c>
      <c r="C6" s="82">
        <v>1673</v>
      </c>
      <c r="D6" s="36">
        <v>1985</v>
      </c>
      <c r="E6" s="37">
        <v>0.15717884130982368</v>
      </c>
      <c r="F6" s="37">
        <v>0.15781487101669195</v>
      </c>
      <c r="H6"/>
    </row>
    <row r="7" spans="1:8" s="13" customFormat="1" ht="15" customHeight="1" x14ac:dyDescent="0.3">
      <c r="A7" s="33" t="s">
        <v>48</v>
      </c>
      <c r="B7" s="82">
        <v>483</v>
      </c>
      <c r="C7" s="82">
        <v>1783</v>
      </c>
      <c r="D7" s="36">
        <v>2266</v>
      </c>
      <c r="E7" s="37">
        <v>0.21315092674315975</v>
      </c>
      <c r="F7" s="37">
        <v>0.24430955993930198</v>
      </c>
      <c r="H7"/>
    </row>
    <row r="8" spans="1:8" s="13" customFormat="1" ht="15" customHeight="1" x14ac:dyDescent="0.3">
      <c r="A8" s="33" t="s">
        <v>49</v>
      </c>
      <c r="B8" s="82">
        <v>286</v>
      </c>
      <c r="C8" s="82">
        <v>1410</v>
      </c>
      <c r="D8" s="36">
        <v>1696</v>
      </c>
      <c r="E8" s="37">
        <v>0.16863207547169812</v>
      </c>
      <c r="F8" s="37">
        <v>0.14466363176530095</v>
      </c>
      <c r="H8"/>
    </row>
    <row r="9" spans="1:8" s="13" customFormat="1" ht="15" customHeight="1" x14ac:dyDescent="0.3">
      <c r="A9" s="33" t="s">
        <v>50</v>
      </c>
      <c r="B9" s="82">
        <v>198</v>
      </c>
      <c r="C9" s="82">
        <v>1191</v>
      </c>
      <c r="D9" s="36">
        <v>1389</v>
      </c>
      <c r="E9" s="37">
        <v>0.14254859611231102</v>
      </c>
      <c r="F9" s="37">
        <v>0.10015174506828528</v>
      </c>
      <c r="H9"/>
    </row>
    <row r="10" spans="1:8" s="13" customFormat="1" ht="15" customHeight="1" x14ac:dyDescent="0.3">
      <c r="A10" s="33" t="s">
        <v>51</v>
      </c>
      <c r="B10" s="82">
        <v>172</v>
      </c>
      <c r="C10" s="82">
        <v>953</v>
      </c>
      <c r="D10" s="36">
        <v>1125</v>
      </c>
      <c r="E10" s="37">
        <v>0.15288888888888888</v>
      </c>
      <c r="F10" s="37">
        <v>8.700050581689428E-2</v>
      </c>
      <c r="H10"/>
    </row>
    <row r="11" spans="1:8" s="13" customFormat="1" ht="15" customHeight="1" x14ac:dyDescent="0.3">
      <c r="A11" s="33" t="s">
        <v>52</v>
      </c>
      <c r="B11" s="82">
        <v>153</v>
      </c>
      <c r="C11" s="82">
        <v>763</v>
      </c>
      <c r="D11" s="36">
        <v>916</v>
      </c>
      <c r="E11" s="37">
        <v>0.16703056768558952</v>
      </c>
      <c r="F11" s="37">
        <v>7.7389984825493169E-2</v>
      </c>
      <c r="H11"/>
    </row>
    <row r="12" spans="1:8" s="13" customFormat="1" ht="15" customHeight="1" x14ac:dyDescent="0.3">
      <c r="A12" s="33" t="s">
        <v>53</v>
      </c>
      <c r="B12" s="82">
        <v>70</v>
      </c>
      <c r="C12" s="82">
        <v>343</v>
      </c>
      <c r="D12" s="36">
        <v>413</v>
      </c>
      <c r="E12" s="37">
        <v>0.16949152542372881</v>
      </c>
      <c r="F12" s="37">
        <v>3.5407182599898834E-2</v>
      </c>
    </row>
    <row r="13" spans="1:8" s="10" customFormat="1" ht="15" customHeight="1" x14ac:dyDescent="0.3">
      <c r="A13" s="39" t="s">
        <v>36</v>
      </c>
      <c r="B13" s="40">
        <v>1977</v>
      </c>
      <c r="C13" s="40">
        <v>10702</v>
      </c>
      <c r="D13" s="40">
        <v>12679</v>
      </c>
      <c r="E13" s="41">
        <v>0.15592712359018851</v>
      </c>
      <c r="F13" s="45">
        <v>1</v>
      </c>
      <c r="G13" s="46"/>
    </row>
    <row r="14" spans="1:8" s="10" customFormat="1" ht="15" customHeight="1" x14ac:dyDescent="0.3">
      <c r="A14" s="143" t="s">
        <v>37</v>
      </c>
      <c r="B14" s="143"/>
      <c r="C14" s="143"/>
      <c r="D14" s="12"/>
      <c r="E14" s="43"/>
      <c r="F14" s="43"/>
      <c r="G14" s="44"/>
    </row>
    <row r="15" spans="1:8" s="10" customFormat="1" ht="13.8" x14ac:dyDescent="0.3">
      <c r="A15" s="145" t="s">
        <v>3</v>
      </c>
      <c r="B15" s="145"/>
      <c r="C15" s="145"/>
      <c r="D15" s="145"/>
      <c r="E15" s="145"/>
      <c r="F15" s="145"/>
      <c r="G15" s="44"/>
    </row>
    <row r="16" spans="1:8" s="10" customFormat="1" ht="15" customHeight="1" x14ac:dyDescent="0.3">
      <c r="A16" s="2"/>
      <c r="B16" s="2"/>
      <c r="C16" s="2"/>
      <c r="D16" s="2"/>
      <c r="E16" s="19"/>
      <c r="F16" s="15"/>
      <c r="G16"/>
    </row>
    <row r="17" spans="17:18" customFormat="1" ht="15" customHeight="1" x14ac:dyDescent="0.25"/>
    <row r="18" spans="17:18" customFormat="1" ht="15" customHeight="1" x14ac:dyDescent="0.25"/>
    <row r="19" spans="17:18" customFormat="1" ht="33.6" customHeight="1" x14ac:dyDescent="0.25">
      <c r="Q19" s="82"/>
      <c r="R19" s="82"/>
    </row>
    <row r="20" spans="17:18" customFormat="1" ht="15" customHeight="1" x14ac:dyDescent="0.25">
      <c r="Q20" s="82"/>
      <c r="R20" s="82"/>
    </row>
    <row r="21" spans="17:18" customFormat="1" ht="15" customHeight="1" x14ac:dyDescent="0.25">
      <c r="Q21" s="82"/>
      <c r="R21" s="82"/>
    </row>
    <row r="22" spans="17:18" customFormat="1" ht="15" customHeight="1" x14ac:dyDescent="0.25">
      <c r="Q22" s="82"/>
      <c r="R22" s="82"/>
    </row>
    <row r="23" spans="17:18" customFormat="1" ht="15" customHeight="1" x14ac:dyDescent="0.25">
      <c r="Q23" s="82"/>
      <c r="R23" s="82"/>
    </row>
    <row r="24" spans="17:18" customFormat="1" ht="15" customHeight="1" x14ac:dyDescent="0.25">
      <c r="Q24" s="82"/>
      <c r="R24" s="82"/>
    </row>
    <row r="25" spans="17:18" customFormat="1" ht="15" customHeight="1" x14ac:dyDescent="0.25">
      <c r="Q25" s="82"/>
      <c r="R25" s="82"/>
    </row>
    <row r="26" spans="17:18" customFormat="1" ht="15" customHeight="1" x14ac:dyDescent="0.25">
      <c r="Q26" s="82"/>
      <c r="R26" s="82"/>
    </row>
    <row r="27" spans="17:18" customFormat="1" ht="15" customHeight="1" x14ac:dyDescent="0.25">
      <c r="Q27" s="82"/>
      <c r="R27" s="82"/>
    </row>
    <row r="28" spans="17:18" customFormat="1" ht="15" customHeight="1" x14ac:dyDescent="0.25">
      <c r="Q28" s="82"/>
      <c r="R28" s="82"/>
    </row>
    <row r="29" spans="17:18" customFormat="1" ht="15" customHeight="1" x14ac:dyDescent="0.25"/>
    <row r="30" spans="17:18" customFormat="1" ht="15" customHeight="1" x14ac:dyDescent="0.25"/>
    <row r="31" spans="17:18" customFormat="1" ht="15" customHeight="1" x14ac:dyDescent="0.25"/>
    <row r="32" spans="17:18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spans="3:7" customFormat="1" ht="15" customHeight="1" x14ac:dyDescent="0.25"/>
    <row r="98" spans="3:7" s="10" customFormat="1" ht="15" customHeight="1" x14ac:dyDescent="0.2">
      <c r="C98" s="15"/>
      <c r="D98" s="15"/>
      <c r="E98" s="15"/>
      <c r="F98" s="15"/>
      <c r="G98" s="16"/>
    </row>
    <row r="99" spans="3:7" s="10" customFormat="1" ht="15" customHeight="1" x14ac:dyDescent="0.2">
      <c r="C99" s="15"/>
      <c r="D99" s="15"/>
      <c r="E99" s="15"/>
      <c r="F99" s="15"/>
      <c r="G99" s="16"/>
    </row>
    <row r="100" spans="3:7" s="10" customFormat="1" ht="15" customHeight="1" x14ac:dyDescent="0.2">
      <c r="C100" s="15"/>
      <c r="D100" s="15"/>
      <c r="E100" s="15"/>
      <c r="F100" s="15"/>
      <c r="G100" s="16"/>
    </row>
    <row r="101" spans="3:7" s="10" customFormat="1" ht="15" customHeight="1" x14ac:dyDescent="0.2">
      <c r="C101" s="15"/>
      <c r="D101" s="15"/>
      <c r="E101" s="15"/>
      <c r="F101" s="15"/>
      <c r="G101" s="16"/>
    </row>
    <row r="102" spans="3:7" s="10" customFormat="1" ht="15" customHeight="1" x14ac:dyDescent="0.2">
      <c r="C102" s="15"/>
      <c r="D102" s="15"/>
      <c r="E102" s="15"/>
      <c r="F102" s="15"/>
      <c r="G102" s="16"/>
    </row>
    <row r="103" spans="3:7" s="10" customFormat="1" ht="15" customHeight="1" x14ac:dyDescent="0.2">
      <c r="C103" s="15"/>
      <c r="D103" s="15"/>
      <c r="E103" s="15"/>
      <c r="F103" s="15"/>
      <c r="G103" s="16"/>
    </row>
    <row r="104" spans="3:7" s="10" customFormat="1" ht="15" customHeight="1" x14ac:dyDescent="0.2">
      <c r="C104" s="15"/>
      <c r="D104" s="15"/>
      <c r="E104" s="15"/>
      <c r="F104" s="15"/>
      <c r="G104" s="16"/>
    </row>
    <row r="105" spans="3:7" s="10" customFormat="1" ht="15" customHeight="1" x14ac:dyDescent="0.2">
      <c r="C105" s="15"/>
      <c r="D105" s="15"/>
      <c r="E105" s="15"/>
      <c r="F105" s="15"/>
      <c r="G105" s="16"/>
    </row>
    <row r="106" spans="3:7" s="10" customFormat="1" ht="15" customHeight="1" x14ac:dyDescent="0.2">
      <c r="C106" s="15"/>
      <c r="D106" s="15"/>
      <c r="E106" s="15"/>
      <c r="F106" s="15"/>
      <c r="G106" s="16"/>
    </row>
    <row r="107" spans="3:7" s="10" customFormat="1" ht="15" customHeight="1" x14ac:dyDescent="0.2">
      <c r="C107" s="15"/>
      <c r="D107" s="15"/>
      <c r="E107" s="15"/>
      <c r="F107" s="15"/>
      <c r="G107" s="16"/>
    </row>
    <row r="108" spans="3:7" s="10" customFormat="1" ht="15" customHeight="1" x14ac:dyDescent="0.2">
      <c r="C108" s="15"/>
      <c r="D108" s="15"/>
      <c r="E108" s="15"/>
      <c r="F108" s="15"/>
      <c r="G108" s="16"/>
    </row>
    <row r="109" spans="3:7" s="10" customFormat="1" ht="15" customHeight="1" x14ac:dyDescent="0.2">
      <c r="C109" s="15"/>
      <c r="D109" s="15"/>
      <c r="E109" s="15"/>
      <c r="F109" s="15"/>
      <c r="G109" s="16"/>
    </row>
    <row r="110" spans="3:7" s="10" customFormat="1" ht="15" customHeight="1" x14ac:dyDescent="0.2">
      <c r="C110" s="15"/>
      <c r="D110" s="15"/>
      <c r="E110" s="15"/>
      <c r="F110" s="15"/>
      <c r="G110" s="16"/>
    </row>
    <row r="111" spans="3:7" s="10" customFormat="1" ht="15" customHeight="1" x14ac:dyDescent="0.2">
      <c r="C111" s="15"/>
      <c r="D111" s="15"/>
      <c r="E111" s="15"/>
      <c r="F111" s="15"/>
      <c r="G111" s="16"/>
    </row>
    <row r="112" spans="3:7" s="10" customFormat="1" ht="15" customHeight="1" x14ac:dyDescent="0.2">
      <c r="C112" s="15"/>
      <c r="D112" s="15"/>
      <c r="E112" s="15"/>
      <c r="F112" s="15"/>
      <c r="G112" s="16"/>
    </row>
    <row r="113" spans="3:7" s="10" customFormat="1" ht="15" customHeight="1" x14ac:dyDescent="0.2">
      <c r="C113" s="15"/>
      <c r="D113" s="15"/>
      <c r="E113" s="15"/>
      <c r="F113" s="15"/>
      <c r="G113" s="16"/>
    </row>
    <row r="114" spans="3:7" s="10" customFormat="1" ht="15" customHeight="1" x14ac:dyDescent="0.2">
      <c r="C114" s="15"/>
      <c r="D114" s="15"/>
      <c r="E114" s="15"/>
      <c r="F114" s="15"/>
      <c r="G114" s="16"/>
    </row>
    <row r="115" spans="3:7" s="10" customFormat="1" ht="15" customHeight="1" x14ac:dyDescent="0.2">
      <c r="C115" s="15"/>
      <c r="D115" s="15"/>
      <c r="E115" s="15"/>
      <c r="F115" s="15"/>
      <c r="G115" s="16"/>
    </row>
    <row r="116" spans="3:7" s="10" customFormat="1" ht="15" customHeight="1" x14ac:dyDescent="0.2">
      <c r="C116" s="15"/>
      <c r="D116" s="15"/>
      <c r="E116" s="15"/>
      <c r="F116" s="15"/>
      <c r="G116" s="16"/>
    </row>
    <row r="117" spans="3:7" s="10" customFormat="1" ht="15" customHeight="1" x14ac:dyDescent="0.2">
      <c r="C117" s="15"/>
      <c r="D117" s="15"/>
      <c r="E117" s="15"/>
      <c r="F117" s="15"/>
      <c r="G117" s="16"/>
    </row>
    <row r="118" spans="3:7" s="10" customFormat="1" ht="15" customHeight="1" x14ac:dyDescent="0.2">
      <c r="C118" s="15"/>
      <c r="D118" s="15"/>
      <c r="E118" s="15"/>
      <c r="F118" s="15"/>
      <c r="G118" s="16"/>
    </row>
    <row r="119" spans="3:7" s="10" customFormat="1" ht="15" customHeight="1" x14ac:dyDescent="0.2">
      <c r="C119" s="15"/>
      <c r="D119" s="15"/>
      <c r="E119" s="15"/>
      <c r="F119" s="15"/>
      <c r="G119" s="16"/>
    </row>
    <row r="120" spans="3:7" s="10" customFormat="1" ht="15" customHeight="1" x14ac:dyDescent="0.2">
      <c r="C120" s="15"/>
      <c r="D120" s="15"/>
      <c r="E120" s="15"/>
      <c r="F120" s="15"/>
      <c r="G120" s="16"/>
    </row>
    <row r="121" spans="3:7" s="10" customFormat="1" ht="15" customHeight="1" x14ac:dyDescent="0.2">
      <c r="C121" s="15"/>
      <c r="D121" s="15"/>
      <c r="E121" s="15"/>
      <c r="F121" s="15"/>
      <c r="G121" s="16"/>
    </row>
    <row r="122" spans="3:7" s="10" customFormat="1" ht="15" customHeight="1" x14ac:dyDescent="0.2">
      <c r="C122" s="15"/>
      <c r="D122" s="15"/>
      <c r="E122" s="15"/>
      <c r="F122" s="15"/>
      <c r="G122" s="16"/>
    </row>
    <row r="123" spans="3:7" s="10" customFormat="1" ht="15" customHeight="1" x14ac:dyDescent="0.2">
      <c r="C123" s="15"/>
      <c r="D123" s="15"/>
      <c r="E123" s="15"/>
      <c r="F123" s="15"/>
      <c r="G123" s="16"/>
    </row>
    <row r="124" spans="3:7" s="10" customFormat="1" ht="15" customHeight="1" x14ac:dyDescent="0.2">
      <c r="C124" s="15"/>
      <c r="D124" s="15"/>
      <c r="E124" s="15"/>
      <c r="F124" s="15"/>
      <c r="G124" s="16"/>
    </row>
    <row r="125" spans="3:7" s="10" customFormat="1" ht="15" customHeight="1" x14ac:dyDescent="0.2">
      <c r="C125" s="15"/>
      <c r="D125" s="15"/>
      <c r="E125" s="15"/>
      <c r="F125" s="15"/>
      <c r="G125" s="16"/>
    </row>
    <row r="126" spans="3:7" s="10" customFormat="1" ht="15" customHeight="1" x14ac:dyDescent="0.2">
      <c r="C126" s="15"/>
      <c r="D126" s="15"/>
      <c r="E126" s="15"/>
      <c r="F126" s="15"/>
      <c r="G126" s="16"/>
    </row>
    <row r="127" spans="3:7" s="10" customFormat="1" ht="15" customHeight="1" x14ac:dyDescent="0.2">
      <c r="C127" s="15"/>
      <c r="D127" s="15"/>
      <c r="E127" s="15"/>
      <c r="F127" s="15"/>
      <c r="G127" s="16"/>
    </row>
    <row r="128" spans="3:7" s="10" customFormat="1" ht="15" customHeight="1" x14ac:dyDescent="0.2">
      <c r="C128" s="15"/>
      <c r="D128" s="15"/>
      <c r="E128" s="15"/>
      <c r="F128" s="15"/>
      <c r="G128" s="16"/>
    </row>
    <row r="129" spans="3:7" s="10" customFormat="1" ht="15" customHeight="1" x14ac:dyDescent="0.2">
      <c r="C129" s="15"/>
      <c r="D129" s="15"/>
      <c r="E129" s="15"/>
      <c r="F129" s="15"/>
      <c r="G129" s="16"/>
    </row>
    <row r="130" spans="3:7" s="10" customFormat="1" ht="15" customHeight="1" x14ac:dyDescent="0.2">
      <c r="C130" s="15"/>
      <c r="D130" s="15"/>
      <c r="E130" s="15"/>
      <c r="F130" s="15"/>
      <c r="G130" s="16"/>
    </row>
    <row r="131" spans="3:7" s="10" customFormat="1" ht="15" customHeight="1" x14ac:dyDescent="0.2">
      <c r="C131" s="15"/>
      <c r="D131" s="15"/>
      <c r="E131" s="15"/>
      <c r="F131" s="15"/>
      <c r="G131" s="16"/>
    </row>
    <row r="132" spans="3:7" s="10" customFormat="1" ht="15" customHeight="1" x14ac:dyDescent="0.2">
      <c r="C132" s="15"/>
      <c r="D132" s="15"/>
      <c r="E132" s="15"/>
      <c r="F132" s="15"/>
      <c r="G132" s="16"/>
    </row>
    <row r="133" spans="3:7" s="10" customFormat="1" ht="15" customHeight="1" x14ac:dyDescent="0.2">
      <c r="C133" s="15"/>
      <c r="D133" s="15"/>
      <c r="E133" s="15"/>
      <c r="F133" s="15"/>
      <c r="G133" s="16"/>
    </row>
    <row r="134" spans="3:7" s="10" customFormat="1" ht="15" customHeight="1" x14ac:dyDescent="0.2">
      <c r="C134" s="15"/>
      <c r="D134" s="15"/>
      <c r="E134" s="15"/>
      <c r="F134" s="15"/>
      <c r="G134" s="16"/>
    </row>
    <row r="135" spans="3:7" s="10" customFormat="1" ht="15" customHeight="1" x14ac:dyDescent="0.2">
      <c r="C135" s="15"/>
      <c r="D135" s="15"/>
      <c r="E135" s="15"/>
      <c r="F135" s="15"/>
      <c r="G135" s="16"/>
    </row>
    <row r="136" spans="3:7" s="10" customFormat="1" ht="15" customHeight="1" x14ac:dyDescent="0.2">
      <c r="C136" s="15"/>
      <c r="D136" s="15"/>
      <c r="E136" s="15"/>
      <c r="F136" s="15"/>
      <c r="G136" s="16"/>
    </row>
    <row r="137" spans="3:7" s="10" customFormat="1" ht="15" customHeight="1" x14ac:dyDescent="0.2">
      <c r="C137" s="15"/>
      <c r="D137" s="15"/>
      <c r="E137" s="15"/>
      <c r="F137" s="15"/>
      <c r="G137" s="16"/>
    </row>
    <row r="138" spans="3:7" s="10" customFormat="1" ht="15" customHeight="1" x14ac:dyDescent="0.2">
      <c r="C138" s="15"/>
      <c r="D138" s="15"/>
      <c r="E138" s="15"/>
      <c r="F138" s="15"/>
      <c r="G138" s="16"/>
    </row>
    <row r="139" spans="3:7" s="10" customFormat="1" ht="15" customHeight="1" x14ac:dyDescent="0.2">
      <c r="C139" s="15"/>
      <c r="D139" s="15"/>
      <c r="E139" s="15"/>
      <c r="F139" s="15"/>
      <c r="G139" s="16"/>
    </row>
    <row r="140" spans="3:7" s="10" customFormat="1" ht="15" customHeight="1" x14ac:dyDescent="0.2">
      <c r="C140" s="15"/>
      <c r="D140" s="15"/>
      <c r="E140" s="15"/>
      <c r="F140" s="15"/>
      <c r="G140" s="16"/>
    </row>
    <row r="141" spans="3:7" s="10" customFormat="1" ht="15" customHeight="1" x14ac:dyDescent="0.2">
      <c r="C141" s="15"/>
      <c r="D141" s="15"/>
      <c r="E141" s="15"/>
      <c r="F141" s="15"/>
      <c r="G141" s="16"/>
    </row>
    <row r="142" spans="3:7" s="10" customFormat="1" ht="15" customHeight="1" x14ac:dyDescent="0.2">
      <c r="C142" s="15"/>
      <c r="D142" s="15"/>
      <c r="E142" s="15"/>
      <c r="F142" s="15"/>
      <c r="G142" s="16"/>
    </row>
    <row r="143" spans="3:7" s="10" customFormat="1" ht="15" customHeight="1" x14ac:dyDescent="0.2">
      <c r="C143" s="15"/>
      <c r="D143" s="15"/>
      <c r="E143" s="15"/>
      <c r="F143" s="15"/>
      <c r="G143" s="16"/>
    </row>
    <row r="144" spans="3:7" s="10" customFormat="1" ht="15" customHeight="1" x14ac:dyDescent="0.2">
      <c r="C144" s="15"/>
      <c r="D144" s="15"/>
      <c r="E144" s="15"/>
      <c r="F144" s="15"/>
      <c r="G144" s="16"/>
    </row>
    <row r="145" spans="3:7" s="10" customFormat="1" ht="15" customHeight="1" x14ac:dyDescent="0.2">
      <c r="C145" s="15"/>
      <c r="D145" s="15"/>
      <c r="E145" s="15"/>
      <c r="F145" s="15"/>
      <c r="G145" s="16"/>
    </row>
    <row r="146" spans="3:7" s="10" customFormat="1" ht="15" customHeight="1" x14ac:dyDescent="0.2">
      <c r="C146" s="15"/>
      <c r="D146" s="15"/>
      <c r="E146" s="15"/>
      <c r="F146" s="15"/>
      <c r="G146" s="16"/>
    </row>
    <row r="147" spans="3:7" s="10" customFormat="1" ht="15" customHeight="1" x14ac:dyDescent="0.2">
      <c r="C147" s="15"/>
      <c r="D147" s="15"/>
      <c r="E147" s="15"/>
      <c r="F147" s="15"/>
      <c r="G147" s="16"/>
    </row>
    <row r="148" spans="3:7" s="10" customFormat="1" ht="15" customHeight="1" x14ac:dyDescent="0.2">
      <c r="C148" s="15"/>
      <c r="D148" s="15"/>
      <c r="E148" s="15"/>
      <c r="F148" s="15"/>
      <c r="G148" s="16"/>
    </row>
    <row r="149" spans="3:7" s="10" customFormat="1" ht="15" customHeight="1" x14ac:dyDescent="0.2">
      <c r="C149" s="15"/>
      <c r="D149" s="15"/>
      <c r="E149" s="15"/>
      <c r="F149" s="15"/>
      <c r="G149" s="16"/>
    </row>
    <row r="150" spans="3:7" s="10" customFormat="1" ht="15" customHeight="1" x14ac:dyDescent="0.2">
      <c r="C150" s="15"/>
      <c r="D150" s="15"/>
      <c r="E150" s="15"/>
      <c r="F150" s="15"/>
      <c r="G150" s="16"/>
    </row>
    <row r="151" spans="3:7" s="10" customFormat="1" ht="15" customHeight="1" x14ac:dyDescent="0.2">
      <c r="C151" s="15"/>
      <c r="D151" s="15"/>
      <c r="E151" s="15"/>
      <c r="F151" s="15"/>
      <c r="G151" s="16"/>
    </row>
    <row r="152" spans="3:7" s="10" customFormat="1" ht="15" customHeight="1" x14ac:dyDescent="0.2">
      <c r="C152" s="15"/>
      <c r="D152" s="15"/>
      <c r="E152" s="15"/>
      <c r="F152" s="15"/>
      <c r="G152" s="16"/>
    </row>
    <row r="153" spans="3:7" s="10" customFormat="1" ht="15" customHeight="1" x14ac:dyDescent="0.2">
      <c r="C153" s="15"/>
      <c r="D153" s="15"/>
      <c r="E153" s="15"/>
      <c r="F153" s="15"/>
      <c r="G153" s="16"/>
    </row>
    <row r="154" spans="3:7" s="10" customFormat="1" ht="15" customHeight="1" x14ac:dyDescent="0.2">
      <c r="C154" s="15"/>
      <c r="D154" s="15"/>
      <c r="E154" s="15"/>
      <c r="F154" s="15"/>
      <c r="G154" s="16"/>
    </row>
    <row r="155" spans="3:7" s="10" customFormat="1" ht="15" customHeight="1" x14ac:dyDescent="0.2">
      <c r="C155" s="15"/>
      <c r="D155" s="15"/>
      <c r="E155" s="15"/>
      <c r="F155" s="15"/>
      <c r="G155" s="16"/>
    </row>
    <row r="156" spans="3:7" s="10" customFormat="1" ht="15" customHeight="1" x14ac:dyDescent="0.2">
      <c r="C156" s="15"/>
      <c r="D156" s="15"/>
      <c r="E156" s="15"/>
      <c r="F156" s="15"/>
      <c r="G156" s="16"/>
    </row>
    <row r="157" spans="3:7" s="10" customFormat="1" ht="15" customHeight="1" x14ac:dyDescent="0.2">
      <c r="C157" s="15"/>
      <c r="D157" s="15"/>
      <c r="E157" s="15"/>
      <c r="F157" s="15"/>
      <c r="G157" s="16"/>
    </row>
    <row r="158" spans="3:7" s="10" customFormat="1" ht="15" customHeight="1" x14ac:dyDescent="0.2">
      <c r="C158" s="15"/>
      <c r="D158" s="15"/>
      <c r="E158" s="15"/>
      <c r="F158" s="15"/>
      <c r="G158" s="16"/>
    </row>
    <row r="159" spans="3:7" s="10" customFormat="1" ht="15" customHeight="1" x14ac:dyDescent="0.2">
      <c r="C159" s="15"/>
      <c r="D159" s="15"/>
      <c r="E159" s="15"/>
      <c r="F159" s="15"/>
      <c r="G159" s="18"/>
    </row>
    <row r="160" spans="3:7" s="10" customFormat="1" ht="15" customHeight="1" x14ac:dyDescent="0.2">
      <c r="C160" s="15"/>
      <c r="D160" s="15"/>
      <c r="E160" s="15"/>
      <c r="F160" s="15"/>
    </row>
    <row r="161" spans="1:6" s="10" customFormat="1" ht="15" customHeight="1" x14ac:dyDescent="0.2">
      <c r="C161" s="15"/>
      <c r="D161" s="15"/>
      <c r="E161" s="15"/>
      <c r="F161" s="15"/>
    </row>
    <row r="162" spans="1:6" s="10" customFormat="1" ht="15" customHeight="1" x14ac:dyDescent="0.2">
      <c r="C162" s="15"/>
      <c r="D162" s="15"/>
      <c r="E162" s="15"/>
      <c r="F162" s="15"/>
    </row>
    <row r="163" spans="1:6" s="10" customFormat="1" ht="15" customHeight="1" x14ac:dyDescent="0.2">
      <c r="C163" s="15"/>
      <c r="D163" s="15"/>
      <c r="E163" s="15"/>
      <c r="F163" s="15"/>
    </row>
    <row r="164" spans="1:6" s="10" customFormat="1" ht="15" customHeight="1" x14ac:dyDescent="0.2">
      <c r="C164" s="15"/>
      <c r="D164" s="15"/>
      <c r="E164" s="15"/>
      <c r="F164" s="15"/>
    </row>
    <row r="165" spans="1:6" s="10" customFormat="1" ht="15" customHeight="1" x14ac:dyDescent="0.2">
      <c r="C165" s="15"/>
      <c r="D165" s="15"/>
      <c r="E165" s="15"/>
      <c r="F165" s="15"/>
    </row>
    <row r="166" spans="1:6" s="10" customFormat="1" ht="15" customHeight="1" x14ac:dyDescent="0.2">
      <c r="C166" s="15"/>
      <c r="D166" s="15"/>
      <c r="E166" s="15"/>
      <c r="F166" s="15"/>
    </row>
    <row r="167" spans="1:6" s="10" customFormat="1" ht="15" customHeight="1" x14ac:dyDescent="0.2">
      <c r="C167" s="15"/>
      <c r="D167" s="15"/>
      <c r="E167" s="15"/>
      <c r="F167" s="17"/>
    </row>
    <row r="168" spans="1:6" s="10" customFormat="1" ht="15" customHeight="1" x14ac:dyDescent="0.2">
      <c r="C168" s="15"/>
      <c r="D168" s="15"/>
      <c r="E168" s="15"/>
    </row>
    <row r="169" spans="1:6" s="10" customFormat="1" ht="15" customHeight="1" x14ac:dyDescent="0.2">
      <c r="C169" s="15"/>
      <c r="D169" s="15"/>
      <c r="E169" s="15"/>
    </row>
    <row r="170" spans="1:6" s="10" customFormat="1" ht="15" customHeight="1" x14ac:dyDescent="0.2">
      <c r="C170" s="15"/>
      <c r="D170" s="15"/>
      <c r="E170" s="15"/>
    </row>
    <row r="171" spans="1:6" s="10" customFormat="1" ht="15" customHeight="1" x14ac:dyDescent="0.2">
      <c r="C171" s="15"/>
      <c r="D171" s="15"/>
      <c r="E171" s="15"/>
    </row>
    <row r="172" spans="1:6" s="10" customFormat="1" ht="15" customHeight="1" x14ac:dyDescent="0.2">
      <c r="C172" s="15"/>
      <c r="D172" s="15"/>
      <c r="E172" s="15"/>
    </row>
    <row r="173" spans="1:6" s="10" customFormat="1" ht="15" customHeight="1" x14ac:dyDescent="0.2">
      <c r="C173" s="15"/>
      <c r="D173" s="15"/>
      <c r="E173" s="15"/>
    </row>
    <row r="174" spans="1:6" s="10" customFormat="1" ht="15" customHeight="1" x14ac:dyDescent="0.2">
      <c r="C174" s="15"/>
      <c r="D174" s="15"/>
      <c r="E174" s="15"/>
    </row>
    <row r="175" spans="1:6" s="10" customFormat="1" ht="15" customHeight="1" x14ac:dyDescent="0.2">
      <c r="C175" s="15"/>
      <c r="D175" s="15"/>
      <c r="E175" s="15"/>
    </row>
    <row r="176" spans="1:6" s="10" customFormat="1" ht="15" customHeight="1" x14ac:dyDescent="0.2">
      <c r="A176" s="14"/>
      <c r="B176" s="14"/>
      <c r="C176" s="17"/>
      <c r="D176" s="17"/>
      <c r="E176" s="17"/>
    </row>
    <row r="177" spans="1:1" s="10" customFormat="1" ht="15" customHeight="1" x14ac:dyDescent="0.2">
      <c r="A177" s="11"/>
    </row>
    <row r="178" spans="1:1" s="10" customFormat="1" ht="15" customHeight="1" x14ac:dyDescent="0.2">
      <c r="A178" s="11"/>
    </row>
    <row r="179" spans="1:1" s="10" customFormat="1" ht="15" customHeight="1" x14ac:dyDescent="0.2"/>
    <row r="180" spans="1:1" s="10" customFormat="1" ht="15" customHeight="1" x14ac:dyDescent="0.2"/>
    <row r="181" spans="1:1" s="10" customFormat="1" ht="15" customHeight="1" x14ac:dyDescent="0.2"/>
    <row r="182" spans="1:1" s="10" customFormat="1" ht="15" customHeight="1" x14ac:dyDescent="0.2"/>
    <row r="183" spans="1:1" s="10" customFormat="1" ht="15" customHeight="1" x14ac:dyDescent="0.2"/>
    <row r="184" spans="1:1" s="10" customFormat="1" ht="15" customHeight="1" x14ac:dyDescent="0.2"/>
    <row r="185" spans="1:1" s="10" customFormat="1" ht="15" customHeight="1" x14ac:dyDescent="0.2"/>
    <row r="186" spans="1:1" s="10" customFormat="1" ht="15" customHeight="1" x14ac:dyDescent="0.2"/>
    <row r="187" spans="1:1" s="10" customFormat="1" ht="15" customHeight="1" x14ac:dyDescent="0.2"/>
    <row r="188" spans="1:1" s="10" customFormat="1" ht="15" customHeight="1" x14ac:dyDescent="0.2"/>
    <row r="189" spans="1:1" s="10" customFormat="1" ht="15" customHeight="1" x14ac:dyDescent="0.2"/>
    <row r="190" spans="1:1" s="10" customFormat="1" ht="15" customHeight="1" x14ac:dyDescent="0.2"/>
    <row r="191" spans="1:1" s="10" customFormat="1" ht="15" customHeight="1" x14ac:dyDescent="0.2"/>
    <row r="192" spans="1:1" s="10" customFormat="1" ht="15" customHeight="1" x14ac:dyDescent="0.2"/>
    <row r="193" s="10" customFormat="1" ht="15" customHeight="1" x14ac:dyDescent="0.2"/>
    <row r="194" s="10" customFormat="1" ht="15" customHeight="1" x14ac:dyDescent="0.2"/>
    <row r="195" s="10" customFormat="1" ht="15" customHeight="1" x14ac:dyDescent="0.2"/>
    <row r="196" s="10" customFormat="1" ht="15" customHeight="1" x14ac:dyDescent="0.2"/>
    <row r="197" s="10" customFormat="1" ht="15" customHeight="1" x14ac:dyDescent="0.2"/>
    <row r="198" s="10" customFormat="1" ht="15" customHeight="1" x14ac:dyDescent="0.2"/>
    <row r="199" s="10" customFormat="1" ht="15" customHeight="1" x14ac:dyDescent="0.2"/>
    <row r="200" s="10" customFormat="1" ht="15" customHeight="1" x14ac:dyDescent="0.2"/>
    <row r="201" s="10" customFormat="1" ht="15" customHeight="1" x14ac:dyDescent="0.2"/>
    <row r="202" s="10" customFormat="1" ht="15" customHeight="1" x14ac:dyDescent="0.2"/>
    <row r="203" s="10" customFormat="1" ht="15" customHeight="1" x14ac:dyDescent="0.2"/>
    <row r="204" s="10" customFormat="1" ht="15" customHeight="1" x14ac:dyDescent="0.2"/>
    <row r="205" s="10" customFormat="1" ht="15" customHeight="1" x14ac:dyDescent="0.2"/>
    <row r="206" s="10" customFormat="1" ht="15" customHeight="1" x14ac:dyDescent="0.2"/>
    <row r="207" s="10" customFormat="1" ht="15" customHeight="1" x14ac:dyDescent="0.2"/>
    <row r="208" s="10" customFormat="1" ht="15" customHeight="1" x14ac:dyDescent="0.2"/>
    <row r="209" s="10" customFormat="1" ht="15" customHeight="1" x14ac:dyDescent="0.2"/>
    <row r="210" s="10" customFormat="1" ht="15" customHeight="1" x14ac:dyDescent="0.2"/>
    <row r="211" s="10" customFormat="1" ht="15" customHeight="1" x14ac:dyDescent="0.2"/>
    <row r="212" s="10" customFormat="1" ht="15" customHeight="1" x14ac:dyDescent="0.2"/>
    <row r="213" s="10" customFormat="1" ht="15" customHeight="1" x14ac:dyDescent="0.2"/>
    <row r="214" s="10" customFormat="1" ht="15" customHeight="1" x14ac:dyDescent="0.2"/>
    <row r="215" s="10" customFormat="1" ht="15" customHeight="1" x14ac:dyDescent="0.2"/>
    <row r="216" s="10" customFormat="1" ht="15" customHeight="1" x14ac:dyDescent="0.2"/>
    <row r="217" s="10" customFormat="1" ht="15" customHeight="1" x14ac:dyDescent="0.2"/>
    <row r="218" s="10" customFormat="1" ht="15" customHeight="1" x14ac:dyDescent="0.2"/>
    <row r="219" s="10" customFormat="1" ht="15" customHeight="1" x14ac:dyDescent="0.2"/>
    <row r="220" s="10" customFormat="1" ht="15" customHeight="1" x14ac:dyDescent="0.2"/>
    <row r="221" s="10" customFormat="1" ht="15" customHeight="1" x14ac:dyDescent="0.2"/>
    <row r="222" s="10" customFormat="1" ht="15" customHeight="1" x14ac:dyDescent="0.2"/>
    <row r="223" s="10" customFormat="1" ht="15" customHeight="1" x14ac:dyDescent="0.2"/>
    <row r="224" s="10" customFormat="1" ht="15" customHeight="1" x14ac:dyDescent="0.2"/>
    <row r="225" spans="6:7" s="10" customFormat="1" ht="15" customHeight="1" x14ac:dyDescent="0.2"/>
    <row r="226" spans="6:7" s="10" customFormat="1" ht="15" customHeight="1" x14ac:dyDescent="0.2"/>
    <row r="227" spans="6:7" s="10" customFormat="1" ht="15" customHeight="1" x14ac:dyDescent="0.2"/>
    <row r="228" spans="6:7" s="10" customFormat="1" ht="15" customHeight="1" x14ac:dyDescent="0.2"/>
    <row r="229" spans="6:7" s="10" customFormat="1" ht="15" customHeight="1" x14ac:dyDescent="0.3">
      <c r="G229" s="2"/>
    </row>
    <row r="230" spans="6:7" s="10" customFormat="1" ht="15" customHeight="1" x14ac:dyDescent="0.3">
      <c r="G230" s="2"/>
    </row>
    <row r="231" spans="6:7" s="10" customFormat="1" ht="15" customHeight="1" x14ac:dyDescent="0.3">
      <c r="G231" s="2"/>
    </row>
    <row r="232" spans="6:7" s="10" customFormat="1" ht="15" customHeight="1" x14ac:dyDescent="0.3">
      <c r="G232" s="2"/>
    </row>
    <row r="233" spans="6:7" s="10" customFormat="1" ht="15" customHeight="1" x14ac:dyDescent="0.3">
      <c r="G233" s="2"/>
    </row>
    <row r="234" spans="6:7" s="10" customFormat="1" ht="15" customHeight="1" x14ac:dyDescent="0.3">
      <c r="G234" s="2"/>
    </row>
    <row r="235" spans="6:7" s="10" customFormat="1" ht="15" customHeight="1" x14ac:dyDescent="0.3">
      <c r="G235" s="2"/>
    </row>
    <row r="236" spans="6:7" s="10" customFormat="1" ht="15" customHeight="1" x14ac:dyDescent="0.3">
      <c r="G236" s="2"/>
    </row>
    <row r="237" spans="6:7" s="10" customFormat="1" ht="15" customHeight="1" x14ac:dyDescent="0.3">
      <c r="F237" s="2"/>
      <c r="G237" s="2"/>
    </row>
    <row r="238" spans="6:7" s="10" customFormat="1" ht="15" customHeight="1" x14ac:dyDescent="0.3">
      <c r="F238" s="2"/>
      <c r="G238" s="2"/>
    </row>
    <row r="239" spans="6:7" s="10" customFormat="1" ht="15" customHeight="1" x14ac:dyDescent="0.3">
      <c r="F239" s="2"/>
      <c r="G239" s="2"/>
    </row>
    <row r="240" spans="6:7" s="10" customFormat="1" ht="15" customHeight="1" x14ac:dyDescent="0.3">
      <c r="F240" s="2"/>
      <c r="G240" s="2"/>
    </row>
    <row r="241" spans="6:7" s="10" customFormat="1" ht="15" customHeight="1" x14ac:dyDescent="0.3">
      <c r="F241" s="2"/>
      <c r="G241" s="2"/>
    </row>
    <row r="242" spans="6:7" s="10" customFormat="1" ht="15" customHeight="1" x14ac:dyDescent="0.3">
      <c r="F242" s="2"/>
      <c r="G242" s="2"/>
    </row>
    <row r="243" spans="6:7" s="10" customFormat="1" ht="15" customHeight="1" x14ac:dyDescent="0.3">
      <c r="F243" s="2"/>
      <c r="G243" s="2"/>
    </row>
    <row r="244" spans="6:7" s="10" customFormat="1" ht="15" customHeight="1" x14ac:dyDescent="0.3">
      <c r="F244" s="2"/>
      <c r="G244" s="2"/>
    </row>
    <row r="245" spans="6:7" s="10" customFormat="1" ht="15" customHeight="1" x14ac:dyDescent="0.3">
      <c r="F245" s="2"/>
      <c r="G245" s="2"/>
    </row>
  </sheetData>
  <mergeCells count="4">
    <mergeCell ref="A2:F2"/>
    <mergeCell ref="A14:C14"/>
    <mergeCell ref="A15:F15"/>
    <mergeCell ref="A1:F1"/>
  </mergeCells>
  <phoneticPr fontId="4" type="noConversion"/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H260"/>
  <sheetViews>
    <sheetView showGridLines="0" zoomScaleNormal="100" workbookViewId="0">
      <selection sqref="A1:E1"/>
    </sheetView>
  </sheetViews>
  <sheetFormatPr baseColWidth="10" defaultColWidth="11.5546875" defaultRowHeight="15" customHeight="1" x14ac:dyDescent="0.3"/>
  <cols>
    <col min="1" max="7" width="14.6640625" style="2" customWidth="1"/>
    <col min="8" max="8" width="12.33203125" style="2" customWidth="1"/>
    <col min="9" max="16384" width="11.5546875" style="2"/>
  </cols>
  <sheetData>
    <row r="1" spans="1:242" s="9" customFormat="1" ht="42" customHeight="1" x14ac:dyDescent="0.25">
      <c r="A1" s="141" t="s">
        <v>54</v>
      </c>
      <c r="B1" s="141"/>
      <c r="C1" s="141"/>
      <c r="D1" s="141"/>
      <c r="E1" s="141"/>
      <c r="F1"/>
      <c r="G1"/>
      <c r="H1"/>
    </row>
    <row r="2" spans="1:242" s="12" customFormat="1" ht="14.4" customHeight="1" x14ac:dyDescent="0.3">
      <c r="A2" s="146" t="s">
        <v>24</v>
      </c>
      <c r="B2" s="146"/>
      <c r="C2" s="146"/>
      <c r="D2" s="146"/>
      <c r="E2" s="146"/>
      <c r="F2"/>
      <c r="G2"/>
    </row>
    <row r="3" spans="1:242" s="44" customFormat="1" ht="15" customHeight="1" x14ac:dyDescent="0.3">
      <c r="A3" s="78" t="s">
        <v>25</v>
      </c>
      <c r="B3" s="79" t="s">
        <v>26</v>
      </c>
      <c r="C3" s="80" t="s">
        <v>27</v>
      </c>
      <c r="D3" s="80" t="s">
        <v>55</v>
      </c>
      <c r="E3" s="80" t="s">
        <v>31</v>
      </c>
      <c r="F3" s="76"/>
      <c r="G3" s="76"/>
      <c r="H3" s="76"/>
      <c r="I3" s="76"/>
      <c r="J3" s="77"/>
      <c r="K3" s="77"/>
      <c r="L3" s="77"/>
      <c r="M3" s="77"/>
      <c r="N3" s="12"/>
      <c r="IA3" s="13"/>
      <c r="IB3" s="13"/>
      <c r="IC3" s="13"/>
      <c r="ID3" s="13"/>
      <c r="IE3" s="13"/>
      <c r="IF3" s="13"/>
      <c r="IG3" s="13"/>
      <c r="IH3" s="13"/>
    </row>
    <row r="4" spans="1:242" customFormat="1" ht="15" customHeight="1" x14ac:dyDescent="0.3">
      <c r="A4" s="33">
        <v>2001</v>
      </c>
      <c r="B4" s="34">
        <v>46</v>
      </c>
      <c r="C4" s="35">
        <v>218</v>
      </c>
      <c r="D4" s="35">
        <v>264</v>
      </c>
      <c r="E4" s="37">
        <v>0.17424242424242425</v>
      </c>
      <c r="F4" s="76"/>
      <c r="G4" s="76"/>
      <c r="H4" s="76"/>
      <c r="I4" s="76"/>
      <c r="J4" s="76"/>
      <c r="K4" s="76"/>
      <c r="L4" s="76"/>
      <c r="M4" s="76"/>
      <c r="IA4" s="13"/>
      <c r="IB4" s="13"/>
      <c r="IC4" s="13"/>
      <c r="ID4" s="13"/>
      <c r="IE4" s="13"/>
      <c r="IF4" s="13"/>
      <c r="IG4" s="13"/>
      <c r="IH4" s="13"/>
    </row>
    <row r="5" spans="1:242" s="13" customFormat="1" ht="15" customHeight="1" x14ac:dyDescent="0.3">
      <c r="A5" s="33">
        <v>2002</v>
      </c>
      <c r="B5" s="34">
        <v>45</v>
      </c>
      <c r="C5" s="35">
        <v>140</v>
      </c>
      <c r="D5" s="35">
        <v>185</v>
      </c>
      <c r="E5" s="37">
        <v>0.24324324324324326</v>
      </c>
      <c r="F5" s="44"/>
      <c r="G5" s="44"/>
      <c r="H5" s="44"/>
      <c r="I5" s="44"/>
      <c r="J5" s="44"/>
      <c r="K5" s="44"/>
      <c r="L5" s="44"/>
      <c r="M5" s="44"/>
    </row>
    <row r="6" spans="1:242" s="13" customFormat="1" ht="15" customHeight="1" x14ac:dyDescent="0.3">
      <c r="A6" s="33">
        <v>2003</v>
      </c>
      <c r="B6" s="34">
        <v>66</v>
      </c>
      <c r="C6" s="35">
        <v>210</v>
      </c>
      <c r="D6" s="35">
        <v>276</v>
      </c>
      <c r="E6" s="37">
        <v>0.2391304347826087</v>
      </c>
      <c r="F6" s="44"/>
      <c r="G6" s="44"/>
      <c r="H6" s="44"/>
      <c r="I6" s="44"/>
      <c r="J6" s="44"/>
      <c r="K6" s="44"/>
      <c r="L6" s="44"/>
      <c r="M6" s="44"/>
    </row>
    <row r="7" spans="1:242" s="13" customFormat="1" ht="15" customHeight="1" x14ac:dyDescent="0.3">
      <c r="A7" s="33">
        <v>2004</v>
      </c>
      <c r="B7" s="34">
        <v>26</v>
      </c>
      <c r="C7" s="35">
        <v>116</v>
      </c>
      <c r="D7" s="35">
        <v>142</v>
      </c>
      <c r="E7" s="37">
        <v>0.18309859154929578</v>
      </c>
      <c r="F7" s="44"/>
      <c r="G7" s="44"/>
      <c r="H7" s="44"/>
      <c r="I7" s="44"/>
      <c r="J7" s="44"/>
      <c r="K7" s="44"/>
      <c r="L7" s="44"/>
      <c r="M7" s="44"/>
    </row>
    <row r="8" spans="1:242" s="13" customFormat="1" ht="15" customHeight="1" x14ac:dyDescent="0.3">
      <c r="A8" s="33">
        <v>2005</v>
      </c>
      <c r="B8" s="34">
        <v>61</v>
      </c>
      <c r="C8" s="35">
        <v>155</v>
      </c>
      <c r="D8" s="35">
        <v>216</v>
      </c>
      <c r="E8" s="37">
        <v>0.28240740740740738</v>
      </c>
      <c r="F8" s="44"/>
      <c r="G8" s="44"/>
      <c r="H8" s="44"/>
      <c r="I8" s="44"/>
      <c r="J8" s="44"/>
      <c r="K8" s="44"/>
      <c r="L8" s="44"/>
      <c r="M8" s="44"/>
    </row>
    <row r="9" spans="1:242" s="13" customFormat="1" ht="15" customHeight="1" x14ac:dyDescent="0.3">
      <c r="A9" s="33">
        <v>2006</v>
      </c>
      <c r="B9" s="34">
        <v>50</v>
      </c>
      <c r="C9" s="35">
        <v>96</v>
      </c>
      <c r="D9" s="35">
        <v>146</v>
      </c>
      <c r="E9" s="37">
        <v>0.34246575342465752</v>
      </c>
      <c r="F9" s="44"/>
      <c r="G9" s="44"/>
      <c r="H9" s="44"/>
      <c r="I9" s="44"/>
      <c r="J9" s="44"/>
      <c r="K9" s="44"/>
      <c r="L9" s="44"/>
      <c r="M9" s="44"/>
    </row>
    <row r="10" spans="1:242" s="13" customFormat="1" ht="15" customHeight="1" x14ac:dyDescent="0.3">
      <c r="A10" s="33">
        <v>2007</v>
      </c>
      <c r="B10" s="34">
        <v>55</v>
      </c>
      <c r="C10" s="35">
        <v>140</v>
      </c>
      <c r="D10" s="35">
        <v>195</v>
      </c>
      <c r="E10" s="37">
        <v>0.28205128205128205</v>
      </c>
      <c r="F10" s="44"/>
      <c r="G10" s="44"/>
      <c r="H10" s="44"/>
      <c r="I10" s="44"/>
      <c r="J10" s="44"/>
      <c r="K10" s="44"/>
      <c r="L10" s="44"/>
      <c r="M10" s="44"/>
    </row>
    <row r="11" spans="1:242" s="13" customFormat="1" ht="15" customHeight="1" x14ac:dyDescent="0.3">
      <c r="A11" s="33">
        <v>2008</v>
      </c>
      <c r="B11" s="34">
        <v>62</v>
      </c>
      <c r="C11" s="35">
        <v>125</v>
      </c>
      <c r="D11" s="35">
        <v>187</v>
      </c>
      <c r="E11" s="37">
        <v>0.33155080213903743</v>
      </c>
      <c r="F11" s="44"/>
      <c r="G11" s="44"/>
      <c r="H11" s="44"/>
      <c r="I11" s="44"/>
      <c r="J11" s="44"/>
      <c r="K11" s="44"/>
      <c r="L11" s="44"/>
      <c r="M11" s="44"/>
    </row>
    <row r="12" spans="1:242" s="13" customFormat="1" ht="15" customHeight="1" x14ac:dyDescent="0.3">
      <c r="A12" s="33">
        <v>2009</v>
      </c>
      <c r="B12" s="34">
        <v>59</v>
      </c>
      <c r="C12" s="35">
        <v>146</v>
      </c>
      <c r="D12" s="35">
        <v>205</v>
      </c>
      <c r="E12" s="37">
        <v>0.28780487804878047</v>
      </c>
      <c r="F12" s="44"/>
      <c r="G12" s="44"/>
      <c r="H12" s="44"/>
      <c r="I12" s="44"/>
      <c r="J12" s="44"/>
      <c r="K12" s="44"/>
      <c r="L12" s="44"/>
      <c r="M12" s="44"/>
    </row>
    <row r="13" spans="1:242" s="13" customFormat="1" ht="15" customHeight="1" x14ac:dyDescent="0.3">
      <c r="A13" s="33">
        <v>2010</v>
      </c>
      <c r="B13" s="34">
        <v>80</v>
      </c>
      <c r="C13" s="35">
        <v>163</v>
      </c>
      <c r="D13" s="35">
        <v>243</v>
      </c>
      <c r="E13" s="37">
        <v>0.32921810699588477</v>
      </c>
      <c r="F13" s="44"/>
      <c r="G13" s="44"/>
      <c r="H13" s="44"/>
      <c r="I13" s="44"/>
      <c r="J13" s="44"/>
      <c r="K13" s="44"/>
      <c r="L13" s="44"/>
      <c r="M13" s="44"/>
    </row>
    <row r="14" spans="1:242" s="13" customFormat="1" ht="15" customHeight="1" x14ac:dyDescent="0.3">
      <c r="A14" s="33">
        <v>2011</v>
      </c>
      <c r="B14" s="34">
        <v>90</v>
      </c>
      <c r="C14" s="35">
        <v>200</v>
      </c>
      <c r="D14" s="35">
        <v>290</v>
      </c>
      <c r="E14" s="37">
        <v>0.31034482758620691</v>
      </c>
      <c r="F14" s="44"/>
      <c r="G14" s="44"/>
      <c r="H14" s="44"/>
      <c r="I14" s="44"/>
      <c r="J14" s="44"/>
      <c r="K14" s="44"/>
      <c r="L14" s="44"/>
      <c r="M14" s="44"/>
    </row>
    <row r="15" spans="1:242" s="13" customFormat="1" ht="15" customHeight="1" x14ac:dyDescent="0.3">
      <c r="A15" s="33">
        <v>2012</v>
      </c>
      <c r="B15" s="34">
        <v>143</v>
      </c>
      <c r="C15" s="35">
        <v>374</v>
      </c>
      <c r="D15" s="35">
        <v>517</v>
      </c>
      <c r="E15" s="37">
        <v>0.27659574468085107</v>
      </c>
      <c r="F15" s="44"/>
      <c r="G15" s="44"/>
      <c r="H15" s="44"/>
      <c r="I15" s="44"/>
      <c r="J15" s="44"/>
      <c r="K15" s="44"/>
      <c r="L15" s="44"/>
      <c r="M15" s="44"/>
    </row>
    <row r="16" spans="1:242" s="13" customFormat="1" ht="15" customHeight="1" x14ac:dyDescent="0.3">
      <c r="A16" s="33">
        <v>2013</v>
      </c>
      <c r="B16" s="34">
        <v>17</v>
      </c>
      <c r="C16" s="35">
        <v>44</v>
      </c>
      <c r="D16" s="35">
        <v>61</v>
      </c>
      <c r="E16" s="37">
        <v>0.27868852459016391</v>
      </c>
      <c r="F16" s="44"/>
      <c r="G16" s="44"/>
      <c r="H16" s="44"/>
      <c r="I16" s="44"/>
      <c r="J16" s="44"/>
      <c r="K16" s="44"/>
      <c r="L16" s="44"/>
      <c r="M16" s="44"/>
    </row>
    <row r="17" spans="1:18" s="73" customFormat="1" ht="15" customHeight="1" x14ac:dyDescent="0.3">
      <c r="A17" s="38">
        <v>2014</v>
      </c>
      <c r="B17" s="34">
        <v>160</v>
      </c>
      <c r="C17" s="35">
        <v>321</v>
      </c>
      <c r="D17" s="35">
        <v>481</v>
      </c>
      <c r="E17" s="37">
        <v>0.33264033264033266</v>
      </c>
      <c r="F17" s="44"/>
      <c r="G17" s="44"/>
      <c r="H17" s="44"/>
      <c r="I17" s="44"/>
      <c r="J17" s="44"/>
      <c r="K17" s="44"/>
      <c r="L17" s="44"/>
      <c r="M17" s="44"/>
      <c r="R17" s="37"/>
    </row>
    <row r="18" spans="1:18" s="73" customFormat="1" ht="15" customHeight="1" x14ac:dyDescent="0.3">
      <c r="A18" s="38" t="s">
        <v>32</v>
      </c>
      <c r="B18" s="133" t="s">
        <v>33</v>
      </c>
      <c r="C18" s="133" t="s">
        <v>33</v>
      </c>
      <c r="D18" s="133" t="s">
        <v>33</v>
      </c>
      <c r="E18" s="133" t="s">
        <v>33</v>
      </c>
      <c r="F18" s="133" t="s">
        <v>33</v>
      </c>
      <c r="G18" s="133" t="s">
        <v>33</v>
      </c>
      <c r="H18" s="44"/>
      <c r="I18" s="44"/>
      <c r="J18" s="44"/>
      <c r="K18" s="44"/>
      <c r="L18" s="44"/>
      <c r="M18" s="44"/>
      <c r="R18" s="37"/>
    </row>
    <row r="19" spans="1:18" s="73" customFormat="1" ht="15" customHeight="1" x14ac:dyDescent="0.3">
      <c r="A19" s="38">
        <v>2016</v>
      </c>
      <c r="B19" s="34">
        <v>98</v>
      </c>
      <c r="C19" s="35">
        <v>377</v>
      </c>
      <c r="D19" s="35">
        <v>475</v>
      </c>
      <c r="E19" s="37">
        <v>0.2063157894736842</v>
      </c>
      <c r="F19" s="44"/>
      <c r="G19" s="44"/>
      <c r="H19" s="44"/>
      <c r="I19" s="44"/>
      <c r="J19" s="44"/>
      <c r="K19" s="44"/>
      <c r="L19" s="44"/>
      <c r="M19" s="44"/>
      <c r="R19" s="37"/>
    </row>
    <row r="20" spans="1:18" s="73" customFormat="1" ht="15" customHeight="1" x14ac:dyDescent="0.3">
      <c r="A20" s="38">
        <v>2017</v>
      </c>
      <c r="B20" s="34">
        <v>68</v>
      </c>
      <c r="C20" s="35">
        <v>324</v>
      </c>
      <c r="D20" s="35">
        <v>392</v>
      </c>
      <c r="E20" s="37">
        <v>0.17346938775510204</v>
      </c>
      <c r="F20" s="44"/>
      <c r="G20" s="44"/>
      <c r="H20" s="44"/>
      <c r="I20" s="44"/>
      <c r="J20" s="44"/>
      <c r="K20" s="44"/>
      <c r="L20" s="44"/>
    </row>
    <row r="21" spans="1:18" s="73" customFormat="1" ht="15" customHeight="1" x14ac:dyDescent="0.3">
      <c r="A21" s="38">
        <v>2018</v>
      </c>
      <c r="B21" s="34">
        <v>81</v>
      </c>
      <c r="C21" s="35">
        <v>232</v>
      </c>
      <c r="D21" s="35">
        <v>313</v>
      </c>
      <c r="E21" s="37">
        <v>0.25878594249201275</v>
      </c>
      <c r="F21" s="44"/>
      <c r="G21" s="44"/>
      <c r="H21" s="44"/>
      <c r="I21" s="44"/>
      <c r="J21" s="44"/>
      <c r="K21" s="44"/>
      <c r="L21" s="44"/>
    </row>
    <row r="22" spans="1:18" s="73" customFormat="1" ht="15" customHeight="1" x14ac:dyDescent="0.3">
      <c r="A22" s="38">
        <v>2019</v>
      </c>
      <c r="B22" s="34">
        <v>79</v>
      </c>
      <c r="C22" s="35">
        <v>209</v>
      </c>
      <c r="D22" s="35">
        <v>288</v>
      </c>
      <c r="E22" s="37">
        <v>0.27430555555555558</v>
      </c>
      <c r="F22" s="44"/>
      <c r="G22" s="44"/>
      <c r="H22" s="44"/>
      <c r="I22" s="44"/>
      <c r="J22" s="44"/>
      <c r="K22" s="44"/>
      <c r="L22" s="44"/>
    </row>
    <row r="23" spans="1:18" s="73" customFormat="1" ht="15" customHeight="1" x14ac:dyDescent="0.3">
      <c r="A23" s="38">
        <v>2020</v>
      </c>
      <c r="B23" s="34">
        <v>67</v>
      </c>
      <c r="C23" s="35">
        <v>153</v>
      </c>
      <c r="D23" s="35">
        <v>220</v>
      </c>
      <c r="E23" s="37">
        <v>0.30454545454545456</v>
      </c>
      <c r="F23" s="44"/>
      <c r="G23" s="44"/>
      <c r="H23" s="44"/>
      <c r="I23" s="44"/>
      <c r="J23" s="44"/>
      <c r="K23" s="44"/>
      <c r="L23" s="44"/>
      <c r="M23" s="44"/>
    </row>
    <row r="24" spans="1:18" s="73" customFormat="1" ht="15" customHeight="1" x14ac:dyDescent="0.3">
      <c r="A24" s="38">
        <v>2021</v>
      </c>
      <c r="B24" s="34">
        <v>68</v>
      </c>
      <c r="C24" s="35">
        <v>169</v>
      </c>
      <c r="D24" s="35">
        <v>237</v>
      </c>
      <c r="E24" s="37">
        <v>0.28691983122362869</v>
      </c>
      <c r="F24" s="44"/>
      <c r="G24" s="44"/>
      <c r="H24" s="44"/>
      <c r="I24" s="44"/>
      <c r="J24" s="44"/>
      <c r="K24" s="44"/>
      <c r="L24" s="44"/>
      <c r="M24" s="44"/>
    </row>
    <row r="25" spans="1:18" s="73" customFormat="1" ht="13.8" x14ac:dyDescent="0.3">
      <c r="A25" s="38">
        <v>2022</v>
      </c>
      <c r="B25" s="34">
        <v>52</v>
      </c>
      <c r="C25" s="35">
        <v>161</v>
      </c>
      <c r="D25" s="35">
        <v>213</v>
      </c>
      <c r="E25" s="37">
        <v>0.24413145539906103</v>
      </c>
      <c r="F25" s="44"/>
      <c r="G25" s="44"/>
      <c r="H25" s="44"/>
      <c r="I25" s="44"/>
      <c r="J25" s="44"/>
      <c r="K25" s="44"/>
      <c r="L25" s="44"/>
      <c r="M25" s="44"/>
    </row>
    <row r="26" spans="1:18" s="73" customFormat="1" ht="13.8" x14ac:dyDescent="0.3">
      <c r="A26" s="38">
        <v>2023</v>
      </c>
      <c r="B26" s="44">
        <v>28</v>
      </c>
      <c r="C26" s="44">
        <v>116</v>
      </c>
      <c r="D26" s="35">
        <v>144</v>
      </c>
      <c r="E26" s="37">
        <v>0.19444444444444445</v>
      </c>
      <c r="F26" s="44"/>
      <c r="G26" s="44"/>
      <c r="H26" s="44"/>
      <c r="I26" s="44"/>
      <c r="J26" s="44"/>
      <c r="K26" s="44"/>
      <c r="L26" s="44"/>
      <c r="M26" s="44"/>
    </row>
    <row r="27" spans="1:18" s="73" customFormat="1" ht="13.8" x14ac:dyDescent="0.3">
      <c r="A27" s="38">
        <v>2024</v>
      </c>
      <c r="B27" s="34">
        <v>59</v>
      </c>
      <c r="C27" s="35">
        <v>167</v>
      </c>
      <c r="D27" s="35">
        <v>226</v>
      </c>
      <c r="E27" s="37">
        <v>0.26106194690265488</v>
      </c>
      <c r="F27" s="44"/>
      <c r="G27" s="44"/>
      <c r="H27" s="44"/>
      <c r="I27" s="44"/>
      <c r="J27" s="44"/>
      <c r="K27" s="44"/>
      <c r="L27" s="44"/>
      <c r="M27" s="44"/>
    </row>
    <row r="28" spans="1:18" s="10" customFormat="1" ht="13.8" x14ac:dyDescent="0.3">
      <c r="A28" s="39" t="s">
        <v>36</v>
      </c>
      <c r="B28" s="40">
        <v>1560</v>
      </c>
      <c r="C28" s="40">
        <v>4356</v>
      </c>
      <c r="D28" s="40">
        <v>5916</v>
      </c>
      <c r="E28" s="41">
        <v>0.26369168356997974</v>
      </c>
      <c r="F28" s="15"/>
      <c r="G28" s="15"/>
      <c r="H28"/>
    </row>
    <row r="29" spans="1:18" customFormat="1" ht="15" customHeight="1" x14ac:dyDescent="0.3">
      <c r="A29" s="143" t="s">
        <v>37</v>
      </c>
      <c r="B29" s="143"/>
      <c r="C29" s="2"/>
      <c r="D29" s="2"/>
      <c r="E29" s="42"/>
    </row>
    <row r="30" spans="1:18" customFormat="1" ht="15" customHeight="1" x14ac:dyDescent="0.3">
      <c r="A30" s="145" t="s">
        <v>38</v>
      </c>
      <c r="B30" s="145"/>
      <c r="C30" s="145"/>
      <c r="D30" s="145"/>
      <c r="E30" s="145"/>
    </row>
    <row r="31" spans="1:18" customFormat="1" ht="13.8" x14ac:dyDescent="0.3">
      <c r="A31" s="144" t="s">
        <v>56</v>
      </c>
      <c r="B31" s="144"/>
      <c r="C31" s="144"/>
      <c r="D31" s="144"/>
      <c r="E31" s="144"/>
      <c r="G31" t="s">
        <v>16</v>
      </c>
    </row>
    <row r="32" spans="1:18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spans="1:8" customFormat="1" ht="15" customHeight="1" x14ac:dyDescent="0.25">
      <c r="H49" s="16"/>
    </row>
    <row r="50" spans="1:8" customFormat="1" ht="15" customHeight="1" x14ac:dyDescent="0.25">
      <c r="H50" s="16"/>
    </row>
    <row r="51" spans="1:8" customFormat="1" ht="15" customHeight="1" x14ac:dyDescent="0.25">
      <c r="H51" s="16"/>
    </row>
    <row r="52" spans="1:8" customFormat="1" ht="15" customHeight="1" x14ac:dyDescent="0.25">
      <c r="H52" s="16"/>
    </row>
    <row r="53" spans="1:8" customFormat="1" ht="15" customHeight="1" x14ac:dyDescent="0.25">
      <c r="H53" s="16"/>
    </row>
    <row r="54" spans="1:8" customFormat="1" ht="15" customHeight="1" x14ac:dyDescent="0.25">
      <c r="H54" s="16"/>
    </row>
    <row r="55" spans="1:8" customFormat="1" ht="15" customHeight="1" x14ac:dyDescent="0.25">
      <c r="H55" s="16"/>
    </row>
    <row r="56" spans="1:8" customFormat="1" ht="15" customHeight="1" x14ac:dyDescent="0.25">
      <c r="H56" s="16"/>
    </row>
    <row r="57" spans="1:8" customFormat="1" ht="15" customHeight="1" x14ac:dyDescent="0.25">
      <c r="H57" s="16"/>
    </row>
    <row r="58" spans="1:8" s="10" customFormat="1" ht="15" customHeight="1" x14ac:dyDescent="0.25">
      <c r="A58"/>
      <c r="B58"/>
      <c r="C58"/>
      <c r="D58"/>
      <c r="E58"/>
      <c r="F58" s="15"/>
      <c r="G58" s="15"/>
      <c r="H58" s="16"/>
    </row>
    <row r="59" spans="1:8" s="10" customFormat="1" ht="15" customHeight="1" x14ac:dyDescent="0.25">
      <c r="A59"/>
      <c r="B59"/>
      <c r="C59"/>
      <c r="D59"/>
      <c r="E59"/>
      <c r="F59" s="15"/>
      <c r="G59" s="15"/>
      <c r="H59" s="16"/>
    </row>
    <row r="60" spans="1:8" s="10" customFormat="1" ht="15" customHeight="1" x14ac:dyDescent="0.25">
      <c r="A60"/>
      <c r="B60"/>
      <c r="C60"/>
      <c r="D60"/>
      <c r="E60"/>
      <c r="F60" s="15"/>
      <c r="G60" s="15"/>
      <c r="H60" s="16"/>
    </row>
    <row r="61" spans="1:8" s="10" customFormat="1" ht="15" customHeight="1" x14ac:dyDescent="0.2">
      <c r="C61" s="15"/>
      <c r="D61" s="15"/>
      <c r="E61" s="15"/>
      <c r="F61" s="15"/>
      <c r="G61" s="15"/>
      <c r="H61" s="16"/>
    </row>
    <row r="62" spans="1:8" s="10" customFormat="1" ht="15" customHeight="1" x14ac:dyDescent="0.2">
      <c r="C62" s="15"/>
      <c r="D62" s="15"/>
      <c r="E62" s="15"/>
      <c r="F62" s="15"/>
      <c r="G62" s="15"/>
      <c r="H62" s="16"/>
    </row>
    <row r="63" spans="1:8" s="10" customFormat="1" ht="15" customHeight="1" x14ac:dyDescent="0.2">
      <c r="C63" s="15"/>
      <c r="D63" s="15"/>
      <c r="E63" s="15"/>
      <c r="F63" s="15"/>
      <c r="G63" s="15"/>
      <c r="H63" s="16"/>
    </row>
    <row r="64" spans="1:8" s="10" customFormat="1" ht="15" customHeight="1" x14ac:dyDescent="0.2">
      <c r="C64" s="15"/>
      <c r="D64" s="15"/>
      <c r="E64" s="15"/>
      <c r="F64" s="15"/>
      <c r="G64" s="15"/>
      <c r="H64" s="16"/>
    </row>
    <row r="65" spans="3:8" s="10" customFormat="1" ht="15" customHeight="1" x14ac:dyDescent="0.2">
      <c r="C65" s="15"/>
      <c r="D65" s="15"/>
      <c r="E65" s="15"/>
      <c r="F65" s="15"/>
      <c r="G65" s="15"/>
      <c r="H65" s="16"/>
    </row>
    <row r="66" spans="3:8" s="10" customFormat="1" ht="15" customHeight="1" x14ac:dyDescent="0.2">
      <c r="C66" s="15"/>
      <c r="D66" s="15"/>
      <c r="E66" s="15"/>
      <c r="F66" s="15"/>
      <c r="G66" s="15"/>
      <c r="H66" s="16"/>
    </row>
    <row r="67" spans="3:8" s="10" customFormat="1" ht="15" customHeight="1" x14ac:dyDescent="0.2">
      <c r="C67" s="15"/>
      <c r="D67" s="15"/>
      <c r="E67" s="15"/>
      <c r="F67" s="15"/>
      <c r="G67" s="15"/>
      <c r="H67" s="16"/>
    </row>
    <row r="68" spans="3:8" s="10" customFormat="1" ht="15" customHeight="1" x14ac:dyDescent="0.2">
      <c r="C68" s="15"/>
      <c r="D68" s="15"/>
      <c r="E68" s="15"/>
      <c r="F68" s="15"/>
      <c r="G68" s="15"/>
      <c r="H68" s="16"/>
    </row>
    <row r="69" spans="3:8" s="10" customFormat="1" ht="15" customHeight="1" x14ac:dyDescent="0.2">
      <c r="C69" s="15"/>
      <c r="D69" s="15"/>
      <c r="E69" s="15"/>
      <c r="F69" s="15"/>
      <c r="G69" s="15"/>
      <c r="H69" s="16"/>
    </row>
    <row r="70" spans="3:8" s="10" customFormat="1" ht="15" customHeight="1" x14ac:dyDescent="0.2">
      <c r="C70" s="15"/>
      <c r="D70" s="15"/>
      <c r="E70" s="15"/>
      <c r="F70" s="15"/>
      <c r="G70" s="15"/>
      <c r="H70" s="16"/>
    </row>
    <row r="71" spans="3:8" s="10" customFormat="1" ht="15" customHeight="1" x14ac:dyDescent="0.2">
      <c r="C71" s="15"/>
      <c r="D71" s="15"/>
      <c r="E71" s="15"/>
      <c r="F71" s="15"/>
      <c r="G71" s="15"/>
      <c r="H71" s="16"/>
    </row>
    <row r="72" spans="3:8" s="10" customFormat="1" ht="15" customHeight="1" x14ac:dyDescent="0.2">
      <c r="C72" s="15"/>
      <c r="D72" s="15"/>
      <c r="E72" s="15"/>
      <c r="F72" s="15"/>
      <c r="G72" s="15"/>
      <c r="H72" s="16"/>
    </row>
    <row r="73" spans="3:8" s="10" customFormat="1" ht="15" customHeight="1" x14ac:dyDescent="0.2">
      <c r="C73" s="15"/>
      <c r="D73" s="15"/>
      <c r="E73" s="15"/>
      <c r="F73" s="15"/>
      <c r="G73" s="15"/>
      <c r="H73" s="16"/>
    </row>
    <row r="74" spans="3:8" s="10" customFormat="1" ht="15" customHeight="1" x14ac:dyDescent="0.2">
      <c r="C74" s="15"/>
      <c r="D74" s="15"/>
      <c r="E74" s="15"/>
      <c r="F74" s="15"/>
      <c r="G74" s="15"/>
      <c r="H74" s="16"/>
    </row>
    <row r="75" spans="3:8" s="10" customFormat="1" ht="15" customHeight="1" x14ac:dyDescent="0.2">
      <c r="C75" s="15"/>
      <c r="D75" s="15"/>
      <c r="E75" s="15"/>
      <c r="F75" s="15"/>
      <c r="G75" s="15"/>
      <c r="H75" s="16"/>
    </row>
    <row r="76" spans="3:8" s="10" customFormat="1" ht="15" customHeight="1" x14ac:dyDescent="0.2">
      <c r="C76" s="15"/>
      <c r="D76" s="15"/>
      <c r="E76" s="15"/>
      <c r="F76" s="15"/>
      <c r="G76" s="15"/>
      <c r="H76" s="16"/>
    </row>
    <row r="77" spans="3:8" s="10" customFormat="1" ht="15" customHeight="1" x14ac:dyDescent="0.2">
      <c r="C77" s="15"/>
      <c r="D77" s="15"/>
      <c r="E77" s="15"/>
      <c r="F77" s="15"/>
      <c r="G77" s="15"/>
      <c r="H77" s="16"/>
    </row>
    <row r="78" spans="3:8" s="10" customFormat="1" ht="15" customHeight="1" x14ac:dyDescent="0.2">
      <c r="C78" s="15"/>
      <c r="D78" s="15"/>
      <c r="E78" s="15"/>
      <c r="F78" s="15"/>
      <c r="G78" s="15"/>
      <c r="H78" s="16"/>
    </row>
    <row r="79" spans="3:8" s="10" customFormat="1" ht="15" customHeight="1" x14ac:dyDescent="0.2">
      <c r="C79" s="15"/>
      <c r="D79" s="15"/>
      <c r="E79" s="15"/>
      <c r="F79" s="15"/>
      <c r="G79" s="15"/>
      <c r="H79" s="16"/>
    </row>
    <row r="80" spans="3:8" s="10" customFormat="1" ht="15" customHeight="1" x14ac:dyDescent="0.2">
      <c r="C80" s="15"/>
      <c r="D80" s="15"/>
      <c r="E80" s="15"/>
      <c r="F80" s="15"/>
      <c r="G80" s="15"/>
      <c r="H80" s="16"/>
    </row>
    <row r="81" spans="3:8" s="10" customFormat="1" ht="15" customHeight="1" x14ac:dyDescent="0.2">
      <c r="C81" s="15"/>
      <c r="D81" s="15"/>
      <c r="E81" s="15"/>
      <c r="F81" s="15"/>
      <c r="G81" s="15"/>
      <c r="H81" s="16"/>
    </row>
    <row r="82" spans="3:8" s="10" customFormat="1" ht="15" customHeight="1" x14ac:dyDescent="0.2">
      <c r="C82" s="15"/>
      <c r="D82" s="15"/>
      <c r="E82" s="15"/>
      <c r="F82" s="15"/>
      <c r="G82" s="15"/>
      <c r="H82" s="16"/>
    </row>
    <row r="83" spans="3:8" s="10" customFormat="1" ht="15" customHeight="1" x14ac:dyDescent="0.2">
      <c r="C83" s="15"/>
      <c r="D83" s="15"/>
      <c r="E83" s="15"/>
      <c r="F83" s="15"/>
      <c r="G83" s="15"/>
      <c r="H83" s="16"/>
    </row>
    <row r="84" spans="3:8" s="10" customFormat="1" ht="15" customHeight="1" x14ac:dyDescent="0.2">
      <c r="C84" s="15"/>
      <c r="D84" s="15"/>
      <c r="E84" s="15"/>
      <c r="F84" s="15"/>
      <c r="G84" s="15"/>
      <c r="H84" s="16"/>
    </row>
    <row r="85" spans="3:8" s="10" customFormat="1" ht="15" customHeight="1" x14ac:dyDescent="0.2">
      <c r="C85" s="15"/>
      <c r="D85" s="15"/>
      <c r="E85" s="15"/>
      <c r="F85" s="15"/>
      <c r="G85" s="15"/>
      <c r="H85" s="16"/>
    </row>
    <row r="86" spans="3:8" s="10" customFormat="1" ht="15" customHeight="1" x14ac:dyDescent="0.2">
      <c r="C86" s="15"/>
      <c r="D86" s="15"/>
      <c r="E86" s="15"/>
      <c r="F86" s="15"/>
      <c r="G86" s="15"/>
      <c r="H86" s="16"/>
    </row>
    <row r="87" spans="3:8" s="10" customFormat="1" ht="15" customHeight="1" x14ac:dyDescent="0.2">
      <c r="C87" s="15"/>
      <c r="D87" s="15"/>
      <c r="E87" s="15"/>
      <c r="F87" s="15"/>
      <c r="G87" s="15"/>
      <c r="H87" s="16"/>
    </row>
    <row r="88" spans="3:8" s="10" customFormat="1" ht="15" customHeight="1" x14ac:dyDescent="0.2">
      <c r="C88" s="15"/>
      <c r="D88" s="15"/>
      <c r="E88" s="15"/>
      <c r="F88" s="15"/>
      <c r="G88" s="15"/>
      <c r="H88" s="16"/>
    </row>
    <row r="89" spans="3:8" s="10" customFormat="1" ht="15" customHeight="1" x14ac:dyDescent="0.2">
      <c r="C89" s="15"/>
      <c r="D89" s="15"/>
      <c r="E89" s="15"/>
      <c r="F89" s="15"/>
      <c r="G89" s="15"/>
      <c r="H89" s="16"/>
    </row>
    <row r="90" spans="3:8" s="10" customFormat="1" ht="15" customHeight="1" x14ac:dyDescent="0.2">
      <c r="C90" s="15"/>
      <c r="D90" s="15"/>
      <c r="E90" s="15"/>
      <c r="F90" s="15"/>
      <c r="G90" s="15"/>
      <c r="H90" s="16"/>
    </row>
    <row r="91" spans="3:8" s="10" customFormat="1" ht="15" customHeight="1" x14ac:dyDescent="0.2">
      <c r="C91" s="15"/>
      <c r="D91" s="15"/>
      <c r="E91" s="15"/>
      <c r="F91" s="15"/>
      <c r="G91" s="15"/>
      <c r="H91" s="16"/>
    </row>
    <row r="92" spans="3:8" s="10" customFormat="1" ht="15" customHeight="1" x14ac:dyDescent="0.2">
      <c r="C92" s="15"/>
      <c r="D92" s="15"/>
      <c r="E92" s="15"/>
      <c r="F92" s="15"/>
      <c r="G92" s="15"/>
      <c r="H92" s="16"/>
    </row>
    <row r="93" spans="3:8" s="10" customFormat="1" ht="15" customHeight="1" x14ac:dyDescent="0.2">
      <c r="C93" s="15"/>
      <c r="D93" s="15"/>
      <c r="E93" s="15"/>
      <c r="F93" s="15"/>
      <c r="G93" s="15"/>
      <c r="H93" s="16"/>
    </row>
    <row r="94" spans="3:8" s="10" customFormat="1" ht="15" customHeight="1" x14ac:dyDescent="0.2">
      <c r="C94" s="15"/>
      <c r="D94" s="15"/>
      <c r="E94" s="15"/>
      <c r="F94" s="15"/>
      <c r="G94" s="15"/>
      <c r="H94" s="16"/>
    </row>
    <row r="95" spans="3:8" s="10" customFormat="1" ht="15" customHeight="1" x14ac:dyDescent="0.2">
      <c r="C95" s="15"/>
      <c r="D95" s="15"/>
      <c r="E95" s="15"/>
      <c r="F95" s="15"/>
      <c r="G95" s="15"/>
      <c r="H95" s="16"/>
    </row>
    <row r="96" spans="3:8" s="10" customFormat="1" ht="15" customHeight="1" x14ac:dyDescent="0.2">
      <c r="C96" s="15"/>
      <c r="D96" s="15"/>
      <c r="E96" s="15"/>
      <c r="F96" s="15"/>
      <c r="G96" s="15"/>
      <c r="H96" s="16"/>
    </row>
    <row r="97" spans="3:8" s="10" customFormat="1" ht="15" customHeight="1" x14ac:dyDescent="0.2">
      <c r="C97" s="15"/>
      <c r="D97" s="15"/>
      <c r="E97" s="15"/>
      <c r="F97" s="15"/>
      <c r="G97" s="15"/>
      <c r="H97" s="16"/>
    </row>
    <row r="98" spans="3:8" s="10" customFormat="1" ht="15" customHeight="1" x14ac:dyDescent="0.2">
      <c r="C98" s="15"/>
      <c r="D98" s="15"/>
      <c r="E98" s="15"/>
      <c r="F98" s="15"/>
      <c r="G98" s="15"/>
      <c r="H98" s="16"/>
    </row>
    <row r="99" spans="3:8" s="10" customFormat="1" ht="15" customHeight="1" x14ac:dyDescent="0.2">
      <c r="C99" s="15"/>
      <c r="D99" s="15"/>
      <c r="E99" s="15"/>
      <c r="F99" s="15"/>
      <c r="G99" s="15"/>
      <c r="H99" s="16"/>
    </row>
    <row r="100" spans="3:8" s="10" customFormat="1" ht="15" customHeight="1" x14ac:dyDescent="0.2">
      <c r="C100" s="15"/>
      <c r="D100" s="15"/>
      <c r="E100" s="15"/>
      <c r="F100" s="15"/>
      <c r="G100" s="15"/>
      <c r="H100" s="16"/>
    </row>
    <row r="101" spans="3:8" s="10" customFormat="1" ht="15" customHeight="1" x14ac:dyDescent="0.2">
      <c r="C101" s="15"/>
      <c r="D101" s="15"/>
      <c r="E101" s="15"/>
      <c r="F101" s="15"/>
      <c r="G101" s="15"/>
      <c r="H101" s="16"/>
    </row>
    <row r="102" spans="3:8" s="10" customFormat="1" ht="15" customHeight="1" x14ac:dyDescent="0.2">
      <c r="C102" s="15"/>
      <c r="D102" s="15"/>
      <c r="E102" s="15"/>
      <c r="F102" s="15"/>
      <c r="G102" s="15"/>
      <c r="H102" s="16"/>
    </row>
    <row r="103" spans="3:8" s="10" customFormat="1" ht="15" customHeight="1" x14ac:dyDescent="0.2">
      <c r="C103" s="15"/>
      <c r="D103" s="15"/>
      <c r="E103" s="15"/>
      <c r="F103" s="15"/>
      <c r="G103" s="15"/>
      <c r="H103" s="16"/>
    </row>
    <row r="104" spans="3:8" s="10" customFormat="1" ht="15" customHeight="1" x14ac:dyDescent="0.2">
      <c r="C104" s="15"/>
      <c r="D104" s="15"/>
      <c r="E104" s="15"/>
      <c r="F104" s="15"/>
      <c r="G104" s="15"/>
      <c r="H104" s="16"/>
    </row>
    <row r="105" spans="3:8" s="10" customFormat="1" ht="15" customHeight="1" x14ac:dyDescent="0.2">
      <c r="C105" s="15"/>
      <c r="D105" s="15"/>
      <c r="E105" s="15"/>
      <c r="F105" s="15"/>
      <c r="G105" s="15"/>
      <c r="H105" s="16"/>
    </row>
    <row r="106" spans="3:8" s="10" customFormat="1" ht="15" customHeight="1" x14ac:dyDescent="0.2">
      <c r="C106" s="15"/>
      <c r="D106" s="15"/>
      <c r="E106" s="15"/>
      <c r="F106" s="15"/>
      <c r="G106" s="15"/>
      <c r="H106" s="16"/>
    </row>
    <row r="107" spans="3:8" s="10" customFormat="1" ht="15" customHeight="1" x14ac:dyDescent="0.2">
      <c r="C107" s="15"/>
      <c r="D107" s="15"/>
      <c r="E107" s="15"/>
      <c r="F107" s="15"/>
      <c r="G107" s="15"/>
      <c r="H107" s="16"/>
    </row>
    <row r="108" spans="3:8" s="10" customFormat="1" ht="15" customHeight="1" x14ac:dyDescent="0.2">
      <c r="C108" s="15"/>
      <c r="D108" s="15"/>
      <c r="E108" s="15"/>
      <c r="F108" s="15"/>
      <c r="G108" s="15"/>
      <c r="H108" s="16"/>
    </row>
    <row r="109" spans="3:8" s="10" customFormat="1" ht="15" customHeight="1" x14ac:dyDescent="0.2">
      <c r="C109" s="15"/>
      <c r="D109" s="15"/>
      <c r="E109" s="15"/>
      <c r="F109" s="15"/>
      <c r="G109" s="15"/>
      <c r="H109" s="16"/>
    </row>
    <row r="110" spans="3:8" s="10" customFormat="1" ht="15" customHeight="1" x14ac:dyDescent="0.2">
      <c r="C110" s="15"/>
      <c r="D110" s="15"/>
      <c r="E110" s="15"/>
      <c r="F110" s="15"/>
      <c r="G110" s="15"/>
      <c r="H110" s="16"/>
    </row>
    <row r="111" spans="3:8" s="10" customFormat="1" ht="15" customHeight="1" x14ac:dyDescent="0.2">
      <c r="C111" s="15"/>
      <c r="D111" s="15"/>
      <c r="E111" s="15"/>
      <c r="F111" s="15"/>
      <c r="G111" s="15"/>
      <c r="H111" s="16"/>
    </row>
    <row r="112" spans="3:8" s="10" customFormat="1" ht="15" customHeight="1" x14ac:dyDescent="0.2">
      <c r="C112" s="15"/>
      <c r="D112" s="15"/>
      <c r="E112" s="15"/>
      <c r="F112" s="15"/>
      <c r="G112" s="15"/>
      <c r="H112" s="16"/>
    </row>
    <row r="113" spans="3:8" s="10" customFormat="1" ht="15" customHeight="1" x14ac:dyDescent="0.2">
      <c r="C113" s="15"/>
      <c r="D113" s="15"/>
      <c r="E113" s="15"/>
      <c r="F113" s="15"/>
      <c r="G113" s="15"/>
      <c r="H113" s="16"/>
    </row>
    <row r="114" spans="3:8" s="10" customFormat="1" ht="15" customHeight="1" x14ac:dyDescent="0.2">
      <c r="C114" s="15"/>
      <c r="D114" s="15"/>
      <c r="E114" s="15"/>
      <c r="F114" s="15"/>
      <c r="G114" s="15"/>
      <c r="H114" s="16"/>
    </row>
    <row r="115" spans="3:8" s="10" customFormat="1" ht="15" customHeight="1" x14ac:dyDescent="0.2">
      <c r="C115" s="15"/>
      <c r="D115" s="15"/>
      <c r="E115" s="15"/>
      <c r="F115" s="15"/>
      <c r="G115" s="15"/>
      <c r="H115" s="16"/>
    </row>
    <row r="116" spans="3:8" s="10" customFormat="1" ht="15" customHeight="1" x14ac:dyDescent="0.2">
      <c r="C116" s="15"/>
      <c r="D116" s="15"/>
      <c r="E116" s="15"/>
      <c r="F116" s="15"/>
      <c r="G116" s="15"/>
      <c r="H116" s="16"/>
    </row>
    <row r="117" spans="3:8" s="10" customFormat="1" ht="15" customHeight="1" x14ac:dyDescent="0.2">
      <c r="C117" s="15"/>
      <c r="D117" s="15"/>
      <c r="E117" s="15"/>
      <c r="F117" s="15"/>
      <c r="G117" s="15"/>
      <c r="H117" s="16"/>
    </row>
    <row r="118" spans="3:8" s="10" customFormat="1" ht="15" customHeight="1" x14ac:dyDescent="0.2">
      <c r="C118" s="15"/>
      <c r="D118" s="15"/>
      <c r="E118" s="15"/>
      <c r="F118" s="15"/>
      <c r="G118" s="15"/>
      <c r="H118" s="16"/>
    </row>
    <row r="119" spans="3:8" s="10" customFormat="1" ht="15" customHeight="1" x14ac:dyDescent="0.2">
      <c r="C119" s="15"/>
      <c r="D119" s="15"/>
      <c r="E119" s="15"/>
      <c r="F119" s="15"/>
      <c r="G119" s="15"/>
      <c r="H119" s="16"/>
    </row>
    <row r="120" spans="3:8" s="10" customFormat="1" ht="15" customHeight="1" x14ac:dyDescent="0.2">
      <c r="C120" s="15"/>
      <c r="D120" s="15"/>
      <c r="E120" s="15"/>
      <c r="F120" s="15"/>
      <c r="G120" s="15"/>
      <c r="H120" s="16"/>
    </row>
    <row r="121" spans="3:8" s="10" customFormat="1" ht="15" customHeight="1" x14ac:dyDescent="0.2">
      <c r="C121" s="15"/>
      <c r="D121" s="15"/>
      <c r="E121" s="15"/>
      <c r="F121" s="15"/>
      <c r="G121" s="15"/>
      <c r="H121" s="16"/>
    </row>
    <row r="122" spans="3:8" s="10" customFormat="1" ht="15" customHeight="1" x14ac:dyDescent="0.2">
      <c r="C122" s="15"/>
      <c r="D122" s="15"/>
      <c r="E122" s="15"/>
      <c r="F122" s="15"/>
      <c r="G122" s="15"/>
      <c r="H122" s="16"/>
    </row>
    <row r="123" spans="3:8" s="10" customFormat="1" ht="15" customHeight="1" x14ac:dyDescent="0.2">
      <c r="C123" s="15"/>
      <c r="D123" s="15"/>
      <c r="E123" s="15"/>
      <c r="F123" s="15"/>
      <c r="G123" s="15"/>
      <c r="H123" s="16"/>
    </row>
    <row r="124" spans="3:8" s="10" customFormat="1" ht="15" customHeight="1" x14ac:dyDescent="0.2">
      <c r="C124" s="15"/>
      <c r="D124" s="15"/>
      <c r="E124" s="15"/>
      <c r="F124" s="15"/>
      <c r="G124" s="15"/>
      <c r="H124" s="16"/>
    </row>
    <row r="125" spans="3:8" s="10" customFormat="1" ht="15" customHeight="1" x14ac:dyDescent="0.2">
      <c r="C125" s="15"/>
      <c r="D125" s="15"/>
      <c r="E125" s="15"/>
      <c r="F125" s="15"/>
      <c r="G125" s="15"/>
      <c r="H125" s="16"/>
    </row>
    <row r="126" spans="3:8" s="10" customFormat="1" ht="15" customHeight="1" x14ac:dyDescent="0.2">
      <c r="C126" s="15"/>
      <c r="D126" s="15"/>
      <c r="E126" s="15"/>
      <c r="F126" s="15"/>
      <c r="G126" s="15"/>
      <c r="H126" s="16"/>
    </row>
    <row r="127" spans="3:8" s="10" customFormat="1" ht="15" customHeight="1" x14ac:dyDescent="0.2">
      <c r="C127" s="15"/>
      <c r="D127" s="15"/>
      <c r="E127" s="15"/>
      <c r="F127" s="15"/>
      <c r="G127" s="15"/>
      <c r="H127" s="16"/>
    </row>
    <row r="128" spans="3:8" s="10" customFormat="1" ht="15" customHeight="1" x14ac:dyDescent="0.2">
      <c r="C128" s="15"/>
      <c r="D128" s="15"/>
      <c r="E128" s="15"/>
      <c r="F128" s="15"/>
      <c r="G128" s="15"/>
      <c r="H128" s="16"/>
    </row>
    <row r="129" spans="3:8" s="10" customFormat="1" ht="15" customHeight="1" x14ac:dyDescent="0.2">
      <c r="C129" s="15"/>
      <c r="D129" s="15"/>
      <c r="E129" s="15"/>
      <c r="F129" s="15"/>
      <c r="G129" s="15"/>
      <c r="H129" s="16"/>
    </row>
    <row r="130" spans="3:8" s="10" customFormat="1" ht="15" customHeight="1" x14ac:dyDescent="0.2">
      <c r="C130" s="15"/>
      <c r="D130" s="15"/>
      <c r="E130" s="15"/>
      <c r="F130" s="15"/>
      <c r="G130" s="15"/>
      <c r="H130" s="16"/>
    </row>
    <row r="131" spans="3:8" s="10" customFormat="1" ht="15" customHeight="1" x14ac:dyDescent="0.2">
      <c r="C131" s="15"/>
      <c r="D131" s="15"/>
      <c r="E131" s="15"/>
      <c r="F131" s="15"/>
      <c r="G131" s="15"/>
      <c r="H131" s="16"/>
    </row>
    <row r="132" spans="3:8" s="10" customFormat="1" ht="15" customHeight="1" x14ac:dyDescent="0.2">
      <c r="C132" s="15"/>
      <c r="D132" s="15"/>
      <c r="E132" s="15"/>
      <c r="F132" s="15"/>
      <c r="G132" s="15"/>
      <c r="H132" s="16"/>
    </row>
    <row r="133" spans="3:8" s="10" customFormat="1" ht="15" customHeight="1" x14ac:dyDescent="0.2">
      <c r="C133" s="15"/>
      <c r="D133" s="15"/>
      <c r="E133" s="15"/>
      <c r="F133" s="15"/>
      <c r="G133" s="15"/>
      <c r="H133" s="16"/>
    </row>
    <row r="134" spans="3:8" s="10" customFormat="1" ht="15" customHeight="1" x14ac:dyDescent="0.2">
      <c r="C134" s="15"/>
      <c r="D134" s="15"/>
      <c r="E134" s="15"/>
      <c r="F134" s="15"/>
      <c r="G134" s="15"/>
      <c r="H134" s="16"/>
    </row>
    <row r="135" spans="3:8" s="10" customFormat="1" ht="15" customHeight="1" x14ac:dyDescent="0.2">
      <c r="C135" s="15"/>
      <c r="D135" s="15"/>
      <c r="E135" s="15"/>
      <c r="F135" s="15"/>
      <c r="G135" s="15"/>
      <c r="H135" s="16"/>
    </row>
    <row r="136" spans="3:8" s="10" customFormat="1" ht="15" customHeight="1" x14ac:dyDescent="0.2">
      <c r="C136" s="15"/>
      <c r="D136" s="15"/>
      <c r="E136" s="15"/>
      <c r="F136" s="15"/>
      <c r="G136" s="15"/>
      <c r="H136" s="16"/>
    </row>
    <row r="137" spans="3:8" s="10" customFormat="1" ht="15" customHeight="1" x14ac:dyDescent="0.2">
      <c r="C137" s="15"/>
      <c r="D137" s="15"/>
      <c r="E137" s="15"/>
      <c r="F137" s="15"/>
      <c r="G137" s="15"/>
      <c r="H137" s="16"/>
    </row>
    <row r="138" spans="3:8" s="10" customFormat="1" ht="15" customHeight="1" x14ac:dyDescent="0.2">
      <c r="C138" s="15"/>
      <c r="D138" s="15"/>
      <c r="E138" s="15"/>
      <c r="F138" s="15"/>
      <c r="G138" s="15"/>
      <c r="H138" s="16"/>
    </row>
    <row r="139" spans="3:8" s="10" customFormat="1" ht="15" customHeight="1" x14ac:dyDescent="0.2">
      <c r="C139" s="15"/>
      <c r="D139" s="15"/>
      <c r="E139" s="15"/>
      <c r="F139" s="15"/>
      <c r="G139" s="15"/>
      <c r="H139" s="16"/>
    </row>
    <row r="140" spans="3:8" s="10" customFormat="1" ht="15" customHeight="1" x14ac:dyDescent="0.2">
      <c r="C140" s="15"/>
      <c r="D140" s="15"/>
      <c r="E140" s="15"/>
      <c r="F140" s="15"/>
      <c r="G140" s="15"/>
      <c r="H140" s="16"/>
    </row>
    <row r="141" spans="3:8" s="10" customFormat="1" ht="15" customHeight="1" x14ac:dyDescent="0.2">
      <c r="C141" s="15"/>
      <c r="D141" s="15"/>
      <c r="E141" s="15"/>
      <c r="F141" s="15"/>
      <c r="G141" s="15"/>
      <c r="H141" s="16"/>
    </row>
    <row r="142" spans="3:8" s="10" customFormat="1" ht="15" customHeight="1" x14ac:dyDescent="0.2">
      <c r="C142" s="15"/>
      <c r="D142" s="15"/>
      <c r="E142" s="15"/>
      <c r="F142" s="15"/>
      <c r="G142" s="15"/>
      <c r="H142" s="16"/>
    </row>
    <row r="143" spans="3:8" s="10" customFormat="1" ht="15" customHeight="1" x14ac:dyDescent="0.2">
      <c r="C143" s="15"/>
      <c r="D143" s="15"/>
      <c r="E143" s="15"/>
      <c r="F143" s="15"/>
      <c r="G143" s="15"/>
      <c r="H143" s="16"/>
    </row>
    <row r="144" spans="3:8" s="10" customFormat="1" ht="15" customHeight="1" x14ac:dyDescent="0.2">
      <c r="C144" s="15"/>
      <c r="D144" s="15"/>
      <c r="E144" s="15"/>
      <c r="F144" s="15"/>
      <c r="G144" s="15"/>
      <c r="H144" s="16"/>
    </row>
    <row r="145" spans="3:8" s="10" customFormat="1" ht="15" customHeight="1" x14ac:dyDescent="0.2">
      <c r="C145" s="15"/>
      <c r="D145" s="15"/>
      <c r="E145" s="15"/>
      <c r="F145" s="15"/>
      <c r="G145" s="15"/>
      <c r="H145" s="16"/>
    </row>
    <row r="146" spans="3:8" s="10" customFormat="1" ht="15" customHeight="1" x14ac:dyDescent="0.2">
      <c r="C146" s="15"/>
      <c r="D146" s="15"/>
      <c r="E146" s="15"/>
      <c r="F146" s="15"/>
      <c r="G146" s="15"/>
      <c r="H146" s="16"/>
    </row>
    <row r="147" spans="3:8" s="10" customFormat="1" ht="15" customHeight="1" x14ac:dyDescent="0.2">
      <c r="C147" s="15"/>
      <c r="D147" s="15"/>
      <c r="E147" s="15"/>
      <c r="F147" s="15"/>
      <c r="G147" s="15"/>
      <c r="H147" s="16"/>
    </row>
    <row r="148" spans="3:8" s="10" customFormat="1" ht="15" customHeight="1" x14ac:dyDescent="0.2">
      <c r="C148" s="15"/>
      <c r="D148" s="15"/>
      <c r="E148" s="15"/>
      <c r="F148" s="15"/>
      <c r="G148" s="15"/>
      <c r="H148" s="16"/>
    </row>
    <row r="149" spans="3:8" s="10" customFormat="1" ht="15" customHeight="1" x14ac:dyDescent="0.2">
      <c r="C149" s="15"/>
      <c r="D149" s="15"/>
      <c r="E149" s="15"/>
      <c r="F149" s="15"/>
      <c r="G149" s="15"/>
      <c r="H149" s="16"/>
    </row>
    <row r="150" spans="3:8" s="10" customFormat="1" ht="15" customHeight="1" x14ac:dyDescent="0.2">
      <c r="C150" s="15"/>
      <c r="D150" s="15"/>
      <c r="E150" s="15"/>
      <c r="F150" s="15"/>
      <c r="G150" s="15"/>
      <c r="H150" s="16"/>
    </row>
    <row r="151" spans="3:8" s="10" customFormat="1" ht="15" customHeight="1" x14ac:dyDescent="0.2">
      <c r="C151" s="15"/>
      <c r="D151" s="15"/>
      <c r="E151" s="15"/>
      <c r="F151" s="15"/>
      <c r="G151" s="15"/>
      <c r="H151" s="16"/>
    </row>
    <row r="152" spans="3:8" s="10" customFormat="1" ht="15" customHeight="1" x14ac:dyDescent="0.2">
      <c r="C152" s="15"/>
      <c r="D152" s="15"/>
      <c r="E152" s="15"/>
      <c r="F152" s="15"/>
      <c r="G152" s="15"/>
      <c r="H152" s="16"/>
    </row>
    <row r="153" spans="3:8" s="10" customFormat="1" ht="15" customHeight="1" x14ac:dyDescent="0.2">
      <c r="C153" s="15"/>
      <c r="D153" s="15"/>
      <c r="E153" s="15"/>
      <c r="F153" s="15"/>
      <c r="G153" s="15"/>
      <c r="H153" s="16"/>
    </row>
    <row r="154" spans="3:8" s="10" customFormat="1" ht="15" customHeight="1" x14ac:dyDescent="0.2">
      <c r="C154" s="15"/>
      <c r="D154" s="15"/>
      <c r="E154" s="15"/>
      <c r="F154" s="15"/>
      <c r="G154" s="15"/>
      <c r="H154" s="16"/>
    </row>
    <row r="155" spans="3:8" s="10" customFormat="1" ht="15" customHeight="1" x14ac:dyDescent="0.2">
      <c r="C155" s="15"/>
      <c r="D155" s="15"/>
      <c r="E155" s="15"/>
      <c r="F155" s="15"/>
      <c r="G155" s="15"/>
      <c r="H155" s="16"/>
    </row>
    <row r="156" spans="3:8" s="10" customFormat="1" ht="15" customHeight="1" x14ac:dyDescent="0.2">
      <c r="C156" s="15"/>
      <c r="D156" s="15"/>
      <c r="E156" s="15"/>
      <c r="F156" s="15"/>
      <c r="G156" s="15"/>
      <c r="H156" s="16"/>
    </row>
    <row r="157" spans="3:8" s="10" customFormat="1" ht="15" customHeight="1" x14ac:dyDescent="0.2">
      <c r="C157" s="15"/>
      <c r="D157" s="15"/>
      <c r="E157" s="15"/>
      <c r="F157" s="15"/>
      <c r="G157" s="15"/>
      <c r="H157" s="16"/>
    </row>
    <row r="158" spans="3:8" s="10" customFormat="1" ht="15" customHeight="1" x14ac:dyDescent="0.2">
      <c r="C158" s="15"/>
      <c r="D158" s="15"/>
      <c r="E158" s="15"/>
      <c r="F158" s="15"/>
      <c r="G158" s="15"/>
      <c r="H158" s="16"/>
    </row>
    <row r="159" spans="3:8" s="10" customFormat="1" ht="15" customHeight="1" x14ac:dyDescent="0.2">
      <c r="C159" s="15"/>
      <c r="D159" s="15"/>
      <c r="E159" s="15"/>
      <c r="F159" s="15"/>
      <c r="G159" s="15"/>
      <c r="H159" s="16"/>
    </row>
    <row r="160" spans="3:8" s="10" customFormat="1" ht="15" customHeight="1" x14ac:dyDescent="0.2">
      <c r="C160" s="15"/>
      <c r="D160" s="15"/>
      <c r="E160" s="15"/>
      <c r="F160" s="15"/>
      <c r="G160" s="15"/>
      <c r="H160" s="16"/>
    </row>
    <row r="161" spans="3:8" s="10" customFormat="1" ht="15" customHeight="1" x14ac:dyDescent="0.2">
      <c r="C161" s="15"/>
      <c r="D161" s="15"/>
      <c r="E161" s="15"/>
      <c r="F161" s="15"/>
      <c r="G161" s="15"/>
      <c r="H161" s="16"/>
    </row>
    <row r="162" spans="3:8" s="10" customFormat="1" ht="15" customHeight="1" x14ac:dyDescent="0.2">
      <c r="C162" s="15"/>
      <c r="D162" s="15"/>
      <c r="E162" s="15"/>
      <c r="F162" s="15"/>
      <c r="G162" s="15"/>
      <c r="H162" s="16"/>
    </row>
    <row r="163" spans="3:8" s="10" customFormat="1" ht="15" customHeight="1" x14ac:dyDescent="0.2">
      <c r="C163" s="15"/>
      <c r="D163" s="15"/>
      <c r="E163" s="15"/>
      <c r="F163" s="15"/>
      <c r="G163" s="15"/>
      <c r="H163" s="16"/>
    </row>
    <row r="164" spans="3:8" s="10" customFormat="1" ht="15" customHeight="1" x14ac:dyDescent="0.2">
      <c r="C164" s="15"/>
      <c r="D164" s="15"/>
      <c r="E164" s="15"/>
      <c r="F164" s="15"/>
      <c r="G164" s="15"/>
      <c r="H164" s="16"/>
    </row>
    <row r="165" spans="3:8" s="10" customFormat="1" ht="15" customHeight="1" x14ac:dyDescent="0.2">
      <c r="C165" s="15"/>
      <c r="D165" s="15"/>
      <c r="E165" s="15"/>
      <c r="F165" s="15"/>
      <c r="G165" s="15"/>
      <c r="H165" s="16"/>
    </row>
    <row r="166" spans="3:8" s="10" customFormat="1" ht="15" customHeight="1" x14ac:dyDescent="0.2">
      <c r="C166" s="15"/>
      <c r="D166" s="15"/>
      <c r="E166" s="15"/>
      <c r="F166" s="15"/>
      <c r="G166" s="15"/>
      <c r="H166" s="16"/>
    </row>
    <row r="167" spans="3:8" s="10" customFormat="1" ht="15" customHeight="1" x14ac:dyDescent="0.2">
      <c r="C167" s="15"/>
      <c r="D167" s="15"/>
      <c r="E167" s="15"/>
      <c r="F167" s="15"/>
      <c r="G167" s="15"/>
      <c r="H167" s="16"/>
    </row>
    <row r="168" spans="3:8" s="10" customFormat="1" ht="15" customHeight="1" x14ac:dyDescent="0.2">
      <c r="C168" s="15"/>
      <c r="D168" s="15"/>
      <c r="E168" s="15"/>
      <c r="F168" s="15"/>
      <c r="G168" s="15"/>
      <c r="H168" s="16"/>
    </row>
    <row r="169" spans="3:8" s="10" customFormat="1" ht="15" customHeight="1" x14ac:dyDescent="0.2">
      <c r="C169" s="15"/>
      <c r="D169" s="15"/>
      <c r="E169" s="15"/>
      <c r="F169" s="15"/>
      <c r="G169" s="15"/>
      <c r="H169" s="16"/>
    </row>
    <row r="170" spans="3:8" s="10" customFormat="1" ht="15" customHeight="1" x14ac:dyDescent="0.2">
      <c r="C170" s="15"/>
      <c r="D170" s="15"/>
      <c r="E170" s="15"/>
      <c r="F170" s="15"/>
      <c r="G170" s="15"/>
      <c r="H170" s="16"/>
    </row>
    <row r="171" spans="3:8" s="10" customFormat="1" ht="15" customHeight="1" x14ac:dyDescent="0.2">
      <c r="C171" s="15"/>
      <c r="D171" s="15"/>
      <c r="E171" s="15"/>
      <c r="F171" s="15"/>
      <c r="G171" s="15"/>
      <c r="H171" s="74"/>
    </row>
    <row r="172" spans="3:8" s="10" customFormat="1" ht="15" customHeight="1" x14ac:dyDescent="0.2">
      <c r="C172" s="15"/>
      <c r="D172" s="15"/>
      <c r="E172" s="15"/>
      <c r="F172" s="15"/>
      <c r="G172" s="15"/>
    </row>
    <row r="173" spans="3:8" s="10" customFormat="1" ht="15" customHeight="1" x14ac:dyDescent="0.2">
      <c r="C173" s="15"/>
      <c r="D173" s="15"/>
      <c r="E173" s="15"/>
      <c r="F173" s="15"/>
      <c r="G173" s="15"/>
    </row>
    <row r="174" spans="3:8" s="10" customFormat="1" ht="15" customHeight="1" x14ac:dyDescent="0.2">
      <c r="C174" s="15"/>
      <c r="D174" s="15"/>
      <c r="E174" s="15"/>
      <c r="F174" s="15"/>
      <c r="G174" s="15"/>
    </row>
    <row r="175" spans="3:8" s="10" customFormat="1" ht="15" customHeight="1" x14ac:dyDescent="0.2">
      <c r="C175" s="15"/>
      <c r="D175" s="15"/>
      <c r="E175" s="15"/>
      <c r="F175" s="15"/>
      <c r="G175" s="15"/>
    </row>
    <row r="176" spans="3:8" s="10" customFormat="1" ht="15" customHeight="1" x14ac:dyDescent="0.2">
      <c r="C176" s="15"/>
      <c r="D176" s="15"/>
      <c r="E176" s="15"/>
      <c r="F176" s="15"/>
      <c r="G176" s="15"/>
    </row>
    <row r="177" spans="1:7" s="10" customFormat="1" ht="15" customHeight="1" x14ac:dyDescent="0.2">
      <c r="C177" s="15"/>
      <c r="D177" s="15"/>
      <c r="E177" s="15"/>
      <c r="F177" s="15"/>
      <c r="G177" s="15"/>
    </row>
    <row r="178" spans="1:7" s="10" customFormat="1" ht="15" customHeight="1" x14ac:dyDescent="0.2">
      <c r="C178" s="15"/>
      <c r="D178" s="15"/>
      <c r="E178" s="15"/>
      <c r="F178" s="15"/>
      <c r="G178" s="15"/>
    </row>
    <row r="179" spans="1:7" s="10" customFormat="1" ht="15" customHeight="1" x14ac:dyDescent="0.2">
      <c r="C179" s="15"/>
      <c r="D179" s="15"/>
      <c r="E179" s="15"/>
      <c r="F179" s="75"/>
      <c r="G179" s="75"/>
    </row>
    <row r="180" spans="1:7" s="10" customFormat="1" ht="15" customHeight="1" x14ac:dyDescent="0.2">
      <c r="C180" s="15"/>
      <c r="D180" s="15"/>
      <c r="E180" s="15"/>
    </row>
    <row r="181" spans="1:7" s="10" customFormat="1" ht="15" customHeight="1" x14ac:dyDescent="0.2">
      <c r="C181" s="15"/>
      <c r="D181" s="15"/>
      <c r="E181" s="15"/>
    </row>
    <row r="182" spans="1:7" s="10" customFormat="1" ht="15" customHeight="1" x14ac:dyDescent="0.2">
      <c r="C182" s="15"/>
      <c r="D182" s="15"/>
      <c r="E182" s="15"/>
    </row>
    <row r="183" spans="1:7" s="10" customFormat="1" ht="15" customHeight="1" x14ac:dyDescent="0.2">
      <c r="C183" s="15"/>
      <c r="D183" s="15"/>
      <c r="E183" s="15"/>
    </row>
    <row r="184" spans="1:7" s="10" customFormat="1" ht="15" customHeight="1" x14ac:dyDescent="0.2">
      <c r="C184" s="15"/>
      <c r="D184" s="15"/>
      <c r="E184" s="15"/>
    </row>
    <row r="185" spans="1:7" s="10" customFormat="1" ht="15" customHeight="1" x14ac:dyDescent="0.2">
      <c r="C185" s="15"/>
      <c r="D185" s="15"/>
      <c r="E185" s="15"/>
    </row>
    <row r="186" spans="1:7" s="10" customFormat="1" ht="15" customHeight="1" x14ac:dyDescent="0.2">
      <c r="C186" s="15"/>
      <c r="D186" s="15"/>
      <c r="E186" s="15"/>
    </row>
    <row r="187" spans="1:7" s="10" customFormat="1" ht="15" customHeight="1" x14ac:dyDescent="0.2">
      <c r="C187" s="15"/>
      <c r="D187" s="15"/>
      <c r="E187" s="15"/>
    </row>
    <row r="188" spans="1:7" s="10" customFormat="1" ht="15" customHeight="1" x14ac:dyDescent="0.2">
      <c r="C188" s="15"/>
      <c r="D188" s="15"/>
      <c r="E188" s="15"/>
    </row>
    <row r="189" spans="1:7" s="10" customFormat="1" ht="15" customHeight="1" x14ac:dyDescent="0.2">
      <c r="C189" s="15"/>
      <c r="D189" s="15"/>
      <c r="E189" s="15"/>
    </row>
    <row r="190" spans="1:7" s="10" customFormat="1" ht="15" customHeight="1" x14ac:dyDescent="0.2">
      <c r="C190" s="15"/>
      <c r="D190" s="15"/>
      <c r="E190" s="15"/>
    </row>
    <row r="191" spans="1:7" s="10" customFormat="1" ht="15" customHeight="1" x14ac:dyDescent="0.2">
      <c r="A191" s="14"/>
      <c r="B191" s="14"/>
      <c r="C191" s="17"/>
      <c r="D191" s="17"/>
      <c r="E191" s="17"/>
    </row>
    <row r="192" spans="1:7" s="10" customFormat="1" ht="15" customHeight="1" x14ac:dyDescent="0.2">
      <c r="A192" s="11"/>
    </row>
    <row r="193" spans="1:1" s="10" customFormat="1" ht="15" customHeight="1" x14ac:dyDescent="0.2">
      <c r="A193" s="11"/>
    </row>
    <row r="194" spans="1:1" s="10" customFormat="1" ht="15" customHeight="1" x14ac:dyDescent="0.2"/>
    <row r="195" spans="1:1" s="10" customFormat="1" ht="15" customHeight="1" x14ac:dyDescent="0.2"/>
    <row r="196" spans="1:1" s="10" customFormat="1" ht="15" customHeight="1" x14ac:dyDescent="0.2"/>
    <row r="197" spans="1:1" s="10" customFormat="1" ht="15" customHeight="1" x14ac:dyDescent="0.2"/>
    <row r="198" spans="1:1" s="10" customFormat="1" ht="15" customHeight="1" x14ac:dyDescent="0.2"/>
    <row r="199" spans="1:1" s="10" customFormat="1" ht="15" customHeight="1" x14ac:dyDescent="0.2"/>
    <row r="200" spans="1:1" s="10" customFormat="1" ht="15" customHeight="1" x14ac:dyDescent="0.2"/>
    <row r="201" spans="1:1" s="10" customFormat="1" ht="15" customHeight="1" x14ac:dyDescent="0.2"/>
    <row r="202" spans="1:1" s="10" customFormat="1" ht="15" customHeight="1" x14ac:dyDescent="0.2"/>
    <row r="203" spans="1:1" s="10" customFormat="1" ht="15" customHeight="1" x14ac:dyDescent="0.2"/>
    <row r="204" spans="1:1" s="10" customFormat="1" ht="15" customHeight="1" x14ac:dyDescent="0.2"/>
    <row r="205" spans="1:1" s="10" customFormat="1" ht="15" customHeight="1" x14ac:dyDescent="0.2"/>
    <row r="206" spans="1:1" s="10" customFormat="1" ht="15" customHeight="1" x14ac:dyDescent="0.2"/>
    <row r="207" spans="1:1" s="10" customFormat="1" ht="15" customHeight="1" x14ac:dyDescent="0.2"/>
    <row r="208" spans="1:1" s="10" customFormat="1" ht="15" customHeight="1" x14ac:dyDescent="0.2"/>
    <row r="209" s="10" customFormat="1" ht="15" customHeight="1" x14ac:dyDescent="0.2"/>
    <row r="210" s="10" customFormat="1" ht="15" customHeight="1" x14ac:dyDescent="0.2"/>
    <row r="211" s="10" customFormat="1" ht="15" customHeight="1" x14ac:dyDescent="0.2"/>
    <row r="212" s="10" customFormat="1" ht="15" customHeight="1" x14ac:dyDescent="0.2"/>
    <row r="213" s="10" customFormat="1" ht="15" customHeight="1" x14ac:dyDescent="0.2"/>
    <row r="214" s="10" customFormat="1" ht="15" customHeight="1" x14ac:dyDescent="0.2"/>
    <row r="215" s="10" customFormat="1" ht="15" customHeight="1" x14ac:dyDescent="0.2"/>
    <row r="216" s="10" customFormat="1" ht="15" customHeight="1" x14ac:dyDescent="0.2"/>
    <row r="217" s="10" customFormat="1" ht="15" customHeight="1" x14ac:dyDescent="0.2"/>
    <row r="218" s="10" customFormat="1" ht="15" customHeight="1" x14ac:dyDescent="0.2"/>
    <row r="219" s="10" customFormat="1" ht="15" customHeight="1" x14ac:dyDescent="0.2"/>
    <row r="220" s="10" customFormat="1" ht="15" customHeight="1" x14ac:dyDescent="0.2"/>
    <row r="221" s="10" customFormat="1" ht="15" customHeight="1" x14ac:dyDescent="0.2"/>
    <row r="222" s="10" customFormat="1" ht="15" customHeight="1" x14ac:dyDescent="0.2"/>
    <row r="223" s="10" customFormat="1" ht="15" customHeight="1" x14ac:dyDescent="0.2"/>
    <row r="224" s="10" customFormat="1" ht="15" customHeight="1" x14ac:dyDescent="0.2"/>
    <row r="225" s="10" customFormat="1" ht="15" customHeight="1" x14ac:dyDescent="0.2"/>
    <row r="226" s="10" customFormat="1" ht="15" customHeight="1" x14ac:dyDescent="0.2"/>
    <row r="227" s="10" customFormat="1" ht="15" customHeight="1" x14ac:dyDescent="0.2"/>
    <row r="228" s="10" customFormat="1" ht="15" customHeight="1" x14ac:dyDescent="0.2"/>
    <row r="229" s="10" customFormat="1" ht="15" customHeight="1" x14ac:dyDescent="0.2"/>
    <row r="230" s="10" customFormat="1" ht="15" customHeight="1" x14ac:dyDescent="0.2"/>
    <row r="231" s="10" customFormat="1" ht="15" customHeight="1" x14ac:dyDescent="0.2"/>
    <row r="232" s="10" customFormat="1" ht="15" customHeight="1" x14ac:dyDescent="0.2"/>
    <row r="233" s="10" customFormat="1" ht="15" customHeight="1" x14ac:dyDescent="0.2"/>
    <row r="234" s="10" customFormat="1" ht="15" customHeight="1" x14ac:dyDescent="0.2"/>
    <row r="235" s="10" customFormat="1" ht="15" customHeight="1" x14ac:dyDescent="0.2"/>
    <row r="236" s="10" customFormat="1" ht="15" customHeight="1" x14ac:dyDescent="0.2"/>
    <row r="237" s="10" customFormat="1" ht="15" customHeight="1" x14ac:dyDescent="0.2"/>
    <row r="238" s="10" customFormat="1" ht="15" customHeight="1" x14ac:dyDescent="0.2"/>
    <row r="239" s="10" customFormat="1" ht="15" customHeight="1" x14ac:dyDescent="0.2"/>
    <row r="240" s="10" customFormat="1" ht="15" customHeight="1" x14ac:dyDescent="0.2"/>
    <row r="241" spans="6:8" s="10" customFormat="1" ht="15" customHeight="1" x14ac:dyDescent="0.3">
      <c r="H241" s="2"/>
    </row>
    <row r="242" spans="6:8" s="10" customFormat="1" ht="15" customHeight="1" x14ac:dyDescent="0.3">
      <c r="H242" s="2"/>
    </row>
    <row r="243" spans="6:8" s="10" customFormat="1" ht="15" customHeight="1" x14ac:dyDescent="0.3">
      <c r="H243" s="2"/>
    </row>
    <row r="244" spans="6:8" s="10" customFormat="1" ht="15" customHeight="1" x14ac:dyDescent="0.3">
      <c r="H244" s="2"/>
    </row>
    <row r="245" spans="6:8" s="10" customFormat="1" ht="15" customHeight="1" x14ac:dyDescent="0.3">
      <c r="H245" s="2"/>
    </row>
    <row r="246" spans="6:8" s="10" customFormat="1" ht="15" customHeight="1" x14ac:dyDescent="0.3">
      <c r="H246" s="2"/>
    </row>
    <row r="247" spans="6:8" s="10" customFormat="1" ht="15" customHeight="1" x14ac:dyDescent="0.3">
      <c r="H247" s="2"/>
    </row>
    <row r="248" spans="6:8" s="10" customFormat="1" ht="15" customHeight="1" x14ac:dyDescent="0.3">
      <c r="H248" s="2"/>
    </row>
    <row r="249" spans="6:8" s="10" customFormat="1" ht="15" customHeight="1" x14ac:dyDescent="0.3">
      <c r="F249" s="2"/>
      <c r="G249" s="2"/>
      <c r="H249" s="2"/>
    </row>
    <row r="250" spans="6:8" s="10" customFormat="1" ht="15" customHeight="1" x14ac:dyDescent="0.3">
      <c r="F250" s="2"/>
      <c r="G250" s="2"/>
      <c r="H250" s="2"/>
    </row>
    <row r="251" spans="6:8" s="10" customFormat="1" ht="15" customHeight="1" x14ac:dyDescent="0.3">
      <c r="F251" s="2"/>
      <c r="G251" s="2"/>
      <c r="H251" s="2"/>
    </row>
    <row r="252" spans="6:8" s="10" customFormat="1" ht="15" customHeight="1" x14ac:dyDescent="0.3">
      <c r="F252" s="2"/>
      <c r="G252" s="2"/>
      <c r="H252" s="2"/>
    </row>
    <row r="253" spans="6:8" s="10" customFormat="1" ht="15" customHeight="1" x14ac:dyDescent="0.3">
      <c r="F253" s="2"/>
      <c r="G253" s="2"/>
      <c r="H253" s="2"/>
    </row>
    <row r="254" spans="6:8" s="10" customFormat="1" ht="15" customHeight="1" x14ac:dyDescent="0.3">
      <c r="F254" s="2"/>
      <c r="G254" s="2"/>
      <c r="H254" s="2"/>
    </row>
    <row r="255" spans="6:8" s="10" customFormat="1" ht="15" customHeight="1" x14ac:dyDescent="0.3">
      <c r="F255" s="2"/>
      <c r="G255" s="2"/>
      <c r="H255" s="2"/>
    </row>
    <row r="256" spans="6:8" s="10" customFormat="1" ht="15" customHeight="1" x14ac:dyDescent="0.3">
      <c r="F256" s="2"/>
      <c r="G256" s="2"/>
      <c r="H256" s="2"/>
    </row>
    <row r="257" spans="1:8" s="10" customFormat="1" ht="15" customHeight="1" x14ac:dyDescent="0.3">
      <c r="F257" s="2"/>
      <c r="G257" s="2"/>
      <c r="H257" s="2"/>
    </row>
    <row r="258" spans="1:8" ht="15" customHeight="1" x14ac:dyDescent="0.3">
      <c r="A258" s="10"/>
      <c r="B258" s="10"/>
      <c r="C258" s="10"/>
      <c r="D258" s="10"/>
      <c r="E258" s="10"/>
    </row>
    <row r="259" spans="1:8" ht="15" customHeight="1" x14ac:dyDescent="0.3">
      <c r="A259" s="10"/>
      <c r="B259" s="10"/>
      <c r="C259" s="10"/>
      <c r="D259" s="10"/>
      <c r="E259" s="10"/>
    </row>
    <row r="260" spans="1:8" ht="15" customHeight="1" x14ac:dyDescent="0.3">
      <c r="A260" s="10"/>
      <c r="B260" s="10"/>
      <c r="C260" s="10"/>
      <c r="D260" s="10"/>
      <c r="E260" s="10"/>
    </row>
  </sheetData>
  <mergeCells count="5">
    <mergeCell ref="A1:E1"/>
    <mergeCell ref="A2:E2"/>
    <mergeCell ref="A29:B29"/>
    <mergeCell ref="A30:E30"/>
    <mergeCell ref="A31:E31"/>
  </mergeCells>
  <phoneticPr fontId="4" type="noConversion"/>
  <pageMargins left="0.56000000000000005" right="0.56000000000000005" top="0.56999999999999995" bottom="0.56000000000000005" header="0.39370078740157483" footer="0.39370078740157483"/>
  <pageSetup paperSize="9" scale="95" orientation="portrait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45"/>
  <sheetViews>
    <sheetView showGridLines="0" zoomScaleNormal="100" workbookViewId="0">
      <selection sqref="A1:F1"/>
    </sheetView>
  </sheetViews>
  <sheetFormatPr baseColWidth="10" defaultColWidth="11.5546875" defaultRowHeight="15" customHeight="1" x14ac:dyDescent="0.3"/>
  <cols>
    <col min="1" max="7" width="14.6640625" style="2" customWidth="1"/>
    <col min="8" max="16384" width="11.5546875" style="2"/>
  </cols>
  <sheetData>
    <row r="1" spans="1:15" s="9" customFormat="1" ht="42" customHeight="1" x14ac:dyDescent="0.25">
      <c r="A1" s="141" t="s">
        <v>57</v>
      </c>
      <c r="B1" s="141"/>
      <c r="C1" s="141"/>
      <c r="D1" s="141"/>
      <c r="E1" s="141"/>
      <c r="F1" s="141"/>
      <c r="G1"/>
    </row>
    <row r="2" spans="1:15" s="12" customFormat="1" ht="14.4" customHeight="1" x14ac:dyDescent="0.3">
      <c r="A2" s="140" t="s">
        <v>24</v>
      </c>
      <c r="B2" s="140"/>
      <c r="C2" s="140"/>
      <c r="D2" s="140"/>
      <c r="E2" s="140"/>
      <c r="F2" s="140"/>
      <c r="G2"/>
      <c r="H2"/>
      <c r="I2"/>
      <c r="J2"/>
    </row>
    <row r="3" spans="1:15" s="13" customFormat="1" ht="55.2" x14ac:dyDescent="0.3">
      <c r="A3" s="50" t="s">
        <v>42</v>
      </c>
      <c r="B3" s="51" t="s">
        <v>26</v>
      </c>
      <c r="C3" s="52" t="s">
        <v>27</v>
      </c>
      <c r="D3" s="52" t="s">
        <v>58</v>
      </c>
      <c r="E3" s="52" t="s">
        <v>43</v>
      </c>
      <c r="F3" s="52" t="s">
        <v>44</v>
      </c>
      <c r="H3"/>
      <c r="I3"/>
      <c r="J3"/>
      <c r="K3"/>
      <c r="L3"/>
      <c r="M3"/>
      <c r="N3"/>
      <c r="O3"/>
    </row>
    <row r="4" spans="1:15" s="13" customFormat="1" ht="15" customHeight="1" x14ac:dyDescent="0.3">
      <c r="A4" s="33" t="s">
        <v>45</v>
      </c>
      <c r="B4" s="34">
        <v>280</v>
      </c>
      <c r="C4" s="35">
        <v>2166</v>
      </c>
      <c r="D4" s="36">
        <v>2446</v>
      </c>
      <c r="E4" s="37">
        <v>0.11447260834014718</v>
      </c>
      <c r="F4" s="37">
        <v>0.17948717948717949</v>
      </c>
      <c r="H4"/>
      <c r="I4"/>
      <c r="J4"/>
      <c r="K4"/>
      <c r="L4"/>
      <c r="M4"/>
      <c r="N4"/>
      <c r="O4"/>
    </row>
    <row r="5" spans="1:15" s="13" customFormat="1" ht="15" customHeight="1" x14ac:dyDescent="0.3">
      <c r="A5" s="33" t="s">
        <v>46</v>
      </c>
      <c r="B5" s="34">
        <v>239</v>
      </c>
      <c r="C5" s="35">
        <v>911</v>
      </c>
      <c r="D5" s="36">
        <v>1150</v>
      </c>
      <c r="E5" s="37">
        <v>0.20782608695652174</v>
      </c>
      <c r="F5" s="37">
        <v>0.15320512820512822</v>
      </c>
      <c r="H5"/>
      <c r="I5"/>
      <c r="J5"/>
      <c r="K5"/>
      <c r="L5"/>
      <c r="M5"/>
      <c r="N5"/>
      <c r="O5"/>
    </row>
    <row r="6" spans="1:15" s="13" customFormat="1" ht="15" customHeight="1" x14ac:dyDescent="0.3">
      <c r="A6" s="33" t="s">
        <v>47</v>
      </c>
      <c r="B6" s="34">
        <v>414</v>
      </c>
      <c r="C6" s="35">
        <v>711</v>
      </c>
      <c r="D6" s="36">
        <v>1125</v>
      </c>
      <c r="E6" s="37">
        <v>0.36799999999999999</v>
      </c>
      <c r="F6" s="37">
        <v>0.26538461538461539</v>
      </c>
      <c r="H6"/>
      <c r="I6"/>
      <c r="J6"/>
      <c r="K6"/>
      <c r="L6"/>
      <c r="M6"/>
      <c r="N6"/>
      <c r="O6"/>
    </row>
    <row r="7" spans="1:15" s="13" customFormat="1" ht="15" customHeight="1" x14ac:dyDescent="0.3">
      <c r="A7" s="33" t="s">
        <v>48</v>
      </c>
      <c r="B7" s="34">
        <v>627</v>
      </c>
      <c r="C7" s="35">
        <v>568</v>
      </c>
      <c r="D7" s="36">
        <v>1195</v>
      </c>
      <c r="E7" s="37">
        <v>0.52468619246861925</v>
      </c>
      <c r="F7" s="37">
        <v>0.40192307692307694</v>
      </c>
      <c r="H7"/>
      <c r="I7"/>
      <c r="J7"/>
      <c r="K7"/>
      <c r="L7"/>
      <c r="M7"/>
      <c r="N7"/>
      <c r="O7"/>
    </row>
    <row r="8" spans="1:15" s="13" customFormat="1" ht="15" customHeight="1" x14ac:dyDescent="0.3">
      <c r="A8" s="39" t="s">
        <v>36</v>
      </c>
      <c r="B8" s="40">
        <v>1560</v>
      </c>
      <c r="C8" s="40">
        <v>4356</v>
      </c>
      <c r="D8" s="40">
        <v>5916</v>
      </c>
      <c r="E8" s="41">
        <v>0.26369168356997974</v>
      </c>
      <c r="F8" s="45">
        <v>1</v>
      </c>
      <c r="H8"/>
      <c r="I8"/>
      <c r="J8"/>
      <c r="K8"/>
      <c r="L8"/>
      <c r="M8"/>
      <c r="N8"/>
      <c r="O8"/>
    </row>
    <row r="9" spans="1:15" s="13" customFormat="1" ht="15" customHeight="1" x14ac:dyDescent="0.3">
      <c r="A9" s="143" t="s">
        <v>37</v>
      </c>
      <c r="B9" s="143"/>
      <c r="C9" s="12"/>
      <c r="D9" s="12"/>
      <c r="E9" s="15"/>
      <c r="F9" s="15"/>
      <c r="H9"/>
      <c r="I9"/>
      <c r="J9"/>
      <c r="K9"/>
      <c r="L9"/>
      <c r="M9"/>
      <c r="N9"/>
      <c r="O9"/>
    </row>
    <row r="10" spans="1:15" s="13" customFormat="1" ht="15" customHeight="1" x14ac:dyDescent="0.3">
      <c r="A10" s="145" t="s">
        <v>38</v>
      </c>
      <c r="B10" s="145"/>
      <c r="C10" s="145"/>
      <c r="D10" s="145"/>
      <c r="E10" s="145"/>
      <c r="F10" s="15"/>
    </row>
    <row r="11" spans="1:15" s="13" customFormat="1" ht="15" customHeight="1" x14ac:dyDescent="0.3">
      <c r="A11" s="2"/>
      <c r="B11" s="2"/>
      <c r="C11" s="2"/>
      <c r="D11" s="2"/>
      <c r="E11" s="19"/>
      <c r="F11" s="15"/>
      <c r="H11" s="47"/>
    </row>
    <row r="12" spans="1:15" s="13" customFormat="1" ht="15" customHeight="1" x14ac:dyDescent="0.3">
      <c r="A12"/>
      <c r="B12"/>
      <c r="C12"/>
      <c r="D12"/>
      <c r="E12"/>
      <c r="F12"/>
    </row>
    <row r="13" spans="1:15" s="10" customFormat="1" ht="15" customHeight="1" x14ac:dyDescent="0.25">
      <c r="A13"/>
      <c r="B13"/>
      <c r="C13"/>
      <c r="D13"/>
      <c r="E13"/>
      <c r="F13"/>
      <c r="G13" s="20"/>
    </row>
    <row r="14" spans="1:15" s="10" customFormat="1" ht="15" customHeight="1" x14ac:dyDescent="0.25">
      <c r="A14"/>
      <c r="B14"/>
      <c r="C14"/>
      <c r="D14"/>
      <c r="E14"/>
      <c r="F14"/>
      <c r="G14"/>
      <c r="H14"/>
      <c r="I14"/>
    </row>
    <row r="15" spans="1:15" s="10" customFormat="1" ht="13.2" x14ac:dyDescent="0.25">
      <c r="A15"/>
      <c r="B15"/>
      <c r="C15"/>
      <c r="D15"/>
      <c r="E15"/>
      <c r="F15"/>
      <c r="G15"/>
      <c r="H15"/>
      <c r="I15"/>
    </row>
    <row r="16" spans="1:15" s="10" customFormat="1" ht="15" customHeight="1" x14ac:dyDescent="0.25">
      <c r="A16"/>
      <c r="B16"/>
      <c r="C16"/>
      <c r="D16"/>
      <c r="E16"/>
      <c r="F16"/>
      <c r="G16"/>
      <c r="H16"/>
      <c r="I16"/>
    </row>
    <row r="17" spans="9:10" customFormat="1" ht="15" customHeight="1" x14ac:dyDescent="0.25">
      <c r="I17" s="82"/>
      <c r="J17" s="82"/>
    </row>
    <row r="18" spans="9:10" customFormat="1" ht="15" customHeight="1" x14ac:dyDescent="0.25">
      <c r="I18" s="82"/>
      <c r="J18" s="82"/>
    </row>
    <row r="19" spans="9:10" customFormat="1" ht="33.6" customHeight="1" x14ac:dyDescent="0.25">
      <c r="I19" s="82"/>
      <c r="J19" s="82"/>
    </row>
    <row r="20" spans="9:10" customFormat="1" ht="15" customHeight="1" x14ac:dyDescent="0.25">
      <c r="I20" s="82"/>
      <c r="J20" s="82"/>
    </row>
    <row r="21" spans="9:10" customFormat="1" ht="15" customHeight="1" x14ac:dyDescent="0.25">
      <c r="I21" s="82"/>
      <c r="J21" s="82"/>
    </row>
    <row r="22" spans="9:10" customFormat="1" ht="15" customHeight="1" x14ac:dyDescent="0.25"/>
    <row r="23" spans="9:10" customFormat="1" ht="15" customHeight="1" x14ac:dyDescent="0.25"/>
    <row r="24" spans="9:10" customFormat="1" ht="15" customHeight="1" x14ac:dyDescent="0.25"/>
    <row r="25" spans="9:10" customFormat="1" ht="15" customHeight="1" x14ac:dyDescent="0.25"/>
    <row r="26" spans="9:10" customFormat="1" ht="15" customHeight="1" x14ac:dyDescent="0.25"/>
    <row r="27" spans="9:10" customFormat="1" ht="15" customHeight="1" x14ac:dyDescent="0.25"/>
    <row r="28" spans="9:10" customFormat="1" ht="15" customHeight="1" x14ac:dyDescent="0.25"/>
    <row r="29" spans="9:10" customFormat="1" ht="15" customHeight="1" x14ac:dyDescent="0.25"/>
    <row r="30" spans="9:10" customFormat="1" ht="15" customHeight="1" x14ac:dyDescent="0.25"/>
    <row r="31" spans="9:10" customFormat="1" ht="15" customHeight="1" x14ac:dyDescent="0.25"/>
    <row r="32" spans="9:10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spans="1:6" customFormat="1" ht="15" customHeight="1" x14ac:dyDescent="0.25"/>
    <row r="82" spans="1:6" customFormat="1" ht="15" customHeight="1" x14ac:dyDescent="0.25"/>
    <row r="83" spans="1:6" customFormat="1" ht="15" customHeight="1" x14ac:dyDescent="0.25"/>
    <row r="84" spans="1:6" customFormat="1" ht="15" customHeight="1" x14ac:dyDescent="0.25"/>
    <row r="85" spans="1:6" customFormat="1" ht="15" customHeight="1" x14ac:dyDescent="0.25"/>
    <row r="86" spans="1:6" customFormat="1" ht="15" customHeight="1" x14ac:dyDescent="0.25"/>
    <row r="87" spans="1:6" customFormat="1" ht="15" customHeight="1" x14ac:dyDescent="0.25"/>
    <row r="88" spans="1:6" customFormat="1" ht="15" customHeight="1" x14ac:dyDescent="0.25"/>
    <row r="89" spans="1:6" customFormat="1" ht="15" customHeight="1" x14ac:dyDescent="0.25"/>
    <row r="90" spans="1:6" customFormat="1" ht="15" customHeight="1" x14ac:dyDescent="0.25"/>
    <row r="91" spans="1:6" customFormat="1" ht="15" customHeight="1" x14ac:dyDescent="0.25"/>
    <row r="92" spans="1:6" customFormat="1" ht="15" customHeight="1" x14ac:dyDescent="0.25"/>
    <row r="93" spans="1:6" customFormat="1" ht="15" customHeight="1" x14ac:dyDescent="0.25">
      <c r="A93" s="10"/>
      <c r="B93" s="10"/>
      <c r="C93" s="15"/>
      <c r="D93" s="15"/>
      <c r="E93" s="15"/>
      <c r="F93" s="15"/>
    </row>
    <row r="94" spans="1:6" customFormat="1" ht="15" customHeight="1" x14ac:dyDescent="0.25">
      <c r="A94" s="10"/>
      <c r="B94" s="10"/>
      <c r="C94" s="15"/>
      <c r="D94" s="15"/>
      <c r="E94" s="15"/>
      <c r="F94" s="15"/>
    </row>
    <row r="95" spans="1:6" customFormat="1" ht="15" customHeight="1" x14ac:dyDescent="0.25">
      <c r="A95" s="10"/>
      <c r="B95" s="10"/>
      <c r="C95" s="15"/>
      <c r="D95" s="15"/>
      <c r="E95" s="15"/>
      <c r="F95" s="15"/>
    </row>
    <row r="96" spans="1:6" customFormat="1" ht="15" customHeight="1" x14ac:dyDescent="0.25">
      <c r="A96" s="10"/>
      <c r="B96" s="10"/>
      <c r="C96" s="15"/>
      <c r="D96" s="15"/>
      <c r="E96" s="15"/>
      <c r="F96" s="15"/>
    </row>
    <row r="97" spans="1:7" customFormat="1" ht="15" customHeight="1" x14ac:dyDescent="0.25">
      <c r="A97" s="10"/>
      <c r="B97" s="10"/>
      <c r="C97" s="15"/>
      <c r="D97" s="15"/>
      <c r="E97" s="15"/>
      <c r="F97" s="15"/>
    </row>
    <row r="98" spans="1:7" s="10" customFormat="1" ht="15" customHeight="1" x14ac:dyDescent="0.2">
      <c r="C98" s="15"/>
      <c r="D98" s="15"/>
      <c r="E98" s="15"/>
      <c r="F98" s="15"/>
      <c r="G98" s="16"/>
    </row>
    <row r="99" spans="1:7" s="10" customFormat="1" ht="15" customHeight="1" x14ac:dyDescent="0.2">
      <c r="C99" s="15"/>
      <c r="D99" s="15"/>
      <c r="E99" s="15"/>
      <c r="F99" s="15"/>
      <c r="G99" s="16"/>
    </row>
    <row r="100" spans="1:7" s="10" customFormat="1" ht="15" customHeight="1" x14ac:dyDescent="0.2">
      <c r="C100" s="15"/>
      <c r="D100" s="15"/>
      <c r="E100" s="15"/>
      <c r="F100" s="15"/>
      <c r="G100" s="16"/>
    </row>
    <row r="101" spans="1:7" s="10" customFormat="1" ht="15" customHeight="1" x14ac:dyDescent="0.2">
      <c r="C101" s="15"/>
      <c r="D101" s="15"/>
      <c r="E101" s="15"/>
      <c r="F101" s="15"/>
      <c r="G101" s="16"/>
    </row>
    <row r="102" spans="1:7" s="10" customFormat="1" ht="15" customHeight="1" x14ac:dyDescent="0.2">
      <c r="C102" s="15"/>
      <c r="D102" s="15"/>
      <c r="E102" s="15"/>
      <c r="F102" s="15"/>
      <c r="G102" s="16"/>
    </row>
    <row r="103" spans="1:7" s="10" customFormat="1" ht="15" customHeight="1" x14ac:dyDescent="0.2">
      <c r="C103" s="15"/>
      <c r="D103" s="15"/>
      <c r="E103" s="15"/>
      <c r="F103" s="15"/>
      <c r="G103" s="16"/>
    </row>
    <row r="104" spans="1:7" s="10" customFormat="1" ht="15" customHeight="1" x14ac:dyDescent="0.2">
      <c r="C104" s="15"/>
      <c r="D104" s="15"/>
      <c r="E104" s="15"/>
      <c r="F104" s="15"/>
      <c r="G104" s="16"/>
    </row>
    <row r="105" spans="1:7" s="10" customFormat="1" ht="15" customHeight="1" x14ac:dyDescent="0.2">
      <c r="C105" s="15"/>
      <c r="D105" s="15"/>
      <c r="E105" s="15"/>
      <c r="F105" s="15"/>
      <c r="G105" s="16"/>
    </row>
    <row r="106" spans="1:7" s="10" customFormat="1" ht="15" customHeight="1" x14ac:dyDescent="0.2">
      <c r="C106" s="15"/>
      <c r="D106" s="15"/>
      <c r="E106" s="15"/>
      <c r="F106" s="15"/>
      <c r="G106" s="16"/>
    </row>
    <row r="107" spans="1:7" s="10" customFormat="1" ht="15" customHeight="1" x14ac:dyDescent="0.2">
      <c r="C107" s="15"/>
      <c r="D107" s="15"/>
      <c r="E107" s="15"/>
      <c r="F107" s="15"/>
      <c r="G107" s="16"/>
    </row>
    <row r="108" spans="1:7" s="10" customFormat="1" ht="15" customHeight="1" x14ac:dyDescent="0.2">
      <c r="C108" s="15"/>
      <c r="D108" s="15"/>
      <c r="E108" s="15"/>
      <c r="F108" s="15"/>
      <c r="G108" s="16"/>
    </row>
    <row r="109" spans="1:7" s="10" customFormat="1" ht="15" customHeight="1" x14ac:dyDescent="0.2">
      <c r="C109" s="15"/>
      <c r="D109" s="15"/>
      <c r="E109" s="15"/>
      <c r="F109" s="15"/>
      <c r="G109" s="16"/>
    </row>
    <row r="110" spans="1:7" s="10" customFormat="1" ht="15" customHeight="1" x14ac:dyDescent="0.2">
      <c r="C110" s="15"/>
      <c r="D110" s="15"/>
      <c r="E110" s="15"/>
      <c r="F110" s="15"/>
      <c r="G110" s="16"/>
    </row>
    <row r="111" spans="1:7" s="10" customFormat="1" ht="15" customHeight="1" x14ac:dyDescent="0.2">
      <c r="C111" s="15"/>
      <c r="D111" s="15"/>
      <c r="E111" s="15"/>
      <c r="F111" s="15"/>
      <c r="G111" s="16"/>
    </row>
    <row r="112" spans="1:7" s="10" customFormat="1" ht="15" customHeight="1" x14ac:dyDescent="0.2">
      <c r="C112" s="15"/>
      <c r="D112" s="15"/>
      <c r="E112" s="15"/>
      <c r="F112" s="15"/>
      <c r="G112" s="16"/>
    </row>
    <row r="113" spans="3:7" s="10" customFormat="1" ht="15" customHeight="1" x14ac:dyDescent="0.2">
      <c r="C113" s="15"/>
      <c r="D113" s="15"/>
      <c r="E113" s="15"/>
      <c r="F113" s="15"/>
      <c r="G113" s="16"/>
    </row>
    <row r="114" spans="3:7" s="10" customFormat="1" ht="15" customHeight="1" x14ac:dyDescent="0.2">
      <c r="C114" s="15"/>
      <c r="D114" s="15"/>
      <c r="E114" s="15"/>
      <c r="F114" s="15"/>
      <c r="G114" s="16"/>
    </row>
    <row r="115" spans="3:7" s="10" customFormat="1" ht="15" customHeight="1" x14ac:dyDescent="0.2">
      <c r="C115" s="15"/>
      <c r="D115" s="15"/>
      <c r="E115" s="15"/>
      <c r="F115" s="15"/>
      <c r="G115" s="16"/>
    </row>
    <row r="116" spans="3:7" s="10" customFormat="1" ht="15" customHeight="1" x14ac:dyDescent="0.2">
      <c r="C116" s="15"/>
      <c r="D116" s="15"/>
      <c r="E116" s="15"/>
      <c r="F116" s="15"/>
      <c r="G116" s="16"/>
    </row>
    <row r="117" spans="3:7" s="10" customFormat="1" ht="15" customHeight="1" x14ac:dyDescent="0.2">
      <c r="C117" s="15"/>
      <c r="D117" s="15"/>
      <c r="E117" s="15"/>
      <c r="F117" s="15"/>
      <c r="G117" s="16"/>
    </row>
    <row r="118" spans="3:7" s="10" customFormat="1" ht="15" customHeight="1" x14ac:dyDescent="0.2">
      <c r="C118" s="15"/>
      <c r="D118" s="15"/>
      <c r="E118" s="15"/>
      <c r="F118" s="15"/>
      <c r="G118" s="16"/>
    </row>
    <row r="119" spans="3:7" s="10" customFormat="1" ht="15" customHeight="1" x14ac:dyDescent="0.2">
      <c r="C119" s="15"/>
      <c r="D119" s="15"/>
      <c r="E119" s="15"/>
      <c r="F119" s="15"/>
      <c r="G119" s="16"/>
    </row>
    <row r="120" spans="3:7" s="10" customFormat="1" ht="15" customHeight="1" x14ac:dyDescent="0.2">
      <c r="C120" s="15"/>
      <c r="D120" s="15"/>
      <c r="E120" s="15"/>
      <c r="F120" s="15"/>
      <c r="G120" s="16"/>
    </row>
    <row r="121" spans="3:7" s="10" customFormat="1" ht="15" customHeight="1" x14ac:dyDescent="0.2">
      <c r="C121" s="15"/>
      <c r="D121" s="15"/>
      <c r="E121" s="15"/>
      <c r="F121" s="15"/>
      <c r="G121" s="16"/>
    </row>
    <row r="122" spans="3:7" s="10" customFormat="1" ht="15" customHeight="1" x14ac:dyDescent="0.2">
      <c r="C122" s="15"/>
      <c r="D122" s="15"/>
      <c r="E122" s="15"/>
      <c r="F122" s="15"/>
      <c r="G122" s="16"/>
    </row>
    <row r="123" spans="3:7" s="10" customFormat="1" ht="15" customHeight="1" x14ac:dyDescent="0.2">
      <c r="C123" s="15"/>
      <c r="D123" s="15"/>
      <c r="E123" s="15"/>
      <c r="F123" s="15"/>
      <c r="G123" s="16"/>
    </row>
    <row r="124" spans="3:7" s="10" customFormat="1" ht="15" customHeight="1" x14ac:dyDescent="0.2">
      <c r="C124" s="15"/>
      <c r="D124" s="15"/>
      <c r="E124" s="15"/>
      <c r="F124" s="15"/>
      <c r="G124" s="16"/>
    </row>
    <row r="125" spans="3:7" s="10" customFormat="1" ht="15" customHeight="1" x14ac:dyDescent="0.2">
      <c r="C125" s="15"/>
      <c r="D125" s="15"/>
      <c r="E125" s="15"/>
      <c r="F125" s="15"/>
      <c r="G125" s="16"/>
    </row>
    <row r="126" spans="3:7" s="10" customFormat="1" ht="15" customHeight="1" x14ac:dyDescent="0.2">
      <c r="C126" s="15"/>
      <c r="D126" s="15"/>
      <c r="E126" s="15"/>
      <c r="F126" s="15"/>
      <c r="G126" s="16"/>
    </row>
    <row r="127" spans="3:7" s="10" customFormat="1" ht="15" customHeight="1" x14ac:dyDescent="0.2">
      <c r="C127" s="15"/>
      <c r="D127" s="15"/>
      <c r="E127" s="15"/>
      <c r="F127" s="15"/>
      <c r="G127" s="16"/>
    </row>
    <row r="128" spans="3:7" s="10" customFormat="1" ht="15" customHeight="1" x14ac:dyDescent="0.2">
      <c r="C128" s="15"/>
      <c r="D128" s="15"/>
      <c r="E128" s="15"/>
      <c r="F128" s="15"/>
      <c r="G128" s="16"/>
    </row>
    <row r="129" spans="3:7" s="10" customFormat="1" ht="15" customHeight="1" x14ac:dyDescent="0.2">
      <c r="C129" s="15"/>
      <c r="D129" s="15"/>
      <c r="E129" s="15"/>
      <c r="F129" s="15"/>
      <c r="G129" s="16"/>
    </row>
    <row r="130" spans="3:7" s="10" customFormat="1" ht="15" customHeight="1" x14ac:dyDescent="0.2">
      <c r="C130" s="15"/>
      <c r="D130" s="15"/>
      <c r="E130" s="15"/>
      <c r="F130" s="15"/>
      <c r="G130" s="16"/>
    </row>
    <row r="131" spans="3:7" s="10" customFormat="1" ht="15" customHeight="1" x14ac:dyDescent="0.2">
      <c r="C131" s="15"/>
      <c r="D131" s="15"/>
      <c r="E131" s="15"/>
      <c r="F131" s="15"/>
      <c r="G131" s="16"/>
    </row>
    <row r="132" spans="3:7" s="10" customFormat="1" ht="15" customHeight="1" x14ac:dyDescent="0.2">
      <c r="C132" s="15"/>
      <c r="D132" s="15"/>
      <c r="E132" s="15"/>
      <c r="F132" s="15"/>
      <c r="G132" s="16"/>
    </row>
    <row r="133" spans="3:7" s="10" customFormat="1" ht="15" customHeight="1" x14ac:dyDescent="0.2">
      <c r="C133" s="15"/>
      <c r="D133" s="15"/>
      <c r="E133" s="15"/>
      <c r="F133" s="15"/>
      <c r="G133" s="16"/>
    </row>
    <row r="134" spans="3:7" s="10" customFormat="1" ht="15" customHeight="1" x14ac:dyDescent="0.2">
      <c r="C134" s="15"/>
      <c r="D134" s="15"/>
      <c r="E134" s="15"/>
      <c r="F134" s="15"/>
      <c r="G134" s="16"/>
    </row>
    <row r="135" spans="3:7" s="10" customFormat="1" ht="15" customHeight="1" x14ac:dyDescent="0.2">
      <c r="C135" s="15"/>
      <c r="D135" s="15"/>
      <c r="E135" s="15"/>
      <c r="F135" s="15"/>
      <c r="G135" s="16"/>
    </row>
    <row r="136" spans="3:7" s="10" customFormat="1" ht="15" customHeight="1" x14ac:dyDescent="0.2">
      <c r="C136" s="15"/>
      <c r="D136" s="15"/>
      <c r="E136" s="15"/>
      <c r="F136" s="15"/>
      <c r="G136" s="16"/>
    </row>
    <row r="137" spans="3:7" s="10" customFormat="1" ht="15" customHeight="1" x14ac:dyDescent="0.2">
      <c r="C137" s="15"/>
      <c r="D137" s="15"/>
      <c r="E137" s="15"/>
      <c r="F137" s="15"/>
      <c r="G137" s="16"/>
    </row>
    <row r="138" spans="3:7" s="10" customFormat="1" ht="15" customHeight="1" x14ac:dyDescent="0.2">
      <c r="C138" s="15"/>
      <c r="D138" s="15"/>
      <c r="E138" s="15"/>
      <c r="F138" s="15"/>
      <c r="G138" s="16"/>
    </row>
    <row r="139" spans="3:7" s="10" customFormat="1" ht="15" customHeight="1" x14ac:dyDescent="0.2">
      <c r="C139" s="15"/>
      <c r="D139" s="15"/>
      <c r="E139" s="15"/>
      <c r="F139" s="15"/>
      <c r="G139" s="16"/>
    </row>
    <row r="140" spans="3:7" s="10" customFormat="1" ht="15" customHeight="1" x14ac:dyDescent="0.2">
      <c r="C140" s="15"/>
      <c r="D140" s="15"/>
      <c r="E140" s="15"/>
      <c r="F140" s="15"/>
      <c r="G140" s="16"/>
    </row>
    <row r="141" spans="3:7" s="10" customFormat="1" ht="15" customHeight="1" x14ac:dyDescent="0.2">
      <c r="C141" s="15"/>
      <c r="D141" s="15"/>
      <c r="E141" s="15"/>
      <c r="F141" s="15"/>
      <c r="G141" s="16"/>
    </row>
    <row r="142" spans="3:7" s="10" customFormat="1" ht="15" customHeight="1" x14ac:dyDescent="0.2">
      <c r="C142" s="15"/>
      <c r="D142" s="15"/>
      <c r="E142" s="15"/>
      <c r="F142" s="15"/>
      <c r="G142" s="16"/>
    </row>
    <row r="143" spans="3:7" s="10" customFormat="1" ht="15" customHeight="1" x14ac:dyDescent="0.2">
      <c r="C143" s="15"/>
      <c r="D143" s="15"/>
      <c r="E143" s="15"/>
      <c r="F143" s="15"/>
      <c r="G143" s="16"/>
    </row>
    <row r="144" spans="3:7" s="10" customFormat="1" ht="15" customHeight="1" x14ac:dyDescent="0.2">
      <c r="C144" s="15"/>
      <c r="D144" s="15"/>
      <c r="E144" s="15"/>
      <c r="F144" s="15"/>
      <c r="G144" s="16"/>
    </row>
    <row r="145" spans="3:7" s="10" customFormat="1" ht="15" customHeight="1" x14ac:dyDescent="0.2">
      <c r="C145" s="15"/>
      <c r="D145" s="15"/>
      <c r="E145" s="15"/>
      <c r="F145" s="15"/>
      <c r="G145" s="16"/>
    </row>
    <row r="146" spans="3:7" s="10" customFormat="1" ht="15" customHeight="1" x14ac:dyDescent="0.2">
      <c r="C146" s="15"/>
      <c r="D146" s="15"/>
      <c r="E146" s="15"/>
      <c r="F146" s="15"/>
      <c r="G146" s="16"/>
    </row>
    <row r="147" spans="3:7" s="10" customFormat="1" ht="15" customHeight="1" x14ac:dyDescent="0.2">
      <c r="C147" s="15"/>
      <c r="D147" s="15"/>
      <c r="E147" s="15"/>
      <c r="F147" s="15"/>
      <c r="G147" s="16"/>
    </row>
    <row r="148" spans="3:7" s="10" customFormat="1" ht="15" customHeight="1" x14ac:dyDescent="0.2">
      <c r="C148" s="15"/>
      <c r="D148" s="15"/>
      <c r="E148" s="15"/>
      <c r="F148" s="15"/>
      <c r="G148" s="16"/>
    </row>
    <row r="149" spans="3:7" s="10" customFormat="1" ht="15" customHeight="1" x14ac:dyDescent="0.2">
      <c r="C149" s="15"/>
      <c r="D149" s="15"/>
      <c r="E149" s="15"/>
      <c r="F149" s="15"/>
      <c r="G149" s="16"/>
    </row>
    <row r="150" spans="3:7" s="10" customFormat="1" ht="15" customHeight="1" x14ac:dyDescent="0.2">
      <c r="C150" s="15"/>
      <c r="D150" s="15"/>
      <c r="E150" s="15"/>
      <c r="F150" s="15"/>
      <c r="G150" s="16"/>
    </row>
    <row r="151" spans="3:7" s="10" customFormat="1" ht="15" customHeight="1" x14ac:dyDescent="0.2">
      <c r="C151" s="15"/>
      <c r="D151" s="15"/>
      <c r="E151" s="15"/>
      <c r="F151" s="15"/>
      <c r="G151" s="16"/>
    </row>
    <row r="152" spans="3:7" s="10" customFormat="1" ht="15" customHeight="1" x14ac:dyDescent="0.2">
      <c r="C152" s="15"/>
      <c r="D152" s="15"/>
      <c r="E152" s="15"/>
      <c r="F152" s="15"/>
      <c r="G152" s="16"/>
    </row>
    <row r="153" spans="3:7" s="10" customFormat="1" ht="15" customHeight="1" x14ac:dyDescent="0.2">
      <c r="C153" s="15"/>
      <c r="D153" s="15"/>
      <c r="E153" s="15"/>
      <c r="F153" s="15"/>
      <c r="G153" s="16"/>
    </row>
    <row r="154" spans="3:7" s="10" customFormat="1" ht="15" customHeight="1" x14ac:dyDescent="0.2">
      <c r="C154" s="15"/>
      <c r="D154" s="15"/>
      <c r="E154" s="15"/>
      <c r="F154" s="15"/>
      <c r="G154" s="16"/>
    </row>
    <row r="155" spans="3:7" s="10" customFormat="1" ht="15" customHeight="1" x14ac:dyDescent="0.2">
      <c r="C155" s="15"/>
      <c r="D155" s="15"/>
      <c r="E155" s="15"/>
      <c r="F155" s="15"/>
      <c r="G155" s="16"/>
    </row>
    <row r="156" spans="3:7" s="10" customFormat="1" ht="15" customHeight="1" x14ac:dyDescent="0.2">
      <c r="C156" s="15"/>
      <c r="D156" s="15"/>
      <c r="E156" s="15"/>
      <c r="F156" s="15"/>
      <c r="G156" s="16"/>
    </row>
    <row r="157" spans="3:7" s="10" customFormat="1" ht="15" customHeight="1" x14ac:dyDescent="0.2">
      <c r="C157" s="15"/>
      <c r="D157" s="15"/>
      <c r="E157" s="15"/>
      <c r="F157" s="15"/>
      <c r="G157" s="16"/>
    </row>
    <row r="158" spans="3:7" s="10" customFormat="1" ht="15" customHeight="1" x14ac:dyDescent="0.2">
      <c r="C158" s="15"/>
      <c r="D158" s="15"/>
      <c r="E158" s="15"/>
      <c r="F158" s="15"/>
      <c r="G158" s="16"/>
    </row>
    <row r="159" spans="3:7" s="10" customFormat="1" ht="15" customHeight="1" x14ac:dyDescent="0.2">
      <c r="C159" s="15"/>
      <c r="D159" s="15"/>
      <c r="E159" s="15"/>
      <c r="F159" s="15"/>
      <c r="G159" s="18"/>
    </row>
    <row r="160" spans="3:7" s="10" customFormat="1" ht="15" customHeight="1" x14ac:dyDescent="0.2">
      <c r="C160" s="15"/>
      <c r="D160" s="15"/>
      <c r="E160" s="15"/>
      <c r="F160" s="15"/>
    </row>
    <row r="161" spans="1:6" s="10" customFormat="1" ht="15" customHeight="1" x14ac:dyDescent="0.2">
      <c r="C161" s="15"/>
      <c r="D161" s="15"/>
      <c r="E161" s="15"/>
      <c r="F161" s="15"/>
    </row>
    <row r="162" spans="1:6" s="10" customFormat="1" ht="15" customHeight="1" x14ac:dyDescent="0.2">
      <c r="C162" s="15"/>
      <c r="D162" s="15"/>
      <c r="E162" s="15"/>
      <c r="F162" s="17"/>
    </row>
    <row r="163" spans="1:6" s="10" customFormat="1" ht="15" customHeight="1" x14ac:dyDescent="0.2">
      <c r="C163" s="15"/>
      <c r="D163" s="15"/>
      <c r="E163" s="15"/>
    </row>
    <row r="164" spans="1:6" s="10" customFormat="1" ht="15" customHeight="1" x14ac:dyDescent="0.2">
      <c r="C164" s="15"/>
      <c r="D164" s="15"/>
      <c r="E164" s="15"/>
    </row>
    <row r="165" spans="1:6" s="10" customFormat="1" ht="15" customHeight="1" x14ac:dyDescent="0.2">
      <c r="C165" s="15"/>
      <c r="D165" s="15"/>
      <c r="E165" s="15"/>
    </row>
    <row r="166" spans="1:6" s="10" customFormat="1" ht="15" customHeight="1" x14ac:dyDescent="0.2">
      <c r="C166" s="15"/>
      <c r="D166" s="15"/>
      <c r="E166" s="15"/>
    </row>
    <row r="167" spans="1:6" s="10" customFormat="1" ht="15" customHeight="1" x14ac:dyDescent="0.2">
      <c r="C167" s="15"/>
      <c r="D167" s="15"/>
      <c r="E167" s="15"/>
    </row>
    <row r="168" spans="1:6" s="10" customFormat="1" ht="15" customHeight="1" x14ac:dyDescent="0.2">
      <c r="C168" s="15"/>
      <c r="D168" s="15"/>
      <c r="E168" s="15"/>
    </row>
    <row r="169" spans="1:6" s="10" customFormat="1" ht="15" customHeight="1" x14ac:dyDescent="0.2">
      <c r="C169" s="15"/>
      <c r="D169" s="15"/>
      <c r="E169" s="15"/>
    </row>
    <row r="170" spans="1:6" s="10" customFormat="1" ht="15" customHeight="1" x14ac:dyDescent="0.2">
      <c r="C170" s="15"/>
      <c r="D170" s="15"/>
      <c r="E170" s="15"/>
    </row>
    <row r="171" spans="1:6" s="10" customFormat="1" ht="15" customHeight="1" x14ac:dyDescent="0.2">
      <c r="A171" s="14"/>
      <c r="B171" s="14"/>
      <c r="C171" s="17"/>
      <c r="D171" s="17"/>
      <c r="E171" s="17"/>
    </row>
    <row r="172" spans="1:6" s="10" customFormat="1" ht="15" customHeight="1" x14ac:dyDescent="0.2">
      <c r="A172" s="11"/>
    </row>
    <row r="173" spans="1:6" s="10" customFormat="1" ht="15" customHeight="1" x14ac:dyDescent="0.2">
      <c r="A173" s="11"/>
    </row>
    <row r="174" spans="1:6" s="10" customFormat="1" ht="15" customHeight="1" x14ac:dyDescent="0.2"/>
    <row r="175" spans="1:6" s="10" customFormat="1" ht="15" customHeight="1" x14ac:dyDescent="0.2"/>
    <row r="176" spans="1:6" s="10" customFormat="1" ht="15" customHeight="1" x14ac:dyDescent="0.2"/>
    <row r="177" s="10" customFormat="1" ht="15" customHeight="1" x14ac:dyDescent="0.2"/>
    <row r="178" s="10" customFormat="1" ht="15" customHeight="1" x14ac:dyDescent="0.2"/>
    <row r="179" s="10" customFormat="1" ht="15" customHeight="1" x14ac:dyDescent="0.2"/>
    <row r="180" s="10" customFormat="1" ht="15" customHeight="1" x14ac:dyDescent="0.2"/>
    <row r="181" s="10" customFormat="1" ht="15" customHeight="1" x14ac:dyDescent="0.2"/>
    <row r="182" s="10" customFormat="1" ht="15" customHeight="1" x14ac:dyDescent="0.2"/>
    <row r="183" s="10" customFormat="1" ht="15" customHeight="1" x14ac:dyDescent="0.2"/>
    <row r="184" s="10" customFormat="1" ht="15" customHeight="1" x14ac:dyDescent="0.2"/>
    <row r="185" s="10" customFormat="1" ht="15" customHeight="1" x14ac:dyDescent="0.2"/>
    <row r="186" s="10" customFormat="1" ht="15" customHeight="1" x14ac:dyDescent="0.2"/>
    <row r="187" s="10" customFormat="1" ht="15" customHeight="1" x14ac:dyDescent="0.2"/>
    <row r="188" s="10" customFormat="1" ht="15" customHeight="1" x14ac:dyDescent="0.2"/>
    <row r="189" s="10" customFormat="1" ht="15" customHeight="1" x14ac:dyDescent="0.2"/>
    <row r="190" s="10" customFormat="1" ht="15" customHeight="1" x14ac:dyDescent="0.2"/>
    <row r="191" s="10" customFormat="1" ht="15" customHeight="1" x14ac:dyDescent="0.2"/>
    <row r="192" s="10" customFormat="1" ht="15" customHeight="1" x14ac:dyDescent="0.2"/>
    <row r="193" s="10" customFormat="1" ht="15" customHeight="1" x14ac:dyDescent="0.2"/>
    <row r="194" s="10" customFormat="1" ht="15" customHeight="1" x14ac:dyDescent="0.2"/>
    <row r="195" s="10" customFormat="1" ht="15" customHeight="1" x14ac:dyDescent="0.2"/>
    <row r="196" s="10" customFormat="1" ht="15" customHeight="1" x14ac:dyDescent="0.2"/>
    <row r="197" s="10" customFormat="1" ht="15" customHeight="1" x14ac:dyDescent="0.2"/>
    <row r="198" s="10" customFormat="1" ht="15" customHeight="1" x14ac:dyDescent="0.2"/>
    <row r="199" s="10" customFormat="1" ht="15" customHeight="1" x14ac:dyDescent="0.2"/>
    <row r="200" s="10" customFormat="1" ht="15" customHeight="1" x14ac:dyDescent="0.2"/>
    <row r="201" s="10" customFormat="1" ht="15" customHeight="1" x14ac:dyDescent="0.2"/>
    <row r="202" s="10" customFormat="1" ht="15" customHeight="1" x14ac:dyDescent="0.2"/>
    <row r="203" s="10" customFormat="1" ht="15" customHeight="1" x14ac:dyDescent="0.2"/>
    <row r="204" s="10" customFormat="1" ht="15" customHeight="1" x14ac:dyDescent="0.2"/>
    <row r="205" s="10" customFormat="1" ht="15" customHeight="1" x14ac:dyDescent="0.2"/>
    <row r="206" s="10" customFormat="1" ht="15" customHeight="1" x14ac:dyDescent="0.2"/>
    <row r="207" s="10" customFormat="1" ht="15" customHeight="1" x14ac:dyDescent="0.2"/>
    <row r="208" s="10" customFormat="1" ht="15" customHeight="1" x14ac:dyDescent="0.2"/>
    <row r="209" s="10" customFormat="1" ht="15" customHeight="1" x14ac:dyDescent="0.2"/>
    <row r="210" s="10" customFormat="1" ht="15" customHeight="1" x14ac:dyDescent="0.2"/>
    <row r="211" s="10" customFormat="1" ht="15" customHeight="1" x14ac:dyDescent="0.2"/>
    <row r="212" s="10" customFormat="1" ht="15" customHeight="1" x14ac:dyDescent="0.2"/>
    <row r="213" s="10" customFormat="1" ht="15" customHeight="1" x14ac:dyDescent="0.2"/>
    <row r="214" s="10" customFormat="1" ht="15" customHeight="1" x14ac:dyDescent="0.2"/>
    <row r="215" s="10" customFormat="1" ht="15" customHeight="1" x14ac:dyDescent="0.2"/>
    <row r="216" s="10" customFormat="1" ht="15" customHeight="1" x14ac:dyDescent="0.2"/>
    <row r="217" s="10" customFormat="1" ht="15" customHeight="1" x14ac:dyDescent="0.2"/>
    <row r="218" s="10" customFormat="1" ht="15" customHeight="1" x14ac:dyDescent="0.2"/>
    <row r="219" s="10" customFormat="1" ht="15" customHeight="1" x14ac:dyDescent="0.2"/>
    <row r="220" s="10" customFormat="1" ht="15" customHeight="1" x14ac:dyDescent="0.2"/>
    <row r="221" s="10" customFormat="1" ht="15" customHeight="1" x14ac:dyDescent="0.2"/>
    <row r="222" s="10" customFormat="1" ht="15" customHeight="1" x14ac:dyDescent="0.2"/>
    <row r="223" s="10" customFormat="1" ht="15" customHeight="1" x14ac:dyDescent="0.2"/>
    <row r="224" s="10" customFormat="1" ht="15" customHeight="1" x14ac:dyDescent="0.2"/>
    <row r="225" spans="6:7" s="10" customFormat="1" ht="15" customHeight="1" x14ac:dyDescent="0.2"/>
    <row r="226" spans="6:7" s="10" customFormat="1" ht="15" customHeight="1" x14ac:dyDescent="0.2"/>
    <row r="227" spans="6:7" s="10" customFormat="1" ht="15" customHeight="1" x14ac:dyDescent="0.2"/>
    <row r="228" spans="6:7" s="10" customFormat="1" ht="15" customHeight="1" x14ac:dyDescent="0.2"/>
    <row r="229" spans="6:7" s="10" customFormat="1" ht="15" customHeight="1" x14ac:dyDescent="0.3">
      <c r="G229" s="2"/>
    </row>
    <row r="230" spans="6:7" s="10" customFormat="1" ht="15" customHeight="1" x14ac:dyDescent="0.3">
      <c r="G230" s="2"/>
    </row>
    <row r="231" spans="6:7" s="10" customFormat="1" ht="15" customHeight="1" x14ac:dyDescent="0.3">
      <c r="G231" s="2"/>
    </row>
    <row r="232" spans="6:7" s="10" customFormat="1" ht="15" customHeight="1" x14ac:dyDescent="0.3">
      <c r="F232" s="2"/>
      <c r="G232" s="2"/>
    </row>
    <row r="233" spans="6:7" s="10" customFormat="1" ht="15" customHeight="1" x14ac:dyDescent="0.3">
      <c r="F233" s="2"/>
      <c r="G233" s="2"/>
    </row>
    <row r="234" spans="6:7" s="10" customFormat="1" ht="15" customHeight="1" x14ac:dyDescent="0.3">
      <c r="F234" s="2"/>
      <c r="G234" s="2"/>
    </row>
    <row r="235" spans="6:7" s="10" customFormat="1" ht="15" customHeight="1" x14ac:dyDescent="0.3">
      <c r="F235" s="2"/>
      <c r="G235" s="2"/>
    </row>
    <row r="236" spans="6:7" s="10" customFormat="1" ht="15" customHeight="1" x14ac:dyDescent="0.3">
      <c r="F236" s="2"/>
      <c r="G236" s="2"/>
    </row>
    <row r="237" spans="6:7" s="10" customFormat="1" ht="15" customHeight="1" x14ac:dyDescent="0.3">
      <c r="F237" s="2"/>
      <c r="G237" s="2"/>
    </row>
    <row r="238" spans="6:7" s="10" customFormat="1" ht="15" customHeight="1" x14ac:dyDescent="0.3">
      <c r="F238" s="2"/>
      <c r="G238" s="2"/>
    </row>
    <row r="239" spans="6:7" s="10" customFormat="1" ht="15" customHeight="1" x14ac:dyDescent="0.3">
      <c r="F239" s="2"/>
      <c r="G239" s="2"/>
    </row>
    <row r="240" spans="6:7" s="10" customFormat="1" ht="15" customHeight="1" x14ac:dyDescent="0.3">
      <c r="F240" s="2"/>
      <c r="G240" s="2"/>
    </row>
    <row r="241" spans="1:7" s="10" customFormat="1" ht="15" customHeight="1" x14ac:dyDescent="0.3">
      <c r="A241" s="2"/>
      <c r="B241" s="2"/>
      <c r="C241" s="2"/>
      <c r="D241" s="2"/>
      <c r="E241" s="2"/>
      <c r="F241" s="2"/>
      <c r="G241" s="2"/>
    </row>
    <row r="242" spans="1:7" s="10" customFormat="1" ht="15" customHeight="1" x14ac:dyDescent="0.3">
      <c r="A242" s="2"/>
      <c r="B242" s="2"/>
      <c r="C242" s="2"/>
      <c r="D242" s="2"/>
      <c r="E242" s="2"/>
      <c r="F242" s="2"/>
      <c r="G242" s="2"/>
    </row>
    <row r="243" spans="1:7" s="10" customFormat="1" ht="15" customHeight="1" x14ac:dyDescent="0.3">
      <c r="A243" s="2"/>
      <c r="B243" s="2"/>
      <c r="C243" s="2"/>
      <c r="D243" s="2"/>
      <c r="E243" s="2"/>
      <c r="F243" s="2"/>
      <c r="G243" s="2"/>
    </row>
    <row r="244" spans="1:7" s="10" customFormat="1" ht="15" customHeight="1" x14ac:dyDescent="0.3">
      <c r="A244" s="2"/>
      <c r="B244" s="2"/>
      <c r="C244" s="2"/>
      <c r="D244" s="2"/>
      <c r="E244" s="2"/>
      <c r="F244" s="2"/>
      <c r="G244" s="2"/>
    </row>
    <row r="245" spans="1:7" s="10" customFormat="1" ht="15" customHeight="1" x14ac:dyDescent="0.3">
      <c r="A245" s="2"/>
      <c r="B245" s="2"/>
      <c r="C245" s="2"/>
      <c r="D245" s="2"/>
      <c r="E245" s="2"/>
      <c r="F245" s="2"/>
      <c r="G245" s="2"/>
    </row>
  </sheetData>
  <mergeCells count="4">
    <mergeCell ref="A2:F2"/>
    <mergeCell ref="A9:B9"/>
    <mergeCell ref="A1:F1"/>
    <mergeCell ref="A10:E10"/>
  </mergeCells>
  <phoneticPr fontId="4" type="noConversion"/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58"/>
  <sheetViews>
    <sheetView showGridLines="0" zoomScaleNormal="100" workbookViewId="0">
      <selection sqref="A1:F1"/>
    </sheetView>
  </sheetViews>
  <sheetFormatPr baseColWidth="10" defaultColWidth="11.5546875" defaultRowHeight="15" customHeight="1" x14ac:dyDescent="0.3"/>
  <cols>
    <col min="1" max="1" width="26.109375" style="2" customWidth="1"/>
    <col min="2" max="2" width="11.109375" style="2" customWidth="1"/>
    <col min="3" max="3" width="8.88671875" style="2" customWidth="1"/>
    <col min="4" max="4" width="11.5546875" style="2" customWidth="1"/>
    <col min="5" max="5" width="12.6640625" style="2" customWidth="1"/>
    <col min="6" max="6" width="17.6640625" style="2" customWidth="1"/>
    <col min="7" max="7" width="12.33203125" style="2" customWidth="1"/>
    <col min="8" max="16384" width="11.5546875" style="2"/>
  </cols>
  <sheetData>
    <row r="1" spans="1:15" s="9" customFormat="1" ht="42" customHeight="1" x14ac:dyDescent="0.25">
      <c r="A1" s="141" t="s">
        <v>59</v>
      </c>
      <c r="B1" s="141"/>
      <c r="C1" s="141"/>
      <c r="D1" s="141"/>
      <c r="E1" s="141"/>
      <c r="F1" s="141"/>
      <c r="G1"/>
    </row>
    <row r="2" spans="1:15" s="12" customFormat="1" ht="14.4" customHeight="1" x14ac:dyDescent="0.3">
      <c r="A2" s="140" t="s">
        <v>60</v>
      </c>
      <c r="B2" s="140"/>
      <c r="C2" s="140"/>
      <c r="D2" s="140"/>
      <c r="E2" s="140"/>
      <c r="F2" s="140"/>
      <c r="G2"/>
    </row>
    <row r="3" spans="1:15" s="13" customFormat="1" ht="48.75" customHeight="1" x14ac:dyDescent="0.3">
      <c r="A3" s="50" t="s">
        <v>61</v>
      </c>
      <c r="B3" s="51" t="s">
        <v>26</v>
      </c>
      <c r="C3" s="52" t="s">
        <v>27</v>
      </c>
      <c r="D3" s="52" t="s">
        <v>55</v>
      </c>
      <c r="E3" s="32" t="s">
        <v>62</v>
      </c>
      <c r="F3" s="32" t="s">
        <v>63</v>
      </c>
      <c r="H3"/>
      <c r="I3"/>
      <c r="J3"/>
      <c r="K3"/>
      <c r="L3"/>
      <c r="M3"/>
      <c r="N3"/>
      <c r="O3"/>
    </row>
    <row r="4" spans="1:15" s="13" customFormat="1" ht="15" customHeight="1" x14ac:dyDescent="0.3">
      <c r="A4" s="48" t="s">
        <v>64</v>
      </c>
      <c r="B4" s="34">
        <v>413</v>
      </c>
      <c r="C4" s="35">
        <v>967</v>
      </c>
      <c r="D4" s="36">
        <v>1380</v>
      </c>
      <c r="E4" s="37">
        <v>0.29927536231884055</v>
      </c>
      <c r="F4" s="37">
        <v>0.28038017651052272</v>
      </c>
      <c r="H4"/>
      <c r="I4"/>
      <c r="J4"/>
      <c r="K4"/>
      <c r="L4"/>
      <c r="M4"/>
      <c r="N4"/>
      <c r="O4"/>
    </row>
    <row r="5" spans="1:15" s="13" customFormat="1" ht="15" customHeight="1" x14ac:dyDescent="0.3">
      <c r="A5" s="48" t="s">
        <v>65</v>
      </c>
      <c r="B5" s="34">
        <v>27</v>
      </c>
      <c r="C5" s="35">
        <v>53</v>
      </c>
      <c r="D5" s="36">
        <v>80</v>
      </c>
      <c r="E5" s="37">
        <v>0.33750000000000002</v>
      </c>
      <c r="F5" s="37">
        <v>1.8329938900203666E-2</v>
      </c>
      <c r="H5"/>
      <c r="I5"/>
      <c r="J5"/>
      <c r="K5"/>
      <c r="L5"/>
      <c r="M5"/>
      <c r="N5"/>
      <c r="O5"/>
    </row>
    <row r="6" spans="1:15" s="13" customFormat="1" ht="15" customHeight="1" x14ac:dyDescent="0.3">
      <c r="A6" s="48" t="s">
        <v>66</v>
      </c>
      <c r="B6" s="34">
        <v>216</v>
      </c>
      <c r="C6" s="35">
        <v>634</v>
      </c>
      <c r="D6" s="36">
        <v>850</v>
      </c>
      <c r="E6" s="37">
        <v>0.2541176470588235</v>
      </c>
      <c r="F6" s="37">
        <v>0.14663951120162932</v>
      </c>
      <c r="H6"/>
      <c r="I6"/>
      <c r="J6"/>
      <c r="K6"/>
      <c r="L6"/>
      <c r="M6"/>
      <c r="N6"/>
      <c r="O6"/>
    </row>
    <row r="7" spans="1:15" s="13" customFormat="1" ht="15" customHeight="1" x14ac:dyDescent="0.3">
      <c r="A7" s="48" t="s">
        <v>67</v>
      </c>
      <c r="B7" s="34">
        <v>139</v>
      </c>
      <c r="C7" s="35">
        <v>452</v>
      </c>
      <c r="D7" s="36">
        <v>591</v>
      </c>
      <c r="E7" s="37">
        <v>0.23519458544839256</v>
      </c>
      <c r="F7" s="37">
        <v>9.4365241004752201E-2</v>
      </c>
      <c r="H7"/>
      <c r="I7"/>
      <c r="J7"/>
      <c r="K7"/>
      <c r="L7"/>
      <c r="M7"/>
      <c r="N7"/>
      <c r="O7"/>
    </row>
    <row r="8" spans="1:15" s="13" customFormat="1" ht="15" customHeight="1" x14ac:dyDescent="0.3">
      <c r="A8" s="48" t="s">
        <v>68</v>
      </c>
      <c r="B8" s="34">
        <v>212</v>
      </c>
      <c r="C8" s="35">
        <v>637</v>
      </c>
      <c r="D8" s="36">
        <v>849</v>
      </c>
      <c r="E8" s="37">
        <v>0.24970553592461719</v>
      </c>
      <c r="F8" s="37">
        <v>0.14392396469789545</v>
      </c>
      <c r="H8"/>
      <c r="I8"/>
      <c r="J8"/>
      <c r="K8"/>
      <c r="L8"/>
      <c r="M8"/>
      <c r="N8"/>
      <c r="O8"/>
    </row>
    <row r="9" spans="1:15" s="13" customFormat="1" ht="15" customHeight="1" x14ac:dyDescent="0.3">
      <c r="A9" s="48" t="s">
        <v>69</v>
      </c>
      <c r="B9" s="34">
        <v>133</v>
      </c>
      <c r="C9" s="35">
        <v>356</v>
      </c>
      <c r="D9" s="36">
        <v>489</v>
      </c>
      <c r="E9" s="37">
        <v>0.27198364008179959</v>
      </c>
      <c r="F9" s="37">
        <v>9.0291921249151391E-2</v>
      </c>
      <c r="H9"/>
      <c r="I9"/>
      <c r="J9"/>
      <c r="K9"/>
      <c r="L9"/>
      <c r="M9"/>
      <c r="N9"/>
      <c r="O9"/>
    </row>
    <row r="10" spans="1:15" s="13" customFormat="1" ht="15" customHeight="1" x14ac:dyDescent="0.3">
      <c r="A10" s="48" t="s">
        <v>70</v>
      </c>
      <c r="B10" s="34">
        <v>107</v>
      </c>
      <c r="C10" s="35">
        <v>412</v>
      </c>
      <c r="D10" s="36">
        <v>519</v>
      </c>
      <c r="E10" s="37">
        <v>0.20616570327552985</v>
      </c>
      <c r="F10" s="37">
        <v>7.2640868974881201E-2</v>
      </c>
      <c r="H10"/>
      <c r="I10"/>
      <c r="J10"/>
      <c r="K10"/>
      <c r="L10"/>
      <c r="M10"/>
    </row>
    <row r="11" spans="1:15" s="13" customFormat="1" ht="15" customHeight="1" x14ac:dyDescent="0.3">
      <c r="A11" s="48" t="s">
        <v>71</v>
      </c>
      <c r="B11" s="34">
        <v>4</v>
      </c>
      <c r="C11" s="35">
        <v>11</v>
      </c>
      <c r="D11" s="36">
        <v>15</v>
      </c>
      <c r="E11" s="37">
        <v>0.26666666666666666</v>
      </c>
      <c r="F11" s="37">
        <v>2.7155465037338763E-3</v>
      </c>
      <c r="H11"/>
      <c r="I11"/>
      <c r="J11"/>
      <c r="K11"/>
      <c r="L11"/>
      <c r="M11"/>
    </row>
    <row r="12" spans="1:15" s="13" customFormat="1" ht="15" customHeight="1" x14ac:dyDescent="0.3">
      <c r="A12" s="48" t="s">
        <v>72</v>
      </c>
      <c r="B12" s="34">
        <v>80</v>
      </c>
      <c r="C12" s="35">
        <v>199</v>
      </c>
      <c r="D12" s="36">
        <v>279</v>
      </c>
      <c r="E12" s="37">
        <v>0.28673835125448027</v>
      </c>
      <c r="F12" s="37">
        <v>5.4310930074677528E-2</v>
      </c>
      <c r="H12"/>
      <c r="I12"/>
      <c r="J12"/>
      <c r="K12"/>
      <c r="L12"/>
      <c r="M12"/>
    </row>
    <row r="13" spans="1:15" s="10" customFormat="1" ht="15" customHeight="1" x14ac:dyDescent="0.3">
      <c r="A13" s="48" t="s">
        <v>73</v>
      </c>
      <c r="B13" s="34">
        <v>110</v>
      </c>
      <c r="C13" s="35">
        <v>253</v>
      </c>
      <c r="D13" s="36">
        <v>363</v>
      </c>
      <c r="E13" s="37">
        <v>0.30303030303030304</v>
      </c>
      <c r="F13" s="37">
        <v>7.4677528852681599E-2</v>
      </c>
      <c r="G13" s="20"/>
      <c r="H13"/>
      <c r="I13"/>
      <c r="J13"/>
      <c r="K13"/>
      <c r="L13"/>
      <c r="M13"/>
    </row>
    <row r="14" spans="1:15" s="10" customFormat="1" ht="15" customHeight="1" x14ac:dyDescent="0.3">
      <c r="A14" s="48" t="s">
        <v>74</v>
      </c>
      <c r="B14" s="34">
        <v>32</v>
      </c>
      <c r="C14" s="35">
        <v>99</v>
      </c>
      <c r="D14" s="36">
        <v>131</v>
      </c>
      <c r="E14" s="37">
        <v>0.24427480916030533</v>
      </c>
      <c r="F14" s="37">
        <v>2.1724372029871011E-2</v>
      </c>
      <c r="G14"/>
      <c r="H14"/>
      <c r="I14"/>
      <c r="J14"/>
      <c r="K14"/>
      <c r="L14"/>
      <c r="M14"/>
    </row>
    <row r="15" spans="1:15" s="10" customFormat="1" ht="13.8" x14ac:dyDescent="0.3">
      <c r="A15" s="49" t="s">
        <v>36</v>
      </c>
      <c r="B15" s="40">
        <v>1473</v>
      </c>
      <c r="C15" s="40">
        <v>4073</v>
      </c>
      <c r="D15" s="40">
        <v>5546</v>
      </c>
      <c r="E15" s="41">
        <v>0.26559682654165162</v>
      </c>
      <c r="F15" s="45">
        <v>1.0000000000000002</v>
      </c>
      <c r="G15"/>
      <c r="H15"/>
      <c r="I15"/>
      <c r="J15"/>
      <c r="K15"/>
      <c r="L15"/>
      <c r="M15"/>
    </row>
    <row r="16" spans="1:15" s="10" customFormat="1" ht="15" customHeight="1" x14ac:dyDescent="0.3">
      <c r="A16" s="24" t="s">
        <v>37</v>
      </c>
      <c r="B16" s="12"/>
      <c r="C16" s="12"/>
      <c r="D16" s="12"/>
      <c r="E16" s="43"/>
      <c r="F16" s="43"/>
      <c r="G16"/>
      <c r="H16"/>
      <c r="I16"/>
      <c r="J16"/>
      <c r="K16"/>
      <c r="L16"/>
      <c r="M16"/>
    </row>
    <row r="17" spans="1:6" customFormat="1" ht="15" customHeight="1" x14ac:dyDescent="0.3">
      <c r="A17" s="145" t="s">
        <v>3</v>
      </c>
      <c r="B17" s="145"/>
      <c r="C17" s="145"/>
      <c r="D17" s="145"/>
      <c r="E17" s="145"/>
      <c r="F17" s="43"/>
    </row>
    <row r="18" spans="1:6" customFormat="1" ht="15" customHeight="1" x14ac:dyDescent="0.3">
      <c r="A18" s="2" t="s">
        <v>75</v>
      </c>
      <c r="B18" s="2"/>
      <c r="C18" s="2"/>
      <c r="D18" s="2"/>
      <c r="E18" s="19"/>
      <c r="F18" s="15"/>
    </row>
    <row r="19" spans="1:6" customFormat="1" ht="33.6" customHeight="1" x14ac:dyDescent="0.25">
      <c r="D19" s="82"/>
    </row>
    <row r="20" spans="1:6" customFormat="1" ht="15" customHeight="1" x14ac:dyDescent="0.25">
      <c r="D20" s="82"/>
    </row>
    <row r="21" spans="1:6" customFormat="1" ht="15" customHeight="1" x14ac:dyDescent="0.25">
      <c r="D21" s="82"/>
    </row>
    <row r="22" spans="1:6" customFormat="1" ht="15" customHeight="1" x14ac:dyDescent="0.25">
      <c r="D22" s="82"/>
    </row>
    <row r="23" spans="1:6" customFormat="1" ht="15" customHeight="1" x14ac:dyDescent="0.25">
      <c r="D23" s="82"/>
    </row>
    <row r="24" spans="1:6" customFormat="1" ht="15" customHeight="1" x14ac:dyDescent="0.25">
      <c r="D24" s="82"/>
    </row>
    <row r="25" spans="1:6" customFormat="1" ht="15" customHeight="1" x14ac:dyDescent="0.25">
      <c r="D25" s="82"/>
    </row>
    <row r="26" spans="1:6" customFormat="1" ht="15" customHeight="1" x14ac:dyDescent="0.25">
      <c r="D26" s="82"/>
    </row>
    <row r="27" spans="1:6" customFormat="1" ht="15" customHeight="1" x14ac:dyDescent="0.25">
      <c r="D27" s="82"/>
    </row>
    <row r="28" spans="1:6" customFormat="1" ht="15" customHeight="1" x14ac:dyDescent="0.25">
      <c r="D28" s="82"/>
    </row>
    <row r="29" spans="1:6" customFormat="1" ht="15" customHeight="1" x14ac:dyDescent="0.25">
      <c r="D29" s="82"/>
    </row>
    <row r="30" spans="1:6" customFormat="1" ht="15" customHeight="1" x14ac:dyDescent="0.25"/>
    <row r="31" spans="1:6" customFormat="1" ht="15" customHeight="1" x14ac:dyDescent="0.25"/>
    <row r="32" spans="1:6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spans="1:13" customFormat="1" ht="15" customHeight="1" x14ac:dyDescent="0.25"/>
    <row r="98" spans="1:13" s="10" customFormat="1" ht="15" customHeight="1" x14ac:dyDescent="0.25">
      <c r="A98"/>
      <c r="B98"/>
      <c r="C98"/>
      <c r="D98"/>
      <c r="E98"/>
      <c r="F98"/>
      <c r="G98" s="16"/>
      <c r="H98"/>
      <c r="I98"/>
      <c r="J98"/>
      <c r="K98"/>
      <c r="L98"/>
      <c r="M98"/>
    </row>
    <row r="99" spans="1:13" s="10" customFormat="1" ht="15" customHeight="1" x14ac:dyDescent="0.25">
      <c r="A99"/>
      <c r="B99"/>
      <c r="C99"/>
      <c r="D99"/>
      <c r="E99"/>
      <c r="F99"/>
      <c r="G99" s="16"/>
      <c r="H99"/>
      <c r="I99"/>
      <c r="J99"/>
      <c r="K99"/>
      <c r="L99"/>
      <c r="M99"/>
    </row>
    <row r="100" spans="1:13" s="10" customFormat="1" ht="15" customHeight="1" x14ac:dyDescent="0.25">
      <c r="C100" s="15"/>
      <c r="D100" s="15"/>
      <c r="E100" s="15"/>
      <c r="F100" s="15"/>
      <c r="G100" s="16"/>
      <c r="H100"/>
      <c r="I100"/>
      <c r="J100"/>
      <c r="K100"/>
      <c r="L100"/>
      <c r="M100"/>
    </row>
    <row r="101" spans="1:13" s="10" customFormat="1" ht="15" customHeight="1" x14ac:dyDescent="0.25">
      <c r="C101" s="15"/>
      <c r="D101" s="15"/>
      <c r="E101" s="15"/>
      <c r="F101" s="15"/>
      <c r="G101" s="16"/>
      <c r="H101"/>
      <c r="I101"/>
      <c r="J101"/>
      <c r="K101"/>
      <c r="L101"/>
      <c r="M101"/>
    </row>
    <row r="102" spans="1:13" s="10" customFormat="1" ht="15" customHeight="1" x14ac:dyDescent="0.25">
      <c r="C102" s="15"/>
      <c r="D102" s="15"/>
      <c r="E102" s="15"/>
      <c r="F102" s="15"/>
      <c r="G102" s="16"/>
      <c r="H102"/>
      <c r="I102"/>
      <c r="J102"/>
      <c r="K102"/>
      <c r="L102"/>
      <c r="M102"/>
    </row>
    <row r="103" spans="1:13" s="10" customFormat="1" ht="15" customHeight="1" x14ac:dyDescent="0.25">
      <c r="C103" s="15"/>
      <c r="D103" s="15"/>
      <c r="E103" s="15"/>
      <c r="F103" s="15"/>
      <c r="G103" s="16"/>
      <c r="H103"/>
      <c r="I103"/>
      <c r="J103"/>
      <c r="K103"/>
      <c r="L103"/>
      <c r="M103"/>
    </row>
    <row r="104" spans="1:13" s="10" customFormat="1" ht="15" customHeight="1" x14ac:dyDescent="0.25">
      <c r="C104" s="15"/>
      <c r="D104" s="15"/>
      <c r="E104" s="15"/>
      <c r="F104" s="15"/>
      <c r="G104" s="16"/>
      <c r="H104"/>
      <c r="I104"/>
      <c r="J104"/>
      <c r="K104"/>
      <c r="L104"/>
      <c r="M104"/>
    </row>
    <row r="105" spans="1:13" s="10" customFormat="1" ht="15" customHeight="1" x14ac:dyDescent="0.25">
      <c r="C105" s="15"/>
      <c r="D105" s="15"/>
      <c r="E105" s="15"/>
      <c r="F105" s="15"/>
      <c r="G105" s="16"/>
      <c r="H105"/>
      <c r="I105"/>
      <c r="J105"/>
      <c r="K105"/>
      <c r="L105"/>
      <c r="M105"/>
    </row>
    <row r="106" spans="1:13" s="10" customFormat="1" ht="15" customHeight="1" x14ac:dyDescent="0.25">
      <c r="C106" s="15"/>
      <c r="D106" s="15"/>
      <c r="E106" s="15"/>
      <c r="F106" s="15"/>
      <c r="G106" s="16"/>
      <c r="H106"/>
      <c r="I106"/>
      <c r="J106"/>
      <c r="K106"/>
      <c r="L106"/>
      <c r="M106"/>
    </row>
    <row r="107" spans="1:13" s="10" customFormat="1" ht="15" customHeight="1" x14ac:dyDescent="0.25">
      <c r="C107" s="15"/>
      <c r="D107" s="15"/>
      <c r="E107" s="15"/>
      <c r="F107" s="15"/>
      <c r="G107" s="16"/>
      <c r="H107"/>
      <c r="I107"/>
      <c r="J107"/>
      <c r="K107"/>
      <c r="L107"/>
      <c r="M107"/>
    </row>
    <row r="108" spans="1:13" s="10" customFormat="1" ht="15" customHeight="1" x14ac:dyDescent="0.25">
      <c r="C108" s="15"/>
      <c r="D108" s="15"/>
      <c r="E108" s="15"/>
      <c r="F108" s="15"/>
      <c r="G108" s="16"/>
      <c r="H108"/>
      <c r="I108"/>
      <c r="J108"/>
      <c r="K108"/>
      <c r="L108"/>
      <c r="M108"/>
    </row>
    <row r="109" spans="1:13" s="10" customFormat="1" ht="15" customHeight="1" x14ac:dyDescent="0.25">
      <c r="C109" s="15"/>
      <c r="D109" s="15"/>
      <c r="E109" s="15"/>
      <c r="F109" s="15"/>
      <c r="G109" s="16"/>
      <c r="H109"/>
      <c r="I109"/>
      <c r="J109"/>
      <c r="K109"/>
      <c r="L109"/>
      <c r="M109"/>
    </row>
    <row r="110" spans="1:13" s="10" customFormat="1" ht="15" customHeight="1" x14ac:dyDescent="0.25">
      <c r="C110" s="15"/>
      <c r="D110" s="15"/>
      <c r="E110" s="15"/>
      <c r="F110" s="15"/>
      <c r="G110" s="16"/>
      <c r="H110"/>
      <c r="I110"/>
      <c r="J110"/>
      <c r="K110"/>
      <c r="L110"/>
      <c r="M110"/>
    </row>
    <row r="111" spans="1:13" s="10" customFormat="1" ht="15" customHeight="1" x14ac:dyDescent="0.25">
      <c r="C111" s="15"/>
      <c r="D111" s="15"/>
      <c r="E111" s="15"/>
      <c r="F111" s="15"/>
      <c r="G111" s="16"/>
      <c r="H111"/>
      <c r="I111"/>
      <c r="J111"/>
      <c r="K111"/>
      <c r="L111"/>
      <c r="M111"/>
    </row>
    <row r="112" spans="1:13" s="10" customFormat="1" ht="15" customHeight="1" x14ac:dyDescent="0.25">
      <c r="C112" s="15"/>
      <c r="D112" s="15"/>
      <c r="E112" s="15"/>
      <c r="F112" s="15"/>
      <c r="G112" s="16"/>
      <c r="H112"/>
      <c r="I112"/>
      <c r="J112"/>
      <c r="K112"/>
      <c r="L112"/>
      <c r="M112"/>
    </row>
    <row r="113" spans="3:13" s="10" customFormat="1" ht="15" customHeight="1" x14ac:dyDescent="0.25">
      <c r="C113" s="15"/>
      <c r="D113" s="15"/>
      <c r="E113" s="15"/>
      <c r="F113" s="15"/>
      <c r="G113" s="16"/>
      <c r="H113"/>
      <c r="I113"/>
      <c r="J113"/>
      <c r="K113"/>
      <c r="L113"/>
      <c r="M113"/>
    </row>
    <row r="114" spans="3:13" s="10" customFormat="1" ht="15" customHeight="1" x14ac:dyDescent="0.25">
      <c r="C114" s="15"/>
      <c r="D114" s="15"/>
      <c r="E114" s="15"/>
      <c r="F114" s="15"/>
      <c r="G114" s="16"/>
      <c r="H114"/>
      <c r="I114"/>
      <c r="J114"/>
      <c r="K114"/>
      <c r="L114"/>
      <c r="M114"/>
    </row>
    <row r="115" spans="3:13" s="10" customFormat="1" ht="15" customHeight="1" x14ac:dyDescent="0.25">
      <c r="C115" s="15"/>
      <c r="D115" s="15"/>
      <c r="E115" s="15"/>
      <c r="F115" s="15"/>
      <c r="G115" s="16"/>
      <c r="H115"/>
      <c r="I115"/>
      <c r="J115"/>
      <c r="K115"/>
      <c r="L115"/>
      <c r="M115"/>
    </row>
    <row r="116" spans="3:13" s="10" customFormat="1" ht="15" customHeight="1" x14ac:dyDescent="0.25">
      <c r="C116" s="15"/>
      <c r="D116" s="15"/>
      <c r="E116" s="15"/>
      <c r="F116" s="15"/>
      <c r="G116" s="16"/>
      <c r="H116"/>
      <c r="I116"/>
      <c r="J116"/>
      <c r="K116"/>
      <c r="L116"/>
      <c r="M116"/>
    </row>
    <row r="117" spans="3:13" s="10" customFormat="1" ht="15" customHeight="1" x14ac:dyDescent="0.25">
      <c r="C117" s="15"/>
      <c r="D117" s="15"/>
      <c r="E117" s="15"/>
      <c r="F117" s="15"/>
      <c r="G117" s="16"/>
      <c r="H117"/>
      <c r="I117"/>
      <c r="J117"/>
      <c r="K117"/>
      <c r="L117"/>
      <c r="M117"/>
    </row>
    <row r="118" spans="3:13" s="10" customFormat="1" ht="15" customHeight="1" x14ac:dyDescent="0.25">
      <c r="C118" s="15"/>
      <c r="D118" s="15"/>
      <c r="E118" s="15"/>
      <c r="F118" s="15"/>
      <c r="G118" s="16"/>
      <c r="H118"/>
      <c r="I118"/>
      <c r="J118"/>
      <c r="K118"/>
      <c r="L118"/>
      <c r="M118"/>
    </row>
    <row r="119" spans="3:13" s="10" customFormat="1" ht="15" customHeight="1" x14ac:dyDescent="0.25">
      <c r="C119" s="15"/>
      <c r="D119" s="15"/>
      <c r="E119" s="15"/>
      <c r="F119" s="15"/>
      <c r="G119" s="16"/>
      <c r="H119"/>
      <c r="I119"/>
      <c r="J119"/>
      <c r="K119"/>
      <c r="L119"/>
      <c r="M119"/>
    </row>
    <row r="120" spans="3:13" s="10" customFormat="1" ht="15" customHeight="1" x14ac:dyDescent="0.25">
      <c r="C120" s="15"/>
      <c r="D120" s="15"/>
      <c r="E120" s="15"/>
      <c r="F120" s="15"/>
      <c r="G120" s="16"/>
      <c r="H120"/>
      <c r="I120"/>
      <c r="J120"/>
      <c r="K120"/>
      <c r="L120"/>
      <c r="M120"/>
    </row>
    <row r="121" spans="3:13" s="10" customFormat="1" ht="15" customHeight="1" x14ac:dyDescent="0.25">
      <c r="C121" s="15"/>
      <c r="D121" s="15"/>
      <c r="E121" s="15"/>
      <c r="F121" s="15"/>
      <c r="G121" s="16"/>
      <c r="H121"/>
      <c r="I121"/>
      <c r="J121"/>
      <c r="K121"/>
      <c r="L121"/>
      <c r="M121"/>
    </row>
    <row r="122" spans="3:13" s="10" customFormat="1" ht="15" customHeight="1" x14ac:dyDescent="0.25">
      <c r="C122" s="15"/>
      <c r="D122" s="15"/>
      <c r="E122" s="15"/>
      <c r="F122" s="15"/>
      <c r="G122" s="16"/>
      <c r="H122"/>
      <c r="I122"/>
      <c r="J122"/>
      <c r="K122"/>
      <c r="L122"/>
      <c r="M122"/>
    </row>
    <row r="123" spans="3:13" s="10" customFormat="1" ht="15" customHeight="1" x14ac:dyDescent="0.25">
      <c r="C123" s="15"/>
      <c r="D123" s="15"/>
      <c r="E123" s="15"/>
      <c r="F123" s="15"/>
      <c r="G123" s="16"/>
      <c r="H123"/>
      <c r="I123"/>
      <c r="J123"/>
      <c r="K123"/>
      <c r="L123"/>
      <c r="M123"/>
    </row>
    <row r="124" spans="3:13" s="10" customFormat="1" ht="15" customHeight="1" x14ac:dyDescent="0.25">
      <c r="C124" s="15"/>
      <c r="D124" s="15"/>
      <c r="E124" s="15"/>
      <c r="F124" s="15"/>
      <c r="G124" s="16"/>
      <c r="H124"/>
      <c r="I124"/>
      <c r="J124"/>
      <c r="K124"/>
      <c r="L124"/>
      <c r="M124"/>
    </row>
    <row r="125" spans="3:13" s="10" customFormat="1" ht="15" customHeight="1" x14ac:dyDescent="0.25">
      <c r="C125" s="15"/>
      <c r="D125" s="15"/>
      <c r="E125" s="15"/>
      <c r="F125" s="15"/>
      <c r="G125" s="16"/>
      <c r="H125"/>
      <c r="I125"/>
      <c r="J125"/>
      <c r="K125"/>
      <c r="L125"/>
      <c r="M125"/>
    </row>
    <row r="126" spans="3:13" s="10" customFormat="1" ht="15" customHeight="1" x14ac:dyDescent="0.25">
      <c r="C126" s="15"/>
      <c r="D126" s="15"/>
      <c r="E126" s="15"/>
      <c r="F126" s="15"/>
      <c r="G126" s="16"/>
      <c r="H126"/>
      <c r="I126"/>
      <c r="J126"/>
      <c r="K126"/>
      <c r="L126"/>
      <c r="M126"/>
    </row>
    <row r="127" spans="3:13" s="10" customFormat="1" ht="15" customHeight="1" x14ac:dyDescent="0.25">
      <c r="C127" s="15"/>
      <c r="D127" s="15"/>
      <c r="E127" s="15"/>
      <c r="F127" s="15"/>
      <c r="G127" s="16"/>
      <c r="H127"/>
      <c r="I127"/>
      <c r="J127"/>
      <c r="K127"/>
      <c r="L127"/>
      <c r="M127"/>
    </row>
    <row r="128" spans="3:13" s="10" customFormat="1" ht="15" customHeight="1" x14ac:dyDescent="0.25">
      <c r="C128" s="15"/>
      <c r="D128" s="15"/>
      <c r="E128" s="15"/>
      <c r="F128" s="15"/>
      <c r="G128" s="16"/>
      <c r="H128"/>
      <c r="I128"/>
      <c r="J128"/>
      <c r="K128"/>
      <c r="L128"/>
      <c r="M128"/>
    </row>
    <row r="129" spans="3:13" s="10" customFormat="1" ht="15" customHeight="1" x14ac:dyDescent="0.25">
      <c r="C129" s="15"/>
      <c r="D129" s="15"/>
      <c r="E129" s="15"/>
      <c r="F129" s="15"/>
      <c r="G129" s="16"/>
      <c r="H129"/>
      <c r="I129"/>
      <c r="J129"/>
      <c r="K129"/>
      <c r="L129"/>
      <c r="M129"/>
    </row>
    <row r="130" spans="3:13" s="10" customFormat="1" ht="15" customHeight="1" x14ac:dyDescent="0.25">
      <c r="C130" s="15"/>
      <c r="D130" s="15"/>
      <c r="E130" s="15"/>
      <c r="F130" s="15"/>
      <c r="G130" s="16"/>
      <c r="H130"/>
      <c r="I130"/>
      <c r="J130"/>
      <c r="K130"/>
      <c r="L130"/>
      <c r="M130"/>
    </row>
    <row r="131" spans="3:13" s="10" customFormat="1" ht="15" customHeight="1" x14ac:dyDescent="0.25">
      <c r="C131" s="15"/>
      <c r="D131" s="15"/>
      <c r="E131" s="15"/>
      <c r="F131" s="15"/>
      <c r="G131" s="16"/>
      <c r="H131"/>
      <c r="I131"/>
      <c r="J131"/>
      <c r="K131"/>
      <c r="L131"/>
      <c r="M131"/>
    </row>
    <row r="132" spans="3:13" s="10" customFormat="1" ht="15" customHeight="1" x14ac:dyDescent="0.25">
      <c r="C132" s="15"/>
      <c r="D132" s="15"/>
      <c r="E132" s="15"/>
      <c r="F132" s="15"/>
      <c r="G132" s="16"/>
      <c r="H132"/>
      <c r="I132"/>
      <c r="J132"/>
      <c r="K132"/>
      <c r="L132"/>
      <c r="M132"/>
    </row>
    <row r="133" spans="3:13" s="10" customFormat="1" ht="15" customHeight="1" x14ac:dyDescent="0.25">
      <c r="C133" s="15"/>
      <c r="D133" s="15"/>
      <c r="E133" s="15"/>
      <c r="F133" s="15"/>
      <c r="G133" s="16"/>
      <c r="H133"/>
      <c r="I133"/>
      <c r="J133"/>
      <c r="K133"/>
      <c r="L133"/>
      <c r="M133"/>
    </row>
    <row r="134" spans="3:13" s="10" customFormat="1" ht="15" customHeight="1" x14ac:dyDescent="0.25">
      <c r="C134" s="15"/>
      <c r="D134" s="15"/>
      <c r="E134" s="15"/>
      <c r="F134" s="15"/>
      <c r="G134" s="16"/>
      <c r="H134"/>
      <c r="I134"/>
      <c r="J134"/>
      <c r="K134"/>
      <c r="L134"/>
      <c r="M134"/>
    </row>
    <row r="135" spans="3:13" s="10" customFormat="1" ht="15" customHeight="1" x14ac:dyDescent="0.25">
      <c r="C135" s="15"/>
      <c r="D135" s="15"/>
      <c r="E135" s="15"/>
      <c r="F135" s="15"/>
      <c r="G135" s="16"/>
      <c r="H135"/>
      <c r="I135"/>
      <c r="J135"/>
      <c r="K135"/>
      <c r="L135"/>
      <c r="M135"/>
    </row>
    <row r="136" spans="3:13" s="10" customFormat="1" ht="15" customHeight="1" x14ac:dyDescent="0.25">
      <c r="C136" s="15"/>
      <c r="D136" s="15"/>
      <c r="E136" s="15"/>
      <c r="F136" s="15"/>
      <c r="G136" s="16"/>
      <c r="H136"/>
      <c r="I136"/>
      <c r="J136"/>
      <c r="K136"/>
      <c r="L136"/>
      <c r="M136"/>
    </row>
    <row r="137" spans="3:13" s="10" customFormat="1" ht="15" customHeight="1" x14ac:dyDescent="0.25">
      <c r="C137" s="15"/>
      <c r="D137" s="15"/>
      <c r="E137" s="15"/>
      <c r="F137" s="15"/>
      <c r="G137" s="16"/>
      <c r="H137"/>
      <c r="I137"/>
      <c r="J137"/>
      <c r="K137"/>
      <c r="L137"/>
      <c r="M137"/>
    </row>
    <row r="138" spans="3:13" s="10" customFormat="1" ht="15" customHeight="1" x14ac:dyDescent="0.25">
      <c r="C138" s="15"/>
      <c r="D138" s="15"/>
      <c r="E138" s="15"/>
      <c r="F138" s="15"/>
      <c r="G138" s="16"/>
      <c r="H138"/>
      <c r="I138"/>
      <c r="J138"/>
      <c r="K138"/>
      <c r="L138"/>
      <c r="M138"/>
    </row>
    <row r="139" spans="3:13" s="10" customFormat="1" ht="15" customHeight="1" x14ac:dyDescent="0.25">
      <c r="C139" s="15"/>
      <c r="D139" s="15"/>
      <c r="E139" s="15"/>
      <c r="F139" s="15"/>
      <c r="G139" s="16"/>
      <c r="H139"/>
      <c r="I139"/>
      <c r="J139"/>
      <c r="K139"/>
      <c r="L139"/>
      <c r="M139"/>
    </row>
    <row r="140" spans="3:13" s="10" customFormat="1" ht="15" customHeight="1" x14ac:dyDescent="0.25">
      <c r="C140" s="15"/>
      <c r="D140" s="15"/>
      <c r="E140" s="15"/>
      <c r="F140" s="15"/>
      <c r="G140" s="16"/>
      <c r="H140"/>
      <c r="I140"/>
      <c r="J140"/>
      <c r="K140"/>
      <c r="L140"/>
      <c r="M140"/>
    </row>
    <row r="141" spans="3:13" s="10" customFormat="1" ht="15" customHeight="1" x14ac:dyDescent="0.25">
      <c r="C141" s="15"/>
      <c r="D141" s="15"/>
      <c r="E141" s="15"/>
      <c r="F141" s="15"/>
      <c r="G141" s="16"/>
      <c r="H141"/>
      <c r="I141"/>
      <c r="J141"/>
      <c r="K141"/>
      <c r="L141"/>
      <c r="M141"/>
    </row>
    <row r="142" spans="3:13" s="10" customFormat="1" ht="15" customHeight="1" x14ac:dyDescent="0.25">
      <c r="C142" s="15"/>
      <c r="D142" s="15"/>
      <c r="E142" s="15"/>
      <c r="F142" s="15"/>
      <c r="G142" s="16"/>
      <c r="H142"/>
      <c r="I142"/>
      <c r="J142"/>
      <c r="K142"/>
      <c r="L142"/>
      <c r="M142"/>
    </row>
    <row r="143" spans="3:13" s="10" customFormat="1" ht="15" customHeight="1" x14ac:dyDescent="0.25">
      <c r="C143" s="15"/>
      <c r="D143" s="15"/>
      <c r="E143" s="15"/>
      <c r="F143" s="15"/>
      <c r="G143" s="16"/>
      <c r="H143"/>
      <c r="I143"/>
      <c r="J143"/>
      <c r="K143"/>
      <c r="L143"/>
      <c r="M143"/>
    </row>
    <row r="144" spans="3:13" s="10" customFormat="1" ht="15" customHeight="1" x14ac:dyDescent="0.25">
      <c r="C144" s="15"/>
      <c r="D144" s="15"/>
      <c r="E144" s="15"/>
      <c r="F144" s="15"/>
      <c r="G144" s="16"/>
      <c r="H144"/>
      <c r="I144"/>
      <c r="J144"/>
      <c r="K144"/>
      <c r="L144"/>
      <c r="M144"/>
    </row>
    <row r="145" spans="3:13" s="10" customFormat="1" ht="15" customHeight="1" x14ac:dyDescent="0.25">
      <c r="C145" s="15"/>
      <c r="D145" s="15"/>
      <c r="E145" s="15"/>
      <c r="F145" s="15"/>
      <c r="G145" s="16"/>
      <c r="H145"/>
      <c r="I145"/>
      <c r="J145"/>
      <c r="K145"/>
      <c r="L145"/>
      <c r="M145"/>
    </row>
    <row r="146" spans="3:13" s="10" customFormat="1" ht="15" customHeight="1" x14ac:dyDescent="0.25">
      <c r="C146" s="15"/>
      <c r="D146" s="15"/>
      <c r="E146" s="15"/>
      <c r="F146" s="15"/>
      <c r="G146" s="16"/>
      <c r="H146"/>
      <c r="I146"/>
      <c r="J146"/>
      <c r="K146"/>
      <c r="L146"/>
      <c r="M146"/>
    </row>
    <row r="147" spans="3:13" s="10" customFormat="1" ht="15" customHeight="1" x14ac:dyDescent="0.25">
      <c r="C147" s="15"/>
      <c r="D147" s="15"/>
      <c r="E147" s="15"/>
      <c r="F147" s="15"/>
      <c r="G147" s="16"/>
      <c r="H147"/>
      <c r="I147"/>
      <c r="J147"/>
      <c r="K147"/>
      <c r="L147"/>
      <c r="M147"/>
    </row>
    <row r="148" spans="3:13" s="10" customFormat="1" ht="15" customHeight="1" x14ac:dyDescent="0.25">
      <c r="C148" s="15"/>
      <c r="D148" s="15"/>
      <c r="E148" s="15"/>
      <c r="F148" s="15"/>
      <c r="G148" s="16"/>
      <c r="H148"/>
      <c r="I148"/>
      <c r="J148"/>
      <c r="K148"/>
      <c r="L148"/>
      <c r="M148"/>
    </row>
    <row r="149" spans="3:13" s="10" customFormat="1" ht="15" customHeight="1" x14ac:dyDescent="0.25">
      <c r="C149" s="15"/>
      <c r="D149" s="15"/>
      <c r="E149" s="15"/>
      <c r="F149" s="15"/>
      <c r="G149" s="16"/>
      <c r="H149"/>
      <c r="I149"/>
      <c r="J149"/>
      <c r="K149"/>
      <c r="L149"/>
      <c r="M149"/>
    </row>
    <row r="150" spans="3:13" s="10" customFormat="1" ht="15" customHeight="1" x14ac:dyDescent="0.25">
      <c r="C150" s="15"/>
      <c r="D150" s="15"/>
      <c r="E150" s="15"/>
      <c r="F150" s="15"/>
      <c r="G150" s="16"/>
      <c r="H150"/>
      <c r="I150"/>
      <c r="J150"/>
      <c r="K150"/>
      <c r="L150"/>
      <c r="M150"/>
    </row>
    <row r="151" spans="3:13" s="10" customFormat="1" ht="15" customHeight="1" x14ac:dyDescent="0.25">
      <c r="C151" s="15"/>
      <c r="D151" s="15"/>
      <c r="E151" s="15"/>
      <c r="F151" s="15"/>
      <c r="G151" s="16"/>
      <c r="H151"/>
      <c r="I151"/>
      <c r="J151"/>
      <c r="K151"/>
      <c r="L151"/>
      <c r="M151"/>
    </row>
    <row r="152" spans="3:13" s="10" customFormat="1" ht="15" customHeight="1" x14ac:dyDescent="0.25">
      <c r="C152" s="15"/>
      <c r="D152" s="15"/>
      <c r="E152" s="15"/>
      <c r="F152" s="15"/>
      <c r="G152" s="16"/>
      <c r="H152"/>
      <c r="I152"/>
      <c r="J152"/>
      <c r="K152"/>
      <c r="L152"/>
      <c r="M152"/>
    </row>
    <row r="153" spans="3:13" s="10" customFormat="1" ht="15" customHeight="1" x14ac:dyDescent="0.25">
      <c r="C153" s="15"/>
      <c r="D153" s="15"/>
      <c r="E153" s="15"/>
      <c r="F153" s="15"/>
      <c r="G153" s="16"/>
      <c r="H153"/>
      <c r="I153"/>
      <c r="J153"/>
      <c r="K153"/>
      <c r="L153"/>
      <c r="M153"/>
    </row>
    <row r="154" spans="3:13" s="10" customFormat="1" ht="15" customHeight="1" x14ac:dyDescent="0.25">
      <c r="C154" s="15"/>
      <c r="D154" s="15"/>
      <c r="E154" s="15"/>
      <c r="F154" s="15"/>
      <c r="G154" s="16"/>
      <c r="H154"/>
      <c r="I154"/>
      <c r="J154"/>
      <c r="K154"/>
      <c r="L154"/>
      <c r="M154"/>
    </row>
    <row r="155" spans="3:13" s="10" customFormat="1" ht="15" customHeight="1" x14ac:dyDescent="0.25">
      <c r="C155" s="15"/>
      <c r="D155" s="15"/>
      <c r="E155" s="15"/>
      <c r="F155" s="15"/>
      <c r="G155" s="16"/>
      <c r="H155"/>
      <c r="I155"/>
      <c r="J155"/>
      <c r="K155"/>
      <c r="L155"/>
      <c r="M155"/>
    </row>
    <row r="156" spans="3:13" s="10" customFormat="1" ht="15" customHeight="1" x14ac:dyDescent="0.25">
      <c r="C156" s="15"/>
      <c r="D156" s="15"/>
      <c r="E156" s="15"/>
      <c r="F156" s="15"/>
      <c r="G156" s="16"/>
      <c r="H156"/>
      <c r="I156"/>
      <c r="J156"/>
      <c r="K156"/>
      <c r="L156"/>
      <c r="M156"/>
    </row>
    <row r="157" spans="3:13" s="10" customFormat="1" ht="15" customHeight="1" x14ac:dyDescent="0.25">
      <c r="C157" s="15"/>
      <c r="D157" s="15"/>
      <c r="E157" s="15"/>
      <c r="F157" s="15"/>
      <c r="G157" s="16"/>
      <c r="H157"/>
      <c r="I157"/>
      <c r="J157"/>
      <c r="K157"/>
      <c r="L157"/>
      <c r="M157"/>
    </row>
    <row r="158" spans="3:13" s="10" customFormat="1" ht="15" customHeight="1" x14ac:dyDescent="0.25">
      <c r="C158" s="15"/>
      <c r="D158" s="15"/>
      <c r="E158" s="15"/>
      <c r="F158" s="15"/>
      <c r="G158" s="16"/>
      <c r="H158"/>
      <c r="I158"/>
      <c r="J158"/>
      <c r="K158"/>
      <c r="L158"/>
      <c r="M158"/>
    </row>
    <row r="159" spans="3:13" s="10" customFormat="1" ht="15" customHeight="1" x14ac:dyDescent="0.25">
      <c r="C159" s="15"/>
      <c r="D159" s="15"/>
      <c r="E159" s="15"/>
      <c r="F159" s="15"/>
      <c r="G159" s="18"/>
      <c r="H159"/>
      <c r="I159"/>
      <c r="J159"/>
      <c r="K159"/>
      <c r="L159"/>
      <c r="M159"/>
    </row>
    <row r="160" spans="3:13" s="10" customFormat="1" ht="15" customHeight="1" x14ac:dyDescent="0.25">
      <c r="C160" s="15"/>
      <c r="D160" s="15"/>
      <c r="E160" s="15"/>
      <c r="F160" s="15"/>
      <c r="H160"/>
      <c r="I160"/>
      <c r="J160"/>
      <c r="K160"/>
      <c r="L160"/>
      <c r="M160"/>
    </row>
    <row r="161" spans="3:13" s="10" customFormat="1" ht="15" customHeight="1" x14ac:dyDescent="0.25">
      <c r="C161" s="15"/>
      <c r="D161" s="15"/>
      <c r="E161" s="15"/>
      <c r="F161" s="15"/>
      <c r="H161"/>
      <c r="I161"/>
      <c r="J161"/>
      <c r="K161"/>
      <c r="L161"/>
      <c r="M161"/>
    </row>
    <row r="162" spans="3:13" s="10" customFormat="1" ht="15" customHeight="1" x14ac:dyDescent="0.25">
      <c r="C162" s="15"/>
      <c r="D162" s="15"/>
      <c r="E162" s="15"/>
      <c r="F162" s="15"/>
      <c r="H162"/>
      <c r="I162"/>
      <c r="J162"/>
      <c r="K162"/>
      <c r="L162"/>
      <c r="M162"/>
    </row>
    <row r="163" spans="3:13" s="10" customFormat="1" ht="15" customHeight="1" x14ac:dyDescent="0.25">
      <c r="C163" s="15"/>
      <c r="D163" s="15"/>
      <c r="E163" s="15"/>
      <c r="F163" s="15"/>
      <c r="H163"/>
      <c r="I163"/>
      <c r="J163"/>
      <c r="K163"/>
      <c r="L163"/>
      <c r="M163"/>
    </row>
    <row r="164" spans="3:13" s="10" customFormat="1" ht="15" customHeight="1" x14ac:dyDescent="0.25">
      <c r="C164" s="15"/>
      <c r="D164" s="15"/>
      <c r="E164" s="15"/>
      <c r="F164" s="15"/>
      <c r="H164"/>
      <c r="I164"/>
      <c r="J164"/>
      <c r="K164"/>
      <c r="L164"/>
      <c r="M164"/>
    </row>
    <row r="165" spans="3:13" s="10" customFormat="1" ht="15" customHeight="1" x14ac:dyDescent="0.25">
      <c r="C165" s="15"/>
      <c r="D165" s="15"/>
      <c r="E165" s="15"/>
      <c r="F165" s="15"/>
      <c r="H165"/>
      <c r="I165"/>
      <c r="J165"/>
      <c r="K165"/>
      <c r="L165"/>
      <c r="M165"/>
    </row>
    <row r="166" spans="3:13" s="10" customFormat="1" ht="15" customHeight="1" x14ac:dyDescent="0.25">
      <c r="C166" s="15"/>
      <c r="D166" s="15"/>
      <c r="E166" s="15"/>
      <c r="F166" s="15"/>
      <c r="H166"/>
      <c r="I166"/>
      <c r="J166"/>
      <c r="K166"/>
      <c r="L166"/>
      <c r="M166"/>
    </row>
    <row r="167" spans="3:13" s="10" customFormat="1" ht="15" customHeight="1" x14ac:dyDescent="0.25">
      <c r="C167" s="15"/>
      <c r="D167" s="15"/>
      <c r="E167" s="15"/>
      <c r="F167" s="15"/>
      <c r="H167"/>
      <c r="I167"/>
      <c r="J167"/>
      <c r="K167"/>
      <c r="L167"/>
      <c r="M167"/>
    </row>
    <row r="168" spans="3:13" s="10" customFormat="1" ht="15" customHeight="1" x14ac:dyDescent="0.25">
      <c r="C168" s="15"/>
      <c r="D168" s="15"/>
      <c r="E168" s="15"/>
      <c r="F168" s="15"/>
      <c r="H168"/>
      <c r="I168"/>
      <c r="J168"/>
      <c r="K168"/>
      <c r="L168"/>
      <c r="M168"/>
    </row>
    <row r="169" spans="3:13" s="10" customFormat="1" ht="15" customHeight="1" x14ac:dyDescent="0.25">
      <c r="C169" s="15"/>
      <c r="D169" s="15"/>
      <c r="E169" s="15"/>
      <c r="F169" s="17"/>
      <c r="H169"/>
      <c r="I169"/>
      <c r="J169"/>
      <c r="K169"/>
      <c r="L169"/>
      <c r="M169"/>
    </row>
    <row r="170" spans="3:13" s="10" customFormat="1" ht="15" customHeight="1" x14ac:dyDescent="0.25">
      <c r="C170" s="15"/>
      <c r="D170" s="15"/>
      <c r="E170" s="15"/>
      <c r="H170"/>
      <c r="I170"/>
      <c r="J170"/>
      <c r="K170"/>
      <c r="L170"/>
      <c r="M170"/>
    </row>
    <row r="171" spans="3:13" s="10" customFormat="1" ht="15" customHeight="1" x14ac:dyDescent="0.25">
      <c r="C171" s="15"/>
      <c r="D171" s="15"/>
      <c r="E171" s="15"/>
      <c r="H171"/>
      <c r="I171"/>
      <c r="J171"/>
      <c r="K171"/>
      <c r="L171"/>
      <c r="M171"/>
    </row>
    <row r="172" spans="3:13" s="10" customFormat="1" ht="15" customHeight="1" x14ac:dyDescent="0.25">
      <c r="C172" s="15"/>
      <c r="D172" s="15"/>
      <c r="E172" s="15"/>
      <c r="H172"/>
      <c r="I172"/>
      <c r="J172"/>
      <c r="K172"/>
      <c r="L172"/>
      <c r="M172"/>
    </row>
    <row r="173" spans="3:13" s="10" customFormat="1" ht="15" customHeight="1" x14ac:dyDescent="0.25">
      <c r="C173" s="15"/>
      <c r="D173" s="15"/>
      <c r="E173" s="15"/>
      <c r="H173"/>
      <c r="I173"/>
      <c r="J173"/>
      <c r="K173"/>
      <c r="L173"/>
      <c r="M173"/>
    </row>
    <row r="174" spans="3:13" s="10" customFormat="1" ht="15" customHeight="1" x14ac:dyDescent="0.25">
      <c r="C174" s="15"/>
      <c r="D174" s="15"/>
      <c r="E174" s="15"/>
      <c r="H174"/>
      <c r="I174"/>
      <c r="J174"/>
      <c r="K174"/>
      <c r="L174"/>
      <c r="M174"/>
    </row>
    <row r="175" spans="3:13" s="10" customFormat="1" ht="15" customHeight="1" x14ac:dyDescent="0.25">
      <c r="C175" s="15"/>
      <c r="D175" s="15"/>
      <c r="E175" s="15"/>
      <c r="H175"/>
      <c r="I175"/>
      <c r="J175"/>
      <c r="K175"/>
      <c r="L175"/>
      <c r="M175"/>
    </row>
    <row r="176" spans="3:13" s="10" customFormat="1" ht="15" customHeight="1" x14ac:dyDescent="0.25">
      <c r="C176" s="15"/>
      <c r="D176" s="15"/>
      <c r="E176" s="15"/>
      <c r="H176"/>
      <c r="I176"/>
      <c r="J176"/>
      <c r="K176"/>
      <c r="L176"/>
      <c r="M176"/>
    </row>
    <row r="177" spans="1:13" s="10" customFormat="1" ht="15" customHeight="1" x14ac:dyDescent="0.25">
      <c r="C177" s="15"/>
      <c r="D177" s="15"/>
      <c r="E177" s="15"/>
      <c r="H177"/>
      <c r="I177"/>
      <c r="J177"/>
      <c r="K177"/>
      <c r="L177"/>
      <c r="M177"/>
    </row>
    <row r="178" spans="1:13" s="10" customFormat="1" ht="15" customHeight="1" x14ac:dyDescent="0.25">
      <c r="A178" s="14"/>
      <c r="B178" s="14"/>
      <c r="C178" s="17"/>
      <c r="D178" s="17"/>
      <c r="E178" s="17"/>
      <c r="H178"/>
      <c r="I178"/>
      <c r="J178"/>
      <c r="K178"/>
      <c r="L178"/>
      <c r="M178"/>
    </row>
    <row r="179" spans="1:13" s="10" customFormat="1" ht="15" customHeight="1" x14ac:dyDescent="0.25">
      <c r="A179" s="11"/>
      <c r="H179"/>
      <c r="I179"/>
      <c r="J179"/>
      <c r="K179"/>
      <c r="L179"/>
      <c r="M179"/>
    </row>
    <row r="180" spans="1:13" s="10" customFormat="1" ht="15" customHeight="1" x14ac:dyDescent="0.25">
      <c r="A180" s="11"/>
      <c r="H180"/>
      <c r="I180"/>
      <c r="J180"/>
      <c r="K180"/>
      <c r="L180"/>
      <c r="M180"/>
    </row>
    <row r="181" spans="1:13" s="10" customFormat="1" ht="15" customHeight="1" x14ac:dyDescent="0.25">
      <c r="H181"/>
      <c r="I181"/>
      <c r="J181"/>
      <c r="K181"/>
      <c r="L181"/>
      <c r="M181"/>
    </row>
    <row r="182" spans="1:13" s="10" customFormat="1" ht="15" customHeight="1" x14ac:dyDescent="0.25">
      <c r="H182"/>
      <c r="I182"/>
      <c r="J182"/>
      <c r="K182"/>
      <c r="L182"/>
      <c r="M182"/>
    </row>
    <row r="183" spans="1:13" s="10" customFormat="1" ht="15" customHeight="1" x14ac:dyDescent="0.25">
      <c r="H183"/>
      <c r="I183"/>
      <c r="J183"/>
      <c r="K183"/>
      <c r="L183"/>
      <c r="M183"/>
    </row>
    <row r="184" spans="1:13" s="10" customFormat="1" ht="15" customHeight="1" x14ac:dyDescent="0.25">
      <c r="H184"/>
      <c r="I184"/>
      <c r="J184"/>
      <c r="K184"/>
      <c r="L184"/>
      <c r="M184"/>
    </row>
    <row r="185" spans="1:13" s="10" customFormat="1" ht="15" customHeight="1" x14ac:dyDescent="0.25">
      <c r="H185"/>
      <c r="I185"/>
      <c r="J185"/>
      <c r="K185"/>
      <c r="L185"/>
      <c r="M185"/>
    </row>
    <row r="186" spans="1:13" s="10" customFormat="1" ht="15" customHeight="1" x14ac:dyDescent="0.25">
      <c r="H186"/>
      <c r="I186"/>
      <c r="J186"/>
      <c r="K186"/>
      <c r="L186"/>
      <c r="M186"/>
    </row>
    <row r="187" spans="1:13" s="10" customFormat="1" ht="15" customHeight="1" x14ac:dyDescent="0.25">
      <c r="H187"/>
      <c r="I187"/>
      <c r="J187"/>
      <c r="K187"/>
      <c r="L187"/>
      <c r="M187"/>
    </row>
    <row r="188" spans="1:13" s="10" customFormat="1" ht="15" customHeight="1" x14ac:dyDescent="0.25">
      <c r="H188"/>
      <c r="I188"/>
      <c r="J188"/>
      <c r="K188"/>
      <c r="L188"/>
      <c r="M188"/>
    </row>
    <row r="189" spans="1:13" s="10" customFormat="1" ht="15" customHeight="1" x14ac:dyDescent="0.25">
      <c r="H189"/>
      <c r="I189"/>
      <c r="J189"/>
      <c r="K189"/>
      <c r="L189"/>
      <c r="M189"/>
    </row>
    <row r="190" spans="1:13" s="10" customFormat="1" ht="15" customHeight="1" x14ac:dyDescent="0.25">
      <c r="H190"/>
      <c r="I190"/>
      <c r="J190"/>
      <c r="K190"/>
      <c r="L190"/>
      <c r="M190"/>
    </row>
    <row r="191" spans="1:13" s="10" customFormat="1" ht="15" customHeight="1" x14ac:dyDescent="0.25">
      <c r="H191"/>
      <c r="I191"/>
      <c r="J191"/>
      <c r="K191"/>
      <c r="L191"/>
      <c r="M191"/>
    </row>
    <row r="192" spans="1:13" s="10" customFormat="1" ht="15" customHeight="1" x14ac:dyDescent="0.25">
      <c r="H192"/>
      <c r="I192"/>
      <c r="J192"/>
      <c r="K192"/>
      <c r="L192"/>
      <c r="M192"/>
    </row>
    <row r="193" spans="8:13" s="10" customFormat="1" ht="15" customHeight="1" x14ac:dyDescent="0.25">
      <c r="H193"/>
      <c r="I193"/>
      <c r="J193"/>
      <c r="K193"/>
      <c r="L193"/>
      <c r="M193"/>
    </row>
    <row r="194" spans="8:13" s="10" customFormat="1" ht="15" customHeight="1" x14ac:dyDescent="0.25">
      <c r="H194"/>
      <c r="I194"/>
      <c r="J194"/>
      <c r="K194"/>
      <c r="L194"/>
      <c r="M194"/>
    </row>
    <row r="195" spans="8:13" s="10" customFormat="1" ht="15" customHeight="1" x14ac:dyDescent="0.25">
      <c r="H195"/>
      <c r="I195"/>
      <c r="J195"/>
      <c r="K195"/>
      <c r="L195"/>
      <c r="M195"/>
    </row>
    <row r="196" spans="8:13" s="10" customFormat="1" ht="15" customHeight="1" x14ac:dyDescent="0.25">
      <c r="H196"/>
      <c r="I196"/>
      <c r="J196"/>
      <c r="K196"/>
      <c r="L196"/>
      <c r="M196"/>
    </row>
    <row r="197" spans="8:13" s="10" customFormat="1" ht="15" customHeight="1" x14ac:dyDescent="0.25">
      <c r="H197"/>
      <c r="I197"/>
      <c r="J197"/>
      <c r="K197"/>
      <c r="L197"/>
      <c r="M197"/>
    </row>
    <row r="198" spans="8:13" s="10" customFormat="1" ht="15" customHeight="1" x14ac:dyDescent="0.25">
      <c r="H198"/>
      <c r="I198"/>
      <c r="J198"/>
      <c r="K198"/>
      <c r="L198"/>
      <c r="M198"/>
    </row>
    <row r="199" spans="8:13" s="10" customFormat="1" ht="15" customHeight="1" x14ac:dyDescent="0.25">
      <c r="H199"/>
      <c r="I199"/>
      <c r="J199"/>
      <c r="K199"/>
      <c r="L199"/>
      <c r="M199"/>
    </row>
    <row r="200" spans="8:13" s="10" customFormat="1" ht="15" customHeight="1" x14ac:dyDescent="0.25">
      <c r="H200"/>
      <c r="I200"/>
      <c r="J200"/>
      <c r="K200"/>
      <c r="L200"/>
      <c r="M200"/>
    </row>
    <row r="201" spans="8:13" s="10" customFormat="1" ht="15" customHeight="1" x14ac:dyDescent="0.25">
      <c r="H201"/>
      <c r="I201"/>
      <c r="J201"/>
      <c r="K201"/>
      <c r="L201"/>
      <c r="M201"/>
    </row>
    <row r="202" spans="8:13" s="10" customFormat="1" ht="15" customHeight="1" x14ac:dyDescent="0.25">
      <c r="H202"/>
      <c r="I202"/>
      <c r="J202"/>
      <c r="K202"/>
      <c r="L202"/>
      <c r="M202"/>
    </row>
    <row r="203" spans="8:13" s="10" customFormat="1" ht="15" customHeight="1" x14ac:dyDescent="0.25">
      <c r="H203"/>
      <c r="I203"/>
      <c r="J203"/>
      <c r="K203"/>
      <c r="L203"/>
      <c r="M203"/>
    </row>
    <row r="204" spans="8:13" s="10" customFormat="1" ht="15" customHeight="1" x14ac:dyDescent="0.25">
      <c r="H204"/>
      <c r="I204"/>
      <c r="J204"/>
      <c r="K204"/>
      <c r="L204"/>
      <c r="M204"/>
    </row>
    <row r="205" spans="8:13" s="10" customFormat="1" ht="15" customHeight="1" x14ac:dyDescent="0.25">
      <c r="H205"/>
      <c r="I205"/>
      <c r="J205"/>
      <c r="K205"/>
      <c r="L205"/>
      <c r="M205"/>
    </row>
    <row r="206" spans="8:13" s="10" customFormat="1" ht="15" customHeight="1" x14ac:dyDescent="0.25">
      <c r="H206"/>
      <c r="I206"/>
      <c r="J206"/>
      <c r="K206"/>
      <c r="L206"/>
      <c r="M206"/>
    </row>
    <row r="207" spans="8:13" s="10" customFormat="1" ht="15" customHeight="1" x14ac:dyDescent="0.25">
      <c r="H207"/>
      <c r="I207"/>
      <c r="J207"/>
      <c r="K207"/>
      <c r="L207"/>
      <c r="M207"/>
    </row>
    <row r="208" spans="8:13" s="10" customFormat="1" ht="15" customHeight="1" x14ac:dyDescent="0.25">
      <c r="H208"/>
      <c r="I208"/>
      <c r="J208"/>
      <c r="K208"/>
      <c r="L208"/>
      <c r="M208"/>
    </row>
    <row r="209" spans="8:13" s="10" customFormat="1" ht="15" customHeight="1" x14ac:dyDescent="0.25">
      <c r="H209"/>
      <c r="I209"/>
      <c r="J209"/>
      <c r="K209"/>
      <c r="L209"/>
      <c r="M209"/>
    </row>
    <row r="210" spans="8:13" s="10" customFormat="1" ht="15" customHeight="1" x14ac:dyDescent="0.25">
      <c r="H210"/>
      <c r="I210"/>
      <c r="J210"/>
      <c r="K210"/>
      <c r="L210"/>
      <c r="M210"/>
    </row>
    <row r="211" spans="8:13" s="10" customFormat="1" ht="15" customHeight="1" x14ac:dyDescent="0.25">
      <c r="H211"/>
      <c r="I211"/>
      <c r="J211"/>
      <c r="K211"/>
      <c r="L211"/>
      <c r="M211"/>
    </row>
    <row r="212" spans="8:13" s="10" customFormat="1" ht="15" customHeight="1" x14ac:dyDescent="0.25">
      <c r="H212"/>
      <c r="I212"/>
      <c r="J212"/>
      <c r="K212"/>
      <c r="L212"/>
      <c r="M212"/>
    </row>
    <row r="213" spans="8:13" s="10" customFormat="1" ht="15" customHeight="1" x14ac:dyDescent="0.25">
      <c r="H213"/>
      <c r="I213"/>
      <c r="J213"/>
      <c r="K213"/>
      <c r="L213"/>
      <c r="M213"/>
    </row>
    <row r="214" spans="8:13" s="10" customFormat="1" ht="15" customHeight="1" x14ac:dyDescent="0.25">
      <c r="H214"/>
      <c r="I214"/>
      <c r="J214"/>
      <c r="K214"/>
      <c r="L214"/>
      <c r="M214"/>
    </row>
    <row r="215" spans="8:13" s="10" customFormat="1" ht="15" customHeight="1" x14ac:dyDescent="0.25">
      <c r="H215"/>
      <c r="I215"/>
      <c r="J215"/>
      <c r="K215"/>
      <c r="L215"/>
      <c r="M215"/>
    </row>
    <row r="216" spans="8:13" s="10" customFormat="1" ht="15" customHeight="1" x14ac:dyDescent="0.25">
      <c r="H216"/>
      <c r="I216"/>
      <c r="J216"/>
      <c r="K216"/>
      <c r="L216"/>
      <c r="M216"/>
    </row>
    <row r="217" spans="8:13" s="10" customFormat="1" ht="15" customHeight="1" x14ac:dyDescent="0.25">
      <c r="H217"/>
      <c r="I217"/>
      <c r="J217"/>
      <c r="K217"/>
      <c r="L217"/>
      <c r="M217"/>
    </row>
    <row r="218" spans="8:13" s="10" customFormat="1" ht="15" customHeight="1" x14ac:dyDescent="0.25">
      <c r="H218"/>
      <c r="I218"/>
      <c r="J218"/>
      <c r="K218"/>
      <c r="L218"/>
      <c r="M218"/>
    </row>
    <row r="219" spans="8:13" s="10" customFormat="1" ht="15" customHeight="1" x14ac:dyDescent="0.25">
      <c r="H219"/>
      <c r="I219"/>
      <c r="J219"/>
      <c r="K219"/>
      <c r="L219"/>
      <c r="M219"/>
    </row>
    <row r="220" spans="8:13" s="10" customFormat="1" ht="15" customHeight="1" x14ac:dyDescent="0.25">
      <c r="H220"/>
      <c r="I220"/>
      <c r="J220"/>
      <c r="K220"/>
      <c r="L220"/>
      <c r="M220"/>
    </row>
    <row r="221" spans="8:13" s="10" customFormat="1" ht="15" customHeight="1" x14ac:dyDescent="0.25">
      <c r="H221"/>
      <c r="I221"/>
      <c r="J221"/>
      <c r="K221"/>
      <c r="L221"/>
      <c r="M221"/>
    </row>
    <row r="222" spans="8:13" s="10" customFormat="1" ht="15" customHeight="1" x14ac:dyDescent="0.25">
      <c r="H222"/>
      <c r="I222"/>
      <c r="J222"/>
      <c r="K222"/>
      <c r="L222"/>
      <c r="M222"/>
    </row>
    <row r="223" spans="8:13" s="10" customFormat="1" ht="15" customHeight="1" x14ac:dyDescent="0.25">
      <c r="H223"/>
      <c r="I223"/>
      <c r="J223"/>
      <c r="K223"/>
      <c r="L223"/>
      <c r="M223"/>
    </row>
    <row r="224" spans="8:13" s="10" customFormat="1" ht="15" customHeight="1" x14ac:dyDescent="0.25">
      <c r="H224"/>
      <c r="I224"/>
      <c r="J224"/>
      <c r="K224"/>
      <c r="L224"/>
      <c r="M224"/>
    </row>
    <row r="225" spans="6:13" s="10" customFormat="1" ht="15" customHeight="1" x14ac:dyDescent="0.25">
      <c r="H225"/>
      <c r="I225"/>
      <c r="J225"/>
      <c r="K225"/>
      <c r="L225"/>
      <c r="M225"/>
    </row>
    <row r="226" spans="6:13" s="10" customFormat="1" ht="15" customHeight="1" x14ac:dyDescent="0.25">
      <c r="H226"/>
      <c r="I226"/>
      <c r="J226"/>
      <c r="K226"/>
      <c r="L226"/>
      <c r="M226"/>
    </row>
    <row r="227" spans="6:13" s="10" customFormat="1" ht="15" customHeight="1" x14ac:dyDescent="0.25">
      <c r="H227"/>
      <c r="I227"/>
      <c r="J227"/>
      <c r="K227"/>
      <c r="L227"/>
      <c r="M227"/>
    </row>
    <row r="228" spans="6:13" s="10" customFormat="1" ht="15" customHeight="1" x14ac:dyDescent="0.25">
      <c r="H228"/>
      <c r="I228"/>
      <c r="J228"/>
      <c r="K228"/>
      <c r="L228"/>
      <c r="M228"/>
    </row>
    <row r="229" spans="6:13" s="10" customFormat="1" ht="15" customHeight="1" x14ac:dyDescent="0.3">
      <c r="G229" s="2"/>
      <c r="H229"/>
      <c r="I229"/>
      <c r="J229"/>
      <c r="K229"/>
      <c r="L229"/>
      <c r="M229"/>
    </row>
    <row r="230" spans="6:13" s="10" customFormat="1" ht="15" customHeight="1" x14ac:dyDescent="0.3">
      <c r="G230" s="2"/>
      <c r="H230"/>
      <c r="I230"/>
      <c r="J230"/>
      <c r="K230"/>
      <c r="L230"/>
      <c r="M230"/>
    </row>
    <row r="231" spans="6:13" s="10" customFormat="1" ht="15" customHeight="1" x14ac:dyDescent="0.3">
      <c r="G231" s="2"/>
      <c r="H231"/>
      <c r="I231"/>
      <c r="J231"/>
      <c r="K231"/>
      <c r="L231"/>
      <c r="M231"/>
    </row>
    <row r="232" spans="6:13" s="10" customFormat="1" ht="15" customHeight="1" x14ac:dyDescent="0.3">
      <c r="G232" s="2"/>
      <c r="H232"/>
      <c r="I232"/>
      <c r="J232"/>
      <c r="K232"/>
      <c r="L232"/>
      <c r="M232"/>
    </row>
    <row r="233" spans="6:13" s="10" customFormat="1" ht="15" customHeight="1" x14ac:dyDescent="0.3">
      <c r="G233" s="2"/>
      <c r="H233"/>
      <c r="I233"/>
      <c r="J233"/>
      <c r="K233"/>
      <c r="L233"/>
      <c r="M233"/>
    </row>
    <row r="234" spans="6:13" s="10" customFormat="1" ht="15" customHeight="1" x14ac:dyDescent="0.3">
      <c r="G234" s="2"/>
      <c r="H234"/>
      <c r="I234"/>
      <c r="J234"/>
      <c r="K234"/>
      <c r="L234"/>
      <c r="M234"/>
    </row>
    <row r="235" spans="6:13" s="10" customFormat="1" ht="15" customHeight="1" x14ac:dyDescent="0.3">
      <c r="G235" s="2"/>
      <c r="H235"/>
      <c r="I235"/>
      <c r="J235"/>
      <c r="K235"/>
      <c r="L235"/>
      <c r="M235"/>
    </row>
    <row r="236" spans="6:13" s="10" customFormat="1" ht="15" customHeight="1" x14ac:dyDescent="0.3">
      <c r="G236" s="2"/>
      <c r="H236"/>
      <c r="I236"/>
      <c r="J236"/>
      <c r="K236"/>
      <c r="L236"/>
      <c r="M236"/>
    </row>
    <row r="237" spans="6:13" s="10" customFormat="1" ht="15" customHeight="1" x14ac:dyDescent="0.3">
      <c r="G237" s="2"/>
      <c r="H237"/>
      <c r="I237"/>
      <c r="J237"/>
      <c r="K237"/>
      <c r="L237"/>
      <c r="M237"/>
    </row>
    <row r="238" spans="6:13" s="10" customFormat="1" ht="15" customHeight="1" x14ac:dyDescent="0.3">
      <c r="G238" s="2"/>
      <c r="H238"/>
      <c r="I238"/>
      <c r="J238"/>
      <c r="K238"/>
      <c r="L238"/>
      <c r="M238"/>
    </row>
    <row r="239" spans="6:13" s="10" customFormat="1" ht="15" customHeight="1" x14ac:dyDescent="0.3">
      <c r="F239" s="2"/>
      <c r="G239" s="2"/>
      <c r="H239"/>
      <c r="I239"/>
      <c r="J239"/>
      <c r="K239"/>
      <c r="L239"/>
      <c r="M239"/>
    </row>
    <row r="240" spans="6:13" s="10" customFormat="1" ht="15" customHeight="1" x14ac:dyDescent="0.3">
      <c r="F240" s="2"/>
      <c r="G240" s="2"/>
      <c r="H240"/>
      <c r="I240"/>
      <c r="J240"/>
      <c r="K240"/>
      <c r="L240"/>
      <c r="M240"/>
    </row>
    <row r="241" spans="1:13" s="10" customFormat="1" ht="15" customHeight="1" x14ac:dyDescent="0.3">
      <c r="F241" s="2"/>
      <c r="G241" s="2"/>
      <c r="H241"/>
      <c r="I241"/>
      <c r="J241"/>
      <c r="K241"/>
      <c r="L241"/>
      <c r="M241"/>
    </row>
    <row r="242" spans="1:13" s="10" customFormat="1" ht="15" customHeight="1" x14ac:dyDescent="0.3">
      <c r="F242" s="2"/>
      <c r="G242" s="2"/>
      <c r="H242"/>
      <c r="I242"/>
      <c r="J242"/>
      <c r="K242"/>
      <c r="L242"/>
      <c r="M242"/>
    </row>
    <row r="243" spans="1:13" s="10" customFormat="1" ht="15" customHeight="1" x14ac:dyDescent="0.3">
      <c r="F243" s="2"/>
      <c r="G243" s="2"/>
      <c r="H243"/>
      <c r="I243"/>
      <c r="J243"/>
      <c r="K243"/>
      <c r="L243"/>
      <c r="M243"/>
    </row>
    <row r="244" spans="1:13" s="10" customFormat="1" ht="15" customHeight="1" x14ac:dyDescent="0.3">
      <c r="F244" s="2"/>
      <c r="G244" s="2"/>
      <c r="H244"/>
      <c r="I244"/>
      <c r="J244"/>
      <c r="K244"/>
      <c r="L244"/>
      <c r="M244"/>
    </row>
    <row r="245" spans="1:13" s="10" customFormat="1" ht="15" customHeight="1" x14ac:dyDescent="0.3">
      <c r="F245" s="2"/>
      <c r="G245" s="2"/>
      <c r="H245"/>
      <c r="I245"/>
      <c r="J245"/>
      <c r="K245"/>
      <c r="L245"/>
      <c r="M245"/>
    </row>
    <row r="246" spans="1:13" ht="15" customHeight="1" x14ac:dyDescent="0.3">
      <c r="A246" s="10"/>
      <c r="B246" s="10"/>
      <c r="C246" s="10"/>
      <c r="D246" s="10"/>
      <c r="E246" s="10"/>
      <c r="H246"/>
      <c r="I246"/>
      <c r="J246"/>
      <c r="K246"/>
      <c r="L246"/>
      <c r="M246"/>
    </row>
    <row r="247" spans="1:13" ht="15" customHeight="1" x14ac:dyDescent="0.3">
      <c r="A247" s="10"/>
      <c r="B247" s="10"/>
      <c r="C247" s="10"/>
      <c r="D247" s="10"/>
      <c r="E247" s="10"/>
      <c r="H247"/>
      <c r="I247"/>
      <c r="J247"/>
      <c r="K247"/>
      <c r="L247"/>
      <c r="M247"/>
    </row>
    <row r="248" spans="1:13" ht="15" customHeight="1" x14ac:dyDescent="0.3">
      <c r="H248"/>
      <c r="I248"/>
      <c r="J248"/>
      <c r="K248"/>
      <c r="L248"/>
      <c r="M248"/>
    </row>
    <row r="249" spans="1:13" ht="15" customHeight="1" x14ac:dyDescent="0.3">
      <c r="H249"/>
      <c r="I249"/>
      <c r="J249"/>
      <c r="K249"/>
      <c r="L249"/>
      <c r="M249"/>
    </row>
    <row r="250" spans="1:13" ht="15" customHeight="1" x14ac:dyDescent="0.3">
      <c r="H250"/>
      <c r="I250"/>
      <c r="J250"/>
      <c r="K250"/>
      <c r="L250"/>
      <c r="M250"/>
    </row>
    <row r="251" spans="1:13" ht="15" customHeight="1" x14ac:dyDescent="0.3">
      <c r="H251"/>
      <c r="I251"/>
      <c r="J251"/>
      <c r="K251"/>
      <c r="L251"/>
      <c r="M251"/>
    </row>
    <row r="252" spans="1:13" ht="15" customHeight="1" x14ac:dyDescent="0.3">
      <c r="H252"/>
      <c r="I252"/>
      <c r="J252"/>
      <c r="K252"/>
      <c r="L252"/>
      <c r="M252"/>
    </row>
    <row r="253" spans="1:13" ht="15" customHeight="1" x14ac:dyDescent="0.3">
      <c r="H253"/>
      <c r="I253"/>
      <c r="J253"/>
      <c r="K253"/>
      <c r="L253"/>
      <c r="M253"/>
    </row>
    <row r="254" spans="1:13" ht="15" customHeight="1" x14ac:dyDescent="0.3">
      <c r="H254"/>
      <c r="I254"/>
      <c r="J254"/>
      <c r="K254"/>
      <c r="L254"/>
      <c r="M254"/>
    </row>
    <row r="255" spans="1:13" ht="15" customHeight="1" x14ac:dyDescent="0.3">
      <c r="H255"/>
      <c r="I255"/>
      <c r="J255"/>
      <c r="K255"/>
      <c r="L255"/>
      <c r="M255"/>
    </row>
    <row r="256" spans="1:13" ht="15" customHeight="1" x14ac:dyDescent="0.3">
      <c r="H256"/>
      <c r="I256"/>
      <c r="J256"/>
      <c r="K256"/>
      <c r="L256"/>
      <c r="M256"/>
    </row>
    <row r="257" spans="8:13" ht="15" customHeight="1" x14ac:dyDescent="0.3">
      <c r="H257"/>
      <c r="I257"/>
      <c r="J257"/>
      <c r="K257"/>
      <c r="L257"/>
      <c r="M257"/>
    </row>
    <row r="258" spans="8:13" ht="15" customHeight="1" x14ac:dyDescent="0.3">
      <c r="H258"/>
      <c r="I258"/>
      <c r="J258"/>
      <c r="K258"/>
      <c r="L258"/>
      <c r="M258"/>
    </row>
  </sheetData>
  <mergeCells count="3">
    <mergeCell ref="A2:F2"/>
    <mergeCell ref="A1:F1"/>
    <mergeCell ref="A17:E17"/>
  </mergeCells>
  <phoneticPr fontId="4" type="noConversion"/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58"/>
  <sheetViews>
    <sheetView showGridLines="0" zoomScaleNormal="100" workbookViewId="0">
      <selection sqref="A1:F1"/>
    </sheetView>
  </sheetViews>
  <sheetFormatPr baseColWidth="10" defaultColWidth="11.5546875" defaultRowHeight="15" customHeight="1" x14ac:dyDescent="0.3"/>
  <cols>
    <col min="1" max="1" width="37" style="2" customWidth="1"/>
    <col min="2" max="2" width="6.5546875" style="2" customWidth="1"/>
    <col min="3" max="3" width="7.88671875" style="2" customWidth="1"/>
    <col min="4" max="4" width="6.6640625" style="2" customWidth="1"/>
    <col min="5" max="5" width="14.44140625" style="2" customWidth="1"/>
    <col min="6" max="6" width="17.6640625" style="2" customWidth="1"/>
    <col min="7" max="7" width="12.33203125" style="2" customWidth="1"/>
    <col min="8" max="16384" width="11.5546875" style="2"/>
  </cols>
  <sheetData>
    <row r="1" spans="1:15" s="9" customFormat="1" ht="42" customHeight="1" x14ac:dyDescent="0.25">
      <c r="A1" s="141" t="s">
        <v>76</v>
      </c>
      <c r="B1" s="141"/>
      <c r="C1" s="141"/>
      <c r="D1" s="141"/>
      <c r="E1" s="141"/>
      <c r="F1" s="141"/>
      <c r="G1"/>
    </row>
    <row r="2" spans="1:15" s="12" customFormat="1" ht="14.4" customHeight="1" x14ac:dyDescent="0.3">
      <c r="A2" s="140" t="s">
        <v>60</v>
      </c>
      <c r="B2" s="140"/>
      <c r="C2" s="140"/>
      <c r="D2" s="140"/>
      <c r="E2" s="140"/>
      <c r="F2" s="140"/>
      <c r="G2"/>
      <c r="H2"/>
      <c r="I2"/>
      <c r="J2"/>
      <c r="K2"/>
      <c r="L2"/>
      <c r="M2"/>
    </row>
    <row r="3" spans="1:15" s="13" customFormat="1" ht="55.2" x14ac:dyDescent="0.3">
      <c r="A3" s="72" t="s">
        <v>77</v>
      </c>
      <c r="B3" s="54" t="s">
        <v>26</v>
      </c>
      <c r="C3" s="50" t="s">
        <v>27</v>
      </c>
      <c r="D3" s="50" t="s">
        <v>55</v>
      </c>
      <c r="E3" s="52" t="s">
        <v>78</v>
      </c>
      <c r="F3" s="52" t="s">
        <v>79</v>
      </c>
      <c r="H3"/>
      <c r="I3"/>
      <c r="J3"/>
      <c r="K3"/>
      <c r="L3"/>
      <c r="M3"/>
      <c r="N3"/>
      <c r="O3"/>
    </row>
    <row r="4" spans="1:15" s="13" customFormat="1" ht="15" customHeight="1" x14ac:dyDescent="0.3">
      <c r="A4" s="53" t="s">
        <v>80</v>
      </c>
      <c r="B4" s="34">
        <v>24</v>
      </c>
      <c r="C4" s="35">
        <v>129</v>
      </c>
      <c r="D4" s="36">
        <v>153</v>
      </c>
      <c r="E4" s="37">
        <v>0.15686274509803921</v>
      </c>
      <c r="F4" s="37">
        <v>1.6293279022403257E-2</v>
      </c>
      <c r="H4"/>
      <c r="I4"/>
      <c r="J4"/>
      <c r="K4"/>
      <c r="L4"/>
      <c r="M4"/>
      <c r="N4"/>
      <c r="O4"/>
    </row>
    <row r="5" spans="1:15" s="13" customFormat="1" ht="15" customHeight="1" x14ac:dyDescent="0.3">
      <c r="A5" s="53" t="s">
        <v>81</v>
      </c>
      <c r="B5" s="34">
        <v>24</v>
      </c>
      <c r="C5" s="35">
        <v>215</v>
      </c>
      <c r="D5" s="36">
        <v>239</v>
      </c>
      <c r="E5" s="37">
        <v>0.100418410041841</v>
      </c>
      <c r="F5" s="37">
        <v>1.6293279022403257E-2</v>
      </c>
      <c r="H5"/>
      <c r="I5"/>
      <c r="J5"/>
      <c r="K5"/>
      <c r="L5"/>
      <c r="M5"/>
      <c r="N5"/>
      <c r="O5"/>
    </row>
    <row r="6" spans="1:15" s="13" customFormat="1" ht="15" customHeight="1" x14ac:dyDescent="0.3">
      <c r="A6" s="53" t="s">
        <v>82</v>
      </c>
      <c r="B6" s="34">
        <v>2</v>
      </c>
      <c r="C6" s="35">
        <v>57</v>
      </c>
      <c r="D6" s="36">
        <v>59</v>
      </c>
      <c r="E6" s="37">
        <v>3.3898305084745763E-2</v>
      </c>
      <c r="F6" s="37">
        <v>1.3577732518669382E-3</v>
      </c>
      <c r="H6"/>
      <c r="I6"/>
      <c r="J6"/>
      <c r="K6"/>
      <c r="L6"/>
      <c r="M6"/>
      <c r="N6"/>
      <c r="O6"/>
    </row>
    <row r="7" spans="1:15" s="13" customFormat="1" ht="15" customHeight="1" x14ac:dyDescent="0.3">
      <c r="A7" s="53" t="s">
        <v>83</v>
      </c>
      <c r="B7" s="34">
        <v>22</v>
      </c>
      <c r="C7" s="35">
        <v>224</v>
      </c>
      <c r="D7" s="36">
        <v>246</v>
      </c>
      <c r="E7" s="37">
        <v>8.943089430894309E-2</v>
      </c>
      <c r="F7" s="37">
        <v>1.493550577053632E-2</v>
      </c>
      <c r="H7"/>
      <c r="I7"/>
      <c r="J7"/>
      <c r="K7"/>
      <c r="L7"/>
      <c r="M7"/>
      <c r="N7"/>
      <c r="O7"/>
    </row>
    <row r="8" spans="1:15" s="13" customFormat="1" ht="15" customHeight="1" x14ac:dyDescent="0.3">
      <c r="A8" s="53" t="s">
        <v>84</v>
      </c>
      <c r="B8" s="34">
        <v>7</v>
      </c>
      <c r="C8" s="35">
        <v>118</v>
      </c>
      <c r="D8" s="36">
        <v>125</v>
      </c>
      <c r="E8" s="37">
        <v>5.6000000000000001E-2</v>
      </c>
      <c r="F8" s="37">
        <v>4.7522063815342835E-3</v>
      </c>
      <c r="H8"/>
      <c r="I8"/>
      <c r="J8"/>
      <c r="K8"/>
      <c r="L8"/>
      <c r="M8"/>
      <c r="N8"/>
      <c r="O8"/>
    </row>
    <row r="9" spans="1:15" s="13" customFormat="1" ht="15" customHeight="1" x14ac:dyDescent="0.3">
      <c r="A9" s="53" t="s">
        <v>85</v>
      </c>
      <c r="B9" s="34">
        <v>672</v>
      </c>
      <c r="C9" s="35">
        <v>1999</v>
      </c>
      <c r="D9" s="36">
        <v>2671</v>
      </c>
      <c r="E9" s="37">
        <v>0.2515911643579184</v>
      </c>
      <c r="F9" s="37">
        <v>0.45621181262729127</v>
      </c>
      <c r="H9"/>
      <c r="I9"/>
      <c r="J9"/>
      <c r="K9"/>
      <c r="L9"/>
      <c r="M9"/>
      <c r="N9"/>
      <c r="O9"/>
    </row>
    <row r="10" spans="1:15" s="13" customFormat="1" ht="15" customHeight="1" x14ac:dyDescent="0.3">
      <c r="A10" s="53" t="s">
        <v>86</v>
      </c>
      <c r="B10" s="34">
        <v>1</v>
      </c>
      <c r="C10" s="35">
        <v>1</v>
      </c>
      <c r="D10" s="36">
        <v>2</v>
      </c>
      <c r="E10" s="37">
        <v>0.5</v>
      </c>
      <c r="F10" s="37">
        <v>6.7888662593346908E-4</v>
      </c>
      <c r="H10"/>
      <c r="I10"/>
      <c r="J10"/>
      <c r="K10"/>
      <c r="L10"/>
      <c r="M10"/>
    </row>
    <row r="11" spans="1:15" s="13" customFormat="1" ht="15" customHeight="1" x14ac:dyDescent="0.3">
      <c r="A11" s="53" t="s">
        <v>87</v>
      </c>
      <c r="B11" s="34">
        <v>1</v>
      </c>
      <c r="C11" s="35">
        <v>7</v>
      </c>
      <c r="D11" s="36">
        <v>8</v>
      </c>
      <c r="E11" s="37">
        <v>0.125</v>
      </c>
      <c r="F11" s="37">
        <v>6.7888662593346908E-4</v>
      </c>
      <c r="H11"/>
      <c r="I11"/>
      <c r="J11"/>
      <c r="K11"/>
      <c r="L11"/>
      <c r="M11"/>
    </row>
    <row r="12" spans="1:15" s="13" customFormat="1" ht="15" customHeight="1" x14ac:dyDescent="0.3">
      <c r="A12" s="53" t="s">
        <v>88</v>
      </c>
      <c r="B12" s="34">
        <v>21</v>
      </c>
      <c r="C12" s="35">
        <v>60</v>
      </c>
      <c r="D12" s="36">
        <v>81</v>
      </c>
      <c r="E12" s="37">
        <v>0.25925925925925924</v>
      </c>
      <c r="F12" s="37">
        <v>1.4256619144602852E-2</v>
      </c>
      <c r="H12"/>
      <c r="I12"/>
      <c r="J12"/>
      <c r="K12"/>
      <c r="L12"/>
      <c r="M12"/>
    </row>
    <row r="13" spans="1:15" s="10" customFormat="1" ht="15" customHeight="1" x14ac:dyDescent="0.3">
      <c r="A13" s="53" t="s">
        <v>89</v>
      </c>
      <c r="B13" s="34">
        <v>699</v>
      </c>
      <c r="C13" s="35">
        <v>1263</v>
      </c>
      <c r="D13" s="36">
        <v>1962</v>
      </c>
      <c r="E13" s="37">
        <v>0.35626911314984711</v>
      </c>
      <c r="F13" s="37">
        <v>0.47454175152749489</v>
      </c>
      <c r="G13" s="20"/>
      <c r="H13"/>
      <c r="I13"/>
      <c r="J13"/>
      <c r="K13"/>
      <c r="L13"/>
      <c r="M13"/>
    </row>
    <row r="14" spans="1:15" s="10" customFormat="1" ht="15" customHeight="1" x14ac:dyDescent="0.3">
      <c r="A14" s="49" t="s">
        <v>36</v>
      </c>
      <c r="B14" s="40">
        <v>1473</v>
      </c>
      <c r="C14" s="40">
        <v>4073</v>
      </c>
      <c r="D14" s="40">
        <v>5546</v>
      </c>
      <c r="E14" s="41">
        <v>0.26559682654165162</v>
      </c>
      <c r="F14" s="45">
        <v>1</v>
      </c>
      <c r="G14"/>
      <c r="H14"/>
      <c r="I14"/>
      <c r="J14"/>
      <c r="K14"/>
      <c r="L14"/>
      <c r="M14"/>
    </row>
    <row r="15" spans="1:15" s="10" customFormat="1" ht="13.8" x14ac:dyDescent="0.3">
      <c r="A15" s="24" t="s">
        <v>37</v>
      </c>
      <c r="B15" s="12"/>
      <c r="C15" s="12"/>
      <c r="D15" s="12"/>
      <c r="E15" s="43"/>
      <c r="F15" s="42"/>
      <c r="G15"/>
      <c r="H15"/>
      <c r="I15"/>
      <c r="J15"/>
      <c r="K15"/>
      <c r="L15"/>
      <c r="M15"/>
    </row>
    <row r="16" spans="1:15" s="10" customFormat="1" ht="15" customHeight="1" x14ac:dyDescent="0.3">
      <c r="A16" s="145" t="s">
        <v>38</v>
      </c>
      <c r="B16" s="145"/>
      <c r="C16" s="145"/>
      <c r="D16" s="145"/>
      <c r="E16" s="145"/>
      <c r="F16" s="42"/>
      <c r="G16"/>
      <c r="H16"/>
      <c r="I16"/>
      <c r="J16"/>
      <c r="K16"/>
      <c r="L16"/>
      <c r="M16"/>
    </row>
    <row r="17" spans="1:6" customFormat="1" ht="15" customHeight="1" x14ac:dyDescent="0.3">
      <c r="A17" s="2" t="s">
        <v>90</v>
      </c>
      <c r="B17" s="2"/>
      <c r="C17" s="2"/>
      <c r="D17" s="2"/>
      <c r="E17" s="19"/>
      <c r="F17" s="15"/>
    </row>
    <row r="18" spans="1:6" customFormat="1" ht="15" customHeight="1" x14ac:dyDescent="0.25"/>
    <row r="19" spans="1:6" customFormat="1" ht="33.6" customHeight="1" x14ac:dyDescent="0.25"/>
    <row r="20" spans="1:6" customFormat="1" ht="15" customHeight="1" x14ac:dyDescent="0.25"/>
    <row r="21" spans="1:6" customFormat="1" ht="15" customHeight="1" x14ac:dyDescent="0.25"/>
    <row r="22" spans="1:6" customFormat="1" ht="15" customHeight="1" x14ac:dyDescent="0.25"/>
    <row r="23" spans="1:6" customFormat="1" ht="15" customHeight="1" x14ac:dyDescent="0.25"/>
    <row r="24" spans="1:6" customFormat="1" ht="15" customHeight="1" x14ac:dyDescent="0.25"/>
    <row r="25" spans="1:6" customFormat="1" ht="15" customHeight="1" x14ac:dyDescent="0.25"/>
    <row r="26" spans="1:6" customFormat="1" ht="15" customHeight="1" x14ac:dyDescent="0.25"/>
    <row r="27" spans="1:6" customFormat="1" ht="15" customHeight="1" x14ac:dyDescent="0.25"/>
    <row r="28" spans="1:6" customFormat="1" ht="15" customHeight="1" x14ac:dyDescent="0.25"/>
    <row r="29" spans="1:6" customFormat="1" ht="15" customHeight="1" x14ac:dyDescent="0.25"/>
    <row r="30" spans="1:6" customFormat="1" ht="15" customHeight="1" x14ac:dyDescent="0.25"/>
    <row r="31" spans="1:6" customFormat="1" ht="15" customHeight="1" x14ac:dyDescent="0.25"/>
    <row r="32" spans="1:6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spans="1:13" customFormat="1" ht="15" customHeight="1" x14ac:dyDescent="0.25"/>
    <row r="98" spans="1:13" s="10" customFormat="1" ht="15" customHeight="1" x14ac:dyDescent="0.25">
      <c r="A98"/>
      <c r="B98"/>
      <c r="C98"/>
      <c r="D98"/>
      <c r="E98"/>
      <c r="F98"/>
      <c r="G98" s="16"/>
      <c r="H98"/>
      <c r="I98"/>
      <c r="J98"/>
      <c r="K98"/>
      <c r="L98"/>
      <c r="M98"/>
    </row>
    <row r="99" spans="1:13" s="10" customFormat="1" ht="15" customHeight="1" x14ac:dyDescent="0.25">
      <c r="C99" s="15"/>
      <c r="D99" s="15"/>
      <c r="E99" s="15"/>
      <c r="F99" s="15"/>
      <c r="G99" s="16"/>
      <c r="H99"/>
      <c r="I99"/>
      <c r="J99"/>
      <c r="K99"/>
      <c r="L99"/>
      <c r="M99"/>
    </row>
    <row r="100" spans="1:13" s="10" customFormat="1" ht="15" customHeight="1" x14ac:dyDescent="0.25">
      <c r="C100" s="15"/>
      <c r="D100" s="15"/>
      <c r="E100" s="15"/>
      <c r="F100" s="15"/>
      <c r="G100" s="16"/>
      <c r="H100"/>
      <c r="I100"/>
      <c r="J100"/>
      <c r="K100"/>
      <c r="L100"/>
      <c r="M100"/>
    </row>
    <row r="101" spans="1:13" s="10" customFormat="1" ht="15" customHeight="1" x14ac:dyDescent="0.25">
      <c r="C101" s="15"/>
      <c r="D101" s="15"/>
      <c r="E101" s="15"/>
      <c r="F101" s="15"/>
      <c r="G101" s="16"/>
      <c r="H101"/>
      <c r="I101"/>
      <c r="J101"/>
      <c r="K101"/>
      <c r="L101"/>
      <c r="M101"/>
    </row>
    <row r="102" spans="1:13" s="10" customFormat="1" ht="15" customHeight="1" x14ac:dyDescent="0.25">
      <c r="C102" s="15"/>
      <c r="D102" s="15"/>
      <c r="E102" s="15"/>
      <c r="F102" s="15"/>
      <c r="G102" s="16"/>
      <c r="H102"/>
      <c r="I102"/>
      <c r="J102"/>
      <c r="K102"/>
      <c r="L102"/>
      <c r="M102"/>
    </row>
    <row r="103" spans="1:13" s="10" customFormat="1" ht="15" customHeight="1" x14ac:dyDescent="0.25">
      <c r="C103" s="15"/>
      <c r="D103" s="15"/>
      <c r="E103" s="15"/>
      <c r="F103" s="15"/>
      <c r="G103" s="16"/>
      <c r="H103"/>
      <c r="I103"/>
      <c r="J103"/>
      <c r="K103"/>
      <c r="L103"/>
      <c r="M103"/>
    </row>
    <row r="104" spans="1:13" s="10" customFormat="1" ht="15" customHeight="1" x14ac:dyDescent="0.25">
      <c r="C104" s="15"/>
      <c r="D104" s="15"/>
      <c r="E104" s="15"/>
      <c r="F104" s="15"/>
      <c r="G104" s="16"/>
      <c r="H104"/>
      <c r="I104"/>
      <c r="J104"/>
      <c r="K104"/>
      <c r="L104"/>
      <c r="M104"/>
    </row>
    <row r="105" spans="1:13" s="10" customFormat="1" ht="15" customHeight="1" x14ac:dyDescent="0.25">
      <c r="C105" s="15"/>
      <c r="D105" s="15"/>
      <c r="E105" s="15"/>
      <c r="F105" s="15"/>
      <c r="G105" s="16"/>
      <c r="H105"/>
      <c r="I105"/>
      <c r="J105"/>
      <c r="K105"/>
      <c r="L105"/>
      <c r="M105"/>
    </row>
    <row r="106" spans="1:13" s="10" customFormat="1" ht="15" customHeight="1" x14ac:dyDescent="0.25">
      <c r="C106" s="15"/>
      <c r="D106" s="15"/>
      <c r="E106" s="15"/>
      <c r="F106" s="15"/>
      <c r="G106" s="16"/>
      <c r="H106"/>
      <c r="I106"/>
      <c r="J106"/>
      <c r="K106"/>
      <c r="L106"/>
      <c r="M106"/>
    </row>
    <row r="107" spans="1:13" s="10" customFormat="1" ht="15" customHeight="1" x14ac:dyDescent="0.25">
      <c r="C107" s="15"/>
      <c r="D107" s="15"/>
      <c r="E107" s="15"/>
      <c r="F107" s="15"/>
      <c r="G107" s="16"/>
      <c r="H107"/>
      <c r="I107"/>
      <c r="J107"/>
      <c r="K107"/>
      <c r="L107"/>
      <c r="M107"/>
    </row>
    <row r="108" spans="1:13" s="10" customFormat="1" ht="15" customHeight="1" x14ac:dyDescent="0.25">
      <c r="C108" s="15"/>
      <c r="D108" s="15"/>
      <c r="E108" s="15"/>
      <c r="F108" s="15"/>
      <c r="G108" s="16"/>
      <c r="H108"/>
      <c r="I108"/>
      <c r="J108"/>
      <c r="K108"/>
      <c r="L108"/>
      <c r="M108"/>
    </row>
    <row r="109" spans="1:13" s="10" customFormat="1" ht="15" customHeight="1" x14ac:dyDescent="0.25">
      <c r="C109" s="15"/>
      <c r="D109" s="15"/>
      <c r="E109" s="15"/>
      <c r="F109" s="15"/>
      <c r="G109" s="16"/>
      <c r="H109"/>
      <c r="I109"/>
      <c r="J109"/>
      <c r="K109"/>
      <c r="L109"/>
      <c r="M109"/>
    </row>
    <row r="110" spans="1:13" s="10" customFormat="1" ht="15" customHeight="1" x14ac:dyDescent="0.25">
      <c r="C110" s="15"/>
      <c r="D110" s="15"/>
      <c r="E110" s="15"/>
      <c r="F110" s="15"/>
      <c r="G110" s="16"/>
      <c r="H110"/>
      <c r="I110"/>
      <c r="J110"/>
      <c r="K110"/>
      <c r="L110"/>
      <c r="M110"/>
    </row>
    <row r="111" spans="1:13" s="10" customFormat="1" ht="15" customHeight="1" x14ac:dyDescent="0.25">
      <c r="C111" s="15"/>
      <c r="D111" s="15"/>
      <c r="E111" s="15"/>
      <c r="F111" s="15"/>
      <c r="G111" s="16"/>
      <c r="H111"/>
      <c r="I111"/>
      <c r="J111"/>
      <c r="K111"/>
      <c r="L111"/>
      <c r="M111"/>
    </row>
    <row r="112" spans="1:13" s="10" customFormat="1" ht="15" customHeight="1" x14ac:dyDescent="0.25">
      <c r="C112" s="15"/>
      <c r="D112" s="15"/>
      <c r="E112" s="15"/>
      <c r="F112" s="15"/>
      <c r="G112" s="16"/>
      <c r="H112"/>
      <c r="I112"/>
      <c r="J112"/>
      <c r="K112"/>
      <c r="L112"/>
      <c r="M112"/>
    </row>
    <row r="113" spans="3:13" s="10" customFormat="1" ht="15" customHeight="1" x14ac:dyDescent="0.25">
      <c r="C113" s="15"/>
      <c r="D113" s="15"/>
      <c r="E113" s="15"/>
      <c r="F113" s="15"/>
      <c r="G113" s="16"/>
      <c r="H113"/>
      <c r="I113"/>
      <c r="J113"/>
      <c r="K113"/>
      <c r="L113"/>
      <c r="M113"/>
    </row>
    <row r="114" spans="3:13" s="10" customFormat="1" ht="15" customHeight="1" x14ac:dyDescent="0.25">
      <c r="C114" s="15"/>
      <c r="D114" s="15"/>
      <c r="E114" s="15"/>
      <c r="F114" s="15"/>
      <c r="G114" s="16"/>
      <c r="H114"/>
      <c r="I114"/>
      <c r="J114"/>
      <c r="K114"/>
      <c r="L114"/>
      <c r="M114"/>
    </row>
    <row r="115" spans="3:13" s="10" customFormat="1" ht="15" customHeight="1" x14ac:dyDescent="0.25">
      <c r="C115" s="15"/>
      <c r="D115" s="15"/>
      <c r="E115" s="15"/>
      <c r="F115" s="15"/>
      <c r="G115" s="16"/>
      <c r="H115"/>
      <c r="I115"/>
      <c r="J115"/>
      <c r="K115"/>
      <c r="L115"/>
      <c r="M115"/>
    </row>
    <row r="116" spans="3:13" s="10" customFormat="1" ht="15" customHeight="1" x14ac:dyDescent="0.25">
      <c r="C116" s="15"/>
      <c r="D116" s="15"/>
      <c r="E116" s="15"/>
      <c r="F116" s="15"/>
      <c r="G116" s="16"/>
      <c r="H116"/>
      <c r="I116"/>
      <c r="J116"/>
      <c r="K116"/>
      <c r="L116"/>
      <c r="M116"/>
    </row>
    <row r="117" spans="3:13" s="10" customFormat="1" ht="15" customHeight="1" x14ac:dyDescent="0.25">
      <c r="C117" s="15"/>
      <c r="D117" s="15"/>
      <c r="E117" s="15"/>
      <c r="F117" s="15"/>
      <c r="G117" s="16"/>
      <c r="H117"/>
      <c r="I117"/>
      <c r="J117"/>
      <c r="K117"/>
      <c r="L117"/>
      <c r="M117"/>
    </row>
    <row r="118" spans="3:13" s="10" customFormat="1" ht="15" customHeight="1" x14ac:dyDescent="0.25">
      <c r="C118" s="15"/>
      <c r="D118" s="15"/>
      <c r="E118" s="15"/>
      <c r="F118" s="15"/>
      <c r="G118" s="16"/>
      <c r="H118"/>
      <c r="I118"/>
      <c r="J118"/>
      <c r="K118"/>
      <c r="L118"/>
      <c r="M118"/>
    </row>
    <row r="119" spans="3:13" s="10" customFormat="1" ht="15" customHeight="1" x14ac:dyDescent="0.25">
      <c r="C119" s="15"/>
      <c r="D119" s="15"/>
      <c r="E119" s="15"/>
      <c r="F119" s="15"/>
      <c r="G119" s="16"/>
      <c r="H119"/>
      <c r="I119"/>
      <c r="J119"/>
      <c r="K119"/>
      <c r="L119"/>
      <c r="M119"/>
    </row>
    <row r="120" spans="3:13" s="10" customFormat="1" ht="15" customHeight="1" x14ac:dyDescent="0.25">
      <c r="C120" s="15"/>
      <c r="D120" s="15"/>
      <c r="E120" s="15"/>
      <c r="F120" s="15"/>
      <c r="G120" s="16"/>
      <c r="H120"/>
      <c r="I120"/>
      <c r="J120"/>
      <c r="K120"/>
      <c r="L120"/>
      <c r="M120"/>
    </row>
    <row r="121" spans="3:13" s="10" customFormat="1" ht="15" customHeight="1" x14ac:dyDescent="0.25">
      <c r="C121" s="15"/>
      <c r="D121" s="15"/>
      <c r="E121" s="15"/>
      <c r="F121" s="15"/>
      <c r="G121" s="16"/>
      <c r="H121"/>
      <c r="I121"/>
      <c r="J121"/>
      <c r="K121"/>
      <c r="L121"/>
      <c r="M121"/>
    </row>
    <row r="122" spans="3:13" s="10" customFormat="1" ht="15" customHeight="1" x14ac:dyDescent="0.25">
      <c r="C122" s="15"/>
      <c r="D122" s="15"/>
      <c r="E122" s="15"/>
      <c r="F122" s="15"/>
      <c r="G122" s="16"/>
      <c r="H122"/>
      <c r="I122"/>
      <c r="J122"/>
      <c r="K122"/>
      <c r="L122"/>
      <c r="M122"/>
    </row>
    <row r="123" spans="3:13" s="10" customFormat="1" ht="15" customHeight="1" x14ac:dyDescent="0.25">
      <c r="C123" s="15"/>
      <c r="D123" s="15"/>
      <c r="E123" s="15"/>
      <c r="F123" s="15"/>
      <c r="G123" s="16"/>
      <c r="H123"/>
      <c r="I123"/>
      <c r="J123"/>
      <c r="K123"/>
      <c r="L123"/>
      <c r="M123"/>
    </row>
    <row r="124" spans="3:13" s="10" customFormat="1" ht="15" customHeight="1" x14ac:dyDescent="0.25">
      <c r="C124" s="15"/>
      <c r="D124" s="15"/>
      <c r="E124" s="15"/>
      <c r="F124" s="15"/>
      <c r="G124" s="16"/>
      <c r="H124"/>
      <c r="I124"/>
      <c r="J124"/>
      <c r="K124"/>
      <c r="L124"/>
      <c r="M124"/>
    </row>
    <row r="125" spans="3:13" s="10" customFormat="1" ht="15" customHeight="1" x14ac:dyDescent="0.25">
      <c r="C125" s="15"/>
      <c r="D125" s="15"/>
      <c r="E125" s="15"/>
      <c r="F125" s="15"/>
      <c r="G125" s="16"/>
      <c r="H125"/>
      <c r="I125"/>
      <c r="J125"/>
      <c r="K125"/>
      <c r="L125"/>
      <c r="M125"/>
    </row>
    <row r="126" spans="3:13" s="10" customFormat="1" ht="15" customHeight="1" x14ac:dyDescent="0.25">
      <c r="C126" s="15"/>
      <c r="D126" s="15"/>
      <c r="E126" s="15"/>
      <c r="F126" s="15"/>
      <c r="G126" s="16"/>
      <c r="H126"/>
      <c r="I126"/>
      <c r="J126"/>
      <c r="K126"/>
      <c r="L126"/>
      <c r="M126"/>
    </row>
    <row r="127" spans="3:13" s="10" customFormat="1" ht="15" customHeight="1" x14ac:dyDescent="0.25">
      <c r="C127" s="15"/>
      <c r="D127" s="15"/>
      <c r="E127" s="15"/>
      <c r="F127" s="15"/>
      <c r="G127" s="16"/>
      <c r="H127"/>
      <c r="I127"/>
      <c r="J127"/>
      <c r="K127"/>
      <c r="L127"/>
      <c r="M127"/>
    </row>
    <row r="128" spans="3:13" s="10" customFormat="1" ht="15" customHeight="1" x14ac:dyDescent="0.25">
      <c r="C128" s="15"/>
      <c r="D128" s="15"/>
      <c r="E128" s="15"/>
      <c r="F128" s="15"/>
      <c r="G128" s="16"/>
      <c r="H128"/>
      <c r="I128"/>
      <c r="J128"/>
      <c r="K128"/>
      <c r="L128"/>
      <c r="M128"/>
    </row>
    <row r="129" spans="3:13" s="10" customFormat="1" ht="15" customHeight="1" x14ac:dyDescent="0.25">
      <c r="C129" s="15"/>
      <c r="D129" s="15"/>
      <c r="E129" s="15"/>
      <c r="F129" s="15"/>
      <c r="G129" s="16"/>
      <c r="H129"/>
      <c r="I129"/>
      <c r="J129"/>
      <c r="K129"/>
      <c r="L129"/>
      <c r="M129"/>
    </row>
    <row r="130" spans="3:13" s="10" customFormat="1" ht="15" customHeight="1" x14ac:dyDescent="0.25">
      <c r="C130" s="15"/>
      <c r="D130" s="15"/>
      <c r="E130" s="15"/>
      <c r="F130" s="15"/>
      <c r="G130" s="16"/>
      <c r="H130"/>
      <c r="I130"/>
      <c r="J130"/>
      <c r="K130"/>
      <c r="L130"/>
      <c r="M130"/>
    </row>
    <row r="131" spans="3:13" s="10" customFormat="1" ht="15" customHeight="1" x14ac:dyDescent="0.25">
      <c r="C131" s="15"/>
      <c r="D131" s="15"/>
      <c r="E131" s="15"/>
      <c r="F131" s="15"/>
      <c r="G131" s="16"/>
      <c r="H131"/>
      <c r="I131"/>
      <c r="J131"/>
      <c r="K131"/>
      <c r="L131"/>
      <c r="M131"/>
    </row>
    <row r="132" spans="3:13" s="10" customFormat="1" ht="15" customHeight="1" x14ac:dyDescent="0.25">
      <c r="C132" s="15"/>
      <c r="D132" s="15"/>
      <c r="E132" s="15"/>
      <c r="F132" s="15"/>
      <c r="G132" s="16"/>
      <c r="H132"/>
      <c r="I132"/>
      <c r="J132"/>
      <c r="K132"/>
      <c r="L132"/>
      <c r="M132"/>
    </row>
    <row r="133" spans="3:13" s="10" customFormat="1" ht="15" customHeight="1" x14ac:dyDescent="0.25">
      <c r="C133" s="15"/>
      <c r="D133" s="15"/>
      <c r="E133" s="15"/>
      <c r="F133" s="15"/>
      <c r="G133" s="16"/>
      <c r="H133"/>
      <c r="I133"/>
      <c r="J133"/>
      <c r="K133"/>
      <c r="L133"/>
      <c r="M133"/>
    </row>
    <row r="134" spans="3:13" s="10" customFormat="1" ht="15" customHeight="1" x14ac:dyDescent="0.25">
      <c r="C134" s="15"/>
      <c r="D134" s="15"/>
      <c r="E134" s="15"/>
      <c r="F134" s="15"/>
      <c r="G134" s="16"/>
      <c r="H134"/>
      <c r="I134"/>
      <c r="J134"/>
      <c r="K134"/>
      <c r="L134"/>
      <c r="M134"/>
    </row>
    <row r="135" spans="3:13" s="10" customFormat="1" ht="15" customHeight="1" x14ac:dyDescent="0.25">
      <c r="C135" s="15"/>
      <c r="D135" s="15"/>
      <c r="E135" s="15"/>
      <c r="F135" s="15"/>
      <c r="G135" s="16"/>
      <c r="H135"/>
      <c r="I135"/>
      <c r="J135"/>
      <c r="K135"/>
      <c r="L135"/>
      <c r="M135"/>
    </row>
    <row r="136" spans="3:13" s="10" customFormat="1" ht="15" customHeight="1" x14ac:dyDescent="0.25">
      <c r="C136" s="15"/>
      <c r="D136" s="15"/>
      <c r="E136" s="15"/>
      <c r="F136" s="15"/>
      <c r="G136" s="16"/>
      <c r="H136"/>
      <c r="I136"/>
      <c r="J136"/>
      <c r="K136"/>
      <c r="L136"/>
      <c r="M136"/>
    </row>
    <row r="137" spans="3:13" s="10" customFormat="1" ht="15" customHeight="1" x14ac:dyDescent="0.25">
      <c r="C137" s="15"/>
      <c r="D137" s="15"/>
      <c r="E137" s="15"/>
      <c r="F137" s="15"/>
      <c r="G137" s="16"/>
      <c r="H137"/>
      <c r="I137"/>
      <c r="J137"/>
      <c r="K137"/>
      <c r="L137"/>
      <c r="M137"/>
    </row>
    <row r="138" spans="3:13" s="10" customFormat="1" ht="15" customHeight="1" x14ac:dyDescent="0.25">
      <c r="C138" s="15"/>
      <c r="D138" s="15"/>
      <c r="E138" s="15"/>
      <c r="F138" s="15"/>
      <c r="G138" s="16"/>
      <c r="H138"/>
      <c r="I138"/>
      <c r="J138"/>
      <c r="K138"/>
      <c r="L138"/>
      <c r="M138"/>
    </row>
    <row r="139" spans="3:13" s="10" customFormat="1" ht="15" customHeight="1" x14ac:dyDescent="0.25">
      <c r="C139" s="15"/>
      <c r="D139" s="15"/>
      <c r="E139" s="15"/>
      <c r="F139" s="15"/>
      <c r="G139" s="16"/>
      <c r="H139"/>
      <c r="I139"/>
      <c r="J139"/>
      <c r="K139"/>
      <c r="L139"/>
      <c r="M139"/>
    </row>
    <row r="140" spans="3:13" s="10" customFormat="1" ht="15" customHeight="1" x14ac:dyDescent="0.25">
      <c r="C140" s="15"/>
      <c r="D140" s="15"/>
      <c r="E140" s="15"/>
      <c r="F140" s="15"/>
      <c r="G140" s="16"/>
      <c r="H140"/>
      <c r="I140"/>
      <c r="J140"/>
      <c r="K140"/>
      <c r="L140"/>
      <c r="M140"/>
    </row>
    <row r="141" spans="3:13" s="10" customFormat="1" ht="15" customHeight="1" x14ac:dyDescent="0.25">
      <c r="C141" s="15"/>
      <c r="D141" s="15"/>
      <c r="E141" s="15"/>
      <c r="F141" s="15"/>
      <c r="G141" s="16"/>
      <c r="H141"/>
      <c r="I141"/>
      <c r="J141"/>
      <c r="K141"/>
      <c r="L141"/>
      <c r="M141"/>
    </row>
    <row r="142" spans="3:13" s="10" customFormat="1" ht="15" customHeight="1" x14ac:dyDescent="0.25">
      <c r="C142" s="15"/>
      <c r="D142" s="15"/>
      <c r="E142" s="15"/>
      <c r="F142" s="15"/>
      <c r="G142" s="16"/>
      <c r="H142"/>
      <c r="I142"/>
      <c r="J142"/>
      <c r="K142"/>
      <c r="L142"/>
      <c r="M142"/>
    </row>
    <row r="143" spans="3:13" s="10" customFormat="1" ht="15" customHeight="1" x14ac:dyDescent="0.25">
      <c r="C143" s="15"/>
      <c r="D143" s="15"/>
      <c r="E143" s="15"/>
      <c r="F143" s="15"/>
      <c r="G143" s="16"/>
      <c r="H143"/>
      <c r="I143"/>
      <c r="J143"/>
      <c r="K143"/>
      <c r="L143"/>
      <c r="M143"/>
    </row>
    <row r="144" spans="3:13" s="10" customFormat="1" ht="15" customHeight="1" x14ac:dyDescent="0.25">
      <c r="C144" s="15"/>
      <c r="D144" s="15"/>
      <c r="E144" s="15"/>
      <c r="F144" s="15"/>
      <c r="G144" s="16"/>
      <c r="H144"/>
      <c r="I144"/>
      <c r="J144"/>
      <c r="K144"/>
      <c r="L144"/>
      <c r="M144"/>
    </row>
    <row r="145" spans="3:13" s="10" customFormat="1" ht="15" customHeight="1" x14ac:dyDescent="0.25">
      <c r="C145" s="15"/>
      <c r="D145" s="15"/>
      <c r="E145" s="15"/>
      <c r="F145" s="15"/>
      <c r="G145" s="16"/>
      <c r="H145"/>
      <c r="I145"/>
      <c r="J145"/>
      <c r="K145"/>
      <c r="L145"/>
      <c r="M145"/>
    </row>
    <row r="146" spans="3:13" s="10" customFormat="1" ht="15" customHeight="1" x14ac:dyDescent="0.25">
      <c r="C146" s="15"/>
      <c r="D146" s="15"/>
      <c r="E146" s="15"/>
      <c r="F146" s="15"/>
      <c r="G146" s="16"/>
      <c r="H146"/>
      <c r="I146"/>
      <c r="J146"/>
      <c r="K146"/>
      <c r="L146"/>
      <c r="M146"/>
    </row>
    <row r="147" spans="3:13" s="10" customFormat="1" ht="15" customHeight="1" x14ac:dyDescent="0.25">
      <c r="C147" s="15"/>
      <c r="D147" s="15"/>
      <c r="E147" s="15"/>
      <c r="F147" s="15"/>
      <c r="G147" s="16"/>
      <c r="H147"/>
      <c r="I147"/>
      <c r="J147"/>
      <c r="K147"/>
      <c r="L147"/>
      <c r="M147"/>
    </row>
    <row r="148" spans="3:13" s="10" customFormat="1" ht="15" customHeight="1" x14ac:dyDescent="0.25">
      <c r="C148" s="15"/>
      <c r="D148" s="15"/>
      <c r="E148" s="15"/>
      <c r="F148" s="15"/>
      <c r="G148" s="16"/>
      <c r="H148"/>
      <c r="I148"/>
      <c r="J148"/>
      <c r="K148"/>
      <c r="L148"/>
      <c r="M148"/>
    </row>
    <row r="149" spans="3:13" s="10" customFormat="1" ht="15" customHeight="1" x14ac:dyDescent="0.25">
      <c r="C149" s="15"/>
      <c r="D149" s="15"/>
      <c r="E149" s="15"/>
      <c r="F149" s="15"/>
      <c r="G149" s="16"/>
      <c r="H149"/>
      <c r="I149"/>
      <c r="J149"/>
      <c r="K149"/>
      <c r="L149"/>
      <c r="M149"/>
    </row>
    <row r="150" spans="3:13" s="10" customFormat="1" ht="15" customHeight="1" x14ac:dyDescent="0.25">
      <c r="C150" s="15"/>
      <c r="D150" s="15"/>
      <c r="E150" s="15"/>
      <c r="F150" s="15"/>
      <c r="G150" s="16"/>
      <c r="H150"/>
      <c r="I150"/>
      <c r="J150"/>
      <c r="K150"/>
      <c r="L150"/>
      <c r="M150"/>
    </row>
    <row r="151" spans="3:13" s="10" customFormat="1" ht="15" customHeight="1" x14ac:dyDescent="0.25">
      <c r="C151" s="15"/>
      <c r="D151" s="15"/>
      <c r="E151" s="15"/>
      <c r="F151" s="15"/>
      <c r="G151" s="16"/>
      <c r="H151"/>
      <c r="I151"/>
      <c r="J151"/>
      <c r="K151"/>
      <c r="L151"/>
      <c r="M151"/>
    </row>
    <row r="152" spans="3:13" s="10" customFormat="1" ht="15" customHeight="1" x14ac:dyDescent="0.25">
      <c r="C152" s="15"/>
      <c r="D152" s="15"/>
      <c r="E152" s="15"/>
      <c r="F152" s="15"/>
      <c r="G152" s="16"/>
      <c r="H152"/>
      <c r="I152"/>
      <c r="J152"/>
      <c r="K152"/>
      <c r="L152"/>
      <c r="M152"/>
    </row>
    <row r="153" spans="3:13" s="10" customFormat="1" ht="15" customHeight="1" x14ac:dyDescent="0.25">
      <c r="C153" s="15"/>
      <c r="D153" s="15"/>
      <c r="E153" s="15"/>
      <c r="F153" s="15"/>
      <c r="G153" s="16"/>
      <c r="H153"/>
      <c r="I153"/>
      <c r="J153"/>
      <c r="K153"/>
      <c r="L153"/>
      <c r="M153"/>
    </row>
    <row r="154" spans="3:13" s="10" customFormat="1" ht="15" customHeight="1" x14ac:dyDescent="0.25">
      <c r="C154" s="15"/>
      <c r="D154" s="15"/>
      <c r="E154" s="15"/>
      <c r="F154" s="15"/>
      <c r="G154" s="16"/>
      <c r="H154"/>
      <c r="I154"/>
      <c r="J154"/>
      <c r="K154"/>
      <c r="L154"/>
      <c r="M154"/>
    </row>
    <row r="155" spans="3:13" s="10" customFormat="1" ht="15" customHeight="1" x14ac:dyDescent="0.25">
      <c r="C155" s="15"/>
      <c r="D155" s="15"/>
      <c r="E155" s="15"/>
      <c r="F155" s="15"/>
      <c r="G155" s="16"/>
      <c r="H155"/>
      <c r="I155"/>
      <c r="J155"/>
      <c r="K155"/>
      <c r="L155"/>
      <c r="M155"/>
    </row>
    <row r="156" spans="3:13" s="10" customFormat="1" ht="15" customHeight="1" x14ac:dyDescent="0.25">
      <c r="C156" s="15"/>
      <c r="D156" s="15"/>
      <c r="E156" s="15"/>
      <c r="F156" s="15"/>
      <c r="G156" s="16"/>
      <c r="H156"/>
      <c r="I156"/>
      <c r="J156"/>
      <c r="K156"/>
      <c r="L156"/>
      <c r="M156"/>
    </row>
    <row r="157" spans="3:13" s="10" customFormat="1" ht="15" customHeight="1" x14ac:dyDescent="0.25">
      <c r="C157" s="15"/>
      <c r="D157" s="15"/>
      <c r="E157" s="15"/>
      <c r="F157" s="15"/>
      <c r="G157" s="16"/>
      <c r="H157"/>
      <c r="I157"/>
      <c r="J157"/>
      <c r="K157"/>
      <c r="L157"/>
      <c r="M157"/>
    </row>
    <row r="158" spans="3:13" s="10" customFormat="1" ht="15" customHeight="1" x14ac:dyDescent="0.25">
      <c r="C158" s="15"/>
      <c r="D158" s="15"/>
      <c r="E158" s="15"/>
      <c r="F158" s="15"/>
      <c r="G158" s="16"/>
      <c r="H158"/>
      <c r="I158"/>
      <c r="J158"/>
      <c r="K158"/>
      <c r="L158"/>
      <c r="M158"/>
    </row>
    <row r="159" spans="3:13" s="10" customFormat="1" ht="15" customHeight="1" x14ac:dyDescent="0.25">
      <c r="C159" s="15"/>
      <c r="D159" s="15"/>
      <c r="E159" s="15"/>
      <c r="F159" s="15"/>
      <c r="G159" s="18"/>
      <c r="H159"/>
      <c r="I159"/>
      <c r="J159"/>
      <c r="K159"/>
      <c r="L159"/>
      <c r="M159"/>
    </row>
    <row r="160" spans="3:13" s="10" customFormat="1" ht="15" customHeight="1" x14ac:dyDescent="0.25">
      <c r="C160" s="15"/>
      <c r="D160" s="15"/>
      <c r="E160" s="15"/>
      <c r="F160" s="15"/>
      <c r="H160"/>
      <c r="I160"/>
      <c r="J160"/>
      <c r="K160"/>
      <c r="L160"/>
      <c r="M160"/>
    </row>
    <row r="161" spans="3:13" s="10" customFormat="1" ht="15" customHeight="1" x14ac:dyDescent="0.25">
      <c r="C161" s="15"/>
      <c r="D161" s="15"/>
      <c r="E161" s="15"/>
      <c r="F161" s="15"/>
      <c r="H161"/>
      <c r="I161"/>
      <c r="J161"/>
      <c r="K161"/>
      <c r="L161"/>
      <c r="M161"/>
    </row>
    <row r="162" spans="3:13" s="10" customFormat="1" ht="15" customHeight="1" x14ac:dyDescent="0.25">
      <c r="C162" s="15"/>
      <c r="D162" s="15"/>
      <c r="E162" s="15"/>
      <c r="F162" s="15"/>
      <c r="H162"/>
      <c r="I162"/>
      <c r="J162"/>
      <c r="K162"/>
      <c r="L162"/>
      <c r="M162"/>
    </row>
    <row r="163" spans="3:13" s="10" customFormat="1" ht="15" customHeight="1" x14ac:dyDescent="0.25">
      <c r="C163" s="15"/>
      <c r="D163" s="15"/>
      <c r="E163" s="15"/>
      <c r="F163" s="15"/>
      <c r="H163"/>
      <c r="I163"/>
      <c r="J163"/>
      <c r="K163"/>
      <c r="L163"/>
      <c r="M163"/>
    </row>
    <row r="164" spans="3:13" s="10" customFormat="1" ht="15" customHeight="1" x14ac:dyDescent="0.25">
      <c r="C164" s="15"/>
      <c r="D164" s="15"/>
      <c r="E164" s="15"/>
      <c r="F164" s="15"/>
      <c r="H164"/>
      <c r="I164"/>
      <c r="J164"/>
      <c r="K164"/>
      <c r="L164"/>
      <c r="M164"/>
    </row>
    <row r="165" spans="3:13" s="10" customFormat="1" ht="15" customHeight="1" x14ac:dyDescent="0.25">
      <c r="C165" s="15"/>
      <c r="D165" s="15"/>
      <c r="E165" s="15"/>
      <c r="F165" s="15"/>
      <c r="H165"/>
      <c r="I165"/>
      <c r="J165"/>
      <c r="K165"/>
      <c r="L165"/>
      <c r="M165"/>
    </row>
    <row r="166" spans="3:13" s="10" customFormat="1" ht="15" customHeight="1" x14ac:dyDescent="0.25">
      <c r="C166" s="15"/>
      <c r="D166" s="15"/>
      <c r="E166" s="15"/>
      <c r="F166" s="15"/>
      <c r="H166"/>
      <c r="I166"/>
      <c r="J166"/>
      <c r="K166"/>
      <c r="L166"/>
      <c r="M166"/>
    </row>
    <row r="167" spans="3:13" s="10" customFormat="1" ht="15" customHeight="1" x14ac:dyDescent="0.25">
      <c r="C167" s="15"/>
      <c r="D167" s="15"/>
      <c r="E167" s="15"/>
      <c r="F167" s="15"/>
      <c r="H167"/>
      <c r="I167"/>
      <c r="J167"/>
      <c r="K167"/>
      <c r="L167"/>
      <c r="M167"/>
    </row>
    <row r="168" spans="3:13" s="10" customFormat="1" ht="15" customHeight="1" x14ac:dyDescent="0.25">
      <c r="C168" s="15"/>
      <c r="D168" s="15"/>
      <c r="E168" s="15"/>
      <c r="F168" s="17"/>
      <c r="H168"/>
      <c r="I168"/>
      <c r="J168"/>
      <c r="K168"/>
      <c r="L168"/>
      <c r="M168"/>
    </row>
    <row r="169" spans="3:13" s="10" customFormat="1" ht="15" customHeight="1" x14ac:dyDescent="0.25">
      <c r="C169" s="15"/>
      <c r="D169" s="15"/>
      <c r="E169" s="15"/>
      <c r="H169"/>
      <c r="I169"/>
      <c r="J169"/>
      <c r="K169"/>
      <c r="L169"/>
      <c r="M169"/>
    </row>
    <row r="170" spans="3:13" s="10" customFormat="1" ht="15" customHeight="1" x14ac:dyDescent="0.25">
      <c r="C170" s="15"/>
      <c r="D170" s="15"/>
      <c r="E170" s="15"/>
      <c r="H170"/>
      <c r="I170"/>
      <c r="J170"/>
      <c r="K170"/>
      <c r="L170"/>
      <c r="M170"/>
    </row>
    <row r="171" spans="3:13" s="10" customFormat="1" ht="15" customHeight="1" x14ac:dyDescent="0.25">
      <c r="C171" s="15"/>
      <c r="D171" s="15"/>
      <c r="E171" s="15"/>
      <c r="H171"/>
      <c r="I171"/>
      <c r="J171"/>
      <c r="K171"/>
      <c r="L171"/>
      <c r="M171"/>
    </row>
    <row r="172" spans="3:13" s="10" customFormat="1" ht="15" customHeight="1" x14ac:dyDescent="0.25">
      <c r="C172" s="15"/>
      <c r="D172" s="15"/>
      <c r="E172" s="15"/>
      <c r="H172"/>
      <c r="I172"/>
      <c r="J172"/>
      <c r="K172"/>
      <c r="L172"/>
      <c r="M172"/>
    </row>
    <row r="173" spans="3:13" s="10" customFormat="1" ht="15" customHeight="1" x14ac:dyDescent="0.25">
      <c r="C173" s="15"/>
      <c r="D173" s="15"/>
      <c r="E173" s="15"/>
      <c r="H173"/>
      <c r="I173"/>
      <c r="J173"/>
      <c r="K173"/>
      <c r="L173"/>
      <c r="M173"/>
    </row>
    <row r="174" spans="3:13" s="10" customFormat="1" ht="15" customHeight="1" x14ac:dyDescent="0.25">
      <c r="C174" s="15"/>
      <c r="D174" s="15"/>
      <c r="E174" s="15"/>
      <c r="H174"/>
      <c r="I174"/>
      <c r="J174"/>
      <c r="K174"/>
      <c r="L174"/>
      <c r="M174"/>
    </row>
    <row r="175" spans="3:13" s="10" customFormat="1" ht="15" customHeight="1" x14ac:dyDescent="0.25">
      <c r="C175" s="15"/>
      <c r="D175" s="15"/>
      <c r="E175" s="15"/>
      <c r="H175"/>
      <c r="I175"/>
      <c r="J175"/>
      <c r="K175"/>
      <c r="L175"/>
      <c r="M175"/>
    </row>
    <row r="176" spans="3:13" s="10" customFormat="1" ht="15" customHeight="1" x14ac:dyDescent="0.25">
      <c r="C176" s="15"/>
      <c r="D176" s="15"/>
      <c r="E176" s="15"/>
      <c r="H176"/>
      <c r="I176"/>
      <c r="J176"/>
      <c r="K176"/>
      <c r="L176"/>
      <c r="M176"/>
    </row>
    <row r="177" spans="1:13" s="10" customFormat="1" ht="15" customHeight="1" x14ac:dyDescent="0.25">
      <c r="A177" s="14"/>
      <c r="B177" s="14"/>
      <c r="C177" s="17"/>
      <c r="D177" s="17"/>
      <c r="E177" s="17"/>
      <c r="H177"/>
      <c r="I177"/>
      <c r="J177"/>
      <c r="K177"/>
      <c r="L177"/>
      <c r="M177"/>
    </row>
    <row r="178" spans="1:13" s="10" customFormat="1" ht="15" customHeight="1" x14ac:dyDescent="0.25">
      <c r="A178" s="11"/>
      <c r="H178"/>
      <c r="I178"/>
      <c r="J178"/>
      <c r="K178"/>
      <c r="L178"/>
      <c r="M178"/>
    </row>
    <row r="179" spans="1:13" s="10" customFormat="1" ht="15" customHeight="1" x14ac:dyDescent="0.25">
      <c r="A179" s="11"/>
      <c r="H179"/>
      <c r="I179"/>
      <c r="J179"/>
      <c r="K179"/>
      <c r="L179"/>
      <c r="M179"/>
    </row>
    <row r="180" spans="1:13" s="10" customFormat="1" ht="15" customHeight="1" x14ac:dyDescent="0.25">
      <c r="H180"/>
      <c r="I180"/>
      <c r="J180"/>
      <c r="K180"/>
      <c r="L180"/>
      <c r="M180"/>
    </row>
    <row r="181" spans="1:13" s="10" customFormat="1" ht="15" customHeight="1" x14ac:dyDescent="0.25">
      <c r="H181"/>
      <c r="I181"/>
      <c r="J181"/>
      <c r="K181"/>
      <c r="L181"/>
      <c r="M181"/>
    </row>
    <row r="182" spans="1:13" s="10" customFormat="1" ht="15" customHeight="1" x14ac:dyDescent="0.25">
      <c r="H182"/>
      <c r="I182"/>
      <c r="J182"/>
      <c r="K182"/>
      <c r="L182"/>
      <c r="M182"/>
    </row>
    <row r="183" spans="1:13" s="10" customFormat="1" ht="15" customHeight="1" x14ac:dyDescent="0.25">
      <c r="H183"/>
      <c r="I183"/>
      <c r="J183"/>
      <c r="K183"/>
      <c r="L183"/>
      <c r="M183"/>
    </row>
    <row r="184" spans="1:13" s="10" customFormat="1" ht="15" customHeight="1" x14ac:dyDescent="0.25">
      <c r="H184"/>
      <c r="I184"/>
      <c r="J184"/>
      <c r="K184"/>
      <c r="L184"/>
      <c r="M184"/>
    </row>
    <row r="185" spans="1:13" s="10" customFormat="1" ht="15" customHeight="1" x14ac:dyDescent="0.25">
      <c r="H185"/>
      <c r="I185"/>
      <c r="J185"/>
      <c r="K185"/>
      <c r="L185"/>
      <c r="M185"/>
    </row>
    <row r="186" spans="1:13" s="10" customFormat="1" ht="15" customHeight="1" x14ac:dyDescent="0.25">
      <c r="H186"/>
      <c r="I186"/>
      <c r="J186"/>
      <c r="K186"/>
      <c r="L186"/>
      <c r="M186"/>
    </row>
    <row r="187" spans="1:13" s="10" customFormat="1" ht="15" customHeight="1" x14ac:dyDescent="0.25">
      <c r="H187"/>
      <c r="I187"/>
      <c r="J187"/>
      <c r="K187"/>
      <c r="L187"/>
      <c r="M187"/>
    </row>
    <row r="188" spans="1:13" s="10" customFormat="1" ht="15" customHeight="1" x14ac:dyDescent="0.25">
      <c r="H188"/>
      <c r="I188"/>
      <c r="J188"/>
      <c r="K188"/>
      <c r="L188"/>
      <c r="M188"/>
    </row>
    <row r="189" spans="1:13" s="10" customFormat="1" ht="15" customHeight="1" x14ac:dyDescent="0.25">
      <c r="H189"/>
      <c r="I189"/>
      <c r="J189"/>
      <c r="K189"/>
      <c r="L189"/>
      <c r="M189"/>
    </row>
    <row r="190" spans="1:13" s="10" customFormat="1" ht="15" customHeight="1" x14ac:dyDescent="0.25">
      <c r="H190"/>
      <c r="I190"/>
      <c r="J190"/>
      <c r="K190"/>
      <c r="L190"/>
      <c r="M190"/>
    </row>
    <row r="191" spans="1:13" s="10" customFormat="1" ht="15" customHeight="1" x14ac:dyDescent="0.25">
      <c r="H191"/>
      <c r="I191"/>
      <c r="J191"/>
      <c r="K191"/>
      <c r="L191"/>
      <c r="M191"/>
    </row>
    <row r="192" spans="1:13" s="10" customFormat="1" ht="15" customHeight="1" x14ac:dyDescent="0.25">
      <c r="H192"/>
      <c r="I192"/>
      <c r="J192"/>
      <c r="K192"/>
      <c r="L192"/>
      <c r="M192"/>
    </row>
    <row r="193" spans="8:13" s="10" customFormat="1" ht="15" customHeight="1" x14ac:dyDescent="0.25">
      <c r="H193"/>
      <c r="I193"/>
      <c r="J193"/>
      <c r="K193"/>
      <c r="L193"/>
      <c r="M193"/>
    </row>
    <row r="194" spans="8:13" s="10" customFormat="1" ht="15" customHeight="1" x14ac:dyDescent="0.25">
      <c r="H194"/>
      <c r="I194"/>
      <c r="J194"/>
      <c r="K194"/>
      <c r="L194"/>
      <c r="M194"/>
    </row>
    <row r="195" spans="8:13" s="10" customFormat="1" ht="15" customHeight="1" x14ac:dyDescent="0.25">
      <c r="H195"/>
      <c r="I195"/>
      <c r="J195"/>
      <c r="K195"/>
      <c r="L195"/>
      <c r="M195"/>
    </row>
    <row r="196" spans="8:13" s="10" customFormat="1" ht="15" customHeight="1" x14ac:dyDescent="0.25">
      <c r="H196"/>
      <c r="I196"/>
      <c r="J196"/>
      <c r="K196"/>
      <c r="L196"/>
      <c r="M196"/>
    </row>
    <row r="197" spans="8:13" s="10" customFormat="1" ht="15" customHeight="1" x14ac:dyDescent="0.25">
      <c r="H197"/>
      <c r="I197"/>
      <c r="J197"/>
      <c r="K197"/>
      <c r="L197"/>
      <c r="M197"/>
    </row>
    <row r="198" spans="8:13" s="10" customFormat="1" ht="15" customHeight="1" x14ac:dyDescent="0.25">
      <c r="H198"/>
      <c r="I198"/>
      <c r="J198"/>
      <c r="K198"/>
      <c r="L198"/>
      <c r="M198"/>
    </row>
    <row r="199" spans="8:13" s="10" customFormat="1" ht="15" customHeight="1" x14ac:dyDescent="0.25">
      <c r="H199"/>
      <c r="I199"/>
      <c r="J199"/>
      <c r="K199"/>
      <c r="L199"/>
      <c r="M199"/>
    </row>
    <row r="200" spans="8:13" s="10" customFormat="1" ht="15" customHeight="1" x14ac:dyDescent="0.25">
      <c r="H200"/>
      <c r="I200"/>
      <c r="J200"/>
      <c r="K200"/>
      <c r="L200"/>
      <c r="M200"/>
    </row>
    <row r="201" spans="8:13" s="10" customFormat="1" ht="15" customHeight="1" x14ac:dyDescent="0.25">
      <c r="H201"/>
      <c r="I201"/>
      <c r="J201"/>
      <c r="K201"/>
      <c r="L201"/>
      <c r="M201"/>
    </row>
    <row r="202" spans="8:13" s="10" customFormat="1" ht="15" customHeight="1" x14ac:dyDescent="0.25">
      <c r="H202"/>
      <c r="I202"/>
      <c r="J202"/>
      <c r="K202"/>
      <c r="L202"/>
      <c r="M202"/>
    </row>
    <row r="203" spans="8:13" s="10" customFormat="1" ht="15" customHeight="1" x14ac:dyDescent="0.25">
      <c r="H203"/>
      <c r="I203"/>
      <c r="J203"/>
      <c r="K203"/>
      <c r="L203"/>
      <c r="M203"/>
    </row>
    <row r="204" spans="8:13" s="10" customFormat="1" ht="15" customHeight="1" x14ac:dyDescent="0.25">
      <c r="H204"/>
      <c r="I204"/>
      <c r="J204"/>
      <c r="K204"/>
      <c r="L204"/>
      <c r="M204"/>
    </row>
    <row r="205" spans="8:13" s="10" customFormat="1" ht="15" customHeight="1" x14ac:dyDescent="0.25">
      <c r="H205"/>
      <c r="I205"/>
      <c r="J205"/>
      <c r="K205"/>
      <c r="L205"/>
      <c r="M205"/>
    </row>
    <row r="206" spans="8:13" s="10" customFormat="1" ht="15" customHeight="1" x14ac:dyDescent="0.25">
      <c r="H206"/>
      <c r="I206"/>
      <c r="J206"/>
      <c r="K206"/>
      <c r="L206"/>
      <c r="M206"/>
    </row>
    <row r="207" spans="8:13" s="10" customFormat="1" ht="15" customHeight="1" x14ac:dyDescent="0.25">
      <c r="H207"/>
      <c r="I207"/>
      <c r="J207"/>
      <c r="K207"/>
      <c r="L207"/>
      <c r="M207"/>
    </row>
    <row r="208" spans="8:13" s="10" customFormat="1" ht="15" customHeight="1" x14ac:dyDescent="0.25">
      <c r="H208"/>
      <c r="I208"/>
      <c r="J208"/>
      <c r="K208"/>
      <c r="L208"/>
      <c r="M208"/>
    </row>
    <row r="209" spans="8:13" s="10" customFormat="1" ht="15" customHeight="1" x14ac:dyDescent="0.25">
      <c r="H209"/>
      <c r="I209"/>
      <c r="J209"/>
      <c r="K209"/>
      <c r="L209"/>
      <c r="M209"/>
    </row>
    <row r="210" spans="8:13" s="10" customFormat="1" ht="15" customHeight="1" x14ac:dyDescent="0.25">
      <c r="H210"/>
      <c r="I210"/>
      <c r="J210"/>
      <c r="K210"/>
      <c r="L210"/>
      <c r="M210"/>
    </row>
    <row r="211" spans="8:13" s="10" customFormat="1" ht="15" customHeight="1" x14ac:dyDescent="0.25">
      <c r="H211"/>
      <c r="I211"/>
      <c r="J211"/>
      <c r="K211"/>
      <c r="L211"/>
      <c r="M211"/>
    </row>
    <row r="212" spans="8:13" s="10" customFormat="1" ht="15" customHeight="1" x14ac:dyDescent="0.25">
      <c r="H212"/>
      <c r="I212"/>
      <c r="J212"/>
      <c r="K212"/>
      <c r="L212"/>
      <c r="M212"/>
    </row>
    <row r="213" spans="8:13" s="10" customFormat="1" ht="15" customHeight="1" x14ac:dyDescent="0.25">
      <c r="H213"/>
      <c r="I213"/>
      <c r="J213"/>
      <c r="K213"/>
      <c r="L213"/>
      <c r="M213"/>
    </row>
    <row r="214" spans="8:13" s="10" customFormat="1" ht="15" customHeight="1" x14ac:dyDescent="0.25">
      <c r="H214"/>
      <c r="I214"/>
      <c r="J214"/>
      <c r="K214"/>
      <c r="L214"/>
      <c r="M214"/>
    </row>
    <row r="215" spans="8:13" s="10" customFormat="1" ht="15" customHeight="1" x14ac:dyDescent="0.25">
      <c r="H215"/>
      <c r="I215"/>
      <c r="J215"/>
      <c r="K215"/>
      <c r="L215"/>
      <c r="M215"/>
    </row>
    <row r="216" spans="8:13" s="10" customFormat="1" ht="15" customHeight="1" x14ac:dyDescent="0.25">
      <c r="H216"/>
      <c r="I216"/>
      <c r="J216"/>
      <c r="K216"/>
      <c r="L216"/>
      <c r="M216"/>
    </row>
    <row r="217" spans="8:13" s="10" customFormat="1" ht="15" customHeight="1" x14ac:dyDescent="0.25">
      <c r="H217"/>
      <c r="I217"/>
      <c r="J217"/>
      <c r="K217"/>
      <c r="L217"/>
      <c r="M217"/>
    </row>
    <row r="218" spans="8:13" s="10" customFormat="1" ht="15" customHeight="1" x14ac:dyDescent="0.25">
      <c r="H218"/>
      <c r="I218"/>
      <c r="J218"/>
      <c r="K218"/>
      <c r="L218"/>
      <c r="M218"/>
    </row>
    <row r="219" spans="8:13" s="10" customFormat="1" ht="15" customHeight="1" x14ac:dyDescent="0.25">
      <c r="H219"/>
      <c r="I219"/>
      <c r="J219"/>
      <c r="K219"/>
      <c r="L219"/>
      <c r="M219"/>
    </row>
    <row r="220" spans="8:13" s="10" customFormat="1" ht="15" customHeight="1" x14ac:dyDescent="0.25">
      <c r="H220"/>
      <c r="I220"/>
      <c r="J220"/>
      <c r="K220"/>
      <c r="L220"/>
      <c r="M220"/>
    </row>
    <row r="221" spans="8:13" s="10" customFormat="1" ht="15" customHeight="1" x14ac:dyDescent="0.25">
      <c r="H221"/>
      <c r="I221"/>
      <c r="J221"/>
      <c r="K221"/>
      <c r="L221"/>
      <c r="M221"/>
    </row>
    <row r="222" spans="8:13" s="10" customFormat="1" ht="15" customHeight="1" x14ac:dyDescent="0.25">
      <c r="H222"/>
      <c r="I222"/>
      <c r="J222"/>
      <c r="K222"/>
      <c r="L222"/>
      <c r="M222"/>
    </row>
    <row r="223" spans="8:13" s="10" customFormat="1" ht="15" customHeight="1" x14ac:dyDescent="0.25">
      <c r="H223"/>
      <c r="I223"/>
      <c r="J223"/>
      <c r="K223"/>
      <c r="L223"/>
      <c r="M223"/>
    </row>
    <row r="224" spans="8:13" s="10" customFormat="1" ht="15" customHeight="1" x14ac:dyDescent="0.25">
      <c r="H224"/>
      <c r="I224"/>
      <c r="J224"/>
      <c r="K224"/>
      <c r="L224"/>
      <c r="M224"/>
    </row>
    <row r="225" spans="6:13" s="10" customFormat="1" ht="15" customHeight="1" x14ac:dyDescent="0.25">
      <c r="H225"/>
      <c r="I225"/>
      <c r="J225"/>
      <c r="K225"/>
      <c r="L225"/>
      <c r="M225"/>
    </row>
    <row r="226" spans="6:13" s="10" customFormat="1" ht="15" customHeight="1" x14ac:dyDescent="0.25">
      <c r="H226"/>
      <c r="I226"/>
      <c r="J226"/>
      <c r="K226"/>
      <c r="L226"/>
      <c r="M226"/>
    </row>
    <row r="227" spans="6:13" s="10" customFormat="1" ht="15" customHeight="1" x14ac:dyDescent="0.25">
      <c r="H227"/>
      <c r="I227"/>
      <c r="J227"/>
      <c r="K227"/>
      <c r="L227"/>
      <c r="M227"/>
    </row>
    <row r="228" spans="6:13" s="10" customFormat="1" ht="15" customHeight="1" x14ac:dyDescent="0.25">
      <c r="H228"/>
      <c r="I228"/>
      <c r="J228"/>
      <c r="K228"/>
      <c r="L228"/>
      <c r="M228"/>
    </row>
    <row r="229" spans="6:13" s="10" customFormat="1" ht="15" customHeight="1" x14ac:dyDescent="0.3">
      <c r="G229" s="2"/>
      <c r="H229"/>
      <c r="I229"/>
      <c r="J229"/>
      <c r="K229"/>
      <c r="L229"/>
      <c r="M229"/>
    </row>
    <row r="230" spans="6:13" s="10" customFormat="1" ht="15" customHeight="1" x14ac:dyDescent="0.3">
      <c r="G230" s="2"/>
      <c r="H230"/>
      <c r="I230"/>
      <c r="J230"/>
      <c r="K230"/>
      <c r="L230"/>
      <c r="M230"/>
    </row>
    <row r="231" spans="6:13" s="10" customFormat="1" ht="15" customHeight="1" x14ac:dyDescent="0.3">
      <c r="G231" s="2"/>
      <c r="H231"/>
      <c r="I231"/>
      <c r="J231"/>
      <c r="K231"/>
      <c r="L231"/>
      <c r="M231"/>
    </row>
    <row r="232" spans="6:13" s="10" customFormat="1" ht="15" customHeight="1" x14ac:dyDescent="0.3">
      <c r="G232" s="2"/>
      <c r="H232"/>
      <c r="I232"/>
      <c r="J232"/>
      <c r="K232"/>
      <c r="L232"/>
      <c r="M232"/>
    </row>
    <row r="233" spans="6:13" s="10" customFormat="1" ht="15" customHeight="1" x14ac:dyDescent="0.3">
      <c r="G233" s="2"/>
      <c r="H233"/>
      <c r="I233"/>
      <c r="J233"/>
      <c r="K233"/>
      <c r="L233"/>
      <c r="M233"/>
    </row>
    <row r="234" spans="6:13" s="10" customFormat="1" ht="15" customHeight="1" x14ac:dyDescent="0.3">
      <c r="G234" s="2"/>
      <c r="H234"/>
      <c r="I234"/>
      <c r="J234"/>
      <c r="K234"/>
      <c r="L234"/>
      <c r="M234"/>
    </row>
    <row r="235" spans="6:13" s="10" customFormat="1" ht="15" customHeight="1" x14ac:dyDescent="0.3">
      <c r="G235" s="2"/>
      <c r="H235"/>
      <c r="I235"/>
      <c r="J235"/>
      <c r="K235"/>
      <c r="L235"/>
      <c r="M235"/>
    </row>
    <row r="236" spans="6:13" s="10" customFormat="1" ht="15" customHeight="1" x14ac:dyDescent="0.3">
      <c r="G236" s="2"/>
      <c r="H236"/>
      <c r="I236"/>
      <c r="J236"/>
      <c r="K236"/>
      <c r="L236"/>
      <c r="M236"/>
    </row>
    <row r="237" spans="6:13" s="10" customFormat="1" ht="15" customHeight="1" x14ac:dyDescent="0.3">
      <c r="G237" s="2"/>
      <c r="H237"/>
      <c r="I237"/>
      <c r="J237"/>
      <c r="K237"/>
      <c r="L237"/>
      <c r="M237"/>
    </row>
    <row r="238" spans="6:13" s="10" customFormat="1" ht="15" customHeight="1" x14ac:dyDescent="0.3">
      <c r="F238" s="2"/>
      <c r="G238" s="2"/>
      <c r="H238"/>
      <c r="I238"/>
      <c r="J238"/>
      <c r="K238"/>
      <c r="L238"/>
      <c r="M238"/>
    </row>
    <row r="239" spans="6:13" s="10" customFormat="1" ht="15" customHeight="1" x14ac:dyDescent="0.3">
      <c r="F239" s="2"/>
      <c r="G239" s="2"/>
      <c r="H239"/>
      <c r="I239"/>
      <c r="J239"/>
      <c r="K239"/>
      <c r="L239"/>
      <c r="M239"/>
    </row>
    <row r="240" spans="6:13" s="10" customFormat="1" ht="15" customHeight="1" x14ac:dyDescent="0.3">
      <c r="F240" s="2"/>
      <c r="G240" s="2"/>
      <c r="H240"/>
      <c r="I240"/>
      <c r="J240"/>
      <c r="K240"/>
      <c r="L240"/>
      <c r="M240"/>
    </row>
    <row r="241" spans="1:13" s="10" customFormat="1" ht="15" customHeight="1" x14ac:dyDescent="0.3">
      <c r="F241" s="2"/>
      <c r="G241" s="2"/>
      <c r="H241"/>
      <c r="I241"/>
      <c r="J241"/>
      <c r="K241"/>
      <c r="L241"/>
      <c r="M241"/>
    </row>
    <row r="242" spans="1:13" s="10" customFormat="1" ht="15" customHeight="1" x14ac:dyDescent="0.3">
      <c r="F242" s="2"/>
      <c r="G242" s="2"/>
      <c r="H242"/>
      <c r="I242"/>
      <c r="J242"/>
      <c r="K242"/>
      <c r="L242"/>
      <c r="M242"/>
    </row>
    <row r="243" spans="1:13" s="10" customFormat="1" ht="15" customHeight="1" x14ac:dyDescent="0.3">
      <c r="F243" s="2"/>
      <c r="G243" s="2"/>
      <c r="H243"/>
      <c r="I243"/>
      <c r="J243"/>
      <c r="K243"/>
      <c r="L243"/>
      <c r="M243"/>
    </row>
    <row r="244" spans="1:13" s="10" customFormat="1" ht="15" customHeight="1" x14ac:dyDescent="0.3">
      <c r="F244" s="2"/>
      <c r="G244" s="2"/>
      <c r="H244"/>
      <c r="I244"/>
      <c r="J244"/>
      <c r="K244"/>
      <c r="L244"/>
      <c r="M244"/>
    </row>
    <row r="245" spans="1:13" s="10" customFormat="1" ht="15" customHeight="1" x14ac:dyDescent="0.3">
      <c r="F245" s="2"/>
      <c r="G245" s="2"/>
      <c r="H245"/>
      <c r="I245"/>
      <c r="J245"/>
      <c r="K245"/>
      <c r="L245"/>
      <c r="M245"/>
    </row>
    <row r="246" spans="1:13" ht="15" customHeight="1" x14ac:dyDescent="0.3">
      <c r="A246" s="10"/>
      <c r="B246" s="10"/>
      <c r="C246" s="10"/>
      <c r="D246" s="10"/>
      <c r="E246" s="10"/>
      <c r="H246"/>
      <c r="I246"/>
      <c r="J246"/>
      <c r="K246"/>
      <c r="L246"/>
      <c r="M246"/>
    </row>
    <row r="247" spans="1:13" ht="15" customHeight="1" x14ac:dyDescent="0.3">
      <c r="H247"/>
      <c r="I247"/>
      <c r="J247"/>
      <c r="K247"/>
      <c r="L247"/>
      <c r="M247"/>
    </row>
    <row r="248" spans="1:13" ht="15" customHeight="1" x14ac:dyDescent="0.3">
      <c r="H248"/>
      <c r="I248"/>
      <c r="J248"/>
      <c r="K248"/>
      <c r="L248"/>
      <c r="M248"/>
    </row>
    <row r="249" spans="1:13" ht="15" customHeight="1" x14ac:dyDescent="0.3">
      <c r="H249"/>
      <c r="I249"/>
      <c r="J249"/>
      <c r="K249"/>
      <c r="L249"/>
      <c r="M249"/>
    </row>
    <row r="250" spans="1:13" ht="15" customHeight="1" x14ac:dyDescent="0.3">
      <c r="H250"/>
      <c r="I250"/>
      <c r="J250"/>
      <c r="K250"/>
      <c r="L250"/>
      <c r="M250"/>
    </row>
    <row r="251" spans="1:13" ht="15" customHeight="1" x14ac:dyDescent="0.3">
      <c r="H251"/>
      <c r="I251"/>
      <c r="J251"/>
      <c r="K251"/>
      <c r="L251"/>
      <c r="M251"/>
    </row>
    <row r="252" spans="1:13" ht="15" customHeight="1" x14ac:dyDescent="0.3">
      <c r="H252"/>
      <c r="I252"/>
      <c r="J252"/>
      <c r="K252"/>
      <c r="L252"/>
      <c r="M252"/>
    </row>
    <row r="253" spans="1:13" ht="15" customHeight="1" x14ac:dyDescent="0.3">
      <c r="H253"/>
      <c r="I253"/>
      <c r="J253"/>
      <c r="K253"/>
      <c r="L253"/>
      <c r="M253"/>
    </row>
    <row r="254" spans="1:13" ht="15" customHeight="1" x14ac:dyDescent="0.3">
      <c r="H254"/>
      <c r="I254"/>
      <c r="J254"/>
      <c r="K254"/>
      <c r="L254"/>
      <c r="M254"/>
    </row>
    <row r="255" spans="1:13" ht="15" customHeight="1" x14ac:dyDescent="0.3">
      <c r="H255"/>
      <c r="I255"/>
      <c r="J255"/>
      <c r="K255"/>
      <c r="L255"/>
      <c r="M255"/>
    </row>
    <row r="256" spans="1:13" ht="15" customHeight="1" x14ac:dyDescent="0.3">
      <c r="H256"/>
      <c r="I256"/>
      <c r="J256"/>
      <c r="K256"/>
      <c r="L256"/>
      <c r="M256"/>
    </row>
    <row r="257" spans="8:13" ht="15" customHeight="1" x14ac:dyDescent="0.3">
      <c r="H257"/>
      <c r="I257"/>
      <c r="J257"/>
      <c r="K257"/>
      <c r="L257"/>
      <c r="M257"/>
    </row>
    <row r="258" spans="8:13" ht="15" customHeight="1" x14ac:dyDescent="0.3">
      <c r="H258"/>
      <c r="I258"/>
      <c r="J258"/>
      <c r="K258"/>
      <c r="L258"/>
      <c r="M258"/>
    </row>
  </sheetData>
  <mergeCells count="3">
    <mergeCell ref="A2:F2"/>
    <mergeCell ref="A16:E16"/>
    <mergeCell ref="A1:F1"/>
  </mergeCells>
  <phoneticPr fontId="4" type="noConversion"/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2"/>
  <sheetViews>
    <sheetView workbookViewId="0">
      <selection sqref="A1:F1"/>
    </sheetView>
  </sheetViews>
  <sheetFormatPr baseColWidth="10" defaultColWidth="8.88671875" defaultRowHeight="13.2" x14ac:dyDescent="0.25"/>
  <cols>
    <col min="1" max="1" width="32.109375" bestFit="1" customWidth="1"/>
    <col min="2" max="5" width="10.44140625" customWidth="1"/>
    <col min="6" max="6" width="11" bestFit="1" customWidth="1"/>
    <col min="7" max="256" width="11.44140625" customWidth="1"/>
  </cols>
  <sheetData>
    <row r="1" spans="1:6" ht="45.75" customHeight="1" x14ac:dyDescent="0.25">
      <c r="A1" s="147" t="s">
        <v>91</v>
      </c>
      <c r="B1" s="148"/>
      <c r="C1" s="148"/>
      <c r="D1" s="148"/>
      <c r="E1" s="148"/>
      <c r="F1" s="148"/>
    </row>
    <row r="2" spans="1:6" ht="31.5" customHeight="1" x14ac:dyDescent="0.25">
      <c r="A2" s="72" t="s">
        <v>92</v>
      </c>
      <c r="B2" s="54" t="s">
        <v>93</v>
      </c>
      <c r="C2" s="50" t="s">
        <v>94</v>
      </c>
      <c r="D2" s="50" t="s">
        <v>95</v>
      </c>
      <c r="E2" s="52" t="s">
        <v>96</v>
      </c>
      <c r="F2" s="52" t="s">
        <v>97</v>
      </c>
    </row>
    <row r="3" spans="1:6" ht="13.8" x14ac:dyDescent="0.3">
      <c r="A3" s="92" t="s">
        <v>98</v>
      </c>
      <c r="B3" s="93">
        <v>127</v>
      </c>
      <c r="C3" s="93">
        <v>184</v>
      </c>
      <c r="D3" s="93">
        <v>118</v>
      </c>
      <c r="E3" s="93">
        <v>66</v>
      </c>
      <c r="F3" s="94">
        <v>0.35869565217391303</v>
      </c>
    </row>
    <row r="4" spans="1:6" ht="13.8" x14ac:dyDescent="0.3">
      <c r="A4" s="95" t="s">
        <v>99</v>
      </c>
      <c r="B4" s="93">
        <v>42</v>
      </c>
      <c r="C4" s="93">
        <v>91</v>
      </c>
      <c r="D4" s="93">
        <v>58</v>
      </c>
      <c r="E4" s="93">
        <v>33</v>
      </c>
      <c r="F4" s="94">
        <v>0.36263736263736263</v>
      </c>
    </row>
    <row r="5" spans="1:6" ht="13.8" x14ac:dyDescent="0.3">
      <c r="A5" s="95" t="s">
        <v>100</v>
      </c>
      <c r="B5" s="93">
        <v>40</v>
      </c>
      <c r="C5" s="93">
        <v>141</v>
      </c>
      <c r="D5" s="93">
        <v>89</v>
      </c>
      <c r="E5" s="93">
        <v>52</v>
      </c>
      <c r="F5" s="94">
        <v>0.36879432624113473</v>
      </c>
    </row>
    <row r="6" spans="1:6" ht="13.8" x14ac:dyDescent="0.3">
      <c r="A6" s="95" t="s">
        <v>101</v>
      </c>
      <c r="B6" s="93">
        <v>11</v>
      </c>
      <c r="C6" s="93">
        <v>72</v>
      </c>
      <c r="D6" s="93">
        <v>34</v>
      </c>
      <c r="E6" s="93">
        <v>38</v>
      </c>
      <c r="F6" s="94">
        <v>0.52777777777777779</v>
      </c>
    </row>
    <row r="7" spans="1:6" ht="13.8" x14ac:dyDescent="0.3">
      <c r="A7" s="95" t="s">
        <v>102</v>
      </c>
      <c r="B7" s="93">
        <v>14</v>
      </c>
      <c r="C7" s="93">
        <v>96</v>
      </c>
      <c r="D7" s="93">
        <v>68</v>
      </c>
      <c r="E7" s="93">
        <v>28</v>
      </c>
      <c r="F7" s="94">
        <v>0.29166666666666669</v>
      </c>
    </row>
    <row r="8" spans="1:6" ht="13.8" x14ac:dyDescent="0.3">
      <c r="A8" s="96" t="s">
        <v>103</v>
      </c>
      <c r="B8" s="93">
        <v>16</v>
      </c>
      <c r="C8" s="93">
        <v>235</v>
      </c>
      <c r="D8" s="93">
        <v>132</v>
      </c>
      <c r="E8" s="93">
        <v>103</v>
      </c>
      <c r="F8" s="94">
        <v>0.43829787234042555</v>
      </c>
    </row>
    <row r="9" spans="1:6" ht="14.4" thickBot="1" x14ac:dyDescent="0.35">
      <c r="A9" s="97" t="s">
        <v>36</v>
      </c>
      <c r="B9" s="98">
        <v>250</v>
      </c>
      <c r="C9" s="98">
        <v>819</v>
      </c>
      <c r="D9" s="98">
        <v>499</v>
      </c>
      <c r="E9" s="98">
        <v>320</v>
      </c>
      <c r="F9" s="99">
        <v>0.39072039072039072</v>
      </c>
    </row>
    <row r="10" spans="1:6" ht="13.8" x14ac:dyDescent="0.25">
      <c r="A10" s="83" t="s">
        <v>104</v>
      </c>
      <c r="B10" s="83"/>
      <c r="C10" s="83"/>
      <c r="D10" s="83"/>
      <c r="E10" s="83"/>
      <c r="F10" s="83"/>
    </row>
    <row r="11" spans="1:6" ht="13.8" x14ac:dyDescent="0.25">
      <c r="A11" s="83"/>
      <c r="B11" s="83"/>
      <c r="C11" s="83"/>
      <c r="D11" s="83"/>
      <c r="E11" s="83"/>
      <c r="F11" s="83"/>
    </row>
    <row r="12" spans="1:6" ht="13.8" x14ac:dyDescent="0.25">
      <c r="A12" s="83"/>
      <c r="B12" s="83"/>
      <c r="C12" s="83"/>
      <c r="D12" s="83"/>
      <c r="E12" s="83"/>
      <c r="F12" s="83"/>
    </row>
  </sheetData>
  <mergeCells count="1">
    <mergeCell ref="A1:F1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1"/>
  <sheetViews>
    <sheetView workbookViewId="0">
      <selection sqref="A1:K1"/>
    </sheetView>
  </sheetViews>
  <sheetFormatPr baseColWidth="10" defaultColWidth="8.88671875" defaultRowHeight="13.2" x14ac:dyDescent="0.25"/>
  <cols>
    <col min="1" max="1" width="29.44140625" bestFit="1" customWidth="1"/>
    <col min="2" max="2" width="13.6640625" bestFit="1" customWidth="1"/>
    <col min="3" max="3" width="15.33203125" bestFit="1" customWidth="1"/>
    <col min="4" max="4" width="9.44140625" bestFit="1" customWidth="1"/>
    <col min="5" max="256" width="11.44140625" customWidth="1"/>
  </cols>
  <sheetData>
    <row r="1" spans="1:11" ht="20.25" customHeight="1" x14ac:dyDescent="0.25">
      <c r="A1" s="147" t="s">
        <v>105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3.8" x14ac:dyDescent="0.3">
      <c r="A2" s="149" t="s">
        <v>92</v>
      </c>
      <c r="B2" s="151" t="s">
        <v>106</v>
      </c>
      <c r="C2" s="151"/>
      <c r="D2" s="151" t="s">
        <v>107</v>
      </c>
      <c r="E2" s="151"/>
      <c r="F2" s="151"/>
      <c r="G2" s="151"/>
      <c r="H2" s="151"/>
      <c r="I2" s="151"/>
      <c r="J2" s="151"/>
      <c r="K2" s="151"/>
    </row>
    <row r="3" spans="1:11" ht="27.6" x14ac:dyDescent="0.25">
      <c r="A3" s="150"/>
      <c r="B3" s="105" t="s">
        <v>108</v>
      </c>
      <c r="C3" s="105" t="s">
        <v>109</v>
      </c>
      <c r="D3" s="105" t="s">
        <v>110</v>
      </c>
      <c r="E3" s="105" t="s">
        <v>111</v>
      </c>
      <c r="F3" s="105" t="s">
        <v>112</v>
      </c>
      <c r="G3" s="106" t="s">
        <v>113</v>
      </c>
      <c r="H3" s="105" t="s">
        <v>114</v>
      </c>
      <c r="I3" s="105" t="s">
        <v>115</v>
      </c>
      <c r="J3" s="105" t="s">
        <v>116</v>
      </c>
      <c r="K3" s="105" t="s">
        <v>36</v>
      </c>
    </row>
    <row r="4" spans="1:11" ht="14.4" x14ac:dyDescent="0.3">
      <c r="A4" s="100" t="s">
        <v>98</v>
      </c>
      <c r="B4" s="101">
        <v>1817464</v>
      </c>
      <c r="C4" s="101">
        <v>4765546.7</v>
      </c>
      <c r="D4" s="102">
        <v>112</v>
      </c>
      <c r="E4" s="102">
        <v>3</v>
      </c>
      <c r="F4" s="102">
        <v>1</v>
      </c>
      <c r="G4" s="102">
        <v>0</v>
      </c>
      <c r="H4" s="102">
        <v>0</v>
      </c>
      <c r="I4" s="102">
        <v>0</v>
      </c>
      <c r="J4" s="102">
        <v>2</v>
      </c>
      <c r="K4" s="102">
        <f t="shared" ref="K4:K9" si="0">SUM(D4:J4)</f>
        <v>118</v>
      </c>
    </row>
    <row r="5" spans="1:11" ht="14.4" x14ac:dyDescent="0.3">
      <c r="A5" s="100" t="s">
        <v>99</v>
      </c>
      <c r="B5" s="101">
        <v>666453.19999999995</v>
      </c>
      <c r="C5" s="101">
        <v>1645203</v>
      </c>
      <c r="D5" s="102">
        <v>54</v>
      </c>
      <c r="E5" s="102">
        <v>1</v>
      </c>
      <c r="F5" s="102">
        <v>0</v>
      </c>
      <c r="G5" s="102">
        <v>0</v>
      </c>
      <c r="H5" s="102">
        <v>2</v>
      </c>
      <c r="I5" s="102">
        <v>0</v>
      </c>
      <c r="J5" s="102">
        <v>1</v>
      </c>
      <c r="K5" s="102">
        <f t="shared" si="0"/>
        <v>58</v>
      </c>
    </row>
    <row r="6" spans="1:11" ht="14.4" x14ac:dyDescent="0.3">
      <c r="A6" s="100" t="s">
        <v>100</v>
      </c>
      <c r="B6" s="101">
        <v>1553684</v>
      </c>
      <c r="C6" s="101">
        <v>4048513.6</v>
      </c>
      <c r="D6" s="102">
        <v>85</v>
      </c>
      <c r="E6" s="102">
        <v>2</v>
      </c>
      <c r="F6" s="102">
        <v>1</v>
      </c>
      <c r="G6" s="102">
        <v>0</v>
      </c>
      <c r="H6" s="102">
        <v>0</v>
      </c>
      <c r="I6" s="102">
        <v>0</v>
      </c>
      <c r="J6" s="102">
        <v>1</v>
      </c>
      <c r="K6" s="102">
        <f t="shared" si="0"/>
        <v>89</v>
      </c>
    </row>
    <row r="7" spans="1:11" ht="14.4" x14ac:dyDescent="0.3">
      <c r="A7" s="100" t="s">
        <v>101</v>
      </c>
      <c r="B7" s="101">
        <v>353425.9</v>
      </c>
      <c r="C7" s="101">
        <v>834863.93</v>
      </c>
      <c r="D7" s="102">
        <v>32</v>
      </c>
      <c r="E7" s="102">
        <v>1</v>
      </c>
      <c r="F7" s="102">
        <v>0</v>
      </c>
      <c r="G7" s="102">
        <v>0</v>
      </c>
      <c r="H7" s="102">
        <v>0</v>
      </c>
      <c r="I7" s="102">
        <v>0</v>
      </c>
      <c r="J7" s="102">
        <v>1</v>
      </c>
      <c r="K7" s="102">
        <f t="shared" si="0"/>
        <v>34</v>
      </c>
    </row>
    <row r="8" spans="1:11" ht="14.4" x14ac:dyDescent="0.3">
      <c r="A8" s="100" t="s">
        <v>102</v>
      </c>
      <c r="B8" s="101">
        <v>677964.4</v>
      </c>
      <c r="C8" s="101">
        <v>1928947.3</v>
      </c>
      <c r="D8" s="102">
        <v>59</v>
      </c>
      <c r="E8" s="102">
        <v>4</v>
      </c>
      <c r="F8" s="102">
        <v>1</v>
      </c>
      <c r="G8" s="102">
        <v>1</v>
      </c>
      <c r="H8" s="102">
        <v>0</v>
      </c>
      <c r="I8" s="102">
        <v>1</v>
      </c>
      <c r="J8" s="102">
        <v>2</v>
      </c>
      <c r="K8" s="102">
        <f t="shared" si="0"/>
        <v>68</v>
      </c>
    </row>
    <row r="9" spans="1:11" ht="14.4" x14ac:dyDescent="0.3">
      <c r="A9" s="100" t="s">
        <v>103</v>
      </c>
      <c r="B9" s="101">
        <v>1626045</v>
      </c>
      <c r="C9" s="101">
        <v>4285483.5</v>
      </c>
      <c r="D9" s="102">
        <v>115</v>
      </c>
      <c r="E9" s="102">
        <v>5</v>
      </c>
      <c r="F9" s="102">
        <v>0</v>
      </c>
      <c r="G9" s="102">
        <v>0</v>
      </c>
      <c r="H9" s="102">
        <v>1</v>
      </c>
      <c r="I9" s="102">
        <v>1</v>
      </c>
      <c r="J9" s="102">
        <v>10</v>
      </c>
      <c r="K9" s="102">
        <f t="shared" si="0"/>
        <v>132</v>
      </c>
    </row>
    <row r="10" spans="1:11" ht="15" thickBot="1" x14ac:dyDescent="0.35">
      <c r="A10" s="91" t="s">
        <v>36</v>
      </c>
      <c r="B10" s="103">
        <f t="shared" ref="B10:J10" si="1">SUM(B4:B9)</f>
        <v>6695036.5000000009</v>
      </c>
      <c r="C10" s="103">
        <f t="shared" si="1"/>
        <v>17508558.030000001</v>
      </c>
      <c r="D10" s="103">
        <f t="shared" si="1"/>
        <v>457</v>
      </c>
      <c r="E10" s="103">
        <f t="shared" si="1"/>
        <v>16</v>
      </c>
      <c r="F10" s="103">
        <f t="shared" si="1"/>
        <v>3</v>
      </c>
      <c r="G10" s="103">
        <f t="shared" si="1"/>
        <v>1</v>
      </c>
      <c r="H10" s="103">
        <f t="shared" si="1"/>
        <v>3</v>
      </c>
      <c r="I10" s="103">
        <f t="shared" si="1"/>
        <v>2</v>
      </c>
      <c r="J10" s="103">
        <f t="shared" si="1"/>
        <v>17</v>
      </c>
      <c r="K10" s="104">
        <f>SUM(D10:J10)</f>
        <v>499</v>
      </c>
    </row>
    <row r="11" spans="1:11" x14ac:dyDescent="0.25">
      <c r="A11" s="152" t="s">
        <v>104</v>
      </c>
      <c r="B11" s="152"/>
      <c r="C11" s="84"/>
    </row>
  </sheetData>
  <mergeCells count="5">
    <mergeCell ref="A1:K1"/>
    <mergeCell ref="A2:A3"/>
    <mergeCell ref="B2:C2"/>
    <mergeCell ref="D2:K2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7</vt:i4>
      </vt:variant>
    </vt:vector>
  </HeadingPairs>
  <TitlesOfParts>
    <vt:vector size="21" baseType="lpstr">
      <vt:lpstr>Índice</vt:lpstr>
      <vt:lpstr>1.1</vt:lpstr>
      <vt:lpstr>1.2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3.6</vt:lpstr>
      <vt:lpstr>4</vt:lpstr>
      <vt:lpstr>'1.1'!Área_de_impresión</vt:lpstr>
      <vt:lpstr>'1.2'!Área_de_impresión</vt:lpstr>
      <vt:lpstr>'2.1'!Área_de_impresión</vt:lpstr>
      <vt:lpstr>'2.2'!Área_de_impresión</vt:lpstr>
      <vt:lpstr>'2.3'!Área_de_impresión</vt:lpstr>
      <vt:lpstr>'2.4'!Área_de_impresión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Desarrollo rural 2001-2024</dc:title>
  <dc:subject/>
  <dc:creator>DGA</dc:creator>
  <cp:keywords/>
  <dc:description/>
  <cp:lastModifiedBy>Ana Pallarés</cp:lastModifiedBy>
  <cp:revision/>
  <dcterms:created xsi:type="dcterms:W3CDTF">2013-03-08T08:31:55Z</dcterms:created>
  <dcterms:modified xsi:type="dcterms:W3CDTF">2025-12-15T11:37:37Z</dcterms:modified>
  <cp:category/>
  <cp:contentStatus/>
</cp:coreProperties>
</file>