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tables/table2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tables/table3.xml" ContentType="application/vnd.openxmlformats-officedocument.spreadsheetml.table+xml"/>
  <Override PartName="/xl/drawings/drawing2.xml" ContentType="application/vnd.openxmlformats-officedocument.drawing+xml"/>
  <Override PartName="/xl/tables/table4.xml" ContentType="application/vnd.openxmlformats-officedocument.spreadsheetml.table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filterPrivacy="1" defaultThemeVersion="202300"/>
  <xr:revisionPtr revIDLastSave="0" documentId="13_ncr:1_{73395FB9-DDBA-499B-B443-0F31178E695B}" xr6:coauthVersionLast="47" xr6:coauthVersionMax="47" xr10:uidLastSave="{00000000-0000-0000-0000-000000000000}"/>
  <bookViews>
    <workbookView xWindow="-28920" yWindow="-120" windowWidth="29040" windowHeight="15990" xr2:uid="{94A83730-53E5-4485-9A9D-1C8AA835167A}"/>
  </bookViews>
  <sheets>
    <sheet name="Índice" sheetId="1" r:id="rId1"/>
    <sheet name="Tabla 1.6 -1" sheetId="7" r:id="rId2"/>
    <sheet name="Tabla 1.6-2" sheetId="6" r:id="rId3"/>
    <sheet name="Figura 1.6-2" sheetId="8" r:id="rId4"/>
    <sheet name="Tabla 1.6-3" sheetId="2" r:id="rId5"/>
    <sheet name="Figura 1.6-3" sheetId="10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</externalReferences>
  <definedNames>
    <definedName name="__xlfn_SUMIFS">NA()</definedName>
    <definedName name="_1___Acero">[1]Nombres!$B$16</definedName>
    <definedName name="_1___Aluminio">[1]Nombres!$B$17</definedName>
    <definedName name="_1___CB">[1]Nombres!$B$21</definedName>
    <definedName name="_1___OP">[1]Nombres!$B$22</definedName>
    <definedName name="_1___P_C">'[2]Precios unit venta'!#REF!</definedName>
    <definedName name="_1___PEAD">[1]Nombres!$B$18</definedName>
    <definedName name="_1___PEBD">[1]Nombres!$B$19</definedName>
    <definedName name="_1___PET">[1]Nombres!$B$20</definedName>
    <definedName name="_1___PVC">[1]Nombres!#REF!</definedName>
    <definedName name="_1_Acero">[3]Nombres!#REF!</definedName>
    <definedName name="_1_Aluminio">[3]Nombres!#REF!</definedName>
    <definedName name="_1_CB">[3]Nombres!#REF!</definedName>
    <definedName name="_1_OP">[3]Nombres!#REF!</definedName>
    <definedName name="_1_P_C">[4]Precios!$B$5</definedName>
    <definedName name="_1_PEAD">[3]Nombres!#REF!</definedName>
    <definedName name="_1_PEBD">[3]Nombres!#REF!</definedName>
    <definedName name="_1_PET">[3]Nombres!#REF!</definedName>
    <definedName name="_1_PVC">[1]Nombres!#REF!</definedName>
    <definedName name="_10__123Graph_CGRAFICO_10">[5]Ingresos!#REF!</definedName>
    <definedName name="_12__123Graph_CGRAFICO_11">[5]Ingresos!#REF!</definedName>
    <definedName name="_14__123Graph_DGRAFICO_10">[5]Ingresos!#REF!</definedName>
    <definedName name="_16__123Graph_DGRAFICO_11">[5]Ingresos!#REF!</definedName>
    <definedName name="_17__123Graph_XGRAFICO_11">[6]Ingresos!$I$1:$K$1</definedName>
    <definedName name="_2___Acero">[1]Nombres!$E$16</definedName>
    <definedName name="_2___Aluminio">[1]Nombres!$E$17</definedName>
    <definedName name="_2___CB">[1]Nombres!$E$21</definedName>
    <definedName name="_2___OP">[1]Nombres!$E$22</definedName>
    <definedName name="_2___P_C">'[2]Precios unit venta'!#REF!</definedName>
    <definedName name="_2___PEAD">[1]Nombres!$E$18</definedName>
    <definedName name="_2___PEBD">[1]Nombres!$E$19</definedName>
    <definedName name="_2___PET">[1]Nombres!$E$20</definedName>
    <definedName name="_2___PVC">[1]Nombres!#REF!</definedName>
    <definedName name="_2__123Graph_AGRAFICO_10">[5]Ingresos!#REF!</definedName>
    <definedName name="_2_Acero">[3]Nombres!#REF!</definedName>
    <definedName name="_2_Aluminio">[3]Nombres!#REF!</definedName>
    <definedName name="_2_CB">[3]Nombres!#REF!</definedName>
    <definedName name="_2_OP">[3]Nombres!#REF!</definedName>
    <definedName name="_2_P_C">[4]Precios!$E$5</definedName>
    <definedName name="_2_PEAD">[3]Nombres!#REF!</definedName>
    <definedName name="_2_PEBD">[3]Nombres!#REF!</definedName>
    <definedName name="_2_PET">[3]Nombres!#REF!</definedName>
    <definedName name="_2_PVC">[1]Nombres!#REF!</definedName>
    <definedName name="_3___Acero">[1]Nombres!$H$16</definedName>
    <definedName name="_3___Aluminio">[1]Nombres!$H$17</definedName>
    <definedName name="_3___CB">[1]Nombres!$H$21</definedName>
    <definedName name="_3___OP">[1]Nombres!$H$22</definedName>
    <definedName name="_3___PEAD">[1]Nombres!$H$18</definedName>
    <definedName name="_3___PEBD">[1]Nombres!$H$19</definedName>
    <definedName name="_3___PET">[1]Nombres!$H$20</definedName>
    <definedName name="_3___PVC">[1]Nombres!#REF!</definedName>
    <definedName name="_3_Acero">[3]Nombres!#REF!</definedName>
    <definedName name="_3_Aluminio">[3]Nombres!#REF!</definedName>
    <definedName name="_3_CB">[3]Nombres!#REF!</definedName>
    <definedName name="_3_OP">[3]Nombres!#REF!</definedName>
    <definedName name="_3_P_C">[4]Precios!$H$5</definedName>
    <definedName name="_3_PEAD">[3]Nombres!#REF!</definedName>
    <definedName name="_3_PEBD">[3]Nombres!#REF!</definedName>
    <definedName name="_3_PET">[3]Nombres!#REF!</definedName>
    <definedName name="_3_PVC">[1]Nombres!#REF!</definedName>
    <definedName name="_4___Acero">[1]Nombres!$K$16</definedName>
    <definedName name="_4___Aluminio">[1]Nombres!$K$17</definedName>
    <definedName name="_4___CB">[1]Nombres!$K$21</definedName>
    <definedName name="_4___OP">[1]Nombres!$K$22</definedName>
    <definedName name="_4___P_C">'[2]Precios unit venta'!#REF!</definedName>
    <definedName name="_4___PEAD">[1]Nombres!$K$18</definedName>
    <definedName name="_4___PEBD">[1]Nombres!$K$19</definedName>
    <definedName name="_4___PET">[1]Nombres!$K$20</definedName>
    <definedName name="_4___PVC">[1]Nombres!#REF!</definedName>
    <definedName name="_4__123Graph_AGRAFICO_11">[5]Ingresos!#REF!</definedName>
    <definedName name="_4_Acero">[3]Nombres!#REF!</definedName>
    <definedName name="_4_Aluminio">[3]Nombres!#REF!</definedName>
    <definedName name="_4_CB">[3]Nombres!#REF!</definedName>
    <definedName name="_4_OP">[3]Nombres!#REF!</definedName>
    <definedName name="_4_P_C">[4]Precios!$K$5</definedName>
    <definedName name="_4_PEAD">[3]Nombres!#REF!</definedName>
    <definedName name="_4_PEBD">[3]Nombres!#REF!</definedName>
    <definedName name="_4_PET">[3]Nombres!#REF!</definedName>
    <definedName name="_4_PVC">[1]Nombres!#REF!</definedName>
    <definedName name="_5___Acero">[1]Nombres!$N$16</definedName>
    <definedName name="_5___Aluminio">[1]Nombres!$N$17</definedName>
    <definedName name="_5___CB">[1]Nombres!$N$21</definedName>
    <definedName name="_5___OP">[1]Nombres!$N$22</definedName>
    <definedName name="_5___PEAD">[1]Nombres!$N$18</definedName>
    <definedName name="_5___PEBD">[1]Nombres!$N$19</definedName>
    <definedName name="_5___PET">[1]Nombres!$N$20</definedName>
    <definedName name="_5___PVC">[1]Nombres!#REF!</definedName>
    <definedName name="_5_Acero">[3]Nombres!#REF!</definedName>
    <definedName name="_5_Aluminio">[3]Nombres!#REF!</definedName>
    <definedName name="_5_CB">[3]Nombres!#REF!</definedName>
    <definedName name="_5_OP">[3]Nombres!#REF!</definedName>
    <definedName name="_5_PEAD">[3]Nombres!#REF!</definedName>
    <definedName name="_5_PEBD">[3]Nombres!#REF!</definedName>
    <definedName name="_5_PET">[3]Nombres!#REF!</definedName>
    <definedName name="_5_PVC">[1]Nombres!#REF!</definedName>
    <definedName name="_6___Acero">[1]Nombres!$Q$16</definedName>
    <definedName name="_6___Aluminio">[1]Nombres!$Q$17</definedName>
    <definedName name="_6___CB">[1]Nombres!$Q$21</definedName>
    <definedName name="_6___OP">[1]Nombres!$Q$22</definedName>
    <definedName name="_6___PEAD">[1]Nombres!$Q$18</definedName>
    <definedName name="_6___PEBD">[1]Nombres!$Q$19</definedName>
    <definedName name="_6___PET">[1]Nombres!$Q$20</definedName>
    <definedName name="_6___PVC">[1]Nombres!#REF!</definedName>
    <definedName name="_6__123Graph_BGRAFICO_10">[5]Ingresos!#REF!</definedName>
    <definedName name="_6_Acero">[3]Nombres!#REF!</definedName>
    <definedName name="_6_Aluminio">[3]Nombres!#REF!</definedName>
    <definedName name="_6_CB">[3]Nombres!#REF!</definedName>
    <definedName name="_6_OP">[3]Nombres!#REF!</definedName>
    <definedName name="_6_PEAD">[3]Nombres!#REF!</definedName>
    <definedName name="_6_PEBD">[3]Nombres!#REF!</definedName>
    <definedName name="_6_PET">[3]Nombres!#REF!</definedName>
    <definedName name="_6_PVC">[1]Nombres!#REF!</definedName>
    <definedName name="_8__123Graph_BGRAFICO_11">[5]Ingresos!#REF!</definedName>
    <definedName name="_ACE2">#REF!</definedName>
    <definedName name="_OP2">[7]Caracterización!$G$6</definedName>
    <definedName name="_Order1">255</definedName>
    <definedName name="_Order2">255</definedName>
    <definedName name="_PET2">[8]Caract!#REF!</definedName>
    <definedName name="_PET3">[8]Caract!$E$2</definedName>
    <definedName name="_PVC2">[8]Caract!#REF!</definedName>
    <definedName name="_PVC3">[8]Caract!$E$4</definedName>
    <definedName name="_R">'[9]Amorebieta 00'!$B$8:$B$23</definedName>
    <definedName name="_Ref182905665" localSheetId="2">'Tabla 1.6-2'!$A$1</definedName>
    <definedName name="_Ref182911122" localSheetId="4">'Tabla 1.6-3'!$A$1</definedName>
    <definedName name="_Ref216273703" localSheetId="5">'Figura 1.6-3'!$A$1</definedName>
    <definedName name="_Toc216182419" localSheetId="3">'Figura 1.6-2'!$A$1</definedName>
    <definedName name="a1_">[1]Nombres!#REF!</definedName>
    <definedName name="a2_">[1]Nombres!#REF!</definedName>
    <definedName name="a3_">[1]Nombres!#REF!</definedName>
    <definedName name="a4_">[1]Nombres!#REF!</definedName>
    <definedName name="aaa">{"'REV981'!$B$36:$F$52"}</definedName>
    <definedName name="Ace">#REF!</definedName>
    <definedName name="Acero">#REF!</definedName>
    <definedName name="Acero_2">#REF!</definedName>
    <definedName name="Acero_no_envase_2">#REF!</definedName>
    <definedName name="Acero2">[8]Caract!#REF!</definedName>
    <definedName name="Acero3">[8]Caract!$E$7</definedName>
    <definedName name="Ale">#REF!</definedName>
    <definedName name="Alternativa">#REF!</definedName>
    <definedName name="Aluminio">#REF!</definedName>
    <definedName name="Aluminio_2">#REF!</definedName>
    <definedName name="Aluminio_no_envase_2">#REF!</definedName>
    <definedName name="Aluminio2">[8]Caract!#REF!</definedName>
    <definedName name="Aluminio3">[8]Caract!$E$8</definedName>
    <definedName name="ANALIS">#REF!</definedName>
    <definedName name="Área_de_impresión2">#REF!</definedName>
    <definedName name="Brik2">[8]Caract!#REF!</definedName>
    <definedName name="Brik3">[8]Caract!$E$9</definedName>
    <definedName name="Cartón_para_Bebidas">#REF!</definedName>
    <definedName name="Cartón_para_Bebidas_2">#REF!</definedName>
    <definedName name="CB2_">[7]Caracterización!$G$9</definedName>
    <definedName name="Cbe">#REF!</definedName>
    <definedName name="COMOR">'[10]Tabla Diario'!$A$3:$J$7</definedName>
    <definedName name="corregido">{"'REV981'!$B$36:$F$52"}</definedName>
    <definedName name="Coste_monomaterial">#REF!</definedName>
    <definedName name="Coste_pta_pta">#REF!</definedName>
    <definedName name="Coste_un__Mono">'[1]Cantidades materiales'!#REF!</definedName>
    <definedName name="Coste_un__pta_pta">'[1]Cantidades materiales'!#REF!</definedName>
    <definedName name="Coste_un__R_S_2">'[1]Cantidades materiales'!#REF!</definedName>
    <definedName name="Coste_un_R__S__Papel_Sel">'[1]Cantidades materiales'!#REF!</definedName>
    <definedName name="d">#REF!</definedName>
    <definedName name="daaaaaaaaaaa">{"'REV981'!$B$36:$F$52"}</definedName>
    <definedName name="DATOS">'[11]FORMATO ACCESS'!#REF!</definedName>
    <definedName name="Diagr_Manual">{"'REV981'!$B$36:$F$52"}</definedName>
    <definedName name="dr">#REF!</definedName>
    <definedName name="drm">#REF!</definedName>
    <definedName name="ds">#REF!</definedName>
    <definedName name="EELL_y_P_C">'[12]costes t'!$C$5:$C$21</definedName>
    <definedName name="Envases_en_RSU__Tn__a_28_09_98">#REF!</definedName>
    <definedName name="Esq_Puesto_nuevo">{"'REV981'!$B$36:$F$52"}</definedName>
    <definedName name="Excel_BuiltIn_Database">#REF!</definedName>
    <definedName name="Excel_BuiltIn_Print_Area">#REF!</definedName>
    <definedName name="ferroser">[13]Ingresos!#REF!</definedName>
    <definedName name="Flujo">{"'REV981'!$B$36:$F$52"}</definedName>
    <definedName name="fsdf">[6]Ingresos!#REF!</definedName>
    <definedName name="g">([14]PARA_DINAMICA!$A$1:$I$811,[14]PARA_DINAMICA!$A$1)</definedName>
    <definedName name="gf">#REF!</definedName>
    <definedName name="GRÁFICO_2">[3]Nombres!#REF!</definedName>
    <definedName name="h">#REF!</definedName>
    <definedName name="his">#REF!</definedName>
    <definedName name="hola">[15]Ingresos!#REF!</definedName>
    <definedName name="hrm">#REF!</definedName>
    <definedName name="HTML_CodePage">1252</definedName>
    <definedName name="HTML_Control">{"'REV981'!$B$36:$F$52"}</definedName>
    <definedName name="HTML_Description">""</definedName>
    <definedName name="HTML_Email">""</definedName>
    <definedName name="HTML_Header">"REV981"</definedName>
    <definedName name="HTML_LastUpdate">"7/05/99"</definedName>
    <definedName name="HTML_LineAfter">FALSE</definedName>
    <definedName name="HTML_LineBefore">FALSE</definedName>
    <definedName name="HTML_Name">"joseba"</definedName>
    <definedName name="HTML_OBDlg2">TRUE</definedName>
    <definedName name="HTML_OBDlg4">TRUE</definedName>
    <definedName name="HTML_OS">0</definedName>
    <definedName name="HTML_PathFile">"C:\ANTONIA\censoe\dos\01.htm"</definedName>
    <definedName name="HTML_Title">"REV981"</definedName>
    <definedName name="HTML1_1">"[ulti.xls]REV981!$B$24:$F$52"</definedName>
    <definedName name="HTML1_10">""</definedName>
    <definedName name="HTML1_11">1</definedName>
    <definedName name="HTML1_12">"C:\ANTONIA\censoe\dos\pp.htm"</definedName>
    <definedName name="HTML1_2">1</definedName>
    <definedName name="HTML1_3">"ulti"</definedName>
    <definedName name="HTML1_4">"REV981"</definedName>
    <definedName name="HTML1_5">""</definedName>
    <definedName name="HTML1_6">-4146</definedName>
    <definedName name="HTML1_7">-4146</definedName>
    <definedName name="HTML1_8">"7/05/99"</definedName>
    <definedName name="HTML1_9">"ine"</definedName>
    <definedName name="HTML10_1">"[ulti.xls]REV981!$B$1541:$F$1759"</definedName>
    <definedName name="HTML10_10">""</definedName>
    <definedName name="HTML10_11">1</definedName>
    <definedName name="HTML10_12">"C:\ANTONIA\censoe\dos\699mun10.htm"</definedName>
    <definedName name="HTML10_2">1</definedName>
    <definedName name="HTML10_3">"ulti"</definedName>
    <definedName name="HTML10_4">"REV981"</definedName>
    <definedName name="HTML10_5">""</definedName>
    <definedName name="HTML10_6">-4146</definedName>
    <definedName name="HTML10_7">-4146</definedName>
    <definedName name="HTML10_8">"7/05/99"</definedName>
    <definedName name="HTML10_9">"ine"</definedName>
    <definedName name="HTML11_1">"[ulti.xls]REV981!$B$1760:$F$1803"</definedName>
    <definedName name="HTML11_10">""</definedName>
    <definedName name="HTML11_11">1</definedName>
    <definedName name="HTML11_12">"C:\ANTONIA\censoe\dos\699mun11.htm"</definedName>
    <definedName name="HTML11_2">1</definedName>
    <definedName name="HTML11_3">"ulti"</definedName>
    <definedName name="HTML11_4">"REV981"</definedName>
    <definedName name="HTML11_5">""</definedName>
    <definedName name="HTML11_6">-4146</definedName>
    <definedName name="HTML11_7">-4146</definedName>
    <definedName name="HTML11_8">"7/05/99"</definedName>
    <definedName name="HTML11_9">"ine"</definedName>
    <definedName name="HTML12_1">"[ulti.xls]REV981!$B$1804:$F$1938"</definedName>
    <definedName name="HTML12_10">""</definedName>
    <definedName name="HTML12_11">1</definedName>
    <definedName name="HTML12_12">"C:\ANTONIA\censoe\dos\699mun12.htm"</definedName>
    <definedName name="HTML12_2">1</definedName>
    <definedName name="HTML12_3">"ulti"</definedName>
    <definedName name="HTML12_4">"REV981"</definedName>
    <definedName name="HTML12_5">""</definedName>
    <definedName name="HTML12_6">-4146</definedName>
    <definedName name="HTML12_7">-4146</definedName>
    <definedName name="HTML12_8">"7/05/99"</definedName>
    <definedName name="HTML12_9">"ine"</definedName>
    <definedName name="HTML13_1">"[ulti.xls]REV981!$B$1939:$F$2038"</definedName>
    <definedName name="HTML13_10">""</definedName>
    <definedName name="HTML13_11">1</definedName>
    <definedName name="HTML13_12">"C:\ANTONIA\censoe\dos\699mun13.htm"</definedName>
    <definedName name="HTML13_2">1</definedName>
    <definedName name="HTML13_3">"ulti"</definedName>
    <definedName name="HTML13_4">"REV981"</definedName>
    <definedName name="HTML13_5">""</definedName>
    <definedName name="HTML13_6">-4146</definedName>
    <definedName name="HTML13_7">-4146</definedName>
    <definedName name="HTML13_8">"7/05/99"</definedName>
    <definedName name="HTML13_9">"ine"</definedName>
    <definedName name="HTML14_1">"[ulti.xls]REV981!$B$2039:$F$2113"</definedName>
    <definedName name="HTML14_10">""</definedName>
    <definedName name="HTML14_11">1</definedName>
    <definedName name="HTML14_12">"C:\ANTONIA\censoe\dos\699mun14.htm"</definedName>
    <definedName name="HTML14_2">1</definedName>
    <definedName name="HTML14_3">"ulti"</definedName>
    <definedName name="HTML14_4">"REV981"</definedName>
    <definedName name="HTML14_5">""</definedName>
    <definedName name="HTML14_6">-4146</definedName>
    <definedName name="HTML14_7">-4146</definedName>
    <definedName name="HTML14_8">"7/05/99"</definedName>
    <definedName name="HTML14_9">"ine"</definedName>
    <definedName name="HTML15_1">"[ulti.xls]REV981!$B$2114:$F$2207"</definedName>
    <definedName name="HTML15_10">""</definedName>
    <definedName name="HTML15_11">1</definedName>
    <definedName name="HTML15_12">"C:\ANTONIA\censoe\dos\699mun15.htm"</definedName>
    <definedName name="HTML15_2">1</definedName>
    <definedName name="HTML15_3">"ulti"</definedName>
    <definedName name="HTML15_4">"REV981"</definedName>
    <definedName name="HTML15_5">""</definedName>
    <definedName name="HTML15_6">-4146</definedName>
    <definedName name="HTML15_7">-4146</definedName>
    <definedName name="HTML15_8">"7/05/99"</definedName>
    <definedName name="HTML15_9">"ine"</definedName>
    <definedName name="HTML16_1">"[ulti.xls]REV981!$B$2208:$F$2445"</definedName>
    <definedName name="HTML16_10">""</definedName>
    <definedName name="HTML16_11">1</definedName>
    <definedName name="HTML16_12">"C:\ANTONIA\censoe\dos\699mun16.htm"</definedName>
    <definedName name="HTML16_2">1</definedName>
    <definedName name="HTML16_3">"ulti"</definedName>
    <definedName name="HTML16_4">"REV981"</definedName>
    <definedName name="HTML16_5">""</definedName>
    <definedName name="HTML16_6">-4146</definedName>
    <definedName name="HTML16_7">-4146</definedName>
    <definedName name="HTML16_8">"7/05/99"</definedName>
    <definedName name="HTML16_9">"ine"</definedName>
    <definedName name="HTML17_1">"[ulti.xls]REV981!$B$2446:$F$2666"</definedName>
    <definedName name="HTML17_10">""</definedName>
    <definedName name="HTML17_11">1</definedName>
    <definedName name="HTML17_12">"C:\ANTONIA\censoe\dos\699mun17.htm"</definedName>
    <definedName name="HTML17_2">1</definedName>
    <definedName name="HTML17_3">"ulti"</definedName>
    <definedName name="HTML17_4">"REV981"</definedName>
    <definedName name="HTML17_5">""</definedName>
    <definedName name="HTML17_6">-4146</definedName>
    <definedName name="HTML17_7">-4146</definedName>
    <definedName name="HTML17_8">"7/05/99"</definedName>
    <definedName name="HTML17_9">"ine"</definedName>
    <definedName name="HTML18_1">"[ulti.xls]REV981!$B$2667:$F$2834"</definedName>
    <definedName name="HTML18_10">""</definedName>
    <definedName name="HTML18_11">1</definedName>
    <definedName name="HTML18_12">"C:\ANTONIA\censoe\dos\699mun18.htm"</definedName>
    <definedName name="HTML18_2">1</definedName>
    <definedName name="HTML18_3">"ulti"</definedName>
    <definedName name="HTML18_4">"REV981"</definedName>
    <definedName name="HTML18_5">""</definedName>
    <definedName name="HTML18_6">-4146</definedName>
    <definedName name="HTML18_7">-4146</definedName>
    <definedName name="HTML18_8">"7/05/99"</definedName>
    <definedName name="HTML18_9">"ine"</definedName>
    <definedName name="HTML19_1">"[ulti.xls]REV981!$B$2835:$F$3121"</definedName>
    <definedName name="HTML19_10">""</definedName>
    <definedName name="HTML19_11">1</definedName>
    <definedName name="HTML19_12">"C:\ANTONIA\censoe\dos\699mun19.htm"</definedName>
    <definedName name="HTML19_2">1</definedName>
    <definedName name="HTML19_3">"ulti"</definedName>
    <definedName name="HTML19_4">"REV981"</definedName>
    <definedName name="HTML19_5">""</definedName>
    <definedName name="HTML19_6">-4146</definedName>
    <definedName name="HTML19_7">-4146</definedName>
    <definedName name="HTML19_8">"7/05/99"</definedName>
    <definedName name="HTML19_9">"ine"</definedName>
    <definedName name="HTML2_1">"[ulti.xls]REV981!$B$53:$F$138"</definedName>
    <definedName name="HTML2_10">""</definedName>
    <definedName name="HTML2_11">1</definedName>
    <definedName name="HTML2_12">"C:\ANTONIA\censoe\dos\699mun02.htm"</definedName>
    <definedName name="HTML2_2">1</definedName>
    <definedName name="HTML2_3">"ulti"</definedName>
    <definedName name="HTML2_4">"REV981"</definedName>
    <definedName name="HTML2_5">""</definedName>
    <definedName name="HTML2_6">-4146</definedName>
    <definedName name="HTML2_7">-4146</definedName>
    <definedName name="HTML2_8">"7/05/99"</definedName>
    <definedName name="HTML2_9">"ine"</definedName>
    <definedName name="HTML20_1">"[ulti.xls]REV981!$B$3122:$F$3209"</definedName>
    <definedName name="HTML20_10">""</definedName>
    <definedName name="HTML20_11">1</definedName>
    <definedName name="HTML20_12">"C:\ANTONIA\censoe\dos\699mun20.htm"</definedName>
    <definedName name="HTML20_2">1</definedName>
    <definedName name="HTML20_3">"ulti"</definedName>
    <definedName name="HTML20_4">"REV981"</definedName>
    <definedName name="HTML20_5">""</definedName>
    <definedName name="HTML20_6">-4146</definedName>
    <definedName name="HTML20_7">-4146</definedName>
    <definedName name="HTML20_8">"7/05/99"</definedName>
    <definedName name="HTML20_9">"ine"</definedName>
    <definedName name="HTML21_1">"[ulti.xls]REV981!$B$3210:$F$3288"</definedName>
    <definedName name="HTML21_10">""</definedName>
    <definedName name="HTML21_11">1</definedName>
    <definedName name="HTML21_12">"C:\ANTONIA\censoe\dos\699mun21.htm"</definedName>
    <definedName name="HTML21_2">1</definedName>
    <definedName name="HTML21_3">"ulti"</definedName>
    <definedName name="HTML21_4">"REV981"</definedName>
    <definedName name="HTML21_5">""</definedName>
    <definedName name="HTML21_6">-4146</definedName>
    <definedName name="HTML21_7">-4146</definedName>
    <definedName name="HTML21_8">"7/05/99"</definedName>
    <definedName name="HTML21_9">"ine"</definedName>
    <definedName name="HTML22_1">"[ulti.xls]REV981!$B$3289:$F$3490"</definedName>
    <definedName name="HTML22_10">""</definedName>
    <definedName name="HTML22_11">1</definedName>
    <definedName name="HTML22_12">"C:\ANTONIA\censoe\dos\699mun22.htm"</definedName>
    <definedName name="HTML22_2">1</definedName>
    <definedName name="HTML22_3">"ulti"</definedName>
    <definedName name="HTML22_4">"REV981"</definedName>
    <definedName name="HTML22_5">""</definedName>
    <definedName name="HTML22_6">-4146</definedName>
    <definedName name="HTML22_7">-4146</definedName>
    <definedName name="HTML22_8">"7/05/99"</definedName>
    <definedName name="HTML22_9">"ine"</definedName>
    <definedName name="HTML23_1">"[ulti.xls]REV981!$B$3491:$F$3586"</definedName>
    <definedName name="HTML23_10">""</definedName>
    <definedName name="HTML23_11">1</definedName>
    <definedName name="HTML23_12">"C:\ANTONIA\censoe\dos\699mun23.htm"</definedName>
    <definedName name="HTML23_2">1</definedName>
    <definedName name="HTML23_3">"ulti"</definedName>
    <definedName name="HTML23_4">"REV981"</definedName>
    <definedName name="HTML23_5">""</definedName>
    <definedName name="HTML23_6">-4146</definedName>
    <definedName name="HTML23_7">-4146</definedName>
    <definedName name="HTML23_8">"7/05/99"</definedName>
    <definedName name="HTML23_9">"ine"</definedName>
    <definedName name="HTML24_1">"[ulti.xls]REV981!$B$3587:$F$3797"</definedName>
    <definedName name="HTML24_10">""</definedName>
    <definedName name="HTML24_11">1</definedName>
    <definedName name="HTML24_12">"C:\ANTONIA\censoe\dos\699mun24.htm"</definedName>
    <definedName name="HTML24_2">1</definedName>
    <definedName name="HTML24_3">"ulti"</definedName>
    <definedName name="HTML24_4">"REV981"</definedName>
    <definedName name="HTML24_5">""</definedName>
    <definedName name="HTML24_6">-4146</definedName>
    <definedName name="HTML24_7">-4146</definedName>
    <definedName name="HTML24_8">"7/05/99"</definedName>
    <definedName name="HTML24_9">"ine"</definedName>
    <definedName name="HTML25_1">"[ulti.xls]REV981!$B$3798:$F$4027"</definedName>
    <definedName name="HTML25_10">""</definedName>
    <definedName name="HTML25_11">1</definedName>
    <definedName name="HTML25_12">"C:\ANTONIA\censoe\dos\699mun25.htm"</definedName>
    <definedName name="HTML25_2">1</definedName>
    <definedName name="HTML25_3">"ulti"</definedName>
    <definedName name="HTML25_4">"REV981"</definedName>
    <definedName name="HTML25_5">""</definedName>
    <definedName name="HTML25_6">-4146</definedName>
    <definedName name="HTML25_7">-4146</definedName>
    <definedName name="HTML25_8">"7/05/99"</definedName>
    <definedName name="HTML25_9">"ine"</definedName>
    <definedName name="HTML26_1">"[ulti.xls]REV981!$B$4028:$F$4201"</definedName>
    <definedName name="HTML26_10">""</definedName>
    <definedName name="HTML26_11">1</definedName>
    <definedName name="HTML26_12">"C:\ANTONIA\censoe\dos\699mun26.htm"</definedName>
    <definedName name="HTML26_2">1</definedName>
    <definedName name="HTML26_3">"ulti"</definedName>
    <definedName name="HTML26_4">"REV981"</definedName>
    <definedName name="HTML26_5">""</definedName>
    <definedName name="HTML26_6">-4146</definedName>
    <definedName name="HTML26_7">-4146</definedName>
    <definedName name="HTML26_8">"7/05/99"</definedName>
    <definedName name="HTML26_9">"ine"</definedName>
    <definedName name="HTML27_1">"[ulti.xls]REV981!$B$4202:$F$4268"</definedName>
    <definedName name="HTML27_10">""</definedName>
    <definedName name="HTML27_11">1</definedName>
    <definedName name="HTML27_12">"C:\ANTONIA\censoe\dos\699mun27.htm"</definedName>
    <definedName name="HTML27_2">1</definedName>
    <definedName name="HTML27_3">"ulti"</definedName>
    <definedName name="HTML27_4">"REV981"</definedName>
    <definedName name="HTML27_5">""</definedName>
    <definedName name="HTML27_6">-4146</definedName>
    <definedName name="HTML27_7">-4146</definedName>
    <definedName name="HTML27_8">"7/05/99"</definedName>
    <definedName name="HTML27_9">"ine"</definedName>
    <definedName name="HTML28_1">"[ulti.xls]REV981!$B$2:$F$52"</definedName>
    <definedName name="HTML28_10">""</definedName>
    <definedName name="HTML28_11">1</definedName>
    <definedName name="HTML28_12">"C:\ANTONIA\censoe\dos\699mun01.htm"</definedName>
    <definedName name="HTML28_2">1</definedName>
    <definedName name="HTML28_3">"ulti"</definedName>
    <definedName name="HTML28_4">"REV981"</definedName>
    <definedName name="HTML28_5">""</definedName>
    <definedName name="HTML28_6">-4146</definedName>
    <definedName name="HTML28_7">-4146</definedName>
    <definedName name="HTML28_8">"7/05/99"</definedName>
    <definedName name="HTML28_9">"ine"</definedName>
    <definedName name="HTML29_1">"[ulti.xls]REV981!$B$4269:$F$4447"</definedName>
    <definedName name="HTML29_10">""</definedName>
    <definedName name="HTML29_11">1</definedName>
    <definedName name="HTML29_12">"C:\ANTONIA\censoe\dos\699mun28.htm"</definedName>
    <definedName name="HTML29_2">1</definedName>
    <definedName name="HTML29_3">"ulti"</definedName>
    <definedName name="HTML29_4">"REV981"</definedName>
    <definedName name="HTML29_5">""</definedName>
    <definedName name="HTML29_6">-4146</definedName>
    <definedName name="HTML29_7">-4146</definedName>
    <definedName name="HTML29_8">"7/05/99"</definedName>
    <definedName name="HTML29_9">"ine"</definedName>
    <definedName name="HTML3_1">"[ulti.xls]REV981!$B$139:$F$279"</definedName>
    <definedName name="HTML3_10">""</definedName>
    <definedName name="HTML3_11">1</definedName>
    <definedName name="HTML3_12">"C:\ANTONIA\censoe\dos\699mun03.htm"</definedName>
    <definedName name="HTML3_2">1</definedName>
    <definedName name="HTML3_3">"ulti"</definedName>
    <definedName name="HTML3_4">"REV981"</definedName>
    <definedName name="HTML3_5">""</definedName>
    <definedName name="HTML3_6">-4146</definedName>
    <definedName name="HTML3_7">-4146</definedName>
    <definedName name="HTML3_8">"7/05/99"</definedName>
    <definedName name="HTML3_9">"ine"</definedName>
    <definedName name="HTML30_1">"[ulti.xls]REV981!$B$4448:$F$4547"</definedName>
    <definedName name="HTML30_10">""</definedName>
    <definedName name="HTML30_11">1</definedName>
    <definedName name="HTML30_12">"C:\ANTONIA\censoe\dos\699mun29.htm"</definedName>
    <definedName name="HTML30_2">1</definedName>
    <definedName name="HTML30_3">"ulti"</definedName>
    <definedName name="HTML30_4">"REV981"</definedName>
    <definedName name="HTML30_5">""</definedName>
    <definedName name="HTML30_6">-4146</definedName>
    <definedName name="HTML30_7">-4146</definedName>
    <definedName name="HTML30_8">"7/05/99"</definedName>
    <definedName name="HTML30_9">"ine"</definedName>
    <definedName name="HTML31_1">"[ulti.xls]REV981!$B$4548:$F$4592"</definedName>
    <definedName name="HTML31_10">""</definedName>
    <definedName name="HTML31_11">1</definedName>
    <definedName name="HTML31_12">"C:\ANTONIA\censoe\dos\699mun30.htm"</definedName>
    <definedName name="HTML31_2">1</definedName>
    <definedName name="HTML31_3">"ulti"</definedName>
    <definedName name="HTML31_4">"REV981"</definedName>
    <definedName name="HTML31_5">""</definedName>
    <definedName name="HTML31_6">-4146</definedName>
    <definedName name="HTML31_7">-4146</definedName>
    <definedName name="HTML31_8">"7/05/99"</definedName>
    <definedName name="HTML31_9">"ine"</definedName>
    <definedName name="HTML32_1">"[ulti.xls]Hoja1!$B$4593:$F$4864"</definedName>
    <definedName name="HTML32_10">""</definedName>
    <definedName name="HTML32_11">1</definedName>
    <definedName name="HTML32_12">"C:\ANTONIA\censoe\dos\699mun31.htm"</definedName>
    <definedName name="HTML32_2">1</definedName>
    <definedName name="HTML32_3">"ulti"</definedName>
    <definedName name="HTML32_4">"Hoja1"</definedName>
    <definedName name="HTML32_5">""</definedName>
    <definedName name="HTML32_6">-4146</definedName>
    <definedName name="HTML32_7">-4146</definedName>
    <definedName name="HTML32_8">"7/05/99"</definedName>
    <definedName name="HTML32_9">"ine"</definedName>
    <definedName name="HTML33_1">"[ulti.xls]Hoja1!$B$4865:$F$4956"</definedName>
    <definedName name="HTML33_10">""</definedName>
    <definedName name="HTML33_11">1</definedName>
    <definedName name="HTML33_12">"C:\ANTONIA\censoe\dos\699mun32.htm"</definedName>
    <definedName name="HTML33_2">1</definedName>
    <definedName name="HTML33_3">"ulti"</definedName>
    <definedName name="HTML33_4">"Hoja1"</definedName>
    <definedName name="HTML33_5">""</definedName>
    <definedName name="HTML33_6">-4146</definedName>
    <definedName name="HTML33_7">-4146</definedName>
    <definedName name="HTML33_8">"7/05/99"</definedName>
    <definedName name="HTML33_9">"ine"</definedName>
    <definedName name="HTML34_1">"[ulti.xls]Hoja1!$B$4957:$F$5034"</definedName>
    <definedName name="HTML34_10">""</definedName>
    <definedName name="HTML34_11">1</definedName>
    <definedName name="HTML34_12">"C:\ANTONIA\censoe\dos\699mun33.htm"</definedName>
    <definedName name="HTML34_2">1</definedName>
    <definedName name="HTML34_3">"ulti"</definedName>
    <definedName name="HTML34_4">"Hoja1"</definedName>
    <definedName name="HTML34_5">""</definedName>
    <definedName name="HTML34_6">-4146</definedName>
    <definedName name="HTML34_7">-4146</definedName>
    <definedName name="HTML34_8">"7/05/99"</definedName>
    <definedName name="HTML34_9">"ine"</definedName>
    <definedName name="HTML35_1">"[ulti.xls]Hoja1!$B$5035:$F$5225"</definedName>
    <definedName name="HTML35_10">""</definedName>
    <definedName name="HTML35_11">1</definedName>
    <definedName name="HTML35_12">"C:\ANTONIA\censoe\dos\699mun34.htm"</definedName>
    <definedName name="HTML35_2">1</definedName>
    <definedName name="HTML35_3">"ulti"</definedName>
    <definedName name="HTML35_4">"Hoja1"</definedName>
    <definedName name="HTML35_5">""</definedName>
    <definedName name="HTML35_6">-4146</definedName>
    <definedName name="HTML35_7">-4146</definedName>
    <definedName name="HTML35_8">"7/05/99"</definedName>
    <definedName name="HTML35_9">"ine"</definedName>
    <definedName name="HTML36_1">"[ulti.xls]Hoja1!$B$5226:$F$5259"</definedName>
    <definedName name="HTML36_10">""</definedName>
    <definedName name="HTML36_11">1</definedName>
    <definedName name="HTML36_12">"C:\ANTONIA\censoe\dos\699mun35.htm"</definedName>
    <definedName name="HTML36_2">1</definedName>
    <definedName name="HTML36_3">"ulti"</definedName>
    <definedName name="HTML36_4">"Hoja1"</definedName>
    <definedName name="HTML36_5">""</definedName>
    <definedName name="HTML36_6">-4146</definedName>
    <definedName name="HTML36_7">-4146</definedName>
    <definedName name="HTML36_8">"7/05/99"</definedName>
    <definedName name="HTML36_9">"ine"</definedName>
    <definedName name="HTML37_1">"[ulti.xls]Hoja1!$B$5260:$F$5321"</definedName>
    <definedName name="HTML37_10">""</definedName>
    <definedName name="HTML37_11">1</definedName>
    <definedName name="HTML37_12">"C:\ANTONIA\censoe\dos\699mun36.htm"</definedName>
    <definedName name="HTML37_2">1</definedName>
    <definedName name="HTML37_3">"ulti"</definedName>
    <definedName name="HTML37_4">"Hoja1"</definedName>
    <definedName name="HTML37_5">""</definedName>
    <definedName name="HTML37_6">-4146</definedName>
    <definedName name="HTML37_7">-4146</definedName>
    <definedName name="HTML37_8">"7/05/99"</definedName>
    <definedName name="HTML37_9">"ine"</definedName>
    <definedName name="HTML38_1">"[ulti.xls]Hoja1!$B$5322:$F$5683"</definedName>
    <definedName name="HTML38_10">""</definedName>
    <definedName name="HTML38_11">1</definedName>
    <definedName name="HTML38_12">"C:\ANTONIA\censoe\dos\699mun37.htm"</definedName>
    <definedName name="HTML38_2">1</definedName>
    <definedName name="HTML38_3">"ulti"</definedName>
    <definedName name="HTML38_4">"Hoja1"</definedName>
    <definedName name="HTML38_5">""</definedName>
    <definedName name="HTML38_6">-4146</definedName>
    <definedName name="HTML38_7">-4146</definedName>
    <definedName name="HTML38_8">"7/05/99"</definedName>
    <definedName name="HTML38_9">"ine"</definedName>
    <definedName name="HTML39_1">"[ulti.xls]Hoja1!$B$5684:$F$5736"</definedName>
    <definedName name="HTML39_10">""</definedName>
    <definedName name="HTML39_11">1</definedName>
    <definedName name="HTML39_12">"C:\ANTONIA\censoe\dos\699mun38.htm"</definedName>
    <definedName name="HTML39_2">1</definedName>
    <definedName name="HTML39_3">"ulti"</definedName>
    <definedName name="HTML39_4">"Hoja1"</definedName>
    <definedName name="HTML39_5">""</definedName>
    <definedName name="HTML39_6">-4146</definedName>
    <definedName name="HTML39_7">-4146</definedName>
    <definedName name="HTML39_8">"7/05/99"</definedName>
    <definedName name="HTML39_9">"ine"</definedName>
    <definedName name="HTML4_1">"[ulti.xls]REV981!$B$280:$F$381"</definedName>
    <definedName name="HTML4_10">""</definedName>
    <definedName name="HTML4_11">1</definedName>
    <definedName name="HTML4_12">"C:\ANTONIA\censoe\dos\699mun04.htm"</definedName>
    <definedName name="HTML4_2">1</definedName>
    <definedName name="HTML4_3">"ulti"</definedName>
    <definedName name="HTML4_4">"REV981"</definedName>
    <definedName name="HTML4_5">""</definedName>
    <definedName name="HTML4_6">-4146</definedName>
    <definedName name="HTML4_7">-4146</definedName>
    <definedName name="HTML4_8">"7/05/99"</definedName>
    <definedName name="HTML4_9">"ine"</definedName>
    <definedName name="HTML40_1">"[ulti.xls]Hoja1!$B$5737:$F$5838"</definedName>
    <definedName name="HTML40_10">""</definedName>
    <definedName name="HTML40_11">1</definedName>
    <definedName name="HTML40_12">"C:\ANTONIA\censoe\dos\699mun39.htm"</definedName>
    <definedName name="HTML40_2">1</definedName>
    <definedName name="HTML40_3">"ulti"</definedName>
    <definedName name="HTML40_4">"Hoja1"</definedName>
    <definedName name="HTML40_5">""</definedName>
    <definedName name="HTML40_6">-4146</definedName>
    <definedName name="HTML40_7">-4146</definedName>
    <definedName name="HTML40_8">"7/05/99"</definedName>
    <definedName name="HTML40_9">"ine"</definedName>
    <definedName name="HTML41_1">"[ulti.xls]Hoja1!$B$5839:$F$6046"</definedName>
    <definedName name="HTML41_10">""</definedName>
    <definedName name="HTML41_11">1</definedName>
    <definedName name="HTML41_12">"C:\ANTONIA\censoe\dos\699mun40.htm"</definedName>
    <definedName name="HTML41_2">1</definedName>
    <definedName name="HTML41_3">"ulti"</definedName>
    <definedName name="HTML41_4">"Hoja1"</definedName>
    <definedName name="HTML41_5">""</definedName>
    <definedName name="HTML41_6">-4146</definedName>
    <definedName name="HTML41_7">-4146</definedName>
    <definedName name="HTML41_8">"7/05/99"</definedName>
    <definedName name="HTML41_9">"ine"</definedName>
    <definedName name="HTML42_1">"[ulti.xls]Hoja1!$B$6047:$F$6151"</definedName>
    <definedName name="HTML42_10">""</definedName>
    <definedName name="HTML42_11">1</definedName>
    <definedName name="HTML42_12">"C:\ANTONIA\censoe\dos\699mun41.htm"</definedName>
    <definedName name="HTML42_2">1</definedName>
    <definedName name="HTML42_3">"ulti"</definedName>
    <definedName name="HTML42_4">"Hoja1"</definedName>
    <definedName name="HTML42_5">""</definedName>
    <definedName name="HTML42_6">-4146</definedName>
    <definedName name="HTML42_7">-4146</definedName>
    <definedName name="HTML42_8">"7/05/99"</definedName>
    <definedName name="HTML42_9">"ine"</definedName>
    <definedName name="HTML43_1">"[ulti.xls]Hoja1!$B$6152:$F$6334"</definedName>
    <definedName name="HTML43_10">""</definedName>
    <definedName name="HTML43_11">1</definedName>
    <definedName name="HTML43_12">"C:\ANTONIA\censoe\dos\699mun42.htm"</definedName>
    <definedName name="HTML43_2">1</definedName>
    <definedName name="HTML43_3">"ulti"</definedName>
    <definedName name="HTML43_4">"Hoja1"</definedName>
    <definedName name="HTML43_5">""</definedName>
    <definedName name="HTML43_6">-4146</definedName>
    <definedName name="HTML43_7">-4146</definedName>
    <definedName name="HTML43_8">"7/05/99"</definedName>
    <definedName name="HTML43_9">"ine"</definedName>
    <definedName name="HTML44_1">"[ulti.xls]Hoja1!$B$6335:$F$6517"</definedName>
    <definedName name="HTML44_10">""</definedName>
    <definedName name="HTML44_11">1</definedName>
    <definedName name="HTML44_12">"C:\ANTONIA\censoe\dos\699mun43.htm"</definedName>
    <definedName name="HTML44_2">1</definedName>
    <definedName name="HTML44_3">"ulti"</definedName>
    <definedName name="HTML44_4">"Hoja1"</definedName>
    <definedName name="HTML44_5">""</definedName>
    <definedName name="HTML44_6">-4146</definedName>
    <definedName name="HTML44_7">-4146</definedName>
    <definedName name="HTML44_8">"7/05/99"</definedName>
    <definedName name="HTML44_9">"ine"</definedName>
    <definedName name="HTML45_1">"[ulti.xls]Hoja1!$B$6518:$F$6753"</definedName>
    <definedName name="HTML45_10">""</definedName>
    <definedName name="HTML45_11">1</definedName>
    <definedName name="HTML45_12">"C:\ANTONIA\censoe\dos\699mun44.htm"</definedName>
    <definedName name="HTML45_2">1</definedName>
    <definedName name="HTML45_3">"ulti"</definedName>
    <definedName name="HTML45_4">"Hoja1"</definedName>
    <definedName name="HTML45_5">""</definedName>
    <definedName name="HTML45_6">-4146</definedName>
    <definedName name="HTML45_7">-4146</definedName>
    <definedName name="HTML45_8">"7/05/99"</definedName>
    <definedName name="HTML45_9">"ine"</definedName>
    <definedName name="HTML46_1">"[ulti.xls]Hoja1!$B$6754:$F$6957"</definedName>
    <definedName name="HTML46_10">""</definedName>
    <definedName name="HTML46_11">1</definedName>
    <definedName name="HTML46_12">"C:\ANTONIA\censoe\dos\699mun45.htm"</definedName>
    <definedName name="HTML46_2">1</definedName>
    <definedName name="HTML46_3">"ulti"</definedName>
    <definedName name="HTML46_4">"Hoja1"</definedName>
    <definedName name="HTML46_5">""</definedName>
    <definedName name="HTML46_6">-4146</definedName>
    <definedName name="HTML46_7">-4146</definedName>
    <definedName name="HTML46_8">"7/05/99"</definedName>
    <definedName name="HTML46_9">"ine"</definedName>
    <definedName name="HTML47_1">"[ulti.xls]Hoja1!$B$6958:$F$7222"</definedName>
    <definedName name="HTML47_10">""</definedName>
    <definedName name="HTML47_11">1</definedName>
    <definedName name="HTML47_12">"C:\ANTONIA\censoe\dos\699mun46.htm"</definedName>
    <definedName name="HTML47_2">1</definedName>
    <definedName name="HTML47_3">"ulti"</definedName>
    <definedName name="HTML47_4">"Hoja1"</definedName>
    <definedName name="HTML47_5">""</definedName>
    <definedName name="HTML47_6">-4146</definedName>
    <definedName name="HTML47_7">-4146</definedName>
    <definedName name="HTML47_8">"7/05/99"</definedName>
    <definedName name="HTML47_9">"ine"</definedName>
    <definedName name="HTML48_1">"[ulti.xls]Hoja1!$B$7223:$F$7447"</definedName>
    <definedName name="HTML48_10">""</definedName>
    <definedName name="HTML48_11">1</definedName>
    <definedName name="HTML48_12">"C:\ANTONIA\censoe\dos\699mun47htm"</definedName>
    <definedName name="HTML48_2">1</definedName>
    <definedName name="HTML48_3">"ulti"</definedName>
    <definedName name="HTML48_4">"Hoja1"</definedName>
    <definedName name="HTML48_5">""</definedName>
    <definedName name="HTML48_6">-4146</definedName>
    <definedName name="HTML48_7">-4146</definedName>
    <definedName name="HTML48_8">"7/05/99"</definedName>
    <definedName name="HTML48_9">"ine"</definedName>
    <definedName name="HTML49_1">"[ulti.xls]Hoja1!$B$7448:$F$7558"</definedName>
    <definedName name="HTML49_10">""</definedName>
    <definedName name="HTML49_11">1</definedName>
    <definedName name="HTML49_12">"C:\ANTONIA\censoe\dos\699mun48.htm"</definedName>
    <definedName name="HTML49_2">1</definedName>
    <definedName name="HTML49_3">"ulti"</definedName>
    <definedName name="HTML49_4">"Hoja1"</definedName>
    <definedName name="HTML49_5">""</definedName>
    <definedName name="HTML49_6">-4146</definedName>
    <definedName name="HTML49_7">-4146</definedName>
    <definedName name="HTML49_8">"7/05/99"</definedName>
    <definedName name="HTML49_9">"ine"</definedName>
    <definedName name="HTML5_1">"[ulti.xls]REV981!$B$382:$F$629"</definedName>
    <definedName name="HTML5_10">""</definedName>
    <definedName name="HTML5_11">1</definedName>
    <definedName name="HTML5_12">"C:\ANTONIA\censoe\dos\699mun05.htm"</definedName>
    <definedName name="HTML5_2">1</definedName>
    <definedName name="HTML5_3">"ulti"</definedName>
    <definedName name="HTML5_4">"REV981"</definedName>
    <definedName name="HTML5_5">""</definedName>
    <definedName name="HTML5_6">-4146</definedName>
    <definedName name="HTML5_7">-4146</definedName>
    <definedName name="HTML5_8">"7/05/99"</definedName>
    <definedName name="HTML5_9">"ine"</definedName>
    <definedName name="HTML50_1">"[ulti.xls]Hoja1!$B$7559:$F$7806"</definedName>
    <definedName name="HTML50_10">""</definedName>
    <definedName name="HTML50_11">1</definedName>
    <definedName name="HTML50_12">"C:\ANTONIA\censoe\dos\699mun49.htm"</definedName>
    <definedName name="HTML50_2">1</definedName>
    <definedName name="HTML50_3">"ulti"</definedName>
    <definedName name="HTML50_4">"Hoja1"</definedName>
    <definedName name="HTML50_5">""</definedName>
    <definedName name="HTML50_6">-4146</definedName>
    <definedName name="HTML50_7">-4146</definedName>
    <definedName name="HTML50_8">"7/05/99"</definedName>
    <definedName name="HTML50_9">"ine"</definedName>
    <definedName name="HTML51_1">"[ulti.xls]Hoja1!$B$7807:$F$8097"</definedName>
    <definedName name="HTML51_10">""</definedName>
    <definedName name="HTML51_11">1</definedName>
    <definedName name="HTML51_12">"C:\ANTONIA\censoe\dos\699mun50.htm"</definedName>
    <definedName name="HTML51_2">1</definedName>
    <definedName name="HTML51_3">"ulti"</definedName>
    <definedName name="HTML51_4">"Hoja1"</definedName>
    <definedName name="HTML51_5">""</definedName>
    <definedName name="HTML51_6">-4146</definedName>
    <definedName name="HTML51_7">-4146</definedName>
    <definedName name="HTML51_8">"7/05/99"</definedName>
    <definedName name="HTML51_9">"ine"</definedName>
    <definedName name="HTML52_1">"[ulti.xls]Hoja1!$B$8098:$F$8098"</definedName>
    <definedName name="HTML52_10">""</definedName>
    <definedName name="HTML52_11">1</definedName>
    <definedName name="HTML52_12">"C:\ANTONIA\censoe\dos\699mun51.htm"</definedName>
    <definedName name="HTML52_2">1</definedName>
    <definedName name="HTML52_3">"ulti"</definedName>
    <definedName name="HTML52_4">"Hoja1"</definedName>
    <definedName name="HTML52_5">""</definedName>
    <definedName name="HTML52_6">-4146</definedName>
    <definedName name="HTML52_7">-4146</definedName>
    <definedName name="HTML52_8">"7/05/99"</definedName>
    <definedName name="HTML52_9">"ine"</definedName>
    <definedName name="HTML53_1">"[ulti.xls]Hoja1!$B$8099:$F$8099"</definedName>
    <definedName name="HTML53_10">""</definedName>
    <definedName name="HTML53_11">1</definedName>
    <definedName name="HTML53_12">"C:\ANTONIA\censoe\dos\699mun52.htm"</definedName>
    <definedName name="HTML53_2">1</definedName>
    <definedName name="HTML53_3">"ulti"</definedName>
    <definedName name="HTML53_4">"Hoja1"</definedName>
    <definedName name="HTML53_5">""</definedName>
    <definedName name="HTML53_6">-4146</definedName>
    <definedName name="HTML53_7">-4146</definedName>
    <definedName name="HTML53_8">"7/05/99"</definedName>
    <definedName name="HTML53_9">"ine"</definedName>
    <definedName name="HTML6_1">"[ulti.xls]REV981!$B$630:$F$792"</definedName>
    <definedName name="HTML6_10">""</definedName>
    <definedName name="HTML6_11">1</definedName>
    <definedName name="HTML6_12">"C:\ANTONIA\censoe\dos\699mun06.htm"</definedName>
    <definedName name="HTML6_2">1</definedName>
    <definedName name="HTML6_3">"ulti"</definedName>
    <definedName name="HTML6_4">"REV981"</definedName>
    <definedName name="HTML6_5">""</definedName>
    <definedName name="HTML6_6">-4146</definedName>
    <definedName name="HTML6_7">-4146</definedName>
    <definedName name="HTML6_8">"7/05/99"</definedName>
    <definedName name="HTML6_9">"ine"</definedName>
    <definedName name="HTML7_1">"[ulti.xls]REV981!$B$793:$F$859"</definedName>
    <definedName name="HTML7_10">""</definedName>
    <definedName name="HTML7_11">1</definedName>
    <definedName name="HTML7_12">"C:\ANTONIA\censoe\dos\699mun07.htm"</definedName>
    <definedName name="HTML7_2">1</definedName>
    <definedName name="HTML7_3">"ulti"</definedName>
    <definedName name="HTML7_4">"REV981"</definedName>
    <definedName name="HTML7_5">""</definedName>
    <definedName name="HTML7_6">-4146</definedName>
    <definedName name="HTML7_7">-4146</definedName>
    <definedName name="HTML7_8">"7/05/99"</definedName>
    <definedName name="HTML7_9">"ine"</definedName>
    <definedName name="HTML8_1">"[ulti.xls]REV981!$B$860:$F$1169"</definedName>
    <definedName name="HTML8_10">""</definedName>
    <definedName name="HTML8_11">1</definedName>
    <definedName name="HTML8_12">"C:\ANTONIA\censoe\dos\699mun08.htm"</definedName>
    <definedName name="HTML8_2">1</definedName>
    <definedName name="HTML8_3">"ulti"</definedName>
    <definedName name="HTML8_4">"REV981"</definedName>
    <definedName name="HTML8_5">""</definedName>
    <definedName name="HTML8_6">-4146</definedName>
    <definedName name="HTML8_7">-4146</definedName>
    <definedName name="HTML8_8">"7/05/99"</definedName>
    <definedName name="HTML8_9">"ine"</definedName>
    <definedName name="HTML9_1">"[ulti.xls]REV981!$B$1170:$F$1540"</definedName>
    <definedName name="HTML9_10">""</definedName>
    <definedName name="HTML9_11">1</definedName>
    <definedName name="HTML9_12">"C:\ANTONIA\censoe\dos\699mun09.htm"</definedName>
    <definedName name="HTML9_2">1</definedName>
    <definedName name="HTML9_3">"ulti"</definedName>
    <definedName name="HTML9_4">"REV981"</definedName>
    <definedName name="HTML9_5">""</definedName>
    <definedName name="HTML9_6">-4146</definedName>
    <definedName name="HTML9_7">-4146</definedName>
    <definedName name="HTML9_8">"7/05/99"</definedName>
    <definedName name="HTML9_9">"ine"</definedName>
    <definedName name="HTMLCount">53</definedName>
    <definedName name="i">#REF!</definedName>
    <definedName name="iaswfeda">[15]Ingresos!#REF!</definedName>
    <definedName name="inc">#REF!</definedName>
    <definedName name="inch">#REF!</definedName>
    <definedName name="jdsfjas">#REF!</definedName>
    <definedName name="jfaisdjfa">[15]Ingresos!#REF!</definedName>
    <definedName name="jjjjjjjjj">{"'REV981'!$B$36:$F$52"}</definedName>
    <definedName name="K">'[16]Tabla Diario'!$A$3:$J$7</definedName>
    <definedName name="KOS">[17]Ingresos!#REF!</definedName>
    <definedName name="KTn_adheridas_a_28_09_98">#REF!</definedName>
    <definedName name="kton_adheridas_a_28_09_98">#REF!</definedName>
    <definedName name="l">'[16]Tabla Diario'!$A$3:$J$7</definedName>
    <definedName name="Madera">[9]Caracterización!$B$10</definedName>
    <definedName name="Margen">#REF!</definedName>
    <definedName name="Margen_IVA">#REF!</definedName>
    <definedName name="MaterialesF1">[18]Parametros!$A$1:$A$12</definedName>
    <definedName name="MaterialesStock">[19]Parametros!$F$18:$F$30</definedName>
    <definedName name="MP">[20]SR!$A$1:$A$8</definedName>
    <definedName name="MuestraJIJ">{"'REV981'!$B$36:$F$52"}</definedName>
    <definedName name="NFP_AC">#REF!</definedName>
    <definedName name="NFP_AL">#REF!</definedName>
    <definedName name="NFP_CB">#REF!</definedName>
    <definedName name="NFP_PEAD">#REF!</definedName>
    <definedName name="NFP_PET">#REF!</definedName>
    <definedName name="º">[20]SR!$B$2:$B$146</definedName>
    <definedName name="Objetivos">#REF!</definedName>
    <definedName name="OP">[21]Rendimientos!$J$23:$J$27</definedName>
    <definedName name="OPe">#REF!</definedName>
    <definedName name="Otros_Plásticos">#REF!</definedName>
    <definedName name="Otros_Plásticos_2">#REF!</definedName>
    <definedName name="P_C">[21]Rendimientos!$K$23:$K$27</definedName>
    <definedName name="P_Ce">#REF!</definedName>
    <definedName name="Papel_Cartón">#REF!</definedName>
    <definedName name="Papel_cartón_2">#REF!</definedName>
    <definedName name="Papel_Cartón2">[8]Caract!#REF!</definedName>
    <definedName name="Papel_Cartón3">[8]Caract!$E$22</definedName>
    <definedName name="PC">'[22]ENTRADA 2004'!$I$9:$I$20</definedName>
    <definedName name="PEAD">#REF!</definedName>
    <definedName name="PEAD_2">#REF!</definedName>
    <definedName name="PEAD2">[8]Caract!#REF!</definedName>
    <definedName name="PEAD3">[8]Caract!$E$3</definedName>
    <definedName name="PEADe">#REF!</definedName>
    <definedName name="PEBD">#REF!</definedName>
    <definedName name="PEBD_2">#REF!</definedName>
    <definedName name="PEBD2">[8]Caract!#REF!</definedName>
    <definedName name="PEBD3">[8]Caract!$E$5</definedName>
    <definedName name="PEBDe">#REF!</definedName>
    <definedName name="PET">#REF!</definedName>
    <definedName name="PET__2">#REF!</definedName>
    <definedName name="PET_2">[9]Caracterización!$G$2</definedName>
    <definedName name="PETe">#REF!</definedName>
    <definedName name="PLANTAS">#REF!</definedName>
    <definedName name="Presupusto_2005___kg___LINEAS_ACTIVIDAD">#REF!</definedName>
    <definedName name="Previsión_de_kton">#REF!</definedName>
    <definedName name="Previsión_de_Tn_">#REF!</definedName>
    <definedName name="Previsión_envases_en_kton">#REF!</definedName>
    <definedName name="Previsión_envases_en_RSU__Tn">#REF!</definedName>
    <definedName name="PVC">#REF!</definedName>
    <definedName name="PVC_2">#REF!</definedName>
    <definedName name="PVCe">#REF!</definedName>
    <definedName name="PVCs">'[9]Amorebieta 00'!$I$8:$I$23</definedName>
    <definedName name="R_Acera">#REF!</definedName>
    <definedName name="R_Iglú">#REF!</definedName>
    <definedName name="R_Mono">#REF!</definedName>
    <definedName name="R_pta_a_pta">#REF!</definedName>
    <definedName name="Rechazo">[21]Rendimientos!$L$23:$L$27</definedName>
    <definedName name="Rechazo_Julio">#REF!</definedName>
    <definedName name="rechp">#REF!</definedName>
    <definedName name="Recogida_01">#REF!</definedName>
    <definedName name="Recogida_Julio">#REF!</definedName>
    <definedName name="Recogidas">[21]Rendimientos!$B$23:$B$27</definedName>
    <definedName name="Rendimiento">[21]Rendimientos!$M$23:$M$27</definedName>
    <definedName name="Resto_de_Plásticos">[8]Caract!$B$6</definedName>
    <definedName name="Resto_de_Plásticos2">[8]Caract!#REF!</definedName>
    <definedName name="Resto_de_Plásticos3">[8]Caract!$E$6</definedName>
    <definedName name="rqwrqwrq">[6]Ingresos!#REF!</definedName>
    <definedName name="s">'[9]Amorebieta 00'!$C$8:$C$23</definedName>
    <definedName name="S_Acera">#REF!</definedName>
    <definedName name="S_Iglú">#REF!</definedName>
    <definedName name="Sa">#REF!</definedName>
    <definedName name="Salidas">[21]Rendimientos!$C$23:$C$27</definedName>
    <definedName name="SDFGSG">[3]Nombres!#REF!</definedName>
    <definedName name="SR">[23]Hoja3!$A$1:$A$9</definedName>
    <definedName name="sss">{"'REV981'!$B$36:$F$52"}</definedName>
    <definedName name="St">'[9]Amorebieta 00'!$D$8:$D$23</definedName>
    <definedName name="Stf">[21]Rendimientos!$D$23:$D$27</definedName>
    <definedName name="Sto">[21]Rendimientos!$G$23:$G$27</definedName>
    <definedName name="t">#REF!</definedName>
    <definedName name="TABLA_ACERO">([14]PARA_DINAMICA!$A$1:$I$811,[14]PARA_DINAMICA!$A$1)</definedName>
    <definedName name="tablita">([14]PARA_DINAMICA!$A$1:$I$811,[14]PARA_DINAMICA!$A$1)</definedName>
    <definedName name="Tipo_Modelo">#REF!</definedName>
    <definedName name="Tn_Eelll_P_C_previstas">'[1]Cálculo EELL'!#REF!</definedName>
    <definedName name="Total_EELL">#REF!</definedName>
    <definedName name="Total_EELL___P_C_2">#REF!</definedName>
    <definedName name="Total_EELL___P_C_Eprem_caract">#REF!</definedName>
    <definedName name="Total_EELL___P_C_Sasie_caract">#REF!</definedName>
    <definedName name="Total_EELL_98">#REF!</definedName>
    <definedName name="Total_EELL_98_2_Pinto">#REF!</definedName>
    <definedName name="Total_EELL_98_3_Pinto">#REF!</definedName>
    <definedName name="Total_EELL_98_Epremasa">#REF!</definedName>
    <definedName name="Total_EELL_98_Epremasa_2">#REF!</definedName>
    <definedName name="Total_EELL_98_Epremasa_3">#REF!</definedName>
    <definedName name="Total_EELL_98_G">#REF!</definedName>
    <definedName name="Total_EELL_98_Ga">#REF!</definedName>
    <definedName name="Total_EELL_98_Ga_2">#REF!</definedName>
    <definedName name="Total_EELL_98_Gavá">#REF!</definedName>
    <definedName name="Total_EELL_98_Gavá_2">#REF!</definedName>
    <definedName name="Total_EELL_98_Gavá_3">#REF!</definedName>
    <definedName name="Total_EELL_98_Gavá_4">#REF!</definedName>
    <definedName name="Total_EELL_98_Gavá_5">#REF!</definedName>
    <definedName name="Total_EELL_98_Sasieta">#REF!</definedName>
    <definedName name="Total_EELL_98_Sasieta_2">#REF!</definedName>
    <definedName name="Total_EELL_98_Sasieta_3">#REF!</definedName>
    <definedName name="TOTAL_Et">#REF!</definedName>
    <definedName name="Total_Sec">#REF!</definedName>
    <definedName name="Total_sólo_EELL">#REF!</definedName>
    <definedName name="Total_sólo_EELL_2_Pinto">#REF!</definedName>
    <definedName name="Total_sólo_EELL_3_Pinto">#REF!</definedName>
    <definedName name="Total_sólo_EELL_Eprem_caract">#REF!</definedName>
    <definedName name="Total_sólo_EELL_Epremasa">#REF!</definedName>
    <definedName name="Total_sólo_EELL_Epremasa_2">#REF!</definedName>
    <definedName name="Total_sólo_EELL_Epremasa_3">#REF!</definedName>
    <definedName name="Total_sólo_EELL_G">#REF!</definedName>
    <definedName name="Total_sólo_EELL_Ga">#REF!</definedName>
    <definedName name="Total_sólo_EELL_Ga_2">#REF!</definedName>
    <definedName name="Total_sólo_EELL_Gavá">#REF!</definedName>
    <definedName name="Total_sólo_EELL_Gavá_2">#REF!</definedName>
    <definedName name="Total_sólo_EELL_Gavá_3">#REF!</definedName>
    <definedName name="Total_sólo_EELL_Gavá_4">#REF!</definedName>
    <definedName name="Total_sólo_EELL_Gavá_5">#REF!</definedName>
    <definedName name="Total_sólo_EELL_Sasie_caract">#REF!</definedName>
    <definedName name="Total_sólo_EELL_Sasieta">#REF!</definedName>
    <definedName name="Total_sólo_EELL_Sasieta_2">#REF!</definedName>
    <definedName name="Total_sólo_EELL_Sasieta_3">#REF!</definedName>
    <definedName name="V_Stf_Sto">'[9]Amorebieta 00'!$E$8:$E$23</definedName>
    <definedName name="Valorización">#REF!</definedName>
    <definedName name="Venta_P_C_mono">#REF!</definedName>
    <definedName name="Vr">#REF!</definedName>
    <definedName name="xx">{"'REV981'!$B$36:$F$52"}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1" l="1"/>
  <c r="B5" i="1"/>
  <c r="B4" i="1"/>
  <c r="B3" i="1"/>
  <c r="B2" i="1"/>
  <c r="A6" i="1"/>
  <c r="A5" i="1"/>
  <c r="A4" i="1"/>
  <c r="A3" i="1"/>
  <c r="A2" i="1"/>
  <c r="K7" i="10"/>
  <c r="M7" i="10"/>
  <c r="N7" i="10"/>
  <c r="Q4" i="10" s="1"/>
  <c r="O7" i="10"/>
  <c r="P7" i="10"/>
  <c r="Q6" i="10" l="1"/>
  <c r="Q7" i="10"/>
  <c r="Q5" i="10"/>
</calcChain>
</file>

<file path=xl/sharedStrings.xml><?xml version="1.0" encoding="utf-8"?>
<sst xmlns="http://schemas.openxmlformats.org/spreadsheetml/2006/main" count="93" uniqueCount="82">
  <si>
    <t>Fuente: Dirección General de Calidad Ambiental</t>
  </si>
  <si>
    <t>Jaca (Huesca)</t>
  </si>
  <si>
    <t>Sabiñánigo (Huesca)</t>
  </si>
  <si>
    <r>
      <t>Superficie (m</t>
    </r>
    <r>
      <rPr>
        <b/>
        <vertAlign val="superscript"/>
        <sz val="9"/>
        <rFont val="Arial"/>
        <family val="2"/>
      </rPr>
      <t>2</t>
    </r>
    <r>
      <rPr>
        <b/>
        <sz val="9"/>
        <rFont val="Arial"/>
        <family val="2"/>
      </rPr>
      <t>)</t>
    </r>
  </si>
  <si>
    <t xml:space="preserve">Localización </t>
  </si>
  <si>
    <t>Localización</t>
  </si>
  <si>
    <t>Superficies artificiales (ha)</t>
  </si>
  <si>
    <t>Zonas agrícolas (ha)</t>
  </si>
  <si>
    <t>Zonas forestales con vegetación natural y espacios abiertos (ha)</t>
  </si>
  <si>
    <t>Huesca</t>
  </si>
  <si>
    <t>Teruel</t>
  </si>
  <si>
    <t>Zaragoza</t>
  </si>
  <si>
    <t>Aragón</t>
  </si>
  <si>
    <t>% Aragón</t>
  </si>
  <si>
    <t>Columna1</t>
  </si>
  <si>
    <t>Tejido urbano continuo</t>
  </si>
  <si>
    <t>Zonas industriales o comerciales</t>
  </si>
  <si>
    <t>Redes viarias, ferroviarias y terrenos asociados</t>
  </si>
  <si>
    <t>Aeropuertos</t>
  </si>
  <si>
    <t>Zonas de extracción minera</t>
  </si>
  <si>
    <t>Escombreras y vertederos</t>
  </si>
  <si>
    <t>Zonas en construcción</t>
  </si>
  <si>
    <t>Zonas verdes urbanas</t>
  </si>
  <si>
    <t>Instalaciones deportivas y recreativas</t>
  </si>
  <si>
    <t>Tierras de labor en secano</t>
  </si>
  <si>
    <t>Terrenos regados permanentemente</t>
  </si>
  <si>
    <t>Arrozales</t>
  </si>
  <si>
    <t>Viñedos</t>
  </si>
  <si>
    <t>Frutales</t>
  </si>
  <si>
    <t>Tejido urbano discontinuo</t>
  </si>
  <si>
    <t>Olivares</t>
  </si>
  <si>
    <t>Prados y praderas</t>
  </si>
  <si>
    <t>Mosaico de cultivos</t>
  </si>
  <si>
    <t>Terrenos pricipalmente agrícolas pero con espcaios de vegetación antraul y seminatural</t>
  </si>
  <si>
    <t>Bosques de frondosas</t>
  </si>
  <si>
    <t>Bosques de coníferas</t>
  </si>
  <si>
    <t>Bosque mixto</t>
  </si>
  <si>
    <t>Pastizales naturales</t>
  </si>
  <si>
    <t>Landas y Matorrales mesófilos</t>
  </si>
  <si>
    <t>Matorrales y esclerófilos</t>
  </si>
  <si>
    <t>Matorral boscoso de transición</t>
  </si>
  <si>
    <t>Playas, dunas y arenales</t>
  </si>
  <si>
    <t>Roquedo</t>
  </si>
  <si>
    <t>Espacios con vegetación escasa</t>
  </si>
  <si>
    <t>Zonas quemadas</t>
  </si>
  <si>
    <t>Glaciares y nieves permanentes</t>
  </si>
  <si>
    <t>Humedales y zonas pantanosas</t>
  </si>
  <si>
    <t>Turberas y prados turbosos</t>
  </si>
  <si>
    <t>Cursos de agua</t>
  </si>
  <si>
    <t>Embalses</t>
  </si>
  <si>
    <t>Tabla 1.6‑1: Leyenda de Corine Land Cover. Nivel 3. 2018</t>
  </si>
  <si>
    <t>Fuente: Instituto geográfico de Aragón. Icearagon.aragon.es</t>
  </si>
  <si>
    <t xml:space="preserve">Tabla 1.6‑2: CORINE Land Cover. 2018. Aragón, Huesca, Teruel y Zaragoza. </t>
  </si>
  <si>
    <t>Fuente: Instituto Aragonés de Estadística.</t>
  </si>
  <si>
    <t xml:space="preserve">Zonas húmedas (ha) </t>
  </si>
  <si>
    <t>Superficies de agua (ha)</t>
  </si>
  <si>
    <t>Zonas agrícolas</t>
  </si>
  <si>
    <t>Zonas forestales con vegetación natural y especios abiertos</t>
  </si>
  <si>
    <t>Figura  1.6‑2: Evolución de las zonas forestales con vegetación natural y espacios abiertos y las zonas agrícolas para toda la cadena temporal disponible de CORINE Land Cover.</t>
  </si>
  <si>
    <t>Tabla 1.6‑3: Emplazamientos declarados como suelo contaminado en Aragón. Año 2022</t>
  </si>
  <si>
    <t>Total Aragón</t>
  </si>
  <si>
    <t>Porcentaje de informes sobre
Planes de Restauraciones Mineras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</si>
  <si>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</si>
  <si>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</si>
  <si>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</si>
  <si>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</si>
  <si>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</si>
  <si>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</si>
  <si>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</si>
  <si>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</si>
  <si>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</si>
  <si>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</si>
  <si>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</si>
  <si>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</si>
  <si>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</si>
  <si>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</si>
  <si>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</si>
  <si>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Figura  1.6‑3: Informes sobre planes de restauración realizados por el Departamento de Medio Ambiente. Años 2012 a 2022.</t>
  </si>
  <si>
    <t>Fuente: Instituto Aragonés de Gestión Ambiental (INAGA)</t>
  </si>
  <si>
    <t>Índice</t>
  </si>
  <si>
    <t>Fuentes</t>
  </si>
  <si>
    <t>Volver a Índice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</si>
</sst>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0\ %"/>
    <numFmt numFmtId="165" formatCode="_-* #,##0.00\ _P_t_s_-;\-* #,##0.00\ _P_t_s_-;_-* \-??\ _P_t_s_-;_-@_-"/>
  </numFmts>
  <fonts count="12" x14ac:knownFonts="1">
    <font>
      <sz val="11"/>
      <color theme="1"/>
      <name val="Segoe UI"/>
      <family val="2"/>
    </font>
    <font>
      <sz val="10"/>
      <name val="Segoe UI"/>
      <family val="2"/>
    </font>
    <font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vertAlign val="superscript"/>
      <sz val="9"/>
      <name val="Arial"/>
      <family val="2"/>
    </font>
    <font>
      <sz val="11"/>
      <color theme="1"/>
      <name val="Segoe UI"/>
      <family val="2"/>
    </font>
    <font>
      <sz val="11"/>
      <color theme="0"/>
      <name val="Segoe UI"/>
      <family val="2"/>
    </font>
    <font>
      <u/>
      <sz val="11"/>
      <color theme="10"/>
      <name val="Segoe UI"/>
      <family val="2"/>
    </font>
    <font>
      <i/>
      <sz val="9"/>
      <color rgb="FF0E2841"/>
      <name val="Segoe UI"/>
      <family val="2"/>
    </font>
    <font>
      <sz val="11"/>
      <color theme="1"/>
      <name val="Aptos Narrow"/>
      <family val="2"/>
      <scheme val="minor"/>
    </font>
    <font>
      <u/>
      <sz val="11"/>
      <color theme="0"/>
      <name val="Segoe UI"/>
      <family val="2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C4DF2"/>
        <bgColor indexed="64"/>
      </patternFill>
    </fill>
    <fill>
      <patternFill patternType="solid">
        <fgColor rgb="FFE6004D"/>
        <bgColor indexed="64"/>
      </patternFill>
    </fill>
    <fill>
      <patternFill patternType="solid">
        <fgColor rgb="FFCC0000"/>
        <bgColor indexed="64"/>
      </patternFill>
    </fill>
    <fill>
      <patternFill patternType="solid">
        <fgColor rgb="FFE6CCE6"/>
        <bgColor indexed="64"/>
      </patternFill>
    </fill>
    <fill>
      <patternFill patternType="solid">
        <fgColor rgb="FFA64D00"/>
        <bgColor indexed="64"/>
      </patternFill>
    </fill>
    <fill>
      <patternFill patternType="solid">
        <fgColor rgb="FFA600CC"/>
        <bgColor indexed="64"/>
      </patternFill>
    </fill>
    <fill>
      <patternFill patternType="solid">
        <fgColor rgb="FFFF4DFF"/>
        <bgColor indexed="64"/>
      </patternFill>
    </fill>
    <fill>
      <patternFill patternType="solid">
        <fgColor rgb="FFFFA6FF"/>
        <bgColor indexed="64"/>
      </patternFill>
    </fill>
    <fill>
      <patternFill patternType="solid">
        <fgColor rgb="FFFFE6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A8"/>
        <bgColor indexed="64"/>
      </patternFill>
    </fill>
    <fill>
      <patternFill patternType="solid">
        <fgColor rgb="FFE6E600"/>
        <bgColor indexed="64"/>
      </patternFill>
    </fill>
    <fill>
      <patternFill patternType="solid">
        <fgColor rgb="FFE68000"/>
        <bgColor indexed="64"/>
      </patternFill>
    </fill>
    <fill>
      <patternFill patternType="solid">
        <fgColor rgb="FFF2A64D"/>
        <bgColor indexed="64"/>
      </patternFill>
    </fill>
    <fill>
      <patternFill patternType="solid">
        <fgColor rgb="FFE6A600"/>
        <bgColor indexed="64"/>
      </patternFill>
    </fill>
    <fill>
      <patternFill patternType="solid">
        <fgColor rgb="FFE6E64D"/>
        <bgColor indexed="64"/>
      </patternFill>
    </fill>
    <fill>
      <patternFill patternType="solid">
        <fgColor rgb="FFFFE64D"/>
        <bgColor indexed="64"/>
      </patternFill>
    </fill>
    <fill>
      <patternFill patternType="solid">
        <fgColor rgb="FFE6CC4D"/>
        <bgColor indexed="64"/>
      </patternFill>
    </fill>
    <fill>
      <patternFill patternType="solid">
        <fgColor rgb="FF80FF00"/>
        <bgColor indexed="64"/>
      </patternFill>
    </fill>
    <fill>
      <patternFill patternType="solid">
        <fgColor rgb="FF00A600"/>
        <bgColor indexed="64"/>
      </patternFill>
    </fill>
    <fill>
      <patternFill patternType="solid">
        <fgColor rgb="FF4DFF00"/>
        <bgColor indexed="64"/>
      </patternFill>
    </fill>
    <fill>
      <patternFill patternType="solid">
        <fgColor rgb="FFCCF24D"/>
        <bgColor indexed="64"/>
      </patternFill>
    </fill>
    <fill>
      <patternFill patternType="solid">
        <fgColor rgb="FFA6FF80"/>
        <bgColor indexed="64"/>
      </patternFill>
    </fill>
    <fill>
      <patternFill patternType="solid">
        <fgColor rgb="FFA6E64D"/>
        <bgColor indexed="64"/>
      </patternFill>
    </fill>
    <fill>
      <patternFill patternType="solid">
        <fgColor rgb="FFA6F200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rgb="FFCCCC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A6E6CC"/>
        <bgColor indexed="64"/>
      </patternFill>
    </fill>
    <fill>
      <patternFill patternType="solid">
        <fgColor rgb="FFA6A6FF"/>
        <bgColor indexed="64"/>
      </patternFill>
    </fill>
    <fill>
      <patternFill patternType="solid">
        <fgColor rgb="FF4D4DFF"/>
        <bgColor indexed="64"/>
      </patternFill>
    </fill>
    <fill>
      <patternFill patternType="solid">
        <fgColor rgb="FF00CCF2"/>
        <bgColor indexed="64"/>
      </patternFill>
    </fill>
    <fill>
      <patternFill patternType="solid">
        <fgColor rgb="FF80F2E6"/>
        <bgColor indexed="64"/>
      </patternFill>
    </fill>
    <fill>
      <patternFill patternType="solid">
        <fgColor rgb="FF8F6B3F"/>
        <bgColor indexed="64"/>
      </patternFill>
    </fill>
  </fills>
  <borders count="1">
    <border>
      <left/>
      <right/>
      <top/>
      <bottom/>
      <diagonal/>
    </border>
  </borders>
  <cellStyleXfs count="8">
    <xf numFmtId="0" fontId="0" fillId="0" borderId="0"/>
    <xf numFmtId="3" fontId="1" fillId="0" borderId="0">
      <alignment wrapText="1"/>
    </xf>
    <xf numFmtId="164" fontId="2" fillId="0" borderId="0" applyFill="0" applyBorder="0" applyAlignment="0" applyProtection="0"/>
    <xf numFmtId="165" fontId="2" fillId="0" borderId="0" applyFill="0" applyBorder="0" applyAlignment="0" applyProtection="0"/>
    <xf numFmtId="9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</cellStyleXfs>
  <cellXfs count="64">
    <xf numFmtId="0" fontId="0" fillId="0" borderId="0" xfId="0"/>
    <xf numFmtId="3" fontId="2" fillId="2" borderId="0" xfId="1" applyFont="1" applyFill="1">
      <alignment wrapText="1"/>
    </xf>
    <xf numFmtId="4" fontId="2" fillId="2" borderId="0" xfId="1" applyNumberFormat="1" applyFont="1" applyFill="1">
      <alignment wrapText="1"/>
    </xf>
    <xf numFmtId="3" fontId="2" fillId="2" borderId="0" xfId="1" applyFont="1" applyFill="1" applyAlignment="1">
      <alignment horizontal="justify" vertical="top"/>
    </xf>
    <xf numFmtId="3" fontId="1" fillId="2" borderId="0" xfId="1" applyFill="1">
      <alignment wrapText="1"/>
    </xf>
    <xf numFmtId="9" fontId="0" fillId="0" borderId="0" xfId="4" applyFont="1"/>
    <xf numFmtId="10" fontId="0" fillId="0" borderId="0" xfId="4" applyNumberFormat="1" applyFont="1"/>
    <xf numFmtId="0" fontId="0" fillId="0" borderId="0" xfId="0" applyAlignment="1">
      <alignment vertical="center"/>
    </xf>
    <xf numFmtId="0" fontId="0" fillId="3" borderId="0" xfId="0" applyFill="1"/>
    <xf numFmtId="0" fontId="0" fillId="4" borderId="0" xfId="0" applyFill="1"/>
    <xf numFmtId="0" fontId="0" fillId="5" borderId="0" xfId="0" applyFill="1"/>
    <xf numFmtId="0" fontId="0" fillId="6" borderId="0" xfId="0" applyFill="1"/>
    <xf numFmtId="0" fontId="0" fillId="8" borderId="0" xfId="0" applyFill="1"/>
    <xf numFmtId="0" fontId="0" fillId="9" borderId="0" xfId="0" applyFill="1"/>
    <xf numFmtId="0" fontId="0" fillId="10" borderId="0" xfId="0" applyFill="1"/>
    <xf numFmtId="0" fontId="0" fillId="11" borderId="0" xfId="0" applyFill="1"/>
    <xf numFmtId="0" fontId="0" fillId="12" borderId="0" xfId="0" applyFill="1"/>
    <xf numFmtId="0" fontId="0" fillId="14" borderId="0" xfId="0" applyFill="1" applyAlignment="1">
      <alignment vertical="center"/>
    </xf>
    <xf numFmtId="0" fontId="0" fillId="13" borderId="0" xfId="0" applyFill="1"/>
    <xf numFmtId="0" fontId="0" fillId="15" borderId="0" xfId="0" applyFill="1"/>
    <xf numFmtId="0" fontId="0" fillId="16" borderId="0" xfId="0" applyFill="1"/>
    <xf numFmtId="0" fontId="0" fillId="17" borderId="0" xfId="0" applyFill="1"/>
    <xf numFmtId="0" fontId="0" fillId="18" borderId="0" xfId="0" applyFill="1"/>
    <xf numFmtId="0" fontId="0" fillId="19" borderId="0" xfId="0" applyFill="1"/>
    <xf numFmtId="0" fontId="0" fillId="20" borderId="0" xfId="0" applyFill="1"/>
    <xf numFmtId="0" fontId="0" fillId="21" borderId="0" xfId="0" applyFill="1"/>
    <xf numFmtId="0" fontId="0" fillId="22" borderId="0" xfId="0" applyFill="1"/>
    <xf numFmtId="0" fontId="0" fillId="23" borderId="0" xfId="0" applyFill="1"/>
    <xf numFmtId="0" fontId="0" fillId="24" borderId="0" xfId="0" applyFill="1"/>
    <xf numFmtId="0" fontId="0" fillId="25" borderId="0" xfId="0" applyFill="1"/>
    <xf numFmtId="0" fontId="0" fillId="26" borderId="0" xfId="0" applyFill="1"/>
    <xf numFmtId="0" fontId="0" fillId="27" borderId="0" xfId="0" applyFill="1"/>
    <xf numFmtId="0" fontId="0" fillId="28" borderId="0" xfId="0" applyFill="1"/>
    <xf numFmtId="0" fontId="0" fillId="29" borderId="0" xfId="0" applyFill="1"/>
    <xf numFmtId="0" fontId="0" fillId="30" borderId="0" xfId="0" applyFill="1"/>
    <xf numFmtId="0" fontId="0" fillId="31" borderId="0" xfId="0" applyFill="1"/>
    <xf numFmtId="0" fontId="0" fillId="32" borderId="0" xfId="0" applyFill="1"/>
    <xf numFmtId="0" fontId="0" fillId="33" borderId="0" xfId="0" applyFill="1"/>
    <xf numFmtId="0" fontId="0" fillId="34" borderId="0" xfId="0" applyFill="1"/>
    <xf numFmtId="0" fontId="0" fillId="35" borderId="0" xfId="0" applyFill="1"/>
    <xf numFmtId="0" fontId="0" fillId="36" borderId="0" xfId="0" applyFill="1"/>
    <xf numFmtId="0" fontId="0" fillId="37" borderId="0" xfId="0" applyFill="1"/>
    <xf numFmtId="0" fontId="0" fillId="7" borderId="0" xfId="0" applyFill="1" applyAlignment="1">
      <alignment vertical="center"/>
    </xf>
    <xf numFmtId="0" fontId="9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0" fontId="10" fillId="2" borderId="0" xfId="6" applyFill="1"/>
    <xf numFmtId="0" fontId="10" fillId="2" borderId="0" xfId="6" applyFill="1" applyAlignment="1">
      <alignment horizontal="center"/>
    </xf>
    <xf numFmtId="0" fontId="10" fillId="2" borderId="0" xfId="6" applyFill="1" applyAlignment="1">
      <alignment horizontal="left" vertical="center"/>
    </xf>
    <xf numFmtId="0" fontId="10" fillId="2" borderId="0" xfId="6" applyFill="1" applyAlignment="1">
      <alignment vertical="center"/>
    </xf>
    <xf numFmtId="0" fontId="3" fillId="2" borderId="0" xfId="6" applyFont="1" applyFill="1"/>
    <xf numFmtId="0" fontId="2" fillId="2" borderId="0" xfId="6" applyFont="1" applyFill="1" applyAlignment="1">
      <alignment horizontal="left" vertical="center" wrapText="1"/>
    </xf>
    <xf numFmtId="0" fontId="10" fillId="2" borderId="0" xfId="6" applyFill="1" applyAlignment="1">
      <alignment horizontal="left" vertical="center" wrapText="1"/>
    </xf>
    <xf numFmtId="0" fontId="10" fillId="2" borderId="0" xfId="6" applyFill="1" applyAlignment="1">
      <alignment horizontal="center" vertical="center"/>
    </xf>
    <xf numFmtId="0" fontId="10" fillId="2" borderId="0" xfId="6" applyFill="1" applyAlignment="1">
      <alignment vertical="center" wrapText="1"/>
    </xf>
    <xf numFmtId="0" fontId="2" fillId="2" borderId="0" xfId="6" applyFont="1" applyFill="1" applyAlignment="1">
      <alignment vertical="center"/>
    </xf>
    <xf numFmtId="0" fontId="2" fillId="2" borderId="0" xfId="6" applyFont="1" applyFill="1" applyAlignment="1">
      <alignment horizontal="center"/>
    </xf>
    <xf numFmtId="0" fontId="2" fillId="2" borderId="0" xfId="6" applyFont="1" applyFill="1" applyAlignment="1">
      <alignment horizontal="left" vertical="center"/>
    </xf>
    <xf numFmtId="0" fontId="2" fillId="2" borderId="0" xfId="6" applyFont="1" applyFill="1" applyAlignment="1">
      <alignment horizontal="center" vertical="center"/>
    </xf>
    <xf numFmtId="1" fontId="2" fillId="2" borderId="0" xfId="6" applyNumberFormat="1" applyFont="1" applyFill="1" applyAlignment="1">
      <alignment vertical="center"/>
    </xf>
    <xf numFmtId="0" fontId="3" fillId="2" borderId="0" xfId="6" applyFont="1" applyFill="1" applyAlignment="1">
      <alignment horizontal="center" vertical="center"/>
    </xf>
    <xf numFmtId="0" fontId="7" fillId="38" borderId="0" xfId="0" applyFont="1" applyFill="1"/>
    <xf numFmtId="0" fontId="8" fillId="0" borderId="0" xfId="5"/>
    <xf numFmtId="0" fontId="11" fillId="38" borderId="0" xfId="5" applyFont="1" applyFill="1"/>
  </cellXfs>
  <cellStyles count="8">
    <cellStyle name="Hipervínculo" xfId="5" builtinId="8"/>
    <cellStyle name="Millares 2" xfId="3" xr:uid="{9B914161-304C-4470-8FAD-E5B5C5CA3784}"/>
    <cellStyle name="Normal" xfId="0" builtinId="0"/>
    <cellStyle name="Normal 2" xfId="1" xr:uid="{E15700B7-90BC-4C60-9F17-FC431603D5AD}"/>
    <cellStyle name="Normal 3" xfId="6" xr:uid="{87110870-F8C8-42A3-98CA-C138E8C66A3A}"/>
    <cellStyle name="Porcentaje" xfId="4" builtinId="5"/>
    <cellStyle name="Porcentaje 2" xfId="7" xr:uid="{2B5468DC-274A-40CE-87CB-FD24717E4BC2}"/>
    <cellStyle name="Porcentaje 2 2" xfId="2" xr:uid="{683F5309-9E19-41C6-BE87-9149384D161D}"/>
  </cellStyles>
  <dxfs count="5">
    <dxf>
      <alignment horizontal="center" vertical="center" textRotation="0" wrapText="1" indent="0" justifyLastLine="0" shrinkToFit="0" readingOrder="0"/>
    </dxf>
    <dxf>
      <fill>
        <patternFill>
          <bgColor theme="2"/>
        </patternFill>
      </fill>
    </dxf>
    <dxf>
      <font>
        <color theme="0" tint="-0.499984740745262"/>
      </font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horizontal style="thin">
          <color theme="0" tint="-0.499984740745262"/>
        </horizontal>
      </border>
    </dxf>
    <dxf>
      <fill>
        <patternFill>
          <bgColor theme="2"/>
        </patternFill>
      </fill>
    </dxf>
    <dxf>
      <fill>
        <patternFill patternType="none">
          <bgColor auto="1"/>
        </patternFill>
      </fill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horizontal style="thin">
          <color theme="0" tint="-0.499984740745262"/>
        </horizontal>
      </border>
    </dxf>
  </dxfs>
  <tableStyles count="2" defaultTableStyle="TableStyleMedium2" defaultPivotStyle="PivotStyleLight16">
    <tableStyle name="Estilo de tabla 1" pivot="0" count="2" xr9:uid="{D8C630F9-7A9D-4B4F-B99A-6C4E7C41672D}">
      <tableStyleElement type="wholeTable" dxfId="4"/>
      <tableStyleElement type="headerRow" dxfId="3"/>
    </tableStyle>
    <tableStyle name="Estilo de tabla dinámica 1" table="0" count="2" xr9:uid="{5A8437A5-E1B6-4C24-9EE9-9C0FD4F2CA5A}">
      <tableStyleElement type="wholeTable" dxfId="2"/>
      <tableStyleElement type="headerRow" dxfId="1"/>
    </tableStyle>
  </tableStyles>
  <colors>
    <mruColors>
      <color rgb="FF8F6B3F"/>
      <color rgb="FFFFFF99"/>
      <color rgb="FFE6CCE6"/>
      <color rgb="FFA600CC"/>
      <color rgb="FF80F2E6"/>
      <color rgb="FF00CCF2"/>
      <color rgb="FF4D4DFF"/>
      <color rgb="FFA6A6FF"/>
      <color rgb="FFA6E6CC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7.xml"/><Relationship Id="rId18" Type="http://schemas.openxmlformats.org/officeDocument/2006/relationships/externalLink" Target="externalLinks/externalLink12.xml"/><Relationship Id="rId26" Type="http://schemas.openxmlformats.org/officeDocument/2006/relationships/externalLink" Target="externalLinks/externalLink20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5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17" Type="http://schemas.openxmlformats.org/officeDocument/2006/relationships/externalLink" Target="externalLinks/externalLink11.xml"/><Relationship Id="rId25" Type="http://schemas.openxmlformats.org/officeDocument/2006/relationships/externalLink" Target="externalLinks/externalLink19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0.xml"/><Relationship Id="rId20" Type="http://schemas.openxmlformats.org/officeDocument/2006/relationships/externalLink" Target="externalLinks/externalLink14.xml"/><Relationship Id="rId29" Type="http://schemas.openxmlformats.org/officeDocument/2006/relationships/externalLink" Target="externalLinks/externalLink2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24" Type="http://schemas.openxmlformats.org/officeDocument/2006/relationships/externalLink" Target="externalLinks/externalLink18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9.xml"/><Relationship Id="rId23" Type="http://schemas.openxmlformats.org/officeDocument/2006/relationships/externalLink" Target="externalLinks/externalLink17.xml"/><Relationship Id="rId28" Type="http://schemas.openxmlformats.org/officeDocument/2006/relationships/externalLink" Target="externalLinks/externalLink22.xml"/><Relationship Id="rId10" Type="http://schemas.openxmlformats.org/officeDocument/2006/relationships/externalLink" Target="externalLinks/externalLink4.xml"/><Relationship Id="rId19" Type="http://schemas.openxmlformats.org/officeDocument/2006/relationships/externalLink" Target="externalLinks/externalLink13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externalLink" Target="externalLinks/externalLink8.xml"/><Relationship Id="rId22" Type="http://schemas.openxmlformats.org/officeDocument/2006/relationships/externalLink" Target="externalLinks/externalLink16.xml"/><Relationship Id="rId27" Type="http://schemas.openxmlformats.org/officeDocument/2006/relationships/externalLink" Target="externalLinks/externalLink21.xml"/><Relationship Id="rId30" Type="http://schemas.openxmlformats.org/officeDocument/2006/relationships/theme" Target="theme/theme1.xml"/><Relationship Id="rId8" Type="http://schemas.openxmlformats.org/officeDocument/2006/relationships/externalLink" Target="externalLinks/externalLink2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'Figura 1.6-2'!$A$4</c:f>
              <c:strCache>
                <c:ptCount val="1"/>
                <c:pt idx="0">
                  <c:v>1990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'Figura 1.6-2'!$B$3:$C$3</c:f>
              <c:strCache>
                <c:ptCount val="2"/>
                <c:pt idx="0">
                  <c:v>Zonas forestales con vegetación natural y especios abiertos</c:v>
                </c:pt>
                <c:pt idx="1">
                  <c:v>Zonas agrícolas</c:v>
                </c:pt>
              </c:strCache>
            </c:strRef>
          </c:cat>
          <c:val>
            <c:numRef>
              <c:f>'Figura 1.6-2'!$B$4:$C$4</c:f>
              <c:numCache>
                <c:formatCode>General</c:formatCode>
                <c:ptCount val="2"/>
                <c:pt idx="0">
                  <c:v>2374824</c:v>
                </c:pt>
                <c:pt idx="1">
                  <c:v>2344236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FFA-41A3-842A-847DCF86CC55}"/>
            </c:ext>
          </c:extLst>
        </c:ser>
        <c:ser>
          <c:idx val="1"/>
          <c:order val="1"/>
          <c:tx>
            <c:strRef>
              <c:f>'Figura 1.6-2'!$A$5</c:f>
              <c:strCache>
                <c:ptCount val="1"/>
                <c:pt idx="0">
                  <c:v>2000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'Figura 1.6-2'!$B$3:$C$3</c:f>
              <c:strCache>
                <c:ptCount val="2"/>
                <c:pt idx="0">
                  <c:v>Zonas forestales con vegetación natural y especios abiertos</c:v>
                </c:pt>
                <c:pt idx="1">
                  <c:v>Zonas agrícolas</c:v>
                </c:pt>
              </c:strCache>
            </c:strRef>
          </c:cat>
          <c:val>
            <c:numRef>
              <c:f>'Figura 1.6-2'!$B$5:$C$5</c:f>
              <c:numCache>
                <c:formatCode>General</c:formatCode>
                <c:ptCount val="2"/>
                <c:pt idx="0">
                  <c:v>2373065</c:v>
                </c:pt>
                <c:pt idx="1">
                  <c:v>2336218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FFA-41A3-842A-847DCF86CC55}"/>
            </c:ext>
          </c:extLst>
        </c:ser>
        <c:ser>
          <c:idx val="2"/>
          <c:order val="2"/>
          <c:tx>
            <c:strRef>
              <c:f>'Figura 1.6-2'!$A$6</c:f>
              <c:strCache>
                <c:ptCount val="1"/>
                <c:pt idx="0">
                  <c:v>2006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'Figura 1.6-2'!$B$3:$C$3</c:f>
              <c:strCache>
                <c:ptCount val="2"/>
                <c:pt idx="0">
                  <c:v>Zonas forestales con vegetación natural y especios abiertos</c:v>
                </c:pt>
                <c:pt idx="1">
                  <c:v>Zonas agrícolas</c:v>
                </c:pt>
              </c:strCache>
            </c:strRef>
          </c:cat>
          <c:val>
            <c:numRef>
              <c:f>'Figura 1.6-2'!$B$6:$C$6</c:f>
              <c:numCache>
                <c:formatCode>General</c:formatCode>
                <c:ptCount val="2"/>
                <c:pt idx="0">
                  <c:v>2370937</c:v>
                </c:pt>
                <c:pt idx="1">
                  <c:v>2330854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FFA-41A3-842A-847DCF86CC55}"/>
            </c:ext>
          </c:extLst>
        </c:ser>
        <c:ser>
          <c:idx val="4"/>
          <c:order val="3"/>
          <c:tx>
            <c:strRef>
              <c:f>'Figura 1.6-2'!$A$7</c:f>
              <c:strCache>
                <c:ptCount val="1"/>
                <c:pt idx="0">
                  <c:v>2012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'Figura 1.6-2'!$B$3:$C$3</c:f>
              <c:strCache>
                <c:ptCount val="2"/>
                <c:pt idx="0">
                  <c:v>Zonas forestales con vegetación natural y especios abiertos</c:v>
                </c:pt>
                <c:pt idx="1">
                  <c:v>Zonas agrícolas</c:v>
                </c:pt>
              </c:strCache>
            </c:strRef>
          </c:cat>
          <c:val>
            <c:numRef>
              <c:f>'Figura 1.6-2'!$B$7:$C$7</c:f>
              <c:numCache>
                <c:formatCode>General</c:formatCode>
                <c:ptCount val="2"/>
                <c:pt idx="0">
                  <c:v>2534689</c:v>
                </c:pt>
                <c:pt idx="1">
                  <c:v>2155864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FFFA-41A3-842A-847DCF86CC55}"/>
            </c:ext>
          </c:extLst>
        </c:ser>
        <c:ser>
          <c:idx val="3"/>
          <c:order val="4"/>
          <c:tx>
            <c:strRef>
              <c:f>'Figura 1.6-2'!$A$8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'Figura 1.6-2'!$B$3:$C$3</c:f>
              <c:strCache>
                <c:ptCount val="2"/>
                <c:pt idx="0">
                  <c:v>Zonas forestales con vegetación natural y especios abiertos</c:v>
                </c:pt>
                <c:pt idx="1">
                  <c:v>Zonas agrícolas</c:v>
                </c:pt>
              </c:strCache>
            </c:strRef>
          </c:cat>
          <c:val>
            <c:numRef>
              <c:f>'Figura 1.6-2'!$B$8:$C$8</c:f>
              <c:numCache>
                <c:formatCode>General</c:formatCode>
                <c:ptCount val="2"/>
                <c:pt idx="0">
                  <c:v>2506347</c:v>
                </c:pt>
                <c:pt idx="1">
                  <c:v>2184754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FFFA-41A3-842A-847DCF86CC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58339296"/>
        <c:axId val="758341264"/>
      </c:barChart>
      <c:catAx>
        <c:axId val="7583392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es-ES"/>
          </a:p>
        </c:txPr>
        <c:crossAx val="758341264"/>
        <c:crosses val="autoZero"/>
        <c:auto val="1"/>
        <c:lblAlgn val="ctr"/>
        <c:lblOffset val="100"/>
        <c:noMultiLvlLbl val="0"/>
      </c:catAx>
      <c:valAx>
        <c:axId val="7583412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es-ES"/>
          </a:p>
        </c:txPr>
        <c:crossAx val="7583392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latin typeface="Segoe UI" panose="020B0502040204020203" pitchFamily="34" charset="0"/>
          <a:cs typeface="Segoe UI" panose="020B0502040204020203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660415061482471"/>
          <c:y val="4.6434679536025737E-2"/>
          <c:w val="0.78991661462432261"/>
          <c:h val="0.5916158863377548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'Figura 1.6-3'!$A$4</c:f>
              <c:strCache>
                <c:ptCount val="1"/>
                <c:pt idx="0">
                  <c:v>Huesca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solidFill>
                <a:srgbClr val="808080"/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'Figura 1.6-3'!$F$3:$P$3</c15:sqref>
                  </c15:fullRef>
                </c:ext>
              </c:extLst>
              <c:f>'Figura 1.6-3'!$F$3:$P$3</c:f>
              <c:strCache>
                <c:ptCount val="1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'Figura 1.6-3'!$F$4:$Q$4</c15:sqref>
                  </c15:fullRef>
                </c:ext>
              </c:extLst>
              <c:f>'Figura 1.6-3'!$F$4:$P$4</c:f>
              <c:numCache>
                <c:formatCode>General</c:formatCode>
                <c:ptCount val="11"/>
                <c:pt idx="0">
                  <c:v>16</c:v>
                </c:pt>
                <c:pt idx="1">
                  <c:v>10</c:v>
                </c:pt>
                <c:pt idx="2">
                  <c:v>18</c:v>
                </c:pt>
                <c:pt idx="3">
                  <c:v>12</c:v>
                </c:pt>
                <c:pt idx="4">
                  <c:v>28</c:v>
                </c:pt>
                <c:pt idx="5">
                  <c:v>12</c:v>
                </c:pt>
                <c:pt idx="6">
                  <c:v>10</c:v>
                </c:pt>
                <c:pt idx="7">
                  <c:v>7</c:v>
                </c:pt>
                <c:pt idx="8">
                  <c:v>5</c:v>
                </c:pt>
                <c:pt idx="9">
                  <c:v>8</c:v>
                </c:pt>
                <c:pt idx="10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82-4894-835F-2947C0986C59}"/>
            </c:ext>
          </c:extLst>
        </c:ser>
        <c:ser>
          <c:idx val="1"/>
          <c:order val="1"/>
          <c:tx>
            <c:strRef>
              <c:f>'Figura 1.6-3'!$A$5</c:f>
              <c:strCache>
                <c:ptCount val="1"/>
                <c:pt idx="0">
                  <c:v>Teruel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rgbClr val="808080"/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'Figura 1.6-3'!$F$3:$P$3</c15:sqref>
                  </c15:fullRef>
                </c:ext>
              </c:extLst>
              <c:f>'Figura 1.6-3'!$F$3:$P$3</c:f>
              <c:strCache>
                <c:ptCount val="1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'Figura 1.6-3'!$F$5:$P$5</c15:sqref>
                  </c15:fullRef>
                </c:ext>
              </c:extLst>
              <c:f>'Figura 1.6-3'!$F$5:$P$5</c:f>
              <c:numCache>
                <c:formatCode>General</c:formatCode>
                <c:ptCount val="11"/>
                <c:pt idx="0">
                  <c:v>25</c:v>
                </c:pt>
                <c:pt idx="1">
                  <c:v>24</c:v>
                </c:pt>
                <c:pt idx="2">
                  <c:v>50</c:v>
                </c:pt>
                <c:pt idx="3">
                  <c:v>30</c:v>
                </c:pt>
                <c:pt idx="4">
                  <c:v>23</c:v>
                </c:pt>
                <c:pt idx="5">
                  <c:v>26</c:v>
                </c:pt>
                <c:pt idx="6">
                  <c:v>34</c:v>
                </c:pt>
                <c:pt idx="7">
                  <c:v>25</c:v>
                </c:pt>
                <c:pt idx="8">
                  <c:v>26</c:v>
                </c:pt>
                <c:pt idx="9">
                  <c:v>29</c:v>
                </c:pt>
                <c:pt idx="10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282-4894-835F-2947C0986C59}"/>
            </c:ext>
          </c:extLst>
        </c:ser>
        <c:ser>
          <c:idx val="2"/>
          <c:order val="2"/>
          <c:tx>
            <c:strRef>
              <c:f>'Figura 1.6-3'!$A$6</c:f>
              <c:strCache>
                <c:ptCount val="1"/>
                <c:pt idx="0">
                  <c:v>Zaragoza</c:v>
                </c:pt>
              </c:strCache>
            </c:strRef>
          </c:tx>
          <c:spPr>
            <a:solidFill>
              <a:srgbClr val="FFFF99"/>
            </a:solidFill>
            <a:ln>
              <a:solidFill>
                <a:srgbClr val="808080"/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'Figura 1.6-3'!$F$3:$P$3</c15:sqref>
                  </c15:fullRef>
                </c:ext>
              </c:extLst>
              <c:f>'Figura 1.6-3'!$F$3:$P$3</c:f>
              <c:strCache>
                <c:ptCount val="1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'Figura 1.6-3'!$F$6:$Q$6</c15:sqref>
                  </c15:fullRef>
                </c:ext>
              </c:extLst>
              <c:f>'Figura 1.6-3'!$F$6:$P$6</c:f>
              <c:numCache>
                <c:formatCode>General</c:formatCode>
                <c:ptCount val="11"/>
                <c:pt idx="0">
                  <c:v>23</c:v>
                </c:pt>
                <c:pt idx="1">
                  <c:v>24</c:v>
                </c:pt>
                <c:pt idx="2">
                  <c:v>21</c:v>
                </c:pt>
                <c:pt idx="3">
                  <c:v>21</c:v>
                </c:pt>
                <c:pt idx="4">
                  <c:v>13</c:v>
                </c:pt>
                <c:pt idx="5">
                  <c:v>19</c:v>
                </c:pt>
                <c:pt idx="6">
                  <c:v>24</c:v>
                </c:pt>
                <c:pt idx="7">
                  <c:v>9</c:v>
                </c:pt>
                <c:pt idx="8">
                  <c:v>8</c:v>
                </c:pt>
                <c:pt idx="9">
                  <c:v>15</c:v>
                </c:pt>
                <c:pt idx="10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282-4894-835F-2947C0986C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08390256"/>
        <c:axId val="1"/>
      </c:barChart>
      <c:catAx>
        <c:axId val="808390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Número de informes</a:t>
                </a:r>
              </a:p>
            </c:rich>
          </c:tx>
          <c:layout>
            <c:manualLayout>
              <c:xMode val="edge"/>
              <c:yMode val="edge"/>
              <c:x val="5.3080532736794542E-2"/>
              <c:y val="0.1551770786360955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s-ES"/>
          </a:p>
        </c:txPr>
        <c:crossAx val="808390256"/>
        <c:crosses val="autoZero"/>
        <c:crossBetween val="between"/>
      </c:valAx>
      <c:dTable>
        <c:showHorzBorder val="1"/>
        <c:showVertBorder val="1"/>
        <c:showOutline val="1"/>
        <c:showKeys val="1"/>
      </c:dTable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8031145271518857"/>
          <c:y val="0.89180455453659857"/>
          <c:w val="0.238924235808956"/>
          <c:h val="6.1683566410272082E-2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Segoe UI" panose="020B0502040204020203" pitchFamily="34" charset="0"/>
          <a:ea typeface="Arial"/>
          <a:cs typeface="Segoe UI" panose="020B0502040204020203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200025</xdr:rowOff>
    </xdr:from>
    <xdr:to>
      <xdr:col>7</xdr:col>
      <xdr:colOff>400050</xdr:colOff>
      <xdr:row>27</xdr:row>
      <xdr:rowOff>194310</xdr:rowOff>
    </xdr:to>
    <xdr:graphicFrame macro="">
      <xdr:nvGraphicFramePr>
        <xdr:cNvPr id="2" name="Gráfico 1" descr="Mapa temático del territorio de Aragón, España, que muestra la distribución del uso del suelo mediante colores. En la zona norte, correspondiente a los Pirineos, predominan los tonos verdes oscuros que indican masas forestales en comarcas como Jacetania, Alto Gállego y Sobrarbe. En la zona central, que abarca la Depresión del Ebro, se observan colores amarillos y beige que representan áreas agrícolas extensivas en comarcas como Cinco Villas, Campo de Borja, Ribera Alta del Ebro, Campo de Cariñena y Campo de Belchite. En la zona oriental, que incluye Bajo Aragón, Bajo Aragón-Caspe, Matarraña y Bajo Martín, se aprecia una mezcla de verdes y amarillos que reflejan cultivos y vegetación mediterránea. En la zona sur, correspondiente al Sistema Ibérico turolense, los verdes claros y marrones indican bosques, matorrales y áreas menos productivas en comarcas como Gúdar-Javalambre, Maestrazgo, Sierra de Albarracín y Cuencas Mineras. También se observan manchas púrpuras en el centro que corresponden a áreas urbanas como Zaragoza capital y otras localidades importantes como Teruel y Huesca.">
          <a:extLst>
            <a:ext uri="{FF2B5EF4-FFF2-40B4-BE49-F238E27FC236}">
              <a16:creationId xmlns:a16="http://schemas.microsoft.com/office/drawing/2014/main" id="{7AA3E3A3-E767-4FAD-800C-0E2C7C78E1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8</xdr:row>
      <xdr:rowOff>9524</xdr:rowOff>
    </xdr:from>
    <xdr:to>
      <xdr:col>15</xdr:col>
      <xdr:colOff>466725</xdr:colOff>
      <xdr:row>30</xdr:row>
      <xdr:rowOff>171450</xdr:rowOff>
    </xdr:to>
    <xdr:graphicFrame macro="">
      <xdr:nvGraphicFramePr>
        <xdr:cNvPr id="3" name="Gráfico 2" descr="Gráfico de barras que muestra el número de informes emitidos entre 2012 y 2022 en las provincias de Huesca, Teruel y Zaragoza. Cada año presenta tres barras: verde para Huesca, naranja para Teruel y amarillo para Zaragoza. Se observa que Teruel tiene picos destacados en 2014 y 2022 con 50 informes, mientras que Huesca alcanza su máximo en 2016 con 28 informes y Zaragoza mantiene cifras más estables, con valores entre 9 y 24. En general, Teruel presenta mayor variabilidad y los valores más altos, Zaragoza se mantiene en un rango medio y Huesca muestra cifras más bajas salvo en 2016. La tabla inferior confirma los datos exactos por año y provincia.">
          <a:extLst>
            <a:ext uri="{FF2B5EF4-FFF2-40B4-BE49-F238E27FC236}">
              <a16:creationId xmlns:a16="http://schemas.microsoft.com/office/drawing/2014/main" id="{6EB8AB35-C290-8911-8B16-1DA68B1BB0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COSEDE02\datos\Directorios%20CORPORATIVOS\Direccion%20OPERACIONES\Area%20de%20Estudios%20y%20Analisis\Presupuesto%202003\Escenario1%202003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IJAMA%20BASE%20PUENTE%20DE%20VALLECAS%20tablas%20memoria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COSEDE12\Datos\Directorios%20CORPORATIVOS\Direccion%20OPERACIONES\Publica%20de%20OPERACIONES\AREA%20MATERIALES\R%20COMPLEMENTARIAS\PRESUPUESTOS\PLAN%20ESTRATEGICO\Versi&#243;n%207\4.Tabla%20Vertical_4.10_linares2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COSEDE12\Datos\Directorios%20CORPORATIVOS\Direccion%20OPERACIONES\Publica%20de%20OPERACIONES\AREA%20MATERIALES\R%20COMPLEMENTARIAS\PLANTAS%20RSU%2004\Estudios%20RSU\COSTES%20RSU\Estudio%202004\04%20RecuperadoResumen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stun\user\DOCUME~1\ADMINI~1\CONFIG~1\Temp\GONZALO%20ARCHIVOS%20Y%20MODELOS\DEFINITIVOS%20PROPUESTA+PRESENTACION%20NOVIPAV\PORTUGAL%20SOPOVICO%20NUEVO\Versiones%204\CGS%20COMPA&#209;IA%20GENERAL%20DE%20SERVICIOS\modelogsc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COSEDE12\Datos\Directorios%20CORPORATIVOS\Direccion%20OPERACIONES\Publica%20de%20OPERACIONES\AREA%20MATERIALES\R%20COMPLEMENTARIAS\PRESUPUESTOS\PLAN%20ESTRATEGICO\FRAGMEN-DESESTA&#209;\versi&#243;n%204%20oct\FRAG%20DESESTv9sept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stun\user\Documents%20and%20Settings\goni\Configuraci&#243;n%20local\Archivos%20temporales%20de%20Internet\Content.IE5\HRI6XSGM\PORTUGAL%20SOPOVICO%20NUEVO\Versiones%204\CGS%20COMPA&#209;IA%20GENERAL%20DE%20SERVICIOS\modelogsc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Residuos\David\Madrid\tablas%20memoria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stun\user\WIN95\Escritorio\GONZALO%20ARCHIVOS%20Y%20MODELOS\DEFINITIVOS%20PROPUESTA+PRESENTACION%20NOVIPAV\PORTUGAL%20SOPOVICO%20NUEVO\Versiones%204\CGS%20COMPA&#209;IA%20GENERAL%20DE%20SERVICIOS\modelogsc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stun\user\Documents%20and%20Settings\JHC\Configuraci&#243;n%20local\Archivos%20temporales%20de%20Internet\OLKA7\CM001_01_04inciR1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stun\user\Directorios%20CORPORATIVOS\Direccion%20OPERACIONES\Publica%20de%20OPERACIONES\AREA%20MATERIALES\PLANTAS%20DE%20SELECCI&#211;N\Plantas%20de%20Selecci&#243;n\Tudela%20(Manc.%20Ribera)\Datos\2004\PLANTILLAS\NV003_01_0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coserver\documentos\Ignacio\ECOEMBES\Presupuesto%202000\Ingresos%20venta%20materiales%202000%20(v%2011-11-99)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stun\user\Users\FMG\AppData\Local\Microsoft\Windows\Temporary%20Internet%20Files\Content.Outlook\XN4W3Z1B\Desgloses%20bebidas.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COSEDE02\datos\Directorios%20CORPORATIVOS\Direccion%20OPERACIONES\Publica%20de%20OPERACIONES\AREA%20MATERIALES\PLANTAS%20DE%20SELECCI&#211;N\COSTES\F&#243;rmula%20de%20pago\Aplicaci&#243;n%20pr&#225;ctica%20datos%202000\Cuadro%20resumen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COSEDE12\datos\Directorios%20CORPORATIVOS\Direccion%20OPERACIONES\Publica%20de%20OPERACIONES\AREA%20MATERIALES\R%20COMPLEMENTARIAS\PLANTAS%20RSU%2004\1%20PLANTAS%20RSU\Albox\Datos%20HC\04%20Albox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stun\user\Users\FMG\AppData\Local\Microsoft\Windows\Temporary%20Internet%20Files\Content.Outlook\XN4W3Z1B\Desgloses%20BUSU%202011%202.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COSEDE02\datos\Directorios%20CORPORATIVOS\Direccion%20OPERACIONES\Area%20de%20Estudios%20y%20Analisis\Control%20gestion\plantas\plantillas\Pgo\Control%20Planta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coserver\merche1\Presupuestos%2099\Escen%201.%20%20Al%20alza\Previsi&#243;n%20presupuesto%20P%20C%2099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stun\user\DOCUME~1\ADMINI~1\CONFIG~1\Temp\ECOPARQUE%20ejemplo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stun\user\Documents%20and%20Settings\Administrador\Escritorio\NUEVO%20MODELO\Plantilla%20Modelo%20con%20caja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COSEDE02\datos\Directorios%20CORPORATIVOS\Direccion%20OPERACIONES\Publica%20de%20OPERACIONES\AREA%20MATERIALES\PLANTAS%20DE%20SELECCI&#211;N\Plantas%20de%20Selecci&#243;n\Burgos\Datos\Burgos%20%20Evoluci&#243;n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COSEDE02\datos\Directorios%20CORPORATIVOS\Direccion%20OPERACIONES\Publica%20de%20OPERACIONES\AREA%20MATERIALES\PLANTAS%20DE%20SELECCI&#211;N\Plantas%20de%20Selecci&#243;n\Hell&#237;n\31.01.03%20Hell&#237;n%20Evoluci&#243;n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COSEDE02\datos\Directorios%20CORPORATIVOS\Direccion%20OPERACIONES\Publica%20de%20OPERACIONES\AREA%20MATERIALES\PLANTAS%20DE%20SELECCI&#211;N\Plantas%20de%20Selecci&#243;n\Albox\Amorebieta%20(Vizcaya)\AMOREBIETA%20%20Evoluci&#243;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rgumentos"/>
      <sheetName val="resumen ingresos"/>
      <sheetName val="Cálculo EELL CCAA"/>
      <sheetName val="Reparto Cataluña"/>
      <sheetName val="Cálculo EELL"/>
      <sheetName val="Cant CCAA"/>
      <sheetName val="Cantidades materiales"/>
      <sheetName val="Cantidades Silvia EELL"/>
      <sheetName val="PC HM"/>
      <sheetName val="PC Cant"/>
      <sheetName val="P C Ingresos"/>
      <sheetName val="Nombres"/>
      <sheetName val="Precios P C"/>
      <sheetName val="Tipología Entidades"/>
      <sheetName val="BASE 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ATIOS"/>
      <sheetName val="Tabla Diario"/>
      <sheetName val="Tabla T. Parcial"/>
      <sheetName val="CONVENIO 2002"/>
      <sheetName val="ANTIGuEDADES"/>
      <sheetName val="COSTE PUESTOS TRABAJO"/>
      <sheetName val="PRECIOS MAQUINARIA"/>
      <sheetName val="COSTE TOTAL MAQ. Y EQUIP."/>
      <sheetName val="VAN AMORTIZ."/>
      <sheetName val="ultimos Elena"/>
      <sheetName val="explotaciones"/>
      <sheetName val="FICHAS EQUIPOS"/>
      <sheetName val="COSTE UNIT. EQUIPOS"/>
      <sheetName val="PRECIOS UNIT. PERSONAL"/>
      <sheetName val="7.1 COSTE PERSONAL"/>
      <sheetName val="7.2 COSTE AMORTIZ."/>
      <sheetName val="7.3 COSTE EXPLOT."/>
      <sheetName val="7.4 COSTE VESTUARIO"/>
      <sheetName val="7.5 COSTE INSTALAC."/>
      <sheetName val="7.6 RESUMEN PRESUP."/>
      <sheetName val="PERSONAL OFERTADO"/>
      <sheetName val="puestos trabajo"/>
      <sheetName val="RESUMEN SERVICIOS"/>
      <sheetName val="EQUIPOS"/>
      <sheetName val="presupuesto"/>
      <sheetName val="MAQUINARI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Urb"/>
      <sheetName val="V2urb"/>
      <sheetName val="V1_ECO"/>
      <sheetName val="TD"/>
      <sheetName val="Tabla_Vertical"/>
      <sheetName val="rsu"/>
      <sheetName val="rsu_ok"/>
      <sheetName val="TTO PET"/>
      <sheetName val="ac_TTO"/>
      <sheetName val="Tabla_Vertical (2)"/>
      <sheetName val="FORMATO ACCESS"/>
      <sheetName val="INFLUENCIA PC"/>
      <sheetName val="NOTAS"/>
      <sheetName val="diff vb-va"/>
      <sheetName val="objetivos "/>
      <sheetName val="PLANTAS URBASER"/>
      <sheetName val="comprobar"/>
      <sheetName val="DIF V2.V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dtos 04 03"/>
      <sheetName val="Rdtos toma m 04"/>
      <sheetName val="Caja Chapajo"/>
      <sheetName val="R. AÑO 04"/>
      <sheetName val="R. AÑO 04 (2)"/>
      <sheetName val="R 04 03 anual"/>
      <sheetName val="R. 04 in situ"/>
      <sheetName val="R 04 03 in situ"/>
      <sheetName val="costes t"/>
      <sheetName val="Cu 04"/>
      <sheetName val="Cu 04 bas er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/>
      <sheetData sheetId="10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"/>
      <sheetName val="OK"/>
      <sheetName val="Ingresos"/>
      <sheetName val="Inversiones"/>
      <sheetName val="Cash Flow"/>
      <sheetName val="PyG"/>
      <sheetName val="IS"/>
      <sheetName val="Amortización"/>
      <sheetName val="Balance"/>
      <sheetName val="EOAF"/>
      <sheetName val="Financiació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A_DINAMICA"/>
      <sheetName val="DINAMICA"/>
      <sheetName val="2005-DIN"/>
      <sheetName val="2006-DIN"/>
      <sheetName val="2007-DIN"/>
      <sheetName val="2008-DIN"/>
      <sheetName val="2009-DIN"/>
      <sheetName val="2005"/>
      <sheetName val="2006"/>
      <sheetName val="2007"/>
      <sheetName val="2008"/>
      <sheetName val="2009"/>
      <sheetName val="TOTALES"/>
      <sheetName val="TOTALES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"/>
      <sheetName val="OK"/>
      <sheetName val="Ingresos"/>
      <sheetName val="Inversiones"/>
      <sheetName val="Cash Flow"/>
      <sheetName val="PyG"/>
      <sheetName val="IS"/>
      <sheetName val="Amortización"/>
      <sheetName val="Balance"/>
      <sheetName val="EOAF"/>
      <sheetName val="Financiació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ATIOS"/>
      <sheetName val="Tabla Diario"/>
      <sheetName val="Tabla T. Parcial"/>
      <sheetName val="CONVENIO 2002"/>
      <sheetName val="ANTIGuEDADES"/>
      <sheetName val="COSTE PUESTOS TRABAJO"/>
      <sheetName val="PRECIOS MAQUINARIA"/>
      <sheetName val="COSTE TOTAL MAQ. Y EQUIP."/>
      <sheetName val="VAN AMORTIZ."/>
      <sheetName val="ultimos Elena"/>
      <sheetName val="explotaciones"/>
      <sheetName val="FICHAS EQUIPOS"/>
      <sheetName val="COSTE UNIT. EQUIPOS"/>
      <sheetName val="PRECIOS UNIT. PERSONAL"/>
      <sheetName val="7.1 COSTE PERSONAL"/>
      <sheetName val="7.2 COSTE AMORTIZ."/>
      <sheetName val="7.3 COSTE EXPLOT."/>
      <sheetName val="7.4 COSTE VESTUARIO"/>
      <sheetName val="7.5 COSTE INSTALAC."/>
      <sheetName val="7.6 RESUMEN PRESUP."/>
      <sheetName val="PERSONAL OFERTADO"/>
      <sheetName val="puestos trabajo"/>
      <sheetName val="RESUMEN SERVICIOS"/>
      <sheetName val="EQUIPOS"/>
      <sheetName val="presupuesto"/>
      <sheetName val="MAQUINARI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"/>
      <sheetName val="OK"/>
      <sheetName val="Ingresos"/>
      <sheetName val="Inversiones"/>
      <sheetName val="Cash Flow"/>
      <sheetName val="PyG"/>
      <sheetName val="IS"/>
      <sheetName val="Amortización"/>
      <sheetName val="Balance"/>
      <sheetName val="EOAF"/>
      <sheetName val="Financiació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nú"/>
      <sheetName val="EntradasD1"/>
      <sheetName val="EntradasPapelR1"/>
      <sheetName val="EntradasDirectasD4"/>
      <sheetName val="SalidasF1"/>
      <sheetName val="SalidasD1PSCR01"/>
      <sheetName val="Entidades"/>
      <sheetName val="MediosRecogida"/>
      <sheetName val="Stock"/>
      <sheetName val="SalidasD5"/>
      <sheetName val="Parametr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nú"/>
      <sheetName val="EntradasD1"/>
      <sheetName val="EntradasPapelR1"/>
      <sheetName val="EntradasDirectasD4"/>
      <sheetName val="SalidasF1"/>
      <sheetName val="SalidasD1PSMV03"/>
      <sheetName val="Entidades"/>
      <sheetName val="MediosRecogida"/>
      <sheetName val="Stock"/>
      <sheetName val="SalidasD5"/>
      <sheetName val="Parametr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nt EL recuperados"/>
      <sheetName val="Cant recup por mat"/>
      <sheetName val="Precios unit venta"/>
      <sheetName val="Ingreso"/>
      <sheetName val="resumen presentación"/>
      <sheetName val="PC cant"/>
      <sheetName val="PC precio"/>
      <sheetName val="PC ingreso"/>
    </sheetNames>
    <sheetDataSet>
      <sheetData sheetId="0" refreshError="1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sglose  Caracterizaciones"/>
      <sheetName val="SR"/>
    </sheetNames>
    <sheetDataSet>
      <sheetData sheetId="0" refreshError="1"/>
      <sheetData sheetId="1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uadro costes resumen"/>
      <sheetName val="Rendimientos"/>
      <sheetName val="BASE REF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NTRADA 2004"/>
      <sheetName val="ENTRADA 2003"/>
      <sheetName val="ENTRADA 2002"/>
      <sheetName val="GRÁFICOS 04"/>
      <sheetName val="GRÁFICOS 2003"/>
      <sheetName val="GRÁFICOS 2002"/>
      <sheetName val="GRÁFICO HISTÓRICO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sglose  Caracterizaciones"/>
      <sheetName val="Hoja3"/>
    </sheetNames>
    <sheetDataSet>
      <sheetData sheetId="0" refreshError="1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"/>
      <sheetName val="Nombres"/>
      <sheetName val="plantas EELL (2)"/>
      <sheetName val="Cantidades materiales"/>
      <sheetName val="coste uni may-dic"/>
      <sheetName val="importe"/>
      <sheetName val="coste unitari ene-abr"/>
      <sheetName val="plantas entradas"/>
      <sheetName val="entradas"/>
      <sheetName val="plantas pc"/>
      <sheetName val="salidas PC"/>
      <sheetName val="% salidas(IAR)"/>
      <sheetName val="salidas EELL"/>
      <sheetName val="plantas EELL"/>
    </sheetNames>
    <sheetDataSet>
      <sheetData sheetId="0" refreshError="1"/>
      <sheetData sheetId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álculos"/>
      <sheetName val="Precios"/>
      <sheetName val="Tipología Entidades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K"/>
      <sheetName val="Ingresos"/>
      <sheetName val="Inversiones"/>
      <sheetName val="Cash Flow"/>
      <sheetName val="PyG"/>
      <sheetName val="IS"/>
      <sheetName val="Amortización"/>
      <sheetName val="Balance"/>
      <sheetName val="EOAF"/>
      <sheetName val="Metodo frances"/>
      <sheetName val="Financiació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"/>
      <sheetName val="Ingresos"/>
      <sheetName val="Inversiones Y Gastos"/>
      <sheetName val="Amortización"/>
      <sheetName val="PyG"/>
      <sheetName val="IVA"/>
      <sheetName val="Financiación"/>
      <sheetName val="Tesorería y Cash flows proyecto"/>
      <sheetName val="Balance proyecto"/>
      <sheetName val="EOAF PROYECTO"/>
      <sheetName val="IS "/>
      <sheetName val="Hoja 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urgos 03"/>
      <sheetName val="Burgos 00"/>
      <sheetName val="Caracterización"/>
      <sheetName val="Burgos 01 car mayo"/>
      <sheetName val="Burgos 01 datos informe"/>
      <sheetName val="Burgos 02"/>
      <sheetName val="RSU 01"/>
      <sheetName val="RSU 01 (2)"/>
      <sheetName val="RSU 02"/>
      <sheetName val="BU 03 hasta octubre"/>
      <sheetName val="ALBOX abr06"/>
      <sheetName val="Informe enero'0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ract"/>
      <sheetName val="Hellín 02"/>
      <sheetName val="Informe enero'06"/>
      <sheetName val="ALBOX abr06"/>
      <sheetName val="ALMERÍA may06"/>
    </sheetNames>
    <sheetDataSet>
      <sheetData sheetId="0"/>
      <sheetData sheetId="1"/>
      <sheetData sheetId="2" refreshError="1"/>
      <sheetData sheetId="3" refreshError="1"/>
      <sheetData sheetId="4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morebieta 99"/>
      <sheetName val="Amorebieta 00"/>
      <sheetName val="Amorebieta 00 - car 2"/>
      <sheetName val="Caracterización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AD9E4D4D-BA7B-44B8-B37E-CC41F91D0BA6}" name="Tabla3" displayName="Tabla3" ref="A3:F8" totalsRowShown="0" headerRowDxfId="0">
  <autoFilter ref="A3:F8" xr:uid="{AD9E4D4D-BA7B-44B8-B37E-CC41F91D0BA6}"/>
  <tableColumns count="6">
    <tableColumn id="1" xr3:uid="{6EF6A104-BD95-453A-AD92-10A82E02D62C}" name="Localización"/>
    <tableColumn id="2" xr3:uid="{DB3C595F-4409-417A-9572-BE597506CFC7}" name="Superficies artificiales (ha)"/>
    <tableColumn id="3" xr3:uid="{2B47DD16-944D-405E-9E20-E1CBF7F2F557}" name="Zonas agrícolas (ha)"/>
    <tableColumn id="4" xr3:uid="{6C6B14BE-C4FC-4213-9EDF-D29B3F4BC4C5}" name="Zonas forestales con vegetación natural y espacios abiertos (ha)"/>
    <tableColumn id="5" xr3:uid="{E97E3991-AA80-41E7-9347-32D1B094CF74}" name="Zonas húmedas (ha) "/>
    <tableColumn id="6" xr3:uid="{37CC3DBB-6101-461F-BE9D-1EBDE2BB2542}" name="Superficies de agua (ha)"/>
  </tableColumns>
  <tableStyleInfo name="Estilo de tabla 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96053C9-9910-4FAC-A71F-0F2D74A2D224}" name="Tabla4" displayName="Tabla4" ref="A3:C8" totalsRowShown="0">
  <autoFilter ref="A3:C8" xr:uid="{096053C9-9910-4FAC-A71F-0F2D74A2D224}"/>
  <tableColumns count="3">
    <tableColumn id="1" xr3:uid="{192D8B78-E547-458B-862B-36596389FEF1}" name="Columna1"/>
    <tableColumn id="2" xr3:uid="{4308EF88-3D1E-403B-B5DB-F4ABB3C6D7F8}" name="Zonas forestales con vegetación natural y especios abiertos"/>
    <tableColumn id="3" xr3:uid="{B3EBFA6D-DFFC-43E7-A6C3-92907E90B6D4}" name="Zonas agrícolas"/>
  </tableColumns>
  <tableStyleInfo name="Estilo de tabla 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C73B333-24C0-41C3-9CEF-F91B5D9E3D24}" name="Tabla5" displayName="Tabla5" ref="A3:B7" totalsRowShown="0">
  <autoFilter ref="A3:B7" xr:uid="{0C73B333-24C0-41C3-9CEF-F91B5D9E3D24}"/>
  <tableColumns count="2">
    <tableColumn id="1" xr3:uid="{4A98D9AC-8A3D-413E-9BEE-A55104DA4CE3}" name="Localización "/>
    <tableColumn id="2" xr3:uid="{349A2B20-A41B-42C1-B507-B3CA1E44EBE9}" name="Superficie (m2)"/>
  </tableColumns>
  <tableStyleInfo name="Estilo de tabla 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1410CCBA-3B93-4230-BF7E-6609AACF2146}" name="Tabla6" displayName="Tabla6" ref="A3:Q7" totalsRowShown="0">
  <autoFilter ref="A3:Q7" xr:uid="{1410CCBA-3B93-4230-BF7E-6609AACF2146}"/>
  <tableColumns count="17">
    <tableColumn id="1" xr3:uid="{917954F8-861C-4360-9934-453E0A421409}" name="Columna1"/>
    <tableColumn id="2" xr3:uid="{B8DCF7AA-C172-4C1A-8B4D-38040028D407}" name="2008"/>
    <tableColumn id="3" xr3:uid="{1D44B783-ECDB-43B6-B139-936A110C1DFD}" name="2009"/>
    <tableColumn id="4" xr3:uid="{2D12A97D-AA32-40B1-A466-77DB6B2FF698}" name="2010"/>
    <tableColumn id="5" xr3:uid="{2F368EE9-5F8F-4AC1-8D43-C3818E057D56}" name="2011"/>
    <tableColumn id="6" xr3:uid="{E2CD4311-9118-491B-A138-C7CD3A34736B}" name="2012"/>
    <tableColumn id="7" xr3:uid="{0B4B1A91-A883-4DFF-99A3-2655840EEE48}" name="2013"/>
    <tableColumn id="8" xr3:uid="{C2978F4F-221E-427A-97F6-4A5CFFEE4A7F}" name="2014"/>
    <tableColumn id="9" xr3:uid="{BBD3BDB5-AE60-459F-8DFB-17B005C3FA6F}" name="2015"/>
    <tableColumn id="10" xr3:uid="{6D991B75-F729-4C7A-AB8B-BFB371DC880C}" name="2016"/>
    <tableColumn id="11" xr3:uid="{29682DE7-12E9-40B2-80D1-467275CFD71D}" name="2017"/>
    <tableColumn id="12" xr3:uid="{CB07DEBE-F130-467B-B6B0-D5ECFF5DDDE6}" name="2018"/>
    <tableColumn id="13" xr3:uid="{8EACFB25-9F46-4247-AA2F-FD80C04E621D}" name="2019"/>
    <tableColumn id="14" xr3:uid="{C1F8641E-B7AE-4D83-9CE0-BED774F49AE5}" name="2020"/>
    <tableColumn id="15" xr3:uid="{411D7225-1CBE-40AE-A9CD-256025B265A4}" name="2021"/>
    <tableColumn id="16" xr3:uid="{5E8CEF4C-77EB-4ABC-B8B7-5BDBBD02261B}" name="2022"/>
    <tableColumn id="17" xr3:uid="{505CCDC6-2C68-40CD-8B8A-ED8C9080B5AD}" name="Porcentaje de informes sobre_x000a_Planes de Restauraciones Mineras" dataCellStyle="Porcentaje">
      <calculatedColumnFormula>N4/$N$7</calculatedColumnFormula>
    </tableColumn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72A2E2-A44E-4994-B4AF-4B5D1D08B55E}">
  <sheetPr>
    <tabColor rgb="FF8F6B3F"/>
  </sheetPr>
  <dimension ref="A1:B6"/>
  <sheetViews>
    <sheetView tabSelected="1" workbookViewId="0">
      <selection activeCell="C11" sqref="C11"/>
    </sheetView>
  </sheetViews>
  <sheetFormatPr baseColWidth="10" defaultRowHeight="16.5" x14ac:dyDescent="0.3"/>
  <cols>
    <col min="1" max="1" width="81.625" customWidth="1"/>
    <col min="2" max="2" width="59.75" customWidth="1"/>
  </cols>
  <sheetData>
    <row r="1" spans="1:2" x14ac:dyDescent="0.3">
      <c r="A1" s="61" t="s">
        <v>79</v>
      </c>
      <c r="B1" s="61" t="s">
        <v>80</v>
      </c>
    </row>
    <row r="2" spans="1:2" x14ac:dyDescent="0.3">
      <c r="A2" s="62" t="str">
        <f>'Tabla 1.6 -1'!A1</f>
        <v>Tabla 1.6‑1: Leyenda de Corine Land Cover. Nivel 3. 2018</v>
      </c>
      <c r="B2" t="str">
        <f>'Tabla 1.6 -1'!A2</f>
        <v>Fuente: Instituto geográfico de Aragón. Icearagon.aragon.es</v>
      </c>
    </row>
    <row r="3" spans="1:2" x14ac:dyDescent="0.3">
      <c r="A3" s="62" t="str">
        <f>'Tabla 1.6-2'!_Ref182905665</f>
        <v xml:space="preserve">Tabla 1.6‑2: CORINE Land Cover. 2018. Aragón, Huesca, Teruel y Zaragoza. </v>
      </c>
      <c r="B3" t="str">
        <f>'Tabla 1.6-2'!A2</f>
        <v>Fuente: Instituto Aragonés de Estadística.</v>
      </c>
    </row>
    <row r="4" spans="1:2" x14ac:dyDescent="0.3">
      <c r="A4" s="62" t="str">
        <f>'Figura 1.6-2'!_Toc216182419</f>
        <v>Figura  1.6‑2: Evolución de las zonas forestales con vegetación natural y espacios abiertos y las zonas agrícolas para toda la cadena temporal disponible de CORINE Land Cover.</v>
      </c>
      <c r="B4" t="str">
        <f>'Figura 1.6-2'!A2</f>
        <v>Fuente: Instituto Aragonés de Estadística.</v>
      </c>
    </row>
    <row r="5" spans="1:2" x14ac:dyDescent="0.3">
      <c r="A5" s="62" t="str">
        <f>'Tabla 1.6-3'!_Ref182911122</f>
        <v>Tabla 1.6‑3: Emplazamientos declarados como suelo contaminado en Aragón. Año 2022</v>
      </c>
      <c r="B5" t="str">
        <f>'Tabla 1.6-3'!A2</f>
        <v>Fuente: Dirección General de Calidad Ambiental</v>
      </c>
    </row>
    <row r="6" spans="1:2" x14ac:dyDescent="0.3">
      <c r="A6" s="62" t="str">
        <f>'Figura 1.6-3'!_Ref216273703</f>
        <v>Figura  1.6‑3: Informes sobre planes de restauración realizados por el Departamento de Medio Ambiente. Años 2012 a 2022.</v>
      </c>
      <c r="B6" t="str">
        <f>'Figura 1.6-3'!A2</f>
        <v>Fuente: Instituto Aragonés de Gestión Ambiental (INAGA)</v>
      </c>
    </row>
  </sheetData>
  <hyperlinks>
    <hyperlink ref="A2" location="'Tabla 1.6 -1'!A1" display="'Tabla 1.6 -1'!A1" xr:uid="{7150AA11-AEF9-45EB-8640-91E67F72EC6A}"/>
    <hyperlink ref="A3" location="'Tabla 1.6-2'!A1" display="'Tabla 1.6-2'!A1" xr:uid="{314CB237-1157-43A3-B38A-D2E7F3183A05}"/>
    <hyperlink ref="A4" location="'Figura 1.6-2'!A1" display="'Figura 1.6-2'!A1" xr:uid="{986CF587-F654-467E-B079-5A5E1C2181CE}"/>
    <hyperlink ref="A5" location="'Tabla 1.6-3'!A1" display="'Tabla 1.6-3'!A1" xr:uid="{8B798359-0A52-4456-903C-ADB1F32036EE}"/>
    <hyperlink ref="A6" location="'Figura 1.6-3'!A1" display="'Figura 1.6-3'!A1" xr:uid="{BD5F9AF8-BB49-4E29-99AC-CA351F8A5530}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B247BD-2B65-499F-AD28-63DE00D0E4F2}">
  <sheetPr>
    <tabColor rgb="FF8F6B3F"/>
  </sheetPr>
  <dimension ref="A1:E20"/>
  <sheetViews>
    <sheetView zoomScale="106" zoomScaleNormal="106" workbookViewId="0">
      <selection activeCell="E1" sqref="E1"/>
    </sheetView>
  </sheetViews>
  <sheetFormatPr baseColWidth="10" defaultRowHeight="16.5" x14ac:dyDescent="0.3"/>
  <cols>
    <col min="1" max="1" width="4.625" customWidth="1"/>
    <col min="2" max="2" width="60.5" customWidth="1"/>
    <col min="3" max="3" width="4.625" customWidth="1"/>
    <col min="5" max="5" width="13.125" bestFit="1" customWidth="1"/>
  </cols>
  <sheetData>
    <row r="1" spans="1:5" x14ac:dyDescent="0.3">
      <c r="A1" s="43" t="s">
        <v>50</v>
      </c>
      <c r="E1" s="63" t="s">
        <v>81</v>
      </c>
    </row>
    <row r="2" spans="1:5" x14ac:dyDescent="0.3">
      <c r="A2" s="43" t="s">
        <v>51</v>
      </c>
    </row>
    <row r="3" spans="1:5" x14ac:dyDescent="0.3">
      <c r="A3" s="10"/>
      <c r="B3" s="7" t="s">
        <v>15</v>
      </c>
      <c r="C3" s="25"/>
      <c r="D3" s="7" t="s">
        <v>33</v>
      </c>
    </row>
    <row r="4" spans="1:5" x14ac:dyDescent="0.3">
      <c r="A4" s="8"/>
      <c r="B4" s="7" t="s">
        <v>29</v>
      </c>
      <c r="C4" s="26"/>
      <c r="D4" s="7" t="s">
        <v>34</v>
      </c>
    </row>
    <row r="5" spans="1:5" x14ac:dyDescent="0.3">
      <c r="A5" s="9"/>
      <c r="B5" s="7" t="s">
        <v>16</v>
      </c>
      <c r="C5" s="27"/>
      <c r="D5" s="7" t="s">
        <v>35</v>
      </c>
    </row>
    <row r="6" spans="1:5" x14ac:dyDescent="0.3">
      <c r="A6" s="11"/>
      <c r="B6" s="7" t="s">
        <v>17</v>
      </c>
      <c r="C6" s="28"/>
      <c r="D6" s="7" t="s">
        <v>36</v>
      </c>
    </row>
    <row r="7" spans="1:5" x14ac:dyDescent="0.3">
      <c r="A7" s="42"/>
      <c r="B7" t="s">
        <v>18</v>
      </c>
      <c r="C7" s="29"/>
      <c r="D7" s="7" t="s">
        <v>37</v>
      </c>
    </row>
    <row r="8" spans="1:5" x14ac:dyDescent="0.3">
      <c r="A8" s="13"/>
      <c r="B8" s="7" t="s">
        <v>19</v>
      </c>
      <c r="C8" s="30"/>
      <c r="D8" s="7" t="s">
        <v>38</v>
      </c>
    </row>
    <row r="9" spans="1:5" x14ac:dyDescent="0.3">
      <c r="A9" s="12"/>
      <c r="B9" s="7" t="s">
        <v>20</v>
      </c>
      <c r="C9" s="31"/>
      <c r="D9" s="7" t="s">
        <v>39</v>
      </c>
    </row>
    <row r="10" spans="1:5" x14ac:dyDescent="0.3">
      <c r="A10" s="14"/>
      <c r="B10" s="7" t="s">
        <v>21</v>
      </c>
      <c r="C10" s="32"/>
      <c r="D10" s="7" t="s">
        <v>40</v>
      </c>
    </row>
    <row r="11" spans="1:5" x14ac:dyDescent="0.3">
      <c r="A11" s="15"/>
      <c r="B11" s="7" t="s">
        <v>22</v>
      </c>
      <c r="C11" s="33"/>
      <c r="D11" s="7" t="s">
        <v>41</v>
      </c>
    </row>
    <row r="12" spans="1:5" x14ac:dyDescent="0.3">
      <c r="A12" s="16"/>
      <c r="B12" s="7" t="s">
        <v>23</v>
      </c>
      <c r="C12" s="34"/>
      <c r="D12" s="7" t="s">
        <v>42</v>
      </c>
    </row>
    <row r="13" spans="1:5" x14ac:dyDescent="0.3">
      <c r="A13" s="17"/>
      <c r="B13" s="7" t="s">
        <v>24</v>
      </c>
      <c r="C13" s="35"/>
      <c r="D13" s="7" t="s">
        <v>43</v>
      </c>
    </row>
    <row r="14" spans="1:5" x14ac:dyDescent="0.3">
      <c r="A14" s="18"/>
      <c r="B14" s="7" t="s">
        <v>25</v>
      </c>
      <c r="C14" s="36"/>
      <c r="D14" s="7" t="s">
        <v>44</v>
      </c>
    </row>
    <row r="15" spans="1:5" x14ac:dyDescent="0.3">
      <c r="A15" s="19"/>
      <c r="B15" s="7" t="s">
        <v>26</v>
      </c>
      <c r="C15" s="37"/>
      <c r="D15" s="7" t="s">
        <v>45</v>
      </c>
    </row>
    <row r="16" spans="1:5" x14ac:dyDescent="0.3">
      <c r="A16" s="20"/>
      <c r="B16" s="7" t="s">
        <v>27</v>
      </c>
      <c r="C16" s="38"/>
      <c r="D16" s="7" t="s">
        <v>46</v>
      </c>
    </row>
    <row r="17" spans="1:4" x14ac:dyDescent="0.3">
      <c r="A17" s="21"/>
      <c r="B17" s="7" t="s">
        <v>28</v>
      </c>
      <c r="C17" s="39"/>
      <c r="D17" s="7" t="s">
        <v>47</v>
      </c>
    </row>
    <row r="18" spans="1:4" x14ac:dyDescent="0.3">
      <c r="A18" s="22"/>
      <c r="B18" s="7" t="s">
        <v>30</v>
      </c>
      <c r="C18" s="40"/>
      <c r="D18" s="7" t="s">
        <v>48</v>
      </c>
    </row>
    <row r="19" spans="1:4" x14ac:dyDescent="0.3">
      <c r="A19" s="23"/>
      <c r="B19" s="7" t="s">
        <v>31</v>
      </c>
      <c r="C19" s="41"/>
      <c r="D19" s="7" t="s">
        <v>49</v>
      </c>
    </row>
    <row r="20" spans="1:4" x14ac:dyDescent="0.3">
      <c r="A20" s="24"/>
      <c r="B20" s="7" t="s">
        <v>32</v>
      </c>
    </row>
  </sheetData>
  <hyperlinks>
    <hyperlink ref="E1" location="Hoja1!A1" display="Volver a Índice" xr:uid="{229CA78D-27D1-4277-BC8E-037233369E1C}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28B9AD-C250-48DE-B9EE-8C65761285E4}">
  <sheetPr>
    <tabColor rgb="FF8F6B3F"/>
  </sheetPr>
  <dimension ref="A1:F8"/>
  <sheetViews>
    <sheetView workbookViewId="0">
      <selection activeCell="E1" sqref="E1"/>
    </sheetView>
  </sheetViews>
  <sheetFormatPr baseColWidth="10" defaultRowHeight="16.5" x14ac:dyDescent="0.3"/>
  <cols>
    <col min="1" max="1" width="13" customWidth="1"/>
    <col min="2" max="2" width="24.5" customWidth="1"/>
    <col min="3" max="3" width="19.5" customWidth="1"/>
    <col min="4" max="4" width="32.625" customWidth="1"/>
    <col min="5" max="5" width="16.25" customWidth="1"/>
    <col min="6" max="6" width="19.5" customWidth="1"/>
  </cols>
  <sheetData>
    <row r="1" spans="1:6" x14ac:dyDescent="0.3">
      <c r="A1" s="43" t="s">
        <v>52</v>
      </c>
      <c r="E1" s="63" t="s">
        <v>81</v>
      </c>
    </row>
    <row r="2" spans="1:6" x14ac:dyDescent="0.3">
      <c r="A2" s="43" t="s">
        <v>53</v>
      </c>
    </row>
    <row r="3" spans="1:6" ht="30.75" customHeight="1" x14ac:dyDescent="0.3">
      <c r="A3" s="44" t="s">
        <v>5</v>
      </c>
      <c r="B3" s="44" t="s">
        <v>6</v>
      </c>
      <c r="C3" s="44" t="s">
        <v>7</v>
      </c>
      <c r="D3" s="44" t="s">
        <v>8</v>
      </c>
      <c r="E3" s="44" t="s">
        <v>54</v>
      </c>
      <c r="F3" s="44" t="s">
        <v>55</v>
      </c>
    </row>
    <row r="4" spans="1:6" x14ac:dyDescent="0.3">
      <c r="A4" t="s">
        <v>9</v>
      </c>
      <c r="B4">
        <v>8970</v>
      </c>
      <c r="C4">
        <v>633208</v>
      </c>
      <c r="D4">
        <v>911420</v>
      </c>
      <c r="E4">
        <v>247</v>
      </c>
      <c r="F4">
        <v>10955</v>
      </c>
    </row>
    <row r="5" spans="1:6" x14ac:dyDescent="0.3">
      <c r="A5" t="s">
        <v>10</v>
      </c>
      <c r="B5">
        <v>10790</v>
      </c>
      <c r="C5">
        <v>547254</v>
      </c>
      <c r="D5">
        <v>920459</v>
      </c>
      <c r="E5">
        <v>854</v>
      </c>
      <c r="F5">
        <v>1709</v>
      </c>
    </row>
    <row r="6" spans="1:6" x14ac:dyDescent="0.3">
      <c r="A6" t="s">
        <v>11</v>
      </c>
      <c r="B6">
        <v>32273</v>
      </c>
      <c r="C6">
        <v>1004293</v>
      </c>
      <c r="D6">
        <v>674468</v>
      </c>
      <c r="E6">
        <v>1157</v>
      </c>
      <c r="F6">
        <v>15185</v>
      </c>
    </row>
    <row r="7" spans="1:6" x14ac:dyDescent="0.3">
      <c r="A7" t="s">
        <v>12</v>
      </c>
      <c r="B7">
        <v>52033</v>
      </c>
      <c r="C7">
        <v>2184754</v>
      </c>
      <c r="D7">
        <v>2506347</v>
      </c>
      <c r="E7">
        <v>2258</v>
      </c>
      <c r="F7">
        <v>27850</v>
      </c>
    </row>
    <row r="8" spans="1:6" x14ac:dyDescent="0.3">
      <c r="A8" t="s">
        <v>13</v>
      </c>
      <c r="B8" s="6">
        <v>1.09E-2</v>
      </c>
      <c r="C8" s="6">
        <v>0.4577</v>
      </c>
      <c r="D8" s="6">
        <v>0.52510000000000001</v>
      </c>
      <c r="E8" s="6">
        <v>5.0000000000000001E-4</v>
      </c>
      <c r="F8" s="6">
        <v>5.7999999999999996E-3</v>
      </c>
    </row>
  </sheetData>
  <hyperlinks>
    <hyperlink ref="E1" location="Hoja1!A1" display="Volver a Índice" xr:uid="{A130B174-0223-4320-B7DA-1294452BDA3D}"/>
  </hyperlink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9E2FA3-2FCE-4201-9721-E0D0B4C13F48}">
  <sheetPr>
    <tabColor rgb="FF8F6B3F"/>
  </sheetPr>
  <dimension ref="A1:E8"/>
  <sheetViews>
    <sheetView workbookViewId="0">
      <selection activeCell="E1" sqref="E1"/>
    </sheetView>
  </sheetViews>
  <sheetFormatPr baseColWidth="10" defaultRowHeight="16.5" x14ac:dyDescent="0.3"/>
  <cols>
    <col min="1" max="1" width="11.125" customWidth="1"/>
    <col min="2" max="2" width="34.25" customWidth="1"/>
    <col min="3" max="3" width="15.75" customWidth="1"/>
  </cols>
  <sheetData>
    <row r="1" spans="1:5" x14ac:dyDescent="0.3">
      <c r="A1" s="43" t="s">
        <v>58</v>
      </c>
      <c r="E1" s="63" t="s">
        <v>81</v>
      </c>
    </row>
    <row r="2" spans="1:5" x14ac:dyDescent="0.3">
      <c r="A2" s="43" t="s">
        <v>53</v>
      </c>
    </row>
    <row r="3" spans="1:5" ht="48.75" customHeight="1" x14ac:dyDescent="0.3">
      <c r="A3" t="s">
        <v>14</v>
      </c>
      <c r="B3" s="45" t="s">
        <v>57</v>
      </c>
      <c r="C3" s="45" t="s">
        <v>56</v>
      </c>
    </row>
    <row r="4" spans="1:5" x14ac:dyDescent="0.3">
      <c r="A4">
        <v>1990</v>
      </c>
      <c r="B4">
        <v>2374824</v>
      </c>
      <c r="C4">
        <v>2344236</v>
      </c>
    </row>
    <row r="5" spans="1:5" x14ac:dyDescent="0.3">
      <c r="A5">
        <v>2000</v>
      </c>
      <c r="B5">
        <v>2373065</v>
      </c>
      <c r="C5">
        <v>2336218</v>
      </c>
    </row>
    <row r="6" spans="1:5" x14ac:dyDescent="0.3">
      <c r="A6">
        <v>2006</v>
      </c>
      <c r="B6">
        <v>2370937</v>
      </c>
      <c r="C6">
        <v>2330854</v>
      </c>
    </row>
    <row r="7" spans="1:5" x14ac:dyDescent="0.3">
      <c r="A7">
        <v>2012</v>
      </c>
      <c r="B7">
        <v>2534689</v>
      </c>
      <c r="C7">
        <v>2155864</v>
      </c>
    </row>
    <row r="8" spans="1:5" x14ac:dyDescent="0.3">
      <c r="A8">
        <v>2018</v>
      </c>
      <c r="B8">
        <v>2506347</v>
      </c>
      <c r="C8">
        <v>2184754</v>
      </c>
    </row>
  </sheetData>
  <hyperlinks>
    <hyperlink ref="E1" location="Hoja1!A1" display="Volver a Índice" xr:uid="{978A7DFB-19B7-40BE-B865-84B6548FB7F5}"/>
  </hyperlink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B6955C-94FE-4E5C-8937-21770BDE6ACD}">
  <sheetPr>
    <tabColor rgb="FF8F6B3F"/>
  </sheetPr>
  <dimension ref="A1:E7"/>
  <sheetViews>
    <sheetView workbookViewId="0">
      <selection activeCell="E1" sqref="E1"/>
    </sheetView>
  </sheetViews>
  <sheetFormatPr baseColWidth="10" defaultColWidth="10" defaultRowHeight="12.75" x14ac:dyDescent="0.2"/>
  <cols>
    <col min="1" max="1" width="25.625" style="3" customWidth="1"/>
    <col min="2" max="2" width="16" style="1" customWidth="1"/>
    <col min="3" max="3" width="10" style="2" customWidth="1"/>
    <col min="4" max="4" width="10" style="1" customWidth="1"/>
    <col min="5" max="5" width="29.125" style="1" customWidth="1"/>
    <col min="6" max="255" width="10" style="1"/>
    <col min="256" max="256" width="10" style="1" customWidth="1"/>
    <col min="257" max="257" width="25.625" style="1" customWidth="1"/>
    <col min="258" max="258" width="16" style="1" customWidth="1"/>
    <col min="259" max="260" width="10" style="1" customWidth="1"/>
    <col min="261" max="261" width="29.125" style="1" customWidth="1"/>
    <col min="262" max="511" width="10" style="1"/>
    <col min="512" max="512" width="10" style="1" customWidth="1"/>
    <col min="513" max="513" width="25.625" style="1" customWidth="1"/>
    <col min="514" max="514" width="16" style="1" customWidth="1"/>
    <col min="515" max="516" width="10" style="1" customWidth="1"/>
    <col min="517" max="517" width="29.125" style="1" customWidth="1"/>
    <col min="518" max="767" width="10" style="1"/>
    <col min="768" max="768" width="10" style="1" customWidth="1"/>
    <col min="769" max="769" width="25.625" style="1" customWidth="1"/>
    <col min="770" max="770" width="16" style="1" customWidth="1"/>
    <col min="771" max="772" width="10" style="1" customWidth="1"/>
    <col min="773" max="773" width="29.125" style="1" customWidth="1"/>
    <col min="774" max="1023" width="10" style="1"/>
    <col min="1024" max="1024" width="10" style="1" customWidth="1"/>
    <col min="1025" max="1025" width="25.625" style="1" customWidth="1"/>
    <col min="1026" max="1026" width="16" style="1" customWidth="1"/>
    <col min="1027" max="1028" width="10" style="1" customWidth="1"/>
    <col min="1029" max="1029" width="29.125" style="1" customWidth="1"/>
    <col min="1030" max="1279" width="10" style="1"/>
    <col min="1280" max="1280" width="10" style="1" customWidth="1"/>
    <col min="1281" max="1281" width="25.625" style="1" customWidth="1"/>
    <col min="1282" max="1282" width="16" style="1" customWidth="1"/>
    <col min="1283" max="1284" width="10" style="1" customWidth="1"/>
    <col min="1285" max="1285" width="29.125" style="1" customWidth="1"/>
    <col min="1286" max="1535" width="10" style="1"/>
    <col min="1536" max="1536" width="10" style="1" customWidth="1"/>
    <col min="1537" max="1537" width="25.625" style="1" customWidth="1"/>
    <col min="1538" max="1538" width="16" style="1" customWidth="1"/>
    <col min="1539" max="1540" width="10" style="1" customWidth="1"/>
    <col min="1541" max="1541" width="29.125" style="1" customWidth="1"/>
    <col min="1542" max="1791" width="10" style="1"/>
    <col min="1792" max="1792" width="10" style="1" customWidth="1"/>
    <col min="1793" max="1793" width="25.625" style="1" customWidth="1"/>
    <col min="1794" max="1794" width="16" style="1" customWidth="1"/>
    <col min="1795" max="1796" width="10" style="1" customWidth="1"/>
    <col min="1797" max="1797" width="29.125" style="1" customWidth="1"/>
    <col min="1798" max="2047" width="10" style="1"/>
    <col min="2048" max="2048" width="10" style="1" customWidth="1"/>
    <col min="2049" max="2049" width="25.625" style="1" customWidth="1"/>
    <col min="2050" max="2050" width="16" style="1" customWidth="1"/>
    <col min="2051" max="2052" width="10" style="1" customWidth="1"/>
    <col min="2053" max="2053" width="29.125" style="1" customWidth="1"/>
    <col min="2054" max="2303" width="10" style="1"/>
    <col min="2304" max="2304" width="10" style="1" customWidth="1"/>
    <col min="2305" max="2305" width="25.625" style="1" customWidth="1"/>
    <col min="2306" max="2306" width="16" style="1" customWidth="1"/>
    <col min="2307" max="2308" width="10" style="1" customWidth="1"/>
    <col min="2309" max="2309" width="29.125" style="1" customWidth="1"/>
    <col min="2310" max="2559" width="10" style="1"/>
    <col min="2560" max="2560" width="10" style="1" customWidth="1"/>
    <col min="2561" max="2561" width="25.625" style="1" customWidth="1"/>
    <col min="2562" max="2562" width="16" style="1" customWidth="1"/>
    <col min="2563" max="2564" width="10" style="1" customWidth="1"/>
    <col min="2565" max="2565" width="29.125" style="1" customWidth="1"/>
    <col min="2566" max="2815" width="10" style="1"/>
    <col min="2816" max="2816" width="10" style="1" customWidth="1"/>
    <col min="2817" max="2817" width="25.625" style="1" customWidth="1"/>
    <col min="2818" max="2818" width="16" style="1" customWidth="1"/>
    <col min="2819" max="2820" width="10" style="1" customWidth="1"/>
    <col min="2821" max="2821" width="29.125" style="1" customWidth="1"/>
    <col min="2822" max="3071" width="10" style="1"/>
    <col min="3072" max="3072" width="10" style="1" customWidth="1"/>
    <col min="3073" max="3073" width="25.625" style="1" customWidth="1"/>
    <col min="3074" max="3074" width="16" style="1" customWidth="1"/>
    <col min="3075" max="3076" width="10" style="1" customWidth="1"/>
    <col min="3077" max="3077" width="29.125" style="1" customWidth="1"/>
    <col min="3078" max="3327" width="10" style="1"/>
    <col min="3328" max="3328" width="10" style="1" customWidth="1"/>
    <col min="3329" max="3329" width="25.625" style="1" customWidth="1"/>
    <col min="3330" max="3330" width="16" style="1" customWidth="1"/>
    <col min="3331" max="3332" width="10" style="1" customWidth="1"/>
    <col min="3333" max="3333" width="29.125" style="1" customWidth="1"/>
    <col min="3334" max="3583" width="10" style="1"/>
    <col min="3584" max="3584" width="10" style="1" customWidth="1"/>
    <col min="3585" max="3585" width="25.625" style="1" customWidth="1"/>
    <col min="3586" max="3586" width="16" style="1" customWidth="1"/>
    <col min="3587" max="3588" width="10" style="1" customWidth="1"/>
    <col min="3589" max="3589" width="29.125" style="1" customWidth="1"/>
    <col min="3590" max="3839" width="10" style="1"/>
    <col min="3840" max="3840" width="10" style="1" customWidth="1"/>
    <col min="3841" max="3841" width="25.625" style="1" customWidth="1"/>
    <col min="3842" max="3842" width="16" style="1" customWidth="1"/>
    <col min="3843" max="3844" width="10" style="1" customWidth="1"/>
    <col min="3845" max="3845" width="29.125" style="1" customWidth="1"/>
    <col min="3846" max="4095" width="10" style="1"/>
    <col min="4096" max="4096" width="10" style="1" customWidth="1"/>
    <col min="4097" max="4097" width="25.625" style="1" customWidth="1"/>
    <col min="4098" max="4098" width="16" style="1" customWidth="1"/>
    <col min="4099" max="4100" width="10" style="1" customWidth="1"/>
    <col min="4101" max="4101" width="29.125" style="1" customWidth="1"/>
    <col min="4102" max="4351" width="10" style="1"/>
    <col min="4352" max="4352" width="10" style="1" customWidth="1"/>
    <col min="4353" max="4353" width="25.625" style="1" customWidth="1"/>
    <col min="4354" max="4354" width="16" style="1" customWidth="1"/>
    <col min="4355" max="4356" width="10" style="1" customWidth="1"/>
    <col min="4357" max="4357" width="29.125" style="1" customWidth="1"/>
    <col min="4358" max="4607" width="10" style="1"/>
    <col min="4608" max="4608" width="10" style="1" customWidth="1"/>
    <col min="4609" max="4609" width="25.625" style="1" customWidth="1"/>
    <col min="4610" max="4610" width="16" style="1" customWidth="1"/>
    <col min="4611" max="4612" width="10" style="1" customWidth="1"/>
    <col min="4613" max="4613" width="29.125" style="1" customWidth="1"/>
    <col min="4614" max="4863" width="10" style="1"/>
    <col min="4864" max="4864" width="10" style="1" customWidth="1"/>
    <col min="4865" max="4865" width="25.625" style="1" customWidth="1"/>
    <col min="4866" max="4866" width="16" style="1" customWidth="1"/>
    <col min="4867" max="4868" width="10" style="1" customWidth="1"/>
    <col min="4869" max="4869" width="29.125" style="1" customWidth="1"/>
    <col min="4870" max="5119" width="10" style="1"/>
    <col min="5120" max="5120" width="10" style="1" customWidth="1"/>
    <col min="5121" max="5121" width="25.625" style="1" customWidth="1"/>
    <col min="5122" max="5122" width="16" style="1" customWidth="1"/>
    <col min="5123" max="5124" width="10" style="1" customWidth="1"/>
    <col min="5125" max="5125" width="29.125" style="1" customWidth="1"/>
    <col min="5126" max="5375" width="10" style="1"/>
    <col min="5376" max="5376" width="10" style="1" customWidth="1"/>
    <col min="5377" max="5377" width="25.625" style="1" customWidth="1"/>
    <col min="5378" max="5378" width="16" style="1" customWidth="1"/>
    <col min="5379" max="5380" width="10" style="1" customWidth="1"/>
    <col min="5381" max="5381" width="29.125" style="1" customWidth="1"/>
    <col min="5382" max="5631" width="10" style="1"/>
    <col min="5632" max="5632" width="10" style="1" customWidth="1"/>
    <col min="5633" max="5633" width="25.625" style="1" customWidth="1"/>
    <col min="5634" max="5634" width="16" style="1" customWidth="1"/>
    <col min="5635" max="5636" width="10" style="1" customWidth="1"/>
    <col min="5637" max="5637" width="29.125" style="1" customWidth="1"/>
    <col min="5638" max="5887" width="10" style="1"/>
    <col min="5888" max="5888" width="10" style="1" customWidth="1"/>
    <col min="5889" max="5889" width="25.625" style="1" customWidth="1"/>
    <col min="5890" max="5890" width="16" style="1" customWidth="1"/>
    <col min="5891" max="5892" width="10" style="1" customWidth="1"/>
    <col min="5893" max="5893" width="29.125" style="1" customWidth="1"/>
    <col min="5894" max="6143" width="10" style="1"/>
    <col min="6144" max="6144" width="10" style="1" customWidth="1"/>
    <col min="6145" max="6145" width="25.625" style="1" customWidth="1"/>
    <col min="6146" max="6146" width="16" style="1" customWidth="1"/>
    <col min="6147" max="6148" width="10" style="1" customWidth="1"/>
    <col min="6149" max="6149" width="29.125" style="1" customWidth="1"/>
    <col min="6150" max="6399" width="10" style="1"/>
    <col min="6400" max="6400" width="10" style="1" customWidth="1"/>
    <col min="6401" max="6401" width="25.625" style="1" customWidth="1"/>
    <col min="6402" max="6402" width="16" style="1" customWidth="1"/>
    <col min="6403" max="6404" width="10" style="1" customWidth="1"/>
    <col min="6405" max="6405" width="29.125" style="1" customWidth="1"/>
    <col min="6406" max="6655" width="10" style="1"/>
    <col min="6656" max="6656" width="10" style="1" customWidth="1"/>
    <col min="6657" max="6657" width="25.625" style="1" customWidth="1"/>
    <col min="6658" max="6658" width="16" style="1" customWidth="1"/>
    <col min="6659" max="6660" width="10" style="1" customWidth="1"/>
    <col min="6661" max="6661" width="29.125" style="1" customWidth="1"/>
    <col min="6662" max="6911" width="10" style="1"/>
    <col min="6912" max="6912" width="10" style="1" customWidth="1"/>
    <col min="6913" max="6913" width="25.625" style="1" customWidth="1"/>
    <col min="6914" max="6914" width="16" style="1" customWidth="1"/>
    <col min="6915" max="6916" width="10" style="1" customWidth="1"/>
    <col min="6917" max="6917" width="29.125" style="1" customWidth="1"/>
    <col min="6918" max="7167" width="10" style="1"/>
    <col min="7168" max="7168" width="10" style="1" customWidth="1"/>
    <col min="7169" max="7169" width="25.625" style="1" customWidth="1"/>
    <col min="7170" max="7170" width="16" style="1" customWidth="1"/>
    <col min="7171" max="7172" width="10" style="1" customWidth="1"/>
    <col min="7173" max="7173" width="29.125" style="1" customWidth="1"/>
    <col min="7174" max="7423" width="10" style="1"/>
    <col min="7424" max="7424" width="10" style="1" customWidth="1"/>
    <col min="7425" max="7425" width="25.625" style="1" customWidth="1"/>
    <col min="7426" max="7426" width="16" style="1" customWidth="1"/>
    <col min="7427" max="7428" width="10" style="1" customWidth="1"/>
    <col min="7429" max="7429" width="29.125" style="1" customWidth="1"/>
    <col min="7430" max="7679" width="10" style="1"/>
    <col min="7680" max="7680" width="10" style="1" customWidth="1"/>
    <col min="7681" max="7681" width="25.625" style="1" customWidth="1"/>
    <col min="7682" max="7682" width="16" style="1" customWidth="1"/>
    <col min="7683" max="7684" width="10" style="1" customWidth="1"/>
    <col min="7685" max="7685" width="29.125" style="1" customWidth="1"/>
    <col min="7686" max="7935" width="10" style="1"/>
    <col min="7936" max="7936" width="10" style="1" customWidth="1"/>
    <col min="7937" max="7937" width="25.625" style="1" customWidth="1"/>
    <col min="7938" max="7938" width="16" style="1" customWidth="1"/>
    <col min="7939" max="7940" width="10" style="1" customWidth="1"/>
    <col min="7941" max="7941" width="29.125" style="1" customWidth="1"/>
    <col min="7942" max="8191" width="10" style="1"/>
    <col min="8192" max="8192" width="10" style="1" customWidth="1"/>
    <col min="8193" max="8193" width="25.625" style="1" customWidth="1"/>
    <col min="8194" max="8194" width="16" style="1" customWidth="1"/>
    <col min="8195" max="8196" width="10" style="1" customWidth="1"/>
    <col min="8197" max="8197" width="29.125" style="1" customWidth="1"/>
    <col min="8198" max="8447" width="10" style="1"/>
    <col min="8448" max="8448" width="10" style="1" customWidth="1"/>
    <col min="8449" max="8449" width="25.625" style="1" customWidth="1"/>
    <col min="8450" max="8450" width="16" style="1" customWidth="1"/>
    <col min="8451" max="8452" width="10" style="1" customWidth="1"/>
    <col min="8453" max="8453" width="29.125" style="1" customWidth="1"/>
    <col min="8454" max="8703" width="10" style="1"/>
    <col min="8704" max="8704" width="10" style="1" customWidth="1"/>
    <col min="8705" max="8705" width="25.625" style="1" customWidth="1"/>
    <col min="8706" max="8706" width="16" style="1" customWidth="1"/>
    <col min="8707" max="8708" width="10" style="1" customWidth="1"/>
    <col min="8709" max="8709" width="29.125" style="1" customWidth="1"/>
    <col min="8710" max="8959" width="10" style="1"/>
    <col min="8960" max="8960" width="10" style="1" customWidth="1"/>
    <col min="8961" max="8961" width="25.625" style="1" customWidth="1"/>
    <col min="8962" max="8962" width="16" style="1" customWidth="1"/>
    <col min="8963" max="8964" width="10" style="1" customWidth="1"/>
    <col min="8965" max="8965" width="29.125" style="1" customWidth="1"/>
    <col min="8966" max="9215" width="10" style="1"/>
    <col min="9216" max="9216" width="10" style="1" customWidth="1"/>
    <col min="9217" max="9217" width="25.625" style="1" customWidth="1"/>
    <col min="9218" max="9218" width="16" style="1" customWidth="1"/>
    <col min="9219" max="9220" width="10" style="1" customWidth="1"/>
    <col min="9221" max="9221" width="29.125" style="1" customWidth="1"/>
    <col min="9222" max="9471" width="10" style="1"/>
    <col min="9472" max="9472" width="10" style="1" customWidth="1"/>
    <col min="9473" max="9473" width="25.625" style="1" customWidth="1"/>
    <col min="9474" max="9474" width="16" style="1" customWidth="1"/>
    <col min="9475" max="9476" width="10" style="1" customWidth="1"/>
    <col min="9477" max="9477" width="29.125" style="1" customWidth="1"/>
    <col min="9478" max="9727" width="10" style="1"/>
    <col min="9728" max="9728" width="10" style="1" customWidth="1"/>
    <col min="9729" max="9729" width="25.625" style="1" customWidth="1"/>
    <col min="9730" max="9730" width="16" style="1" customWidth="1"/>
    <col min="9731" max="9732" width="10" style="1" customWidth="1"/>
    <col min="9733" max="9733" width="29.125" style="1" customWidth="1"/>
    <col min="9734" max="9983" width="10" style="1"/>
    <col min="9984" max="9984" width="10" style="1" customWidth="1"/>
    <col min="9985" max="9985" width="25.625" style="1" customWidth="1"/>
    <col min="9986" max="9986" width="16" style="1" customWidth="1"/>
    <col min="9987" max="9988" width="10" style="1" customWidth="1"/>
    <col min="9989" max="9989" width="29.125" style="1" customWidth="1"/>
    <col min="9990" max="10239" width="10" style="1"/>
    <col min="10240" max="10240" width="10" style="1" customWidth="1"/>
    <col min="10241" max="10241" width="25.625" style="1" customWidth="1"/>
    <col min="10242" max="10242" width="16" style="1" customWidth="1"/>
    <col min="10243" max="10244" width="10" style="1" customWidth="1"/>
    <col min="10245" max="10245" width="29.125" style="1" customWidth="1"/>
    <col min="10246" max="10495" width="10" style="1"/>
    <col min="10496" max="10496" width="10" style="1" customWidth="1"/>
    <col min="10497" max="10497" width="25.625" style="1" customWidth="1"/>
    <col min="10498" max="10498" width="16" style="1" customWidth="1"/>
    <col min="10499" max="10500" width="10" style="1" customWidth="1"/>
    <col min="10501" max="10501" width="29.125" style="1" customWidth="1"/>
    <col min="10502" max="10751" width="10" style="1"/>
    <col min="10752" max="10752" width="10" style="1" customWidth="1"/>
    <col min="10753" max="10753" width="25.625" style="1" customWidth="1"/>
    <col min="10754" max="10754" width="16" style="1" customWidth="1"/>
    <col min="10755" max="10756" width="10" style="1" customWidth="1"/>
    <col min="10757" max="10757" width="29.125" style="1" customWidth="1"/>
    <col min="10758" max="11007" width="10" style="1"/>
    <col min="11008" max="11008" width="10" style="1" customWidth="1"/>
    <col min="11009" max="11009" width="25.625" style="1" customWidth="1"/>
    <col min="11010" max="11010" width="16" style="1" customWidth="1"/>
    <col min="11011" max="11012" width="10" style="1" customWidth="1"/>
    <col min="11013" max="11013" width="29.125" style="1" customWidth="1"/>
    <col min="11014" max="11263" width="10" style="1"/>
    <col min="11264" max="11264" width="10" style="1" customWidth="1"/>
    <col min="11265" max="11265" width="25.625" style="1" customWidth="1"/>
    <col min="11266" max="11266" width="16" style="1" customWidth="1"/>
    <col min="11267" max="11268" width="10" style="1" customWidth="1"/>
    <col min="11269" max="11269" width="29.125" style="1" customWidth="1"/>
    <col min="11270" max="11519" width="10" style="1"/>
    <col min="11520" max="11520" width="10" style="1" customWidth="1"/>
    <col min="11521" max="11521" width="25.625" style="1" customWidth="1"/>
    <col min="11522" max="11522" width="16" style="1" customWidth="1"/>
    <col min="11523" max="11524" width="10" style="1" customWidth="1"/>
    <col min="11525" max="11525" width="29.125" style="1" customWidth="1"/>
    <col min="11526" max="11775" width="10" style="1"/>
    <col min="11776" max="11776" width="10" style="1" customWidth="1"/>
    <col min="11777" max="11777" width="25.625" style="1" customWidth="1"/>
    <col min="11778" max="11778" width="16" style="1" customWidth="1"/>
    <col min="11779" max="11780" width="10" style="1" customWidth="1"/>
    <col min="11781" max="11781" width="29.125" style="1" customWidth="1"/>
    <col min="11782" max="12031" width="10" style="1"/>
    <col min="12032" max="12032" width="10" style="1" customWidth="1"/>
    <col min="12033" max="12033" width="25.625" style="1" customWidth="1"/>
    <col min="12034" max="12034" width="16" style="1" customWidth="1"/>
    <col min="12035" max="12036" width="10" style="1" customWidth="1"/>
    <col min="12037" max="12037" width="29.125" style="1" customWidth="1"/>
    <col min="12038" max="12287" width="10" style="1"/>
    <col min="12288" max="12288" width="10" style="1" customWidth="1"/>
    <col min="12289" max="12289" width="25.625" style="1" customWidth="1"/>
    <col min="12290" max="12290" width="16" style="1" customWidth="1"/>
    <col min="12291" max="12292" width="10" style="1" customWidth="1"/>
    <col min="12293" max="12293" width="29.125" style="1" customWidth="1"/>
    <col min="12294" max="12543" width="10" style="1"/>
    <col min="12544" max="12544" width="10" style="1" customWidth="1"/>
    <col min="12545" max="12545" width="25.625" style="1" customWidth="1"/>
    <col min="12546" max="12546" width="16" style="1" customWidth="1"/>
    <col min="12547" max="12548" width="10" style="1" customWidth="1"/>
    <col min="12549" max="12549" width="29.125" style="1" customWidth="1"/>
    <col min="12550" max="12799" width="10" style="1"/>
    <col min="12800" max="12800" width="10" style="1" customWidth="1"/>
    <col min="12801" max="12801" width="25.625" style="1" customWidth="1"/>
    <col min="12802" max="12802" width="16" style="1" customWidth="1"/>
    <col min="12803" max="12804" width="10" style="1" customWidth="1"/>
    <col min="12805" max="12805" width="29.125" style="1" customWidth="1"/>
    <col min="12806" max="13055" width="10" style="1"/>
    <col min="13056" max="13056" width="10" style="1" customWidth="1"/>
    <col min="13057" max="13057" width="25.625" style="1" customWidth="1"/>
    <col min="13058" max="13058" width="16" style="1" customWidth="1"/>
    <col min="13059" max="13060" width="10" style="1" customWidth="1"/>
    <col min="13061" max="13061" width="29.125" style="1" customWidth="1"/>
    <col min="13062" max="13311" width="10" style="1"/>
    <col min="13312" max="13312" width="10" style="1" customWidth="1"/>
    <col min="13313" max="13313" width="25.625" style="1" customWidth="1"/>
    <col min="13314" max="13314" width="16" style="1" customWidth="1"/>
    <col min="13315" max="13316" width="10" style="1" customWidth="1"/>
    <col min="13317" max="13317" width="29.125" style="1" customWidth="1"/>
    <col min="13318" max="13567" width="10" style="1"/>
    <col min="13568" max="13568" width="10" style="1" customWidth="1"/>
    <col min="13569" max="13569" width="25.625" style="1" customWidth="1"/>
    <col min="13570" max="13570" width="16" style="1" customWidth="1"/>
    <col min="13571" max="13572" width="10" style="1" customWidth="1"/>
    <col min="13573" max="13573" width="29.125" style="1" customWidth="1"/>
    <col min="13574" max="13823" width="10" style="1"/>
    <col min="13824" max="13824" width="10" style="1" customWidth="1"/>
    <col min="13825" max="13825" width="25.625" style="1" customWidth="1"/>
    <col min="13826" max="13826" width="16" style="1" customWidth="1"/>
    <col min="13827" max="13828" width="10" style="1" customWidth="1"/>
    <col min="13829" max="13829" width="29.125" style="1" customWidth="1"/>
    <col min="13830" max="14079" width="10" style="1"/>
    <col min="14080" max="14080" width="10" style="1" customWidth="1"/>
    <col min="14081" max="14081" width="25.625" style="1" customWidth="1"/>
    <col min="14082" max="14082" width="16" style="1" customWidth="1"/>
    <col min="14083" max="14084" width="10" style="1" customWidth="1"/>
    <col min="14085" max="14085" width="29.125" style="1" customWidth="1"/>
    <col min="14086" max="14335" width="10" style="1"/>
    <col min="14336" max="14336" width="10" style="1" customWidth="1"/>
    <col min="14337" max="14337" width="25.625" style="1" customWidth="1"/>
    <col min="14338" max="14338" width="16" style="1" customWidth="1"/>
    <col min="14339" max="14340" width="10" style="1" customWidth="1"/>
    <col min="14341" max="14341" width="29.125" style="1" customWidth="1"/>
    <col min="14342" max="14591" width="10" style="1"/>
    <col min="14592" max="14592" width="10" style="1" customWidth="1"/>
    <col min="14593" max="14593" width="25.625" style="1" customWidth="1"/>
    <col min="14594" max="14594" width="16" style="1" customWidth="1"/>
    <col min="14595" max="14596" width="10" style="1" customWidth="1"/>
    <col min="14597" max="14597" width="29.125" style="1" customWidth="1"/>
    <col min="14598" max="14847" width="10" style="1"/>
    <col min="14848" max="14848" width="10" style="1" customWidth="1"/>
    <col min="14849" max="14849" width="25.625" style="1" customWidth="1"/>
    <col min="14850" max="14850" width="16" style="1" customWidth="1"/>
    <col min="14851" max="14852" width="10" style="1" customWidth="1"/>
    <col min="14853" max="14853" width="29.125" style="1" customWidth="1"/>
    <col min="14854" max="15103" width="10" style="1"/>
    <col min="15104" max="15104" width="10" style="1" customWidth="1"/>
    <col min="15105" max="15105" width="25.625" style="1" customWidth="1"/>
    <col min="15106" max="15106" width="16" style="1" customWidth="1"/>
    <col min="15107" max="15108" width="10" style="1" customWidth="1"/>
    <col min="15109" max="15109" width="29.125" style="1" customWidth="1"/>
    <col min="15110" max="15359" width="10" style="1"/>
    <col min="15360" max="15360" width="10" style="1" customWidth="1"/>
    <col min="15361" max="15361" width="25.625" style="1" customWidth="1"/>
    <col min="15362" max="15362" width="16" style="1" customWidth="1"/>
    <col min="15363" max="15364" width="10" style="1" customWidth="1"/>
    <col min="15365" max="15365" width="29.125" style="1" customWidth="1"/>
    <col min="15366" max="15615" width="10" style="1"/>
    <col min="15616" max="15616" width="10" style="1" customWidth="1"/>
    <col min="15617" max="15617" width="25.625" style="1" customWidth="1"/>
    <col min="15618" max="15618" width="16" style="1" customWidth="1"/>
    <col min="15619" max="15620" width="10" style="1" customWidth="1"/>
    <col min="15621" max="15621" width="29.125" style="1" customWidth="1"/>
    <col min="15622" max="15871" width="10" style="1"/>
    <col min="15872" max="15872" width="10" style="1" customWidth="1"/>
    <col min="15873" max="15873" width="25.625" style="1" customWidth="1"/>
    <col min="15874" max="15874" width="16" style="1" customWidth="1"/>
    <col min="15875" max="15876" width="10" style="1" customWidth="1"/>
    <col min="15877" max="15877" width="29.125" style="1" customWidth="1"/>
    <col min="15878" max="16127" width="10" style="1"/>
    <col min="16128" max="16128" width="10" style="1" customWidth="1"/>
    <col min="16129" max="16129" width="25.625" style="1" customWidth="1"/>
    <col min="16130" max="16130" width="16" style="1" customWidth="1"/>
    <col min="16131" max="16132" width="10" style="1" customWidth="1"/>
    <col min="16133" max="16133" width="29.125" style="1" customWidth="1"/>
    <col min="16134" max="16384" width="10" style="1"/>
  </cols>
  <sheetData>
    <row r="1" spans="1:5" ht="16.5" x14ac:dyDescent="0.3">
      <c r="A1" s="43" t="s">
        <v>59</v>
      </c>
      <c r="E1" s="63" t="s">
        <v>81</v>
      </c>
    </row>
    <row r="2" spans="1:5" x14ac:dyDescent="0.2">
      <c r="A2" s="43" t="s">
        <v>0</v>
      </c>
    </row>
    <row r="3" spans="1:5" s="4" customFormat="1" ht="16.5" x14ac:dyDescent="0.3">
      <c r="A3" t="s">
        <v>4</v>
      </c>
      <c r="B3" t="s">
        <v>3</v>
      </c>
      <c r="C3" s="1"/>
      <c r="D3" s="1"/>
    </row>
    <row r="4" spans="1:5" ht="16.5" x14ac:dyDescent="0.3">
      <c r="A4" t="s">
        <v>2</v>
      </c>
      <c r="B4">
        <v>141670</v>
      </c>
    </row>
    <row r="5" spans="1:5" ht="16.5" x14ac:dyDescent="0.3">
      <c r="A5" t="s">
        <v>2</v>
      </c>
      <c r="B5">
        <v>54120</v>
      </c>
    </row>
    <row r="6" spans="1:5" ht="16.5" x14ac:dyDescent="0.3">
      <c r="A6" t="s">
        <v>2</v>
      </c>
      <c r="B6">
        <v>17040</v>
      </c>
    </row>
    <row r="7" spans="1:5" ht="16.5" x14ac:dyDescent="0.3">
      <c r="A7" t="s">
        <v>1</v>
      </c>
      <c r="B7">
        <v>9273</v>
      </c>
    </row>
  </sheetData>
  <hyperlinks>
    <hyperlink ref="E1" location="Hoja1!A1" display="Volver a Índice" xr:uid="{E27375BF-D8A3-4055-9EB9-A34DFA48E5F6}"/>
  </hyperlink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119DB9-AA7C-4140-9841-44990D8027EE}">
  <sheetPr>
    <tabColor rgb="FF8F6B3F"/>
  </sheetPr>
  <dimension ref="A1:V21"/>
  <sheetViews>
    <sheetView workbookViewId="0">
      <selection activeCell="Q21" sqref="Q21"/>
    </sheetView>
  </sheetViews>
  <sheetFormatPr baseColWidth="10" defaultColWidth="8" defaultRowHeight="15" x14ac:dyDescent="0.25"/>
  <cols>
    <col min="1" max="1" width="13.875" style="49" customWidth="1"/>
    <col min="2" max="4" width="6.75" style="49" customWidth="1"/>
    <col min="5" max="5" width="12" style="49" customWidth="1"/>
    <col min="6" max="10" width="6.75" style="49" customWidth="1"/>
    <col min="11" max="11" width="7.5" style="49" customWidth="1"/>
    <col min="12" max="12" width="9.25" style="48" customWidth="1"/>
    <col min="13" max="13" width="9.875" style="48" customWidth="1"/>
    <col min="14" max="16" width="10" style="47" customWidth="1"/>
    <col min="17" max="17" width="10.125" style="46" customWidth="1"/>
    <col min="18" max="18" width="8" style="46"/>
    <col min="19" max="19" width="13.125" style="46" bestFit="1" customWidth="1"/>
    <col min="20" max="16384" width="8" style="46"/>
  </cols>
  <sheetData>
    <row r="1" spans="1:22" ht="16.5" x14ac:dyDescent="0.3">
      <c r="A1" s="43" t="s">
        <v>77</v>
      </c>
      <c r="B1" s="50"/>
      <c r="C1" s="50"/>
      <c r="D1" s="50"/>
      <c r="F1" s="50"/>
      <c r="G1" s="50"/>
      <c r="H1" s="50"/>
      <c r="I1" s="50"/>
      <c r="J1" s="50"/>
      <c r="L1" s="51"/>
      <c r="S1" s="63" t="s">
        <v>81</v>
      </c>
    </row>
    <row r="2" spans="1:22" x14ac:dyDescent="0.25">
      <c r="A2" s="43" t="s">
        <v>78</v>
      </c>
      <c r="B2" s="55"/>
      <c r="C2" s="55"/>
      <c r="D2" s="55"/>
      <c r="E2" s="55"/>
      <c r="J2" s="54"/>
      <c r="L2" s="57"/>
      <c r="M2" s="57"/>
      <c r="N2" s="56"/>
      <c r="O2" s="56"/>
      <c r="P2" s="56"/>
    </row>
    <row r="3" spans="1:22" ht="16.5" x14ac:dyDescent="0.3">
      <c r="A3" t="s">
        <v>14</v>
      </c>
      <c r="B3" t="s">
        <v>62</v>
      </c>
      <c r="C3" t="s">
        <v>63</v>
      </c>
      <c r="D3" t="s">
        <v>64</v>
      </c>
      <c r="E3" t="s">
        <v>65</v>
      </c>
      <c r="F3" t="s">
        <v>66</v>
      </c>
      <c r="G3" t="s">
        <v>67</v>
      </c>
      <c r="H3" t="s">
        <v>68</v>
      </c>
      <c r="I3" t="s">
        <v>69</v>
      </c>
      <c r="J3" t="s">
        <v>70</v>
      </c>
      <c r="K3" t="s">
        <v>71</v>
      </c>
      <c r="L3" t="s">
        <v>72</v>
      </c>
      <c r="M3" t="s">
        <v>73</v>
      </c>
      <c r="N3" t="s">
        <v>74</v>
      </c>
      <c r="O3" t="s">
        <v>75</v>
      </c>
      <c r="P3" t="s">
        <v>76</v>
      </c>
      <c r="Q3" t="s">
        <v>61</v>
      </c>
      <c r="R3" s="60"/>
      <c r="S3" s="60"/>
      <c r="T3" s="60"/>
      <c r="U3" s="60"/>
      <c r="V3" s="60"/>
    </row>
    <row r="4" spans="1:22" ht="16.5" x14ac:dyDescent="0.3">
      <c r="A4" t="s">
        <v>9</v>
      </c>
      <c r="B4"/>
      <c r="C4"/>
      <c r="D4"/>
      <c r="E4"/>
      <c r="F4">
        <v>16</v>
      </c>
      <c r="G4">
        <v>10</v>
      </c>
      <c r="H4">
        <v>18</v>
      </c>
      <c r="I4">
        <v>12</v>
      </c>
      <c r="J4">
        <v>28</v>
      </c>
      <c r="K4">
        <v>12</v>
      </c>
      <c r="L4">
        <v>10</v>
      </c>
      <c r="M4">
        <v>7</v>
      </c>
      <c r="N4">
        <v>5</v>
      </c>
      <c r="O4">
        <v>8</v>
      </c>
      <c r="P4">
        <v>13</v>
      </c>
      <c r="Q4" s="5">
        <f>N4/$N$7</f>
        <v>0.12820512820512819</v>
      </c>
      <c r="R4" s="55"/>
    </row>
    <row r="5" spans="1:22" ht="16.5" x14ac:dyDescent="0.3">
      <c r="A5" t="s">
        <v>10</v>
      </c>
      <c r="B5">
        <v>44</v>
      </c>
      <c r="C5">
        <v>30</v>
      </c>
      <c r="D5">
        <v>27</v>
      </c>
      <c r="E5">
        <v>23</v>
      </c>
      <c r="F5">
        <v>25</v>
      </c>
      <c r="G5">
        <v>24</v>
      </c>
      <c r="H5">
        <v>50</v>
      </c>
      <c r="I5">
        <v>30</v>
      </c>
      <c r="J5">
        <v>23</v>
      </c>
      <c r="K5">
        <v>26</v>
      </c>
      <c r="L5">
        <v>34</v>
      </c>
      <c r="M5">
        <v>25</v>
      </c>
      <c r="N5">
        <v>26</v>
      </c>
      <c r="O5">
        <v>29</v>
      </c>
      <c r="P5">
        <v>50</v>
      </c>
      <c r="Q5" s="5">
        <f>N5/$N$7</f>
        <v>0.66666666666666663</v>
      </c>
    </row>
    <row r="6" spans="1:22" ht="16.5" x14ac:dyDescent="0.3">
      <c r="A6" t="s">
        <v>11</v>
      </c>
      <c r="B6"/>
      <c r="C6"/>
      <c r="D6"/>
      <c r="E6"/>
      <c r="F6">
        <v>23</v>
      </c>
      <c r="G6">
        <v>24</v>
      </c>
      <c r="H6">
        <v>21</v>
      </c>
      <c r="I6">
        <v>21</v>
      </c>
      <c r="J6">
        <v>13</v>
      </c>
      <c r="K6">
        <v>19</v>
      </c>
      <c r="L6">
        <v>24</v>
      </c>
      <c r="M6">
        <v>9</v>
      </c>
      <c r="N6">
        <v>8</v>
      </c>
      <c r="O6">
        <v>15</v>
      </c>
      <c r="P6">
        <v>20</v>
      </c>
      <c r="Q6" s="5">
        <f>N6/$N$7</f>
        <v>0.20512820512820512</v>
      </c>
    </row>
    <row r="7" spans="1:22" ht="16.5" x14ac:dyDescent="0.3">
      <c r="A7" t="s">
        <v>60</v>
      </c>
      <c r="B7"/>
      <c r="C7"/>
      <c r="D7"/>
      <c r="E7"/>
      <c r="F7">
        <v>64</v>
      </c>
      <c r="G7">
        <v>58</v>
      </c>
      <c r="H7">
        <v>89</v>
      </c>
      <c r="I7">
        <v>63</v>
      </c>
      <c r="J7">
        <v>64</v>
      </c>
      <c r="K7">
        <f>SUM(K4:K6)</f>
        <v>57</v>
      </c>
      <c r="L7">
        <v>68</v>
      </c>
      <c r="M7">
        <f>SUM(M4:M6)</f>
        <v>41</v>
      </c>
      <c r="N7">
        <f>SUM(N4:N6)</f>
        <v>39</v>
      </c>
      <c r="O7">
        <f>SUM(O4:O6)</f>
        <v>52</v>
      </c>
      <c r="P7">
        <f>SUM(P4:P6)</f>
        <v>83</v>
      </c>
      <c r="Q7" s="5">
        <f>N7/$N$7</f>
        <v>1</v>
      </c>
    </row>
    <row r="8" spans="1:22" x14ac:dyDescent="0.25">
      <c r="A8" s="53"/>
      <c r="B8" s="55"/>
      <c r="C8" s="55"/>
      <c r="D8" s="55"/>
      <c r="E8" s="55"/>
      <c r="F8" s="54"/>
      <c r="G8" s="54"/>
      <c r="H8" s="54"/>
      <c r="I8" s="54"/>
      <c r="K8" s="55"/>
      <c r="L8" s="57"/>
      <c r="M8" s="57"/>
      <c r="N8" s="56"/>
      <c r="O8" s="56"/>
      <c r="P8" s="56"/>
    </row>
    <row r="9" spans="1:22" x14ac:dyDescent="0.25">
      <c r="A9" s="48"/>
      <c r="B9" s="55"/>
      <c r="C9" s="55"/>
      <c r="D9" s="55"/>
      <c r="E9" s="55"/>
      <c r="F9" s="54"/>
      <c r="G9" s="54"/>
      <c r="H9" s="54"/>
      <c r="I9" s="54"/>
      <c r="K9" s="53"/>
      <c r="L9" s="52"/>
      <c r="M9" s="52"/>
    </row>
    <row r="10" spans="1:22" x14ac:dyDescent="0.25">
      <c r="A10" s="53"/>
      <c r="B10" s="59"/>
      <c r="C10" s="59"/>
      <c r="D10" s="59"/>
      <c r="E10" s="59"/>
      <c r="F10" s="54"/>
      <c r="G10" s="54"/>
      <c r="H10" s="54"/>
      <c r="I10" s="54"/>
      <c r="K10" s="53"/>
      <c r="L10" s="52"/>
      <c r="M10" s="52"/>
    </row>
    <row r="11" spans="1:22" x14ac:dyDescent="0.25">
      <c r="A11" s="53"/>
      <c r="B11" s="55"/>
      <c r="C11" s="55"/>
      <c r="D11" s="55"/>
      <c r="E11" s="55"/>
      <c r="F11" s="54"/>
      <c r="G11" s="54"/>
      <c r="H11" s="54"/>
      <c r="I11" s="54"/>
      <c r="J11" s="54"/>
      <c r="K11" s="55"/>
      <c r="L11" s="57"/>
      <c r="M11" s="57"/>
      <c r="N11" s="56"/>
      <c r="O11" s="56"/>
      <c r="P11" s="56"/>
    </row>
    <row r="12" spans="1:22" x14ac:dyDescent="0.25">
      <c r="A12" s="53"/>
      <c r="B12" s="55"/>
      <c r="C12" s="55"/>
      <c r="D12" s="55"/>
      <c r="E12" s="55"/>
      <c r="F12" s="54"/>
      <c r="G12" s="54"/>
      <c r="H12" s="54"/>
      <c r="I12" s="54"/>
      <c r="J12" s="54"/>
      <c r="K12" s="53"/>
      <c r="L12" s="52"/>
      <c r="M12" s="52"/>
    </row>
    <row r="13" spans="1:22" x14ac:dyDescent="0.25">
      <c r="A13" s="53"/>
      <c r="B13" s="55"/>
      <c r="C13" s="55"/>
      <c r="D13" s="55"/>
      <c r="E13" s="55"/>
      <c r="F13" s="54"/>
      <c r="G13" s="54"/>
      <c r="H13" s="54"/>
      <c r="I13" s="54"/>
      <c r="J13" s="54"/>
      <c r="K13" s="58"/>
      <c r="L13" s="57"/>
      <c r="M13" s="57"/>
      <c r="N13" s="56"/>
      <c r="O13" s="56"/>
      <c r="P13" s="56"/>
    </row>
    <row r="14" spans="1:22" x14ac:dyDescent="0.25">
      <c r="A14" s="53"/>
      <c r="B14" s="55"/>
      <c r="C14" s="55"/>
      <c r="D14" s="55"/>
      <c r="E14" s="55"/>
      <c r="F14" s="54"/>
      <c r="G14" s="54"/>
      <c r="H14" s="54"/>
      <c r="I14" s="54"/>
      <c r="J14" s="54"/>
      <c r="K14" s="58"/>
      <c r="L14" s="51"/>
      <c r="M14" s="51"/>
    </row>
    <row r="15" spans="1:22" x14ac:dyDescent="0.25">
      <c r="A15" s="53"/>
      <c r="B15" s="55"/>
      <c r="C15" s="55"/>
      <c r="D15" s="55"/>
      <c r="E15" s="55"/>
      <c r="F15" s="54"/>
      <c r="G15" s="54"/>
      <c r="H15" s="54"/>
      <c r="I15" s="54"/>
      <c r="J15" s="54"/>
      <c r="K15" s="58"/>
      <c r="L15" s="51"/>
      <c r="M15" s="51"/>
    </row>
    <row r="16" spans="1:22" x14ac:dyDescent="0.25">
      <c r="A16" s="53"/>
      <c r="B16" s="55"/>
      <c r="C16" s="55"/>
      <c r="D16" s="55"/>
      <c r="E16" s="55"/>
      <c r="F16" s="54"/>
      <c r="G16" s="54"/>
      <c r="H16" s="54"/>
      <c r="I16" s="54"/>
      <c r="K16" s="58"/>
      <c r="L16" s="57"/>
      <c r="M16" s="57"/>
      <c r="N16" s="56"/>
      <c r="O16" s="56"/>
      <c r="P16" s="56"/>
    </row>
    <row r="17" spans="1:16" x14ac:dyDescent="0.25">
      <c r="A17" s="53"/>
      <c r="B17" s="55"/>
      <c r="C17" s="55"/>
      <c r="D17" s="55"/>
      <c r="E17" s="55"/>
      <c r="F17" s="54"/>
      <c r="G17" s="54"/>
      <c r="H17" s="54"/>
      <c r="I17" s="54"/>
      <c r="J17" s="54"/>
      <c r="K17" s="58"/>
      <c r="L17" s="51"/>
      <c r="M17" s="51"/>
    </row>
    <row r="18" spans="1:16" x14ac:dyDescent="0.25">
      <c r="A18" s="53"/>
      <c r="B18" s="55"/>
      <c r="C18" s="55"/>
      <c r="D18" s="55"/>
      <c r="E18" s="55"/>
      <c r="J18" s="54"/>
      <c r="K18" s="58"/>
      <c r="L18" s="57"/>
      <c r="M18" s="57"/>
      <c r="N18" s="56"/>
      <c r="O18" s="56"/>
      <c r="P18" s="56"/>
    </row>
    <row r="19" spans="1:16" x14ac:dyDescent="0.25">
      <c r="A19" s="53"/>
      <c r="B19" s="55"/>
      <c r="C19" s="55"/>
      <c r="D19" s="55"/>
      <c r="E19" s="55"/>
      <c r="J19" s="54"/>
      <c r="K19" s="53"/>
      <c r="L19" s="52"/>
      <c r="M19" s="52"/>
    </row>
    <row r="20" spans="1:16" x14ac:dyDescent="0.25">
      <c r="A20" s="53"/>
      <c r="B20" s="55"/>
      <c r="C20" s="55"/>
      <c r="D20" s="55"/>
      <c r="E20" s="55"/>
      <c r="J20" s="54"/>
      <c r="K20" s="58"/>
      <c r="L20" s="57"/>
      <c r="M20" s="57"/>
      <c r="N20" s="56"/>
      <c r="O20" s="56"/>
      <c r="P20" s="56"/>
    </row>
    <row r="21" spans="1:16" x14ac:dyDescent="0.25">
      <c r="A21" s="53"/>
      <c r="B21" s="55"/>
      <c r="C21" s="55"/>
      <c r="D21" s="55"/>
      <c r="E21" s="55"/>
      <c r="J21" s="54"/>
      <c r="K21" s="53"/>
      <c r="L21" s="52"/>
      <c r="M21" s="51"/>
    </row>
  </sheetData>
  <hyperlinks>
    <hyperlink ref="S1" location="Hoja1!A1" display="Volver a Índice" xr:uid="{70BACF25-5135-4F39-B001-F1B91F6BB534}"/>
  </hyperlink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Índice</vt:lpstr>
      <vt:lpstr>Tabla 1.6 -1</vt:lpstr>
      <vt:lpstr>Tabla 1.6-2</vt:lpstr>
      <vt:lpstr>Figura 1.6-2</vt:lpstr>
      <vt:lpstr>Tabla 1.6-3</vt:lpstr>
      <vt:lpstr>Figura 1.6-3</vt:lpstr>
      <vt:lpstr>'Tabla 1.6-2'!_Ref182905665</vt:lpstr>
      <vt:lpstr>'Tabla 1.6-3'!_Ref182911122</vt:lpstr>
      <vt:lpstr>'Figura 1.6-3'!_Ref216273703</vt:lpstr>
      <vt:lpstr>'Figura 1.6-2'!_Toc216182419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2026-02-04T16:00:23Z</dcterms:created>
  <dcterms:modified xsi:type="dcterms:W3CDTF">2026-02-04T16:01:16Z</dcterms:modified>
</cp:coreProperties>
</file>