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charts/chart1.xml" ContentType="application/vnd.openxmlformats-officedocument.drawingml.chart+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2.xml" ContentType="application/vnd.openxmlformats-officedocument.drawingml.chart+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charts/chart3.xml" ContentType="application/vnd.openxmlformats-officedocument.drawingml.chart+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6.xml" ContentType="application/vnd.openxmlformats-officedocument.drawing+xml"/>
  <Override PartName="/xl/tables/table27.xml" ContentType="application/vnd.openxmlformats-officedocument.spreadsheetml.table+xml"/>
  <Override PartName="/xl/charts/chart4.xml" ContentType="application/vnd.openxmlformats-officedocument.drawingml.chart+xml"/>
  <Override PartName="/xl/drawings/drawing7.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charts/chart5.xml" ContentType="application/vnd.openxmlformats-officedocument.drawingml.chart+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C:\Users\jlopezlor\Downloads\Publicación EMA\ARCHIVOS EXCEL\"/>
    </mc:Choice>
  </mc:AlternateContent>
  <xr:revisionPtr revIDLastSave="0" documentId="8_{687CFD44-7723-4621-B01B-E53B65FD113C}" xr6:coauthVersionLast="47" xr6:coauthVersionMax="47" xr10:uidLastSave="{00000000-0000-0000-0000-000000000000}"/>
  <bookViews>
    <workbookView xWindow="-28920" yWindow="-120" windowWidth="29040" windowHeight="15990" tabRatio="930" xr2:uid="{CFBB6DF7-A9B0-4531-AD1D-3B38C5360496}"/>
  </bookViews>
  <sheets>
    <sheet name="INDICE" sheetId="126" r:id="rId1"/>
    <sheet name="Tabla 1.4.1" sheetId="95" r:id="rId2"/>
    <sheet name="Tabla 1.4.2" sheetId="70" r:id="rId3"/>
    <sheet name="Tabla 1.4.3" sheetId="27" r:id="rId4"/>
    <sheet name="Tabla 1.4.4" sheetId="98" r:id="rId5"/>
    <sheet name="Tabla 1.4.5" sheetId="99" r:id="rId6"/>
    <sheet name="Tabla 1.4.6" sheetId="71" r:id="rId7"/>
    <sheet name="Tabla 1.4.7 " sheetId="77" r:id="rId8"/>
    <sheet name="Tabla 1.4.8" sheetId="101" r:id="rId9"/>
    <sheet name="Tabla 1.4.9" sheetId="35" r:id="rId10"/>
    <sheet name="Tabla 1.4.10" sheetId="79" r:id="rId11"/>
    <sheet name="Tabla 1.4.11" sheetId="24" r:id="rId12"/>
    <sheet name="Tabla 1.4.12" sheetId="102" r:id="rId13"/>
    <sheet name="Tabla 1.4.13" sheetId="80" r:id="rId14"/>
    <sheet name="Tabla 1.4.14" sheetId="103" r:id="rId15"/>
    <sheet name="Tabla 1.4.15" sheetId="104" r:id="rId16"/>
    <sheet name="Tabla 1.4.16" sheetId="105" r:id="rId17"/>
    <sheet name="Tabla 1.4.17" sheetId="22" r:id="rId18"/>
    <sheet name="Tabla 1.4.18" sheetId="106" r:id="rId19"/>
    <sheet name="Tabla 1.4.19" sheetId="20" r:id="rId20"/>
    <sheet name="Tabla 1.4.20" sheetId="107" r:id="rId21"/>
    <sheet name="Tabla 1.4.21" sheetId="108" r:id="rId22"/>
    <sheet name="Tabla 1.4.22" sheetId="109" r:id="rId23"/>
    <sheet name="Tabla 1.4.23" sheetId="110" r:id="rId24"/>
    <sheet name="Tabla 1.4.24" sheetId="111" r:id="rId25"/>
    <sheet name="Tabla 1.4.25" sheetId="112" r:id="rId26"/>
    <sheet name="Tabla 1.4.26" sheetId="113" r:id="rId27"/>
    <sheet name="Tabla 1.4.27" sheetId="114" r:id="rId28"/>
    <sheet name="Tabla 1.4.28" sheetId="115" r:id="rId29"/>
    <sheet name="Tabla 1.4.29" sheetId="116" r:id="rId30"/>
    <sheet name="Tabla 1.4.30" sheetId="117" r:id="rId31"/>
    <sheet name="Tabla 1.4.31" sheetId="118" r:id="rId32"/>
    <sheet name="Tabla 1.4.32" sheetId="119" r:id="rId33"/>
    <sheet name="Tabla 1.4.33" sheetId="120" r:id="rId34"/>
    <sheet name="Tabla 1.4.34" sheetId="121" r:id="rId35"/>
    <sheet name="Tabla 1.4.35" sheetId="122" r:id="rId36"/>
    <sheet name="Tabla 1.4.36" sheetId="123" r:id="rId37"/>
    <sheet name="Tabla 1.4.37" sheetId="124" r:id="rId38"/>
    <sheet name="Tabla 1.4.38" sheetId="125" r:id="rId39"/>
  </sheets>
  <definedNames>
    <definedName name="_Hlk40518674" localSheetId="3">'Tabla 1.4.3'!#REF!</definedName>
    <definedName name="_Hlk43113702" localSheetId="3">'Tabla 1.4.3'!$A$10</definedName>
    <definedName name="_Ref179877739" localSheetId="3">'Tabla 1.4.3'!$A$1</definedName>
    <definedName name="_Ref179877745" localSheetId="4">'Tabla 1.4.4'!$A$1</definedName>
    <definedName name="_Ref179877880" localSheetId="5">'Tabla 1.4.5'!$A$1</definedName>
    <definedName name="_Ref179878059" localSheetId="6">'Tabla 1.4.6'!$A$1</definedName>
    <definedName name="_Ref179878177" localSheetId="7">'Tabla 1.4.7 '!$A$1</definedName>
    <definedName name="_Ref179879559" localSheetId="15">'Tabla 1.4.15'!$A$1</definedName>
    <definedName name="_Ref179879631" localSheetId="16">'Tabla 1.4.16'!$A$1</definedName>
    <definedName name="_Ref179879790" localSheetId="17">'Tabla 1.4.17'!$A$1</definedName>
    <definedName name="_Ref179881148" localSheetId="21">'Tabla 1.4.21'!$A$1</definedName>
    <definedName name="_Ref179881155" localSheetId="22">'Tabla 1.4.22'!$A$1</definedName>
    <definedName name="_Ref179881155" localSheetId="23">'Tabla 1.4.23'!$A$1</definedName>
    <definedName name="_Ref179881155" localSheetId="24">'Tabla 1.4.24'!$A$1</definedName>
    <definedName name="_Ref179881169" localSheetId="24">'Tabla 1.4.24'!$A$1</definedName>
    <definedName name="_Ref179882008" localSheetId="25">'Tabla 1.4.25'!$A$1</definedName>
    <definedName name="_Ref179882015" localSheetId="26">'Tabla 1.4.26'!$A$1</definedName>
    <definedName name="_Ref179882023" localSheetId="27">'Tabla 1.4.27'!$A$1</definedName>
    <definedName name="_Ref179882608" localSheetId="30">'Tabla 1.4.30'!$A$1</definedName>
    <definedName name="_Ref179886826" localSheetId="37">'Tabla 1.4.37'!$A$1</definedName>
    <definedName name="_Ref179887003" localSheetId="38">'Tabla 1.4.38'!$A$1</definedName>
    <definedName name="_Ref179887547" localSheetId="34">'Tabla 1.4.34'!$A$1</definedName>
    <definedName name="_Ref179887566" localSheetId="35">'Tabla 1.4.35'!$A$1</definedName>
    <definedName name="_Ref179887751" localSheetId="8">'Tabla 1.4.8'!$A$1</definedName>
    <definedName name="_Ref214367037" localSheetId="19">'Tabla 1.4.19'!$A$1</definedName>
    <definedName name="_Ref214367038" localSheetId="20">'Tabla 1.4.20'!$A$1</definedName>
    <definedName name="_Ref214626013" localSheetId="36">'Tabla 1.4.36'!$A$1</definedName>
    <definedName name="_Toc215660218" localSheetId="12">'Tabla 1.4.12'!$A$1</definedName>
    <definedName name="_Toc215660220" localSheetId="14">'Tabla 1.4.14'!$A$1</definedName>
    <definedName name="_Toc216182541" localSheetId="28">'Tabla 1.4.28'!$A$1</definedName>
    <definedName name="_Toc216182544" localSheetId="31">'Tabla 1.4.31'!$A$1</definedName>
    <definedName name="_Toc216182545" localSheetId="32">'Tabla 1.4.32'!$A$1</definedName>
    <definedName name="_Toc216182546" localSheetId="33">'Tabla 1.4.33'!$A$1</definedName>
    <definedName name="_xlnm.Print_Area" localSheetId="10">'Tabla 1.4.10'!$A$1:$E$8</definedName>
    <definedName name="_xlnm.Print_Area" localSheetId="11">'Tabla 1.4.11'!$A$1:$F$1</definedName>
    <definedName name="_xlnm.Print_Area" localSheetId="13">'Tabla 1.4.13'!$A$1:$F$2</definedName>
    <definedName name="_xlnm.Print_Area" localSheetId="17">'Tabla 1.4.17'!#REF!</definedName>
    <definedName name="_xlnm.Print_Area" localSheetId="18">'Tabla 1.4.18'!$A$1:$D$7</definedName>
    <definedName name="_xlnm.Print_Area" localSheetId="19">'Tabla 1.4.19'!$A$1:$D$6</definedName>
    <definedName name="_xlnm.Print_Area" localSheetId="20">'Tabla 1.4.20'!$A$1:$D$3</definedName>
    <definedName name="_xlnm.Print_Area" localSheetId="3">'Tabla 1.4.3'!#REF!</definedName>
    <definedName name="_xlnm.Print_Area" localSheetId="6">'Tabla 1.4.6'!$A$1:$E$10</definedName>
    <definedName name="_xlnm.Print_Area" localSheetId="7">'Tabla 1.4.7 '!#REF!</definedName>
    <definedName name="_xlnm.Print_Area" localSheetId="9">'Tabla 1.4.9'!$A$1:$C$8</definedName>
    <definedName name="OLE_LINK3" localSheetId="3">'Tabla 1.4.3'!#REF!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6" l="1"/>
  <c r="B27" i="126"/>
  <c r="B14" i="126"/>
  <c r="B12" i="126"/>
  <c r="B8" i="126"/>
  <c r="B17" i="114"/>
  <c r="B18" i="114"/>
  <c r="B19" i="114"/>
  <c r="B20" i="114"/>
  <c r="B21" i="114"/>
  <c r="B22" i="114"/>
  <c r="B16" i="114"/>
  <c r="M28" i="24"/>
  <c r="M27" i="24"/>
  <c r="M26" i="24"/>
  <c r="M25" i="24"/>
  <c r="M24" i="24"/>
  <c r="M23" i="24"/>
  <c r="M22" i="24"/>
  <c r="L28" i="24"/>
  <c r="L27" i="24"/>
  <c r="L26" i="24"/>
  <c r="L25" i="24"/>
  <c r="L24" i="24"/>
  <c r="L23" i="24"/>
  <c r="L22" i="24"/>
</calcChain>
</file>

<file path=xl/sharedStrings.xml><?xml version="1.0" encoding="utf-8"?>
<sst xmlns="http://schemas.openxmlformats.org/spreadsheetml/2006/main" count="1390" uniqueCount="501">
  <si>
    <t>Valor límite horario para la protección de la salud humana</t>
  </si>
  <si>
    <t>1 hora</t>
  </si>
  <si>
    <t>Valor límite diario para la protección de la salud humana</t>
  </si>
  <si>
    <t>24 horas</t>
  </si>
  <si>
    <t>Valor límite para la protección de los ecosistemas</t>
  </si>
  <si>
    <t>Año civil e invierno (del 1 de octubre al 31 de marzo)</t>
  </si>
  <si>
    <t>Umbral de alerta</t>
  </si>
  <si>
    <t>Valor objetivo para 2010</t>
  </si>
  <si>
    <t>Parámetro</t>
  </si>
  <si>
    <t>Período de promedio</t>
  </si>
  <si>
    <t>Valor límite</t>
  </si>
  <si>
    <t>1 de enero de 2010</t>
  </si>
  <si>
    <t>Valor límite anual para la protección de la salud humana</t>
  </si>
  <si>
    <t>1 año civil</t>
  </si>
  <si>
    <t>Objetivo a largo plazo</t>
  </si>
  <si>
    <t>Promedio horario</t>
  </si>
  <si>
    <t>Para la protección de la salud humana</t>
  </si>
  <si>
    <t>Para la protección de la vegetación</t>
  </si>
  <si>
    <t>Umbral de información</t>
  </si>
  <si>
    <t>Alagón</t>
  </si>
  <si>
    <t>Huesca</t>
  </si>
  <si>
    <t>Teruel</t>
  </si>
  <si>
    <t>PM10</t>
  </si>
  <si>
    <t xml:space="preserve"> </t>
  </si>
  <si>
    <t>40 µg/m3  de NO2</t>
  </si>
  <si>
    <t>30 µg/m3  de NOx (expresados como NO2)</t>
  </si>
  <si>
    <t>Máximo de las medias móviles octohorarias del día</t>
  </si>
  <si>
    <t>Máximo de las medias móviles octohorarias del día en un año civil</t>
  </si>
  <si>
    <t>Periodo de promedio</t>
  </si>
  <si>
    <t>Valor</t>
  </si>
  <si>
    <t>Fecha de cumplimiento</t>
  </si>
  <si>
    <t>1 de enero de 2015</t>
  </si>
  <si>
    <t>1 de enero de 2020</t>
  </si>
  <si>
    <t>Categorías de actividades e instalaciones</t>
  </si>
  <si>
    <t>Zaragoza</t>
  </si>
  <si>
    <t>TOTAL</t>
  </si>
  <si>
    <t>Producción y transformación de metales</t>
  </si>
  <si>
    <t>Industrias minerales</t>
  </si>
  <si>
    <t>Industria química</t>
  </si>
  <si>
    <t>Ganadería y acuicultura intensiva</t>
  </si>
  <si>
    <t>Otras actividades</t>
  </si>
  <si>
    <t>Aragón</t>
  </si>
  <si>
    <t>AOT40, calculada a partir de valores horarios de mayo a julio(*)</t>
  </si>
  <si>
    <r>
      <t xml:space="preserve">(*) </t>
    </r>
    <r>
      <rPr>
        <sz val="10"/>
        <rFont val="Arial"/>
        <family val="2"/>
      </rPr>
      <t xml:space="preserve">AOT40, expresado en </t>
    </r>
    <r>
      <rPr>
        <sz val="10"/>
        <rFont val="Symbol"/>
        <family val="1"/>
        <charset val="2"/>
      </rPr>
      <t>m</t>
    </r>
    <r>
      <rPr>
        <sz val="10"/>
        <rFont val="Arial"/>
        <family val="2"/>
      </rPr>
      <t>gramos/m</t>
    </r>
    <r>
      <rPr>
        <vertAlign val="superscript"/>
        <sz val="10"/>
        <rFont val="Arial"/>
        <family val="2"/>
      </rPr>
      <t>3</t>
    </r>
    <r>
      <rPr>
        <sz val="10"/>
        <rFont val="Arial"/>
        <family val="2"/>
      </rPr>
      <t xml:space="preserve">h será la suma de la diferencia entre las concentraciones horarias superiores a los 80 </t>
    </r>
    <r>
      <rPr>
        <sz val="10"/>
        <rFont val="Symbol"/>
        <family val="1"/>
        <charset val="2"/>
      </rPr>
      <t>m</t>
    </r>
    <r>
      <rPr>
        <sz val="10"/>
        <rFont val="Arial"/>
        <family val="2"/>
      </rPr>
      <t>gramos/m</t>
    </r>
    <r>
      <rPr>
        <vertAlign val="superscript"/>
        <sz val="10"/>
        <rFont val="Arial"/>
        <family val="2"/>
      </rPr>
      <t>3</t>
    </r>
    <r>
      <rPr>
        <sz val="10"/>
        <rFont val="Arial"/>
        <family val="2"/>
      </rPr>
      <t xml:space="preserve"> (= 40 partes por mil millones) y 80 </t>
    </r>
    <r>
      <rPr>
        <sz val="10"/>
        <rFont val="Symbol"/>
        <family val="1"/>
        <charset val="2"/>
      </rPr>
      <t>m</t>
    </r>
    <r>
      <rPr>
        <sz val="10"/>
        <rFont val="Arial"/>
        <family val="2"/>
      </rPr>
      <t>gramos/m</t>
    </r>
    <r>
      <rPr>
        <vertAlign val="superscript"/>
        <sz val="10"/>
        <rFont val="Arial"/>
        <family val="2"/>
      </rPr>
      <t>3</t>
    </r>
    <r>
      <rPr>
        <sz val="10"/>
        <rFont val="Arial"/>
        <family val="2"/>
      </rPr>
      <t xml:space="preserve"> a lo largo de un periodo dado utilizando únicamente los valores horarios medidos entre las 8:00 y las 20:00 horas, hora de Europa central (hec).</t>
    </r>
  </si>
  <si>
    <t>Valor legislado</t>
  </si>
  <si>
    <t>Benceno</t>
  </si>
  <si>
    <t>Año civil</t>
  </si>
  <si>
    <t>Arsénico</t>
  </si>
  <si>
    <t>Valor objetivo</t>
  </si>
  <si>
    <t>Cadmio</t>
  </si>
  <si>
    <t>Plomo</t>
  </si>
  <si>
    <t>Contaminante/sustancia</t>
  </si>
  <si>
    <t>Aire</t>
  </si>
  <si>
    <t>Fósforo total</t>
  </si>
  <si>
    <t>Agua</t>
  </si>
  <si>
    <t>Suelo</t>
  </si>
  <si>
    <t>Zinc y compuestos</t>
  </si>
  <si>
    <t>Contaminante</t>
  </si>
  <si>
    <t>kg / año</t>
  </si>
  <si>
    <t>Metano (CH4)</t>
  </si>
  <si>
    <t>Partículas (PM10)</t>
  </si>
  <si>
    <t xml:space="preserve">Cloro </t>
  </si>
  <si>
    <t>Zinc</t>
  </si>
  <si>
    <t>Níquel</t>
  </si>
  <si>
    <t>Instalaciones de combustión/energéticas</t>
  </si>
  <si>
    <t>Gestión de residuos y aguas residuales</t>
  </si>
  <si>
    <t>Industria derivada de la madera (papel y cartón)</t>
  </si>
  <si>
    <t>SO2</t>
  </si>
  <si>
    <t>Cianuros</t>
  </si>
  <si>
    <t>Fenoles</t>
  </si>
  <si>
    <t>(no ha habido superaciones)</t>
  </si>
  <si>
    <t>Fuente: Dirección General de Cambio Climático y Educación Ambiental</t>
  </si>
  <si>
    <t>(**)Fijados en sus autorizaciones ambientales</t>
  </si>
  <si>
    <t>RCGA</t>
  </si>
  <si>
    <t>Código</t>
  </si>
  <si>
    <t>Nombre de la zona</t>
  </si>
  <si>
    <t>ES0201</t>
  </si>
  <si>
    <t>ES0202</t>
  </si>
  <si>
    <t>O3</t>
  </si>
  <si>
    <t>ES0203</t>
  </si>
  <si>
    <t>ES0204</t>
  </si>
  <si>
    <t>ES0206</t>
  </si>
  <si>
    <t>ARAGÓN SIN AGLOMERACIONES</t>
  </si>
  <si>
    <t>Pirineos</t>
  </si>
  <si>
    <t>Valle del Ebro</t>
  </si>
  <si>
    <t>Bajo Aragón</t>
  </si>
  <si>
    <t>Cordillera Ibérica</t>
  </si>
  <si>
    <t>SUP50</t>
  </si>
  <si>
    <t>Estación</t>
  </si>
  <si>
    <t>Media</t>
  </si>
  <si>
    <t>Máximo</t>
  </si>
  <si>
    <t>% Datos válidos</t>
  </si>
  <si>
    <t>Días válidos</t>
  </si>
  <si>
    <t>Aragón sin aglomeraciones</t>
  </si>
  <si>
    <t>Zona</t>
  </si>
  <si>
    <t>Código de la zona</t>
  </si>
  <si>
    <t>% datos</t>
  </si>
  <si>
    <t>ES206</t>
  </si>
  <si>
    <t>PM2,5</t>
  </si>
  <si>
    <t xml:space="preserve"> Datos medios octohorarios (mg/m3)</t>
  </si>
  <si>
    <t>P99.73</t>
  </si>
  <si>
    <t>P99.2</t>
  </si>
  <si>
    <t>P90.4</t>
  </si>
  <si>
    <t>RED</t>
  </si>
  <si>
    <t>Ayuntamiento de Zaragoza</t>
  </si>
  <si>
    <t>Mínimo</t>
  </si>
  <si>
    <t>P93.2</t>
  </si>
  <si>
    <t>AOT40 %</t>
  </si>
  <si>
    <t>AOT40 AÑOS</t>
  </si>
  <si>
    <t>Estaciones</t>
  </si>
  <si>
    <t>Red de Control</t>
  </si>
  <si>
    <t>Contaminante evaluado (*)</t>
  </si>
  <si>
    <t>Población (habitantes)</t>
  </si>
  <si>
    <t>PIRINEOS</t>
  </si>
  <si>
    <t>Sariñena</t>
  </si>
  <si>
    <t>Monzón</t>
  </si>
  <si>
    <t>(1) Torrelisa</t>
  </si>
  <si>
    <t>TIPO (**)</t>
  </si>
  <si>
    <t>nonag</t>
  </si>
  <si>
    <t>VALLE EBRO</t>
  </si>
  <si>
    <t>Escatrón</t>
  </si>
  <si>
    <t>Castelnou</t>
  </si>
  <si>
    <t>Bujaraloz</t>
  </si>
  <si>
    <t>CCC Escatrón</t>
  </si>
  <si>
    <t>BAJO ARAGÓN</t>
  </si>
  <si>
    <t>La Cerollera</t>
  </si>
  <si>
    <t>Alcañiz</t>
  </si>
  <si>
    <t>CT TERUEL</t>
  </si>
  <si>
    <t>CORDILLERA IBÉRICA</t>
  </si>
  <si>
    <t>CO, metales, B(a)P, C6H6</t>
  </si>
  <si>
    <t>ZARAGOZA</t>
  </si>
  <si>
    <t>El Picarral</t>
  </si>
  <si>
    <t>Roger de Flor</t>
  </si>
  <si>
    <t>Renovales</t>
  </si>
  <si>
    <t>Las Fuentes</t>
  </si>
  <si>
    <t>Centro</t>
  </si>
  <si>
    <t>Jaime Ferrán</t>
  </si>
  <si>
    <t>Avda. Soria</t>
  </si>
  <si>
    <t>Actur</t>
  </si>
  <si>
    <t>(1)    NOX evaluación protección vegetación y ecosistemas (* )Metales (arsénico, cadmio y níquel) (**) Tipo de zona: nonag=no aglomeración</t>
  </si>
  <si>
    <t>J. Ferrán</t>
  </si>
  <si>
    <t>Número de días superación umbral información a la población</t>
  </si>
  <si>
    <t>Número de días superación valor objetivo para la protección de la salud</t>
  </si>
  <si>
    <t>19**</t>
  </si>
  <si>
    <t>9619***</t>
  </si>
  <si>
    <t>8874***</t>
  </si>
  <si>
    <t>10654***</t>
  </si>
  <si>
    <t>11453***</t>
  </si>
  <si>
    <t>Media invierno</t>
  </si>
  <si>
    <t>Horas válidas</t>
  </si>
  <si>
    <t>P99.79</t>
  </si>
  <si>
    <t>Días válidos en verano</t>
  </si>
  <si>
    <t>Clasificación</t>
  </si>
  <si>
    <t>Código de la Zona</t>
  </si>
  <si>
    <t>UT</t>
  </si>
  <si>
    <t>UF</t>
  </si>
  <si>
    <t>RFREM</t>
  </si>
  <si>
    <t>UI</t>
  </si>
  <si>
    <t>ST</t>
  </si>
  <si>
    <t>RF</t>
  </si>
  <si>
    <t>RI</t>
  </si>
  <si>
    <t>AOT40 Corregido</t>
  </si>
  <si>
    <t>AOT40 5 años</t>
  </si>
  <si>
    <t>7.6</t>
  </si>
  <si>
    <t>Tabla 1.4.1 Redes de control de la calidad del aire en Aragón. Año 2023</t>
  </si>
  <si>
    <t>*Las estaciones de medida dirigidas a la protección de los ecosistemas naturales y de la vegetación durante el año 2023</t>
  </si>
  <si>
    <t>Monagrega</t>
  </si>
  <si>
    <t>SO2, NO2, NO, CO, PM10, 03</t>
  </si>
  <si>
    <t>Área (km2)</t>
  </si>
  <si>
    <t>SO2, NO2, NOX, PM10, PM2.5 y O3</t>
  </si>
  <si>
    <t>SO2, NO2, NOX y O3</t>
  </si>
  <si>
    <t xml:space="preserve"> O3</t>
  </si>
  <si>
    <t>NO2, NOX y O3</t>
  </si>
  <si>
    <t>NO2, NO, CO, PM10, 03, SH2, PM2,5, Metales (Pb, Ni, Cd, As)</t>
  </si>
  <si>
    <t>SO2,  NO2, NO, CO, PM10, 03</t>
  </si>
  <si>
    <t>SO2,  NO2, NO, CO, 03</t>
  </si>
  <si>
    <t>SO2, NO2, NO, CO, PM10, 03, SH2</t>
  </si>
  <si>
    <t>NO2, NO, PM10, 03</t>
  </si>
  <si>
    <t>Tipo de valor límite</t>
  </si>
  <si>
    <t>350 µg/m3, valor que no podrá superarse en más de 24 ocasiones por año civil</t>
  </si>
  <si>
    <t>125 µg/m3, valor que no podrá superarse en más de 3 ocasiones por año civil</t>
  </si>
  <si>
    <t>20 µg/m3</t>
  </si>
  <si>
    <t>500 µg/m3 registrados durante tres horas consecutivas en lugares representativos de la calidad del aire en un área de, como mínimo, 100 km2 o en una zona o aglomeración entera, tomando la superficie que sea menor</t>
  </si>
  <si>
    <t>Horas válidas invierno</t>
  </si>
  <si>
    <t>Pirineos (ES0201)</t>
  </si>
  <si>
    <t>Torrelisa</t>
  </si>
  <si>
    <t>Valle del Ebro (ES0202)</t>
  </si>
  <si>
    <t>Bajo Aragón (ES0203)</t>
  </si>
  <si>
    <t>Cordillera Ibérica (ES0204)</t>
  </si>
  <si>
    <t>Tabla 1.4‑3: Valores de dióxido de azufre (SO2). Datos medios horarios anuales (µg/m3). Año 2023</t>
  </si>
  <si>
    <t xml:space="preserve">Datos medios diarios anuales (µg/m3) </t>
  </si>
  <si>
    <t>Tabla 1.4‑4: Valores de dióxido de azufre (SO2). Datos medios diarios anuales (µg/m3). Año 2023</t>
  </si>
  <si>
    <t>*Torrelisa</t>
  </si>
  <si>
    <t>*Monagrega</t>
  </si>
  <si>
    <t>Nombre de la estación</t>
  </si>
  <si>
    <t>Valor límite diario</t>
  </si>
  <si>
    <t>Valor límite horario</t>
  </si>
  <si>
    <t>&lt;VLD</t>
  </si>
  <si>
    <t>&lt;VLH</t>
  </si>
  <si>
    <t>Fuente: Dirección General de Cambio Climático y Educación Ambiental.</t>
  </si>
  <si>
    <t>Vallor límite</t>
  </si>
  <si>
    <t>Horario para la protección de la salud humana</t>
  </si>
  <si>
    <t>Anual para la protección de la salud humana</t>
  </si>
  <si>
    <t>Anual para la protección de la vegetación</t>
  </si>
  <si>
    <t>400 µg/m3 registrados durante tres horas consecutivas en lugares representativos de la calidad del aire en un área de, como mínimo, 100 km2 o en una zona o aglomeración entera, tomando la superficie que sea menor</t>
  </si>
  <si>
    <t>200 µg/m3, valor que no podrá superarse en más de 18 ocasiones por año civil</t>
  </si>
  <si>
    <t>Tabla 1.4‑7: Valores de óxidos de nitrógeno (NO2 / NOx). Año 2022. Fuente: Dirección General de Cambio Climático y Educación Ambiental</t>
  </si>
  <si>
    <t>Torrelisa*</t>
  </si>
  <si>
    <t>Monagrega*</t>
  </si>
  <si>
    <t>Promedio anual de NO2 (µg/m3)</t>
  </si>
  <si>
    <t>Promedio anual de NOX (µg/m3)</t>
  </si>
  <si>
    <t>Valor Límite Anual</t>
  </si>
  <si>
    <t>Valor medio anual</t>
  </si>
  <si>
    <t xml:space="preserve">Tabla 1.4‑8: Resultado sobre la evaluación de los valores límite diarios y horarios de NO2 / NOx en las estaciones objeto de estudio. Año 2023. </t>
  </si>
  <si>
    <t>Fuente: Dirección General de Cambio Climático y Educación</t>
  </si>
  <si>
    <t>50 µg/m3, valor que no podrá superarse en más de 35 ocasiones por año civil</t>
  </si>
  <si>
    <t>40 µg/m3</t>
  </si>
  <si>
    <t>Valor límite2</t>
  </si>
  <si>
    <t>Objetivo anual</t>
  </si>
  <si>
    <t>Límite anual (Fase I)</t>
  </si>
  <si>
    <t>Límite anual (Fase II)</t>
  </si>
  <si>
    <t>25 µg/m3</t>
  </si>
  <si>
    <t>% Datos</t>
  </si>
  <si>
    <t xml:space="preserve">Monzón </t>
  </si>
  <si>
    <t xml:space="preserve">Sariñena </t>
  </si>
  <si>
    <t xml:space="preserve">Alcañiz </t>
  </si>
  <si>
    <t>Aportes africanos</t>
  </si>
  <si>
    <t>sin descuentos</t>
  </si>
  <si>
    <t>con descuentos</t>
  </si>
  <si>
    <t>Valor límite anual</t>
  </si>
  <si>
    <t>Tabla 1.4.11 Valores de partículas en suspensión (PM10). Año 2023</t>
  </si>
  <si>
    <r>
      <t>Tabla 1.4‑5: Resultado sobre la evaluación de los valores límite diarios y horarios de SO</t>
    </r>
    <r>
      <rPr>
        <b/>
        <i/>
        <vertAlign val="subscript"/>
        <sz val="11"/>
        <color indexed="56"/>
        <rFont val="Segoe UI"/>
        <family val="2"/>
        <charset val="1"/>
      </rPr>
      <t>2</t>
    </r>
    <r>
      <rPr>
        <b/>
        <i/>
        <sz val="11"/>
        <color indexed="56"/>
        <rFont val="Segoe UI"/>
        <family val="2"/>
        <charset val="1"/>
      </rPr>
      <t xml:space="preserve"> en las estaciones objeto de estudio. Año 2022. </t>
    </r>
  </si>
  <si>
    <t>Tabla 1.4‑12: Resultado sobre la evaluación de los valores límite diarios y anual de material particulado PM10 en las estaciones objeto de estudio. Año 2022.</t>
  </si>
  <si>
    <t xml:space="preserve">Código </t>
  </si>
  <si>
    <t>Sin descuentos Aportes africanos</t>
  </si>
  <si>
    <t>Con descuentos Aportes africanos</t>
  </si>
  <si>
    <t>&lt; Valor límite diario</t>
  </si>
  <si>
    <t>&lt; Valor límite anual</t>
  </si>
  <si>
    <t>Sin descuentos Aportes africanos2</t>
  </si>
  <si>
    <t>Con descuentos Aportes africanos3</t>
  </si>
  <si>
    <t>Tabla 1.4.13 Valores de partículas en suspensión (PM2,5). Año 2023</t>
  </si>
  <si>
    <t>Nº datos válidos</t>
  </si>
  <si>
    <t>Tabla 1.4‑14: Valores de partículas en suspensión (PM2,59. Estación Renovables. Año 2022</t>
  </si>
  <si>
    <t>Renovables</t>
  </si>
  <si>
    <t>Valor limite anual</t>
  </si>
  <si>
    <t>Tabla 1.4‑15: Resultado sobre la evaluación de los valores límite anual en las estaciones objeto de estudio. Año 2022.</t>
  </si>
  <si>
    <t>&lt;VLA</t>
  </si>
  <si>
    <t>Tabla 1.4‑16: Valores límite para el monóxido de carbono (CO) según el Real Decreto 102/2011</t>
  </si>
  <si>
    <t>máxima diaria de las medias móviles 8-horarias</t>
  </si>
  <si>
    <t>10 mg/m3</t>
  </si>
  <si>
    <t xml:space="preserve">Tabla 1.4‑17: Valores de monóxido de carbono (CO). Año 2022. </t>
  </si>
  <si>
    <t>Valores objetivo de ozono</t>
  </si>
  <si>
    <t>120 mg/m3 que no deberá superarse más de 25 días por cada año civil de promedio en un periodo de 3 años</t>
  </si>
  <si>
    <t>18.000 mg/m3.h de promedio en un periodo de 5 años</t>
  </si>
  <si>
    <t>Tabla 1.4.18 Límites legales para el ozono (O3) según el Real Decreto 102/2011.</t>
  </si>
  <si>
    <t>Tabla 1.4‑19: Objetivos a largo plazo para el ozono (O3) según el Real Decreto 102/2011.</t>
  </si>
  <si>
    <t>Objetivos a largo plazo para el ozono (utilizando como referencia el año 2020)</t>
  </si>
  <si>
    <t>120 mg/m3</t>
  </si>
  <si>
    <t>6.000 mg/m3.h</t>
  </si>
  <si>
    <t>Tabla 1.4‑20: Umbrales de información y de aleta según el Real Decreto 102/2011.</t>
  </si>
  <si>
    <t xml:space="preserve">Umbrales </t>
  </si>
  <si>
    <t>Promedio</t>
  </si>
  <si>
    <t>Unidades</t>
  </si>
  <si>
    <t>180 mg/m3</t>
  </si>
  <si>
    <t>240 mg/m3</t>
  </si>
  <si>
    <t xml:space="preserve">Tabla 1.4‑21: Valores de Ozono promedio octohorarios horarios (µg/m3). </t>
  </si>
  <si>
    <t>Datos válidos (%)</t>
  </si>
  <si>
    <t>Mínimo (µg/m3)</t>
  </si>
  <si>
    <t>Media (µg/m3)</t>
  </si>
  <si>
    <t>Máximo (µg/m3)</t>
  </si>
  <si>
    <t>P93.2 (µg/m3)</t>
  </si>
  <si>
    <t>Tabla 1.4‑22: Número de superaciones del valor objetivo diario de Ozono.</t>
  </si>
  <si>
    <t>Media trianual de superaciones de 120 µg/m3 2020-2022</t>
  </si>
  <si>
    <t>Nº de superaciones de 120 µg/m3 Año 2022</t>
  </si>
  <si>
    <t>Tabla 1.4 23: Valores promedios horarios de Ozono (µg/m3</t>
  </si>
  <si>
    <t>Máx</t>
  </si>
  <si>
    <t>AOT40 Verano</t>
  </si>
  <si>
    <t>2018; 19; 20; 21; 22</t>
  </si>
  <si>
    <t>2018; 19; 20; 21</t>
  </si>
  <si>
    <t>Horas Válidas</t>
  </si>
  <si>
    <t>Tabla 1.4‑24: Valores de Ozono en las Estaciones dependientes del Ayuntamiento de Zaragoza.</t>
  </si>
  <si>
    <t>Fuente: Ayuntamiento de Zaragoza</t>
  </si>
  <si>
    <t>Estación de Ayto de Zaragoza</t>
  </si>
  <si>
    <t>Número de días superación valor objetivo para la protección de la salud, promedio 2019-2021</t>
  </si>
  <si>
    <t>AOT40 (µg/m3h) corregido</t>
  </si>
  <si>
    <t>AOT40 (µg/m h) corregido Promedio 2017-2021</t>
  </si>
  <si>
    <t>Días Válidos</t>
  </si>
  <si>
    <t>Tabla 1.4‑25: Valores de ozono (O3) promedio octohorarios horarios (µg/m3). Año 2022.</t>
  </si>
  <si>
    <t>Mínimo µg/m3</t>
  </si>
  <si>
    <t>Media µg/m3</t>
  </si>
  <si>
    <t>Máximo µg/m3</t>
  </si>
  <si>
    <t>Fuente: Dirección General de Educación Ambiental.</t>
  </si>
  <si>
    <t>Ri</t>
  </si>
  <si>
    <t>Tabla 1.4‑26: Valores de ozono (O3). Número de superaciones del valor objetivo diario.</t>
  </si>
  <si>
    <t>Media trianual de superaciones de 120 µg/m3 (2020-2022)</t>
  </si>
  <si>
    <t>APT40%</t>
  </si>
  <si>
    <t>AOT 40 años</t>
  </si>
  <si>
    <t>2018 a 2022</t>
  </si>
  <si>
    <t>Tabla 1.4‑27: Valores de ozono (O3) promedios horarios (µg/m3)</t>
  </si>
  <si>
    <t>Nº Superaciones permitidas para el valor objetivo a largo plazo</t>
  </si>
  <si>
    <t>VO (Valor objetivo 03 protección vegentación))</t>
  </si>
  <si>
    <t>OLP (Valor Objetivo 03 a largo plazo vegetación)</t>
  </si>
  <si>
    <t>PM10 Valor Medio Anual sin descuentos africa nos</t>
  </si>
  <si>
    <t>PM10 Valor Medio Anual sin descuentos africa nos2</t>
  </si>
  <si>
    <t>Valor Límite Anual (VLA)</t>
  </si>
  <si>
    <t>Tabla 1.4‑28: Resultados de la evaluación.</t>
  </si>
  <si>
    <t>Evaluación</t>
  </si>
  <si>
    <t>Evaluación final</t>
  </si>
  <si>
    <t>VO-OLP</t>
  </si>
  <si>
    <t>&gt;VOV</t>
  </si>
  <si>
    <t>&lt;OLP</t>
  </si>
  <si>
    <t>AOT40 2017-2021 (µg/m3)</t>
  </si>
  <si>
    <t>Tabla 1.4 29:  Valores legislados para el benceno y metales pesados (Pb, As, Cd, Ni) según el Real decreto 102/2011.</t>
  </si>
  <si>
    <t>5 µg/m3</t>
  </si>
  <si>
    <t>0,5 µg/m3</t>
  </si>
  <si>
    <t>6 ng/m3</t>
  </si>
  <si>
    <t>5 ng/m3</t>
  </si>
  <si>
    <t>20 ng/m3</t>
  </si>
  <si>
    <t>Tabla 1.4‑30: Valores obtenidos para metales pesados y venzo (a)pineno</t>
  </si>
  <si>
    <t>Nº Datos válidos</t>
  </si>
  <si>
    <t>Plomo (µg/m3)</t>
  </si>
  <si>
    <t>Arsénico (ng/m3)</t>
  </si>
  <si>
    <t>Cadmio (ng/m3)</t>
  </si>
  <si>
    <t>Níquel (ng/m3)</t>
  </si>
  <si>
    <t>Benzo (a)pireno (ng/m3)</t>
  </si>
  <si>
    <t>Tabla 1.4‑31: Medición de COV en Estación Alagón. 2022.</t>
  </si>
  <si>
    <t>Tolueno</t>
  </si>
  <si>
    <t>Etilbenceno</t>
  </si>
  <si>
    <t>m,p-Xilenos</t>
  </si>
  <si>
    <t>o-Xileno</t>
  </si>
  <si>
    <t>Isopreno</t>
  </si>
  <si>
    <t>n-Pentano</t>
  </si>
  <si>
    <t>i-Pentano</t>
  </si>
  <si>
    <t>1-Penteno</t>
  </si>
  <si>
    <t>2-Penteno</t>
  </si>
  <si>
    <t>n-Hexano</t>
  </si>
  <si>
    <t>n-Heptano</t>
  </si>
  <si>
    <t>i-Hexano</t>
  </si>
  <si>
    <t>n-Octano</t>
  </si>
  <si>
    <t>i-Octano</t>
  </si>
  <si>
    <t>1-2-4-Trimetilbenceno</t>
  </si>
  <si>
    <t>1-2-3-Trimetilbenceno</t>
  </si>
  <si>
    <t>1-3-5-Trimetilbenceno</t>
  </si>
  <si>
    <t>Código Zona</t>
  </si>
  <si>
    <t>Fecha</t>
  </si>
  <si>
    <t>Fecha2</t>
  </si>
  <si>
    <t xml:space="preserve">Tabla 1,4‑32: Resultados para los parámetros benceno y amoniaco, </t>
  </si>
  <si>
    <t>Benceno  (µg/m3)</t>
  </si>
  <si>
    <t>Amoniaco  (µg/m3)</t>
  </si>
  <si>
    <t>Tabla 1.4‑33: Resultados obtenidos para Hidrocarburos Aromáticos Policíclicos.</t>
  </si>
  <si>
    <t>HAP (ng/m3)</t>
  </si>
  <si>
    <t>Enero</t>
  </si>
  <si>
    <t>Febrero</t>
  </si>
  <si>
    <t>Marzo</t>
  </si>
  <si>
    <t>Abril</t>
  </si>
  <si>
    <t>Mayo</t>
  </si>
  <si>
    <t>Junio</t>
  </si>
  <si>
    <t>Acenaftileno</t>
  </si>
  <si>
    <t>&lt; 0,07</t>
  </si>
  <si>
    <t>Fluoreno</t>
  </si>
  <si>
    <t>&lt; 0,22</t>
  </si>
  <si>
    <t>Fenantreno</t>
  </si>
  <si>
    <t>&lt; 0,54</t>
  </si>
  <si>
    <t>Antraceno</t>
  </si>
  <si>
    <t>&lt; 0,04</t>
  </si>
  <si>
    <t>Fluoranteno</t>
  </si>
  <si>
    <t>&lt; 0,10</t>
  </si>
  <si>
    <t>Pireno</t>
  </si>
  <si>
    <t>Benzo-a-antraceno</t>
  </si>
  <si>
    <t>&lt; 0,05</t>
  </si>
  <si>
    <t>Criseno</t>
  </si>
  <si>
    <t>Benzo-j-fluoranteno + Benzo-k-fluoranteno</t>
  </si>
  <si>
    <t>Benzo-j-fluoranteno</t>
  </si>
  <si>
    <t>Benzo-k-fluoranteno</t>
  </si>
  <si>
    <t>Benzo-b-fluoranteno</t>
  </si>
  <si>
    <t>&lt; 0,09</t>
  </si>
  <si>
    <t>Benzo-a-pireno</t>
  </si>
  <si>
    <t>&lt; 0,06</t>
  </si>
  <si>
    <t>Indeno-1.2.3-c.d-pireno</t>
  </si>
  <si>
    <t>Dibenzo-a.h-antraceno</t>
  </si>
  <si>
    <t>Benzo-g.h.i-perileno</t>
  </si>
  <si>
    <t>Perileno</t>
  </si>
  <si>
    <t>Tabla 1.4‑34: Índice Calidad del Aire.</t>
  </si>
  <si>
    <t>NO2</t>
  </si>
  <si>
    <t>Categoría del índice</t>
  </si>
  <si>
    <t>Color</t>
  </si>
  <si>
    <t>0 -100</t>
  </si>
  <si>
    <t>0 - 10</t>
  </si>
  <si>
    <t>0 - 20</t>
  </si>
  <si>
    <t>0 - 50</t>
  </si>
  <si>
    <t>0 - 40</t>
  </si>
  <si>
    <t>Buena</t>
  </si>
  <si>
    <t>Azul</t>
  </si>
  <si>
    <t>101 - 200</t>
  </si>
  <si>
    <t>21 - 40</t>
  </si>
  <si>
    <t>51 - 100</t>
  </si>
  <si>
    <t>41 - 90</t>
  </si>
  <si>
    <t>Razonablemente buena</t>
  </si>
  <si>
    <t>Verde</t>
  </si>
  <si>
    <t>201 - 350</t>
  </si>
  <si>
    <t>21 - 25</t>
  </si>
  <si>
    <t>41 - 50</t>
  </si>
  <si>
    <t>101 - 130</t>
  </si>
  <si>
    <t>91 - 120</t>
  </si>
  <si>
    <t>Regular</t>
  </si>
  <si>
    <t>Amarillo</t>
  </si>
  <si>
    <t>351 - 500</t>
  </si>
  <si>
    <t>26 - 50</t>
  </si>
  <si>
    <t>131 - 240</t>
  </si>
  <si>
    <t>121 - 230</t>
  </si>
  <si>
    <t>Desfavorable</t>
  </si>
  <si>
    <t>Rojo</t>
  </si>
  <si>
    <t>501 - 750</t>
  </si>
  <si>
    <t>51 - 75</t>
  </si>
  <si>
    <t>101 - 150</t>
  </si>
  <si>
    <t>241 - 380</t>
  </si>
  <si>
    <t>231 - 340</t>
  </si>
  <si>
    <t>Muy desfavorable</t>
  </si>
  <si>
    <t>Granate</t>
  </si>
  <si>
    <t>751 -1250</t>
  </si>
  <si>
    <t>76 - 800</t>
  </si>
  <si>
    <t>151 - 1200</t>
  </si>
  <si>
    <t>381 - 800</t>
  </si>
  <si>
    <t>341 - 1000</t>
  </si>
  <si>
    <t>Extremadamente desfavorable</t>
  </si>
  <si>
    <t>Morado</t>
  </si>
  <si>
    <t>Tabla 1.4‑35: Número de días con distintos índices de calidad del aire al año en estaciones RCGA. Año 2022.</t>
  </si>
  <si>
    <t>Fuente Dirección General de Cambio Climático y Educación Ambiental.</t>
  </si>
  <si>
    <t>Monzón centro</t>
  </si>
  <si>
    <t xml:space="preserve">Teruel </t>
  </si>
  <si>
    <t>UM1 Sabiñánigo</t>
  </si>
  <si>
    <t>UM2 Fuentes de Ebro</t>
  </si>
  <si>
    <t>Tabla 1.4‑36: Número de instalaciones que han notificado al Registro PRTR-Aragón. Año 2022.</t>
  </si>
  <si>
    <t>Total</t>
  </si>
  <si>
    <t>Productos de origen animal y vegetal de las industrias alimentarias</t>
  </si>
  <si>
    <t>Tabla 1.4‑37: Contaminantes con mayor número de instalaciones que superan el umbral de información en cada medio según el Real Decreto 508/2007</t>
  </si>
  <si>
    <t>Medio</t>
  </si>
  <si>
    <t>Amoniaco (NH3)</t>
  </si>
  <si>
    <t>Óxidos de nitrógeno (NOx/NO2)</t>
  </si>
  <si>
    <t>Óxido nitroso (N2O)</t>
  </si>
  <si>
    <t>Dióxido de carbono (CO2)</t>
  </si>
  <si>
    <t>Monóxido de carbono (CO)</t>
  </si>
  <si>
    <t>Óxidos de azufre (SOx/SO2)</t>
  </si>
  <si>
    <t>Compuestos orgánicos volátiles distintos del metano (COVNM)</t>
  </si>
  <si>
    <t>Arsénico y compuestos (como As)</t>
  </si>
  <si>
    <t>Cloro y compuestos inorgánicos (como HCl)</t>
  </si>
  <si>
    <t>Cadmio y compuestos (como Cd)</t>
  </si>
  <si>
    <t>Cromo y compuestos (como Cr)</t>
  </si>
  <si>
    <t>Hidrocarburos aromáticos policíclicos totales PRTR (HAP totales PRTR)</t>
  </si>
  <si>
    <t>Mercurio y compuestos (como Hg)</t>
  </si>
  <si>
    <t>Níquel y compuestos (como Ni)</t>
  </si>
  <si>
    <t>Hidrofluorocarburos (HFC)</t>
  </si>
  <si>
    <t>PCDD + PCDF (dioxinas + furanos) (como Teq)</t>
  </si>
  <si>
    <t>Plomo y compuestos (como Pb)</t>
  </si>
  <si>
    <t>Zinc y compuestos (como Zn)</t>
  </si>
  <si>
    <t>Nitrógeno total</t>
  </si>
  <si>
    <t>Níquel y compuestos</t>
  </si>
  <si>
    <t>Cloruros (como Cl total)</t>
  </si>
  <si>
    <t>Cobre y compuestos (como Cu)</t>
  </si>
  <si>
    <t>Compuestos orgánicos halogenados (como AOX)</t>
  </si>
  <si>
    <t>TOTALES</t>
  </si>
  <si>
    <t>Tabla 1.4‑38: Contaminantes notificados a través del Registro PRTP-Aragón. Año 2022.</t>
  </si>
  <si>
    <t>Dióxido de Carbono</t>
  </si>
  <si>
    <t>Dióxido de Carbono sin biomasa</t>
  </si>
  <si>
    <t>Metano</t>
  </si>
  <si>
    <t>Amoniaco</t>
  </si>
  <si>
    <t>Óxidos de Nitrógeno</t>
  </si>
  <si>
    <t>Monóxido de Carbono</t>
  </si>
  <si>
    <t>COV</t>
  </si>
  <si>
    <t xml:space="preserve">Dióxido de Azufre </t>
  </si>
  <si>
    <t>Óxido Nitroso</t>
  </si>
  <si>
    <t>Partículas Totales en Suspensión (PST)</t>
  </si>
  <si>
    <t>Carbono Orgánico Total</t>
  </si>
  <si>
    <t>Flúor</t>
  </si>
  <si>
    <t>Hidrofluorocarburos</t>
  </si>
  <si>
    <t xml:space="preserve">Manganeso </t>
  </si>
  <si>
    <t>Cromo</t>
  </si>
  <si>
    <t xml:space="preserve">Naftaleno </t>
  </si>
  <si>
    <t xml:space="preserve">Cobre </t>
  </si>
  <si>
    <t xml:space="preserve">Mercurio </t>
  </si>
  <si>
    <t xml:space="preserve">Dicloro Metano </t>
  </si>
  <si>
    <t>Hidrocarburos aromáticos policíclicos totales</t>
  </si>
  <si>
    <t>Antimonio</t>
  </si>
  <si>
    <t>Ftalato de bis (2-etilhexilo)</t>
  </si>
  <si>
    <t xml:space="preserve">Cobalto </t>
  </si>
  <si>
    <t>Vanadio</t>
  </si>
  <si>
    <t>Talio</t>
  </si>
  <si>
    <t>Policlorobifenilos (PCB)</t>
  </si>
  <si>
    <t>Tabla 1.4.2 Valores límite para el dióxido de azufre (SO2) según el Real Decreto 102/2011.</t>
  </si>
  <si>
    <t xml:space="preserve">Tabla 1.4‑6: Valores límite para los óxidos de nitrógeno (NO2 y NOx) según el Real Decreto 102/2011. </t>
  </si>
  <si>
    <t>Tabla 1.4.9 Valores límite para partículas en suspensión (PM10)  según el Real Decreto 102/2011.</t>
  </si>
  <si>
    <t xml:space="preserve">Tabla 1.4‑5: Resultado sobre la evaluación de los valores límite diarios y horarios de SO2 en las estaciones objeto de estudio. Año 2022. </t>
  </si>
  <si>
    <t>Tabla 1.4.10 Valores límite para partículas en suspensión (PM2,5)  según el Real Decreto 102/2011.</t>
  </si>
  <si>
    <t>Ir al Índice</t>
  </si>
  <si>
    <t>Figura  1.4 4: NO2: Evaluación cumplimento VLA. Año 2022</t>
  </si>
  <si>
    <t>Figura  1.4 5: PM10 Valor medio anual 2022.</t>
  </si>
  <si>
    <t>Figura  1.4 6: PM2.5: Valor medio anual 2022</t>
  </si>
  <si>
    <t>Figura  1.4 7: Evaluación nº de superaciones de valor objetivo.</t>
  </si>
  <si>
    <t>Figura  1.4 8: Evaluación cumplimiento valor objetivo O3 protección vegetación.</t>
  </si>
  <si>
    <t>TABLAS</t>
  </si>
  <si>
    <t>FIGURAS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</si>
</sst>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6" formatCode="_-* #,##0\ _P_t_s_-;\-* #,##0\ _P_t_s_-;_-* &quot;-&quot;\ _P_t_s_-;_-@_-"/>
    <numFmt numFmtId="167" formatCode="_-* #,##0.00\ [$€]_-;\-* #,##0.00\ [$€]_-;_-* &quot;-&quot;??\ [$€]_-;_-@_-"/>
    <numFmt numFmtId="217" formatCode="#,##0.0"/>
    <numFmt numFmtId="221" formatCode="#,##0.000000"/>
  </numFmts>
  <fonts count="24" x14ac:knownFonts="1">
    <font>
      <sz val="10"/>
      <name val="Arial"/>
    </font>
    <font>
      <sz val="10"/>
      <name val="Arial"/>
      <family val="2"/>
    </font>
    <font>
      <b/>
      <sz val="10"/>
      <name val="Arial"/>
      <family val="2"/>
    </font>
    <font>
      <sz val="10"/>
      <name val="Arial"/>
      <family val="2"/>
    </font>
    <font>
      <sz val="10"/>
      <name val="Symbol"/>
      <family val="1"/>
      <charset val="2"/>
    </font>
    <font>
      <vertAlign val="superscript"/>
      <sz val="10"/>
      <name val="Arial"/>
      <family val="2"/>
    </font>
    <font>
      <sz val="10"/>
      <name val="Times New Roman"/>
      <family val="1"/>
    </font>
    <font>
      <sz val="10"/>
      <color indexed="8"/>
      <name val="Arial"/>
      <family val="2"/>
    </font>
    <font>
      <b/>
      <sz val="10"/>
      <color indexed="8"/>
      <name val="Arial"/>
      <family val="2"/>
    </font>
    <font>
      <u/>
      <sz val="10"/>
      <color indexed="12"/>
      <name val="Arial"/>
      <family val="2"/>
    </font>
    <font>
      <u/>
      <sz val="10"/>
      <color indexed="12"/>
      <name val="Arial"/>
      <family val="2"/>
    </font>
    <font>
      <sz val="9.5"/>
      <name val="Arial"/>
      <family val="2"/>
    </font>
    <font>
      <sz val="8"/>
      <name val="Arial"/>
      <family val="2"/>
    </font>
    <font>
      <sz val="8"/>
      <name val="Arial"/>
      <family val="2"/>
    </font>
    <font>
      <sz val="8"/>
      <name val="Arial"/>
      <family val="2"/>
    </font>
    <font>
      <sz val="11"/>
      <name val="Segoe UI"/>
      <family val="2"/>
      <charset val="1"/>
    </font>
    <font>
      <b/>
      <sz val="11"/>
      <name val="Segoe UI"/>
      <family val="2"/>
      <charset val="1"/>
    </font>
    <font>
      <b/>
      <i/>
      <sz val="11"/>
      <color indexed="56"/>
      <name val="Segoe UI"/>
      <family val="2"/>
      <charset val="1"/>
    </font>
    <font>
      <b/>
      <i/>
      <vertAlign val="subscript"/>
      <sz val="11"/>
      <color indexed="56"/>
      <name val="Segoe UI"/>
      <family val="2"/>
      <charset val="1"/>
    </font>
    <font>
      <sz val="11"/>
      <color rgb="FF006100"/>
      <name val="Calibri"/>
      <family val="2"/>
      <scheme val="minor"/>
    </font>
    <font>
      <i/>
      <sz val="11"/>
      <color rgb="FF0E2841"/>
      <name val="Segoe UI"/>
      <family val="2"/>
      <charset val="1"/>
    </font>
    <font>
      <b/>
      <i/>
      <sz val="11"/>
      <color rgb="FF0E2841"/>
      <name val="Segoe UI"/>
      <family val="2"/>
      <charset val="1"/>
    </font>
    <font>
      <sz val="11"/>
      <color rgb="FF000000"/>
      <name val="Segoe UI"/>
      <family val="2"/>
    </font>
    <font>
      <sz val="11"/>
      <color rgb="FFFFFFFF"/>
      <name val="Segoe UI"/>
      <family val="2"/>
    </font>
  </fonts>
  <fills count="10">
    <fill>
      <patternFill patternType="none"/>
    </fill>
    <fill>
      <patternFill patternType="gray125"/>
    </fill>
    <fill>
      <patternFill patternType="solid">
        <fgColor rgb="FFC6EFCE"/>
      </patternFill>
    </fill>
    <fill>
      <patternFill patternType="solid">
        <fgColor rgb="FF38A2CE"/>
        <bgColor indexed="64"/>
      </patternFill>
    </fill>
    <fill>
      <patternFill patternType="solid">
        <fgColor rgb="FF32A15E"/>
        <bgColor indexed="64"/>
      </patternFill>
    </fill>
    <fill>
      <patternFill patternType="solid">
        <fgColor rgb="FFF1E549"/>
        <bgColor indexed="64"/>
      </patternFill>
    </fill>
    <fill>
      <patternFill patternType="solid">
        <fgColor rgb="FFC83441"/>
        <bgColor indexed="64"/>
      </patternFill>
    </fill>
    <fill>
      <patternFill patternType="solid">
        <fgColor rgb="FF6E161D"/>
        <bgColor indexed="64"/>
      </patternFill>
    </fill>
    <fill>
      <patternFill patternType="solid">
        <fgColor rgb="FFA25BA4"/>
        <bgColor indexed="64"/>
      </patternFill>
    </fill>
    <fill>
      <patternFill patternType="solid">
        <fgColor theme="0" tint="-4.9989318521683403E-2"/>
        <bgColor indexed="64"/>
      </patternFill>
    </fill>
  </fills>
  <borders count="4">
    <border>
      <left/>
      <right/>
      <top/>
      <bottom/>
      <diagonal/>
    </border>
    <border>
      <left style="thick">
        <color indexed="9"/>
      </left>
      <right style="thick">
        <color indexed="9"/>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3" fontId="13" fillId="0" borderId="1"/>
    <xf numFmtId="0" fontId="19" fillId="2" borderId="0" applyNumberFormat="0" applyBorder="0" applyAlignment="0" applyProtection="0"/>
    <xf numFmtId="167"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 fontId="15" fillId="0" borderId="0">
      <alignment vertical="center" wrapText="1"/>
    </xf>
    <xf numFmtId="166" fontId="3" fillId="0" borderId="0" applyFont="0" applyFill="0" applyBorder="0" applyAlignment="0" applyProtection="0"/>
    <xf numFmtId="0" fontId="3" fillId="0" borderId="0"/>
  </cellStyleXfs>
  <cellXfs count="68">
    <xf numFmtId="0" fontId="0" fillId="0" borderId="0" xfId="0"/>
    <xf numFmtId="0" fontId="1" fillId="0" borderId="0" xfId="0" applyFont="1"/>
    <xf numFmtId="0" fontId="0" fillId="0" borderId="0" xfId="0" applyFill="1"/>
    <xf numFmtId="0" fontId="3" fillId="0" borderId="0" xfId="0" applyFont="1" applyFill="1" applyBorder="1" applyAlignment="1">
      <alignment horizontal="center"/>
    </xf>
    <xf numFmtId="0" fontId="0" fillId="0" borderId="0" xfId="0" applyFill="1" applyBorder="1"/>
    <xf numFmtId="0" fontId="15" fillId="0" borderId="0" xfId="0" applyFont="1"/>
    <xf numFmtId="3" fontId="15" fillId="0" borderId="0" xfId="6">
      <alignment vertical="center" wrapText="1"/>
    </xf>
    <xf numFmtId="217" fontId="15" fillId="0" borderId="0" xfId="6" applyNumberFormat="1">
      <alignment vertical="center" wrapText="1"/>
    </xf>
    <xf numFmtId="4" fontId="15" fillId="0" borderId="0" xfId="6" applyNumberFormat="1">
      <alignment vertical="center" wrapText="1"/>
    </xf>
    <xf numFmtId="3" fontId="15" fillId="0" borderId="0" xfId="6" applyNumberFormat="1">
      <alignment vertical="center" wrapText="1"/>
    </xf>
    <xf numFmtId="3" fontId="15" fillId="0" borderId="0" xfId="6"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3" fontId="19" fillId="2" borderId="0" xfId="2" applyNumberFormat="1" applyAlignment="1">
      <alignment vertical="center" wrapText="1"/>
    </xf>
    <xf numFmtId="3" fontId="15" fillId="0" borderId="0" xfId="6" applyAlignment="1">
      <alignment vertical="center"/>
    </xf>
    <xf numFmtId="3" fontId="15" fillId="0" borderId="0" xfId="6" applyAlignment="1">
      <alignment vertical="center" wrapText="1"/>
    </xf>
    <xf numFmtId="3" fontId="16" fillId="0" borderId="0" xfId="6" applyFont="1" applyAlignment="1">
      <alignment vertical="center"/>
    </xf>
    <xf numFmtId="3" fontId="15" fillId="0" borderId="0" xfId="6" applyFill="1">
      <alignment vertical="center" wrapText="1"/>
    </xf>
    <xf numFmtId="0" fontId="16" fillId="0" borderId="0" xfId="0" applyFont="1" applyFill="1" applyBorder="1" applyAlignment="1">
      <alignment horizontal="left"/>
    </xf>
    <xf numFmtId="3" fontId="15" fillId="0" borderId="0" xfId="6" applyFill="1" applyBorder="1" applyAlignment="1"/>
    <xf numFmtId="3" fontId="15" fillId="0" borderId="0" xfId="6" applyFill="1" applyBorder="1">
      <alignment vertical="center" wrapText="1"/>
    </xf>
    <xf numFmtId="0" fontId="0" fillId="0" borderId="0" xfId="0" applyNumberFormat="1" applyFill="1" applyBorder="1"/>
    <xf numFmtId="0" fontId="15" fillId="0" borderId="0" xfId="0" applyFont="1" applyFill="1" applyBorder="1"/>
    <xf numFmtId="3" fontId="16" fillId="0" borderId="0" xfId="6" applyFont="1" applyFill="1" applyAlignment="1"/>
    <xf numFmtId="3" fontId="15" fillId="0" borderId="0" xfId="6" applyFill="1" applyAlignment="1"/>
    <xf numFmtId="3" fontId="15" fillId="0" borderId="0" xfId="6" applyFill="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7" fillId="0" borderId="3" xfId="0" applyFont="1" applyFill="1" applyBorder="1" applyAlignment="1">
      <alignment vertical="top" wrapText="1"/>
    </xf>
    <xf numFmtId="3" fontId="15" fillId="0" borderId="0" xfId="6" applyFill="1" applyAlignment="1">
      <alignment vertical="center"/>
    </xf>
    <xf numFmtId="0" fontId="8" fillId="0" borderId="0" xfId="0" applyFont="1" applyFill="1" applyAlignment="1"/>
    <xf numFmtId="0" fontId="2" fillId="0" borderId="0" xfId="0" applyFont="1" applyFill="1"/>
    <xf numFmtId="0" fontId="1" fillId="0" borderId="0" xfId="0" applyFont="1" applyFill="1"/>
    <xf numFmtId="0" fontId="0" fillId="0" borderId="0" xfId="0" applyFill="1" applyBorder="1" applyAlignment="1">
      <alignment horizontal="left" vertical="center"/>
    </xf>
    <xf numFmtId="3" fontId="15" fillId="0" borderId="0" xfId="6" applyFill="1" applyAlignment="1">
      <alignment horizontal="right" vertical="center" wrapText="1"/>
    </xf>
    <xf numFmtId="4" fontId="15" fillId="0" borderId="0" xfId="6" applyNumberFormat="1" applyFill="1" applyAlignment="1">
      <alignment horizontal="right" vertical="center" wrapText="1"/>
    </xf>
    <xf numFmtId="0" fontId="3" fillId="0" borderId="0" xfId="0" applyFont="1" applyFill="1" applyBorder="1" applyAlignment="1">
      <alignment vertical="center"/>
    </xf>
    <xf numFmtId="0" fontId="0" fillId="0" borderId="0" xfId="0" applyFill="1" applyBorder="1" applyAlignment="1">
      <alignment vertical="center" wrapText="1"/>
    </xf>
    <xf numFmtId="0" fontId="2" fillId="0" borderId="0" xfId="0" applyFont="1" applyFill="1" applyAlignment="1">
      <alignment horizontal="left"/>
    </xf>
    <xf numFmtId="0" fontId="0" fillId="0" borderId="0" xfId="0" applyFill="1" applyBorder="1" applyAlignment="1">
      <alignment vertical="center"/>
    </xf>
    <xf numFmtId="3" fontId="16" fillId="0" borderId="0" xfId="6" applyFont="1" applyFill="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ill="1" applyBorder="1" applyAlignment="1">
      <alignment horizontal="center"/>
    </xf>
    <xf numFmtId="0" fontId="6" fillId="0" borderId="0" xfId="0" applyFont="1" applyFill="1" applyAlignment="1">
      <alignment wrapText="1"/>
    </xf>
    <xf numFmtId="3" fontId="15" fillId="0" borderId="0" xfId="6" applyAlignment="1">
      <alignment horizontal="right" vertical="center" wrapText="1"/>
    </xf>
    <xf numFmtId="1" fontId="3" fillId="0" borderId="0" xfId="0" applyNumberFormat="1" applyFont="1" applyFill="1" applyBorder="1" applyAlignment="1">
      <alignment horizontal="center" vertical="center"/>
    </xf>
    <xf numFmtId="217" fontId="15" fillId="0" borderId="0" xfId="6" applyNumberFormat="1" applyFill="1">
      <alignment vertical="center" wrapText="1"/>
    </xf>
    <xf numFmtId="4" fontId="15" fillId="0" borderId="0" xfId="6" applyNumberFormat="1" applyFill="1">
      <alignment vertical="center" wrapText="1"/>
    </xf>
    <xf numFmtId="14" fontId="15" fillId="0" borderId="0" xfId="6" applyNumberFormat="1">
      <alignment vertical="center" wrapText="1"/>
    </xf>
    <xf numFmtId="0" fontId="22" fillId="3" borderId="2" xfId="0" applyFont="1" applyFill="1" applyBorder="1" applyAlignment="1">
      <alignment vertical="center" wrapText="1"/>
    </xf>
    <xf numFmtId="0" fontId="22" fillId="4" borderId="2" xfId="0" applyFont="1" applyFill="1" applyBorder="1" applyAlignment="1">
      <alignment vertical="center" wrapText="1"/>
    </xf>
    <xf numFmtId="0" fontId="22" fillId="5" borderId="2" xfId="0" applyFont="1" applyFill="1" applyBorder="1" applyAlignment="1">
      <alignment vertical="center" wrapText="1"/>
    </xf>
    <xf numFmtId="0" fontId="23" fillId="6" borderId="2" xfId="0" applyFont="1" applyFill="1" applyBorder="1" applyAlignment="1">
      <alignment vertical="center" wrapText="1"/>
    </xf>
    <xf numFmtId="0" fontId="23" fillId="7" borderId="2" xfId="0" applyFont="1" applyFill="1" applyBorder="1" applyAlignment="1">
      <alignment vertical="center" wrapText="1"/>
    </xf>
    <xf numFmtId="0" fontId="22" fillId="8" borderId="2" xfId="0" applyFont="1" applyFill="1" applyBorder="1" applyAlignment="1">
      <alignment vertical="center" wrapText="1"/>
    </xf>
    <xf numFmtId="221" fontId="15" fillId="0" borderId="0" xfId="6" applyNumberFormat="1">
      <alignment vertical="center" wrapText="1"/>
    </xf>
    <xf numFmtId="0" fontId="9" fillId="0" borderId="0" xfId="4" applyAlignment="1" applyProtection="1"/>
    <xf numFmtId="3" fontId="9" fillId="0" borderId="0" xfId="4" applyNumberFormat="1" applyAlignment="1" applyProtection="1"/>
    <xf numFmtId="0" fontId="9" fillId="0" borderId="0" xfId="4" applyFill="1" applyBorder="1" applyAlignment="1" applyProtection="1"/>
    <xf numFmtId="3" fontId="15" fillId="0" borderId="0" xfId="6" applyAlignment="1">
      <alignment horizontal="left" vertical="top"/>
    </xf>
    <xf numFmtId="0" fontId="2" fillId="9" borderId="0" xfId="0" applyFont="1" applyFill="1" applyAlignment="1">
      <alignment vertical="center"/>
    </xf>
    <xf numFmtId="3" fontId="15" fillId="0" borderId="0" xfId="6">
      <alignment vertical="center" wrapText="1"/>
    </xf>
    <xf numFmtId="3" fontId="15" fillId="0" borderId="0" xfId="6" applyFill="1">
      <alignment vertical="center" wrapText="1"/>
    </xf>
    <xf numFmtId="3" fontId="15" fillId="0" borderId="0" xfId="6" applyFill="1" applyAlignment="1">
      <alignment wrapText="1"/>
    </xf>
    <xf numFmtId="0" fontId="5" fillId="0" borderId="0" xfId="0" applyFont="1" applyFill="1" applyAlignment="1">
      <alignment horizontal="left" wrapText="1"/>
    </xf>
  </cellXfs>
  <cellStyles count="9">
    <cellStyle name="6 Fila 1ª datos" xfId="1" xr:uid="{FA0000B7-D2EF-46C1-8C1C-967FE53BD640}"/>
    <cellStyle name="Bueno" xfId="2" builtinId="26"/>
    <cellStyle name="Euro" xfId="3" xr:uid="{E5DA77E2-F3C2-4C14-9718-6D6F3F8AF90C}"/>
    <cellStyle name="Hipervínculo" xfId="4" builtinId="8"/>
    <cellStyle name="Hipervínculo 2" xfId="5" xr:uid="{63EBBD0B-702B-4C57-850F-241F3F472B6F}"/>
    <cellStyle name="Informe EMA" xfId="6" xr:uid="{FA7298D7-B3D0-447F-A6AF-C276A3AABFAA}"/>
    <cellStyle name="Millares [0] 2" xfId="7" xr:uid="{2DE8E9B4-23B4-4C05-A8F9-7FFC41629CD3}"/>
    <cellStyle name="Normal" xfId="0" builtinId="0"/>
    <cellStyle name="Normal 2" xfId="8" xr:uid="{3652EF80-DCD5-4E20-8327-9D0844A5D141}"/>
  </cellStyles>
  <dxfs count="98">
    <dxf>
      <numFmt numFmtId="221" formatCode="#,##0.000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font>
        <color rgb="FF9C5700"/>
      </font>
      <fill>
        <patternFill>
          <bgColor rgb="FFFFEB9C"/>
        </patternFill>
      </fill>
    </dxf>
    <dxf>
      <font>
        <color rgb="FF9C0006"/>
      </font>
      <fill>
        <patternFill>
          <bgColor rgb="FFFFC7CE"/>
        </patternFill>
      </fill>
    </dxf>
    <dxf>
      <font>
        <color rgb="FF006100"/>
      </font>
      <fill>
        <patternFill>
          <bgColor rgb="FFC6EFCE"/>
        </patternFill>
      </fill>
    </dxf>
    <dxf>
      <numFmt numFmtId="4" formatCode="#,##0.00"/>
    </dxf>
    <dxf>
      <numFmt numFmtId="4" formatCode="#,##0.00"/>
    </dxf>
    <dxf>
      <numFmt numFmtId="217" formatCode="#,##0.0"/>
    </dxf>
    <dxf>
      <alignment horizontal="right" vertical="center" textRotation="0" wrapText="1" indent="0" justifyLastLine="0" shrinkToFit="0" readingOrder="0"/>
    </dxf>
    <dxf>
      <numFmt numFmtId="4" formatCode="#,##0.0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4" formatCode="#,##0.00"/>
    </dxf>
    <dxf>
      <numFmt numFmtId="4" formatCode="#,##0.00"/>
    </dxf>
    <dxf>
      <numFmt numFmtId="217" formatCode="#,##0.0"/>
    </dxf>
    <dxf>
      <numFmt numFmtId="4" formatCode="#,##0.0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right"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217" formatCode="#,##0.0"/>
    </dxf>
    <dxf>
      <numFmt numFmtId="217" formatCode="#,##0.0"/>
    </dxf>
    <dxf>
      <border outline="0">
        <right style="thin">
          <color indexed="64"/>
        </right>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4" formatCode="#,##0.00"/>
    </dxf>
    <dxf>
      <numFmt numFmtId="217" formatCode="#,##0.0"/>
    </dxf>
    <dxf>
      <numFmt numFmtId="217" formatCode="#,##0.0"/>
    </dxf>
    <dxf>
      <numFmt numFmtId="217" formatCode="#,##0.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4" formatCode="#,##0.00"/>
      <fill>
        <patternFill patternType="none">
          <fgColor indexed="64"/>
          <bgColor indexed="65"/>
        </patternFill>
      </fill>
    </dxf>
    <dxf>
      <numFmt numFmtId="217" formatCode="#,##0.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border outline="0">
        <bottom style="thin">
          <color indexed="64"/>
        </bottom>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border outline="0">
        <top style="thin">
          <color indexed="64"/>
        </top>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bgColor theme="0" tint="-4.9989318521683403E-2"/>
        </patternFill>
      </fill>
    </dxf>
    <dxf>
      <border>
        <left style="thin">
          <color rgb="FFA7A9AC"/>
        </left>
        <right style="thin">
          <color rgb="FFA7A9AC"/>
        </right>
        <top style="thin">
          <color rgb="FFA7A9AC"/>
        </top>
        <bottom style="thin">
          <color rgb="FFA7A9AC"/>
        </bottom>
        <vertical/>
        <horizontal style="thin">
          <color rgb="FFA7A9AC"/>
        </horizontal>
      </border>
    </dxf>
  </dxfs>
  <tableStyles count="1" defaultTableStyle="TableStyleMedium9" defaultPivotStyle="PivotStyleLight16">
    <tableStyle name="Informe EMA" pivot="0" count="3" xr9:uid="{F8B2D9E1-2967-4C04-B907-A784066904EC}">
      <tableStyleElement type="wholeTable" dxfId="97"/>
      <tableStyleElement type="headerRow" dxfId="96"/>
      <tableStyleElement type="firstRowStripe" dxfId="9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00951811285113E-2"/>
          <c:y val="2.328042328042328E-2"/>
          <c:w val="0.84315285331601608"/>
          <c:h val="0.82815181435653873"/>
        </c:manualLayout>
      </c:layout>
      <c:barChart>
        <c:barDir val="col"/>
        <c:grouping val="clustered"/>
        <c:varyColors val="0"/>
        <c:ser>
          <c:idx val="0"/>
          <c:order val="0"/>
          <c:tx>
            <c:strRef>
              <c:f>'Tabla 1.4.7 '!$C$3</c:f>
              <c:strCache>
                <c:ptCount val="1"/>
                <c:pt idx="0">
                  <c:v>Valor medio anual</c:v>
                </c:pt>
              </c:strCache>
            </c:strRef>
          </c:tx>
          <c:spPr>
            <a:solidFill>
              <a:schemeClr val="accent1"/>
            </a:solidFill>
            <a:ln>
              <a:solidFill>
                <a:srgbClr val="C00000"/>
              </a:solidFill>
            </a:ln>
            <a:effectLst/>
          </c:spPr>
          <c:invertIfNegative val="0"/>
          <c:cat>
            <c:strRef>
              <c:f>'Tabla 1.4.7 '!$A$4:$A$10</c:f>
              <c:strCache>
                <c:ptCount val="7"/>
                <c:pt idx="0">
                  <c:v>Huesca</c:v>
                </c:pt>
                <c:pt idx="1">
                  <c:v>Monzón</c:v>
                </c:pt>
                <c:pt idx="2">
                  <c:v>Torrelisa*</c:v>
                </c:pt>
                <c:pt idx="3">
                  <c:v>Bujaraloz</c:v>
                </c:pt>
                <c:pt idx="4">
                  <c:v>Alagón</c:v>
                </c:pt>
                <c:pt idx="5">
                  <c:v>Monagrega*</c:v>
                </c:pt>
                <c:pt idx="6">
                  <c:v>Teruel</c:v>
                </c:pt>
              </c:strCache>
            </c:strRef>
          </c:cat>
          <c:val>
            <c:numRef>
              <c:f>'Tabla 1.4.7 '!$C$4:$C$10</c:f>
              <c:numCache>
                <c:formatCode>#,##0</c:formatCode>
                <c:ptCount val="7"/>
                <c:pt idx="0">
                  <c:v>15</c:v>
                </c:pt>
                <c:pt idx="1">
                  <c:v>13</c:v>
                </c:pt>
                <c:pt idx="2">
                  <c:v>2.2999999999999998</c:v>
                </c:pt>
                <c:pt idx="3">
                  <c:v>5.7</c:v>
                </c:pt>
                <c:pt idx="4">
                  <c:v>15</c:v>
                </c:pt>
                <c:pt idx="5">
                  <c:v>4.5999999999999996</c:v>
                </c:pt>
                <c:pt idx="6">
                  <c:v>8.1999999999999993</c:v>
                </c:pt>
              </c:numCache>
            </c:numRef>
          </c:val>
          <c:extLst>
            <c:ext xmlns:c16="http://schemas.microsoft.com/office/drawing/2014/chart" uri="{C3380CC4-5D6E-409C-BE32-E72D297353CC}">
              <c16:uniqueId val="{00000000-0DEF-476E-A6DB-6133C38D5EAB}"/>
            </c:ext>
          </c:extLst>
        </c:ser>
        <c:dLbls>
          <c:showLegendKey val="0"/>
          <c:showVal val="0"/>
          <c:showCatName val="0"/>
          <c:showSerName val="0"/>
          <c:showPercent val="0"/>
          <c:showBubbleSize val="0"/>
        </c:dLbls>
        <c:gapWidth val="75"/>
        <c:axId val="2045748944"/>
        <c:axId val="1"/>
      </c:barChart>
      <c:lineChart>
        <c:grouping val="standard"/>
        <c:varyColors val="0"/>
        <c:ser>
          <c:idx val="1"/>
          <c:order val="1"/>
          <c:tx>
            <c:strRef>
              <c:f>'Tabla 1.4.7 '!$J$3</c:f>
              <c:strCache>
                <c:ptCount val="1"/>
                <c:pt idx="0">
                  <c:v>Valor Límite Anual</c:v>
                </c:pt>
              </c:strCache>
            </c:strRef>
          </c:tx>
          <c:marker>
            <c:symbol val="none"/>
          </c:marker>
          <c:val>
            <c:numRef>
              <c:f>'Tabla 1.4.7 '!$J$4:$J$10</c:f>
              <c:numCache>
                <c:formatCode>#,##0</c:formatCode>
                <c:ptCount val="7"/>
                <c:pt idx="0">
                  <c:v>40</c:v>
                </c:pt>
                <c:pt idx="1">
                  <c:v>40</c:v>
                </c:pt>
                <c:pt idx="2">
                  <c:v>40</c:v>
                </c:pt>
                <c:pt idx="3">
                  <c:v>40</c:v>
                </c:pt>
                <c:pt idx="4">
                  <c:v>40</c:v>
                </c:pt>
                <c:pt idx="5">
                  <c:v>40</c:v>
                </c:pt>
                <c:pt idx="6">
                  <c:v>40</c:v>
                </c:pt>
              </c:numCache>
            </c:numRef>
          </c:val>
          <c:smooth val="0"/>
          <c:extLst>
            <c:ext xmlns:c16="http://schemas.microsoft.com/office/drawing/2014/chart" uri="{C3380CC4-5D6E-409C-BE32-E72D297353CC}">
              <c16:uniqueId val="{00000001-0DEF-476E-A6DB-6133C38D5EAB}"/>
            </c:ext>
          </c:extLst>
        </c:ser>
        <c:dLbls>
          <c:showLegendKey val="0"/>
          <c:showVal val="0"/>
          <c:showCatName val="0"/>
          <c:showSerName val="0"/>
          <c:showPercent val="0"/>
          <c:showBubbleSize val="0"/>
        </c:dLbls>
        <c:marker val="1"/>
        <c:smooth val="0"/>
        <c:axId val="2045748944"/>
        <c:axId val="1"/>
      </c:lineChart>
      <c:catAx>
        <c:axId val="204574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0" i="0" u="none" strike="noStrike" baseline="0">
                    <a:solidFill>
                      <a:srgbClr val="000000"/>
                    </a:solidFill>
                    <a:latin typeface="Aptos Narrow"/>
                    <a:ea typeface="Aptos Narrow"/>
                    <a:cs typeface="Aptos Narrow"/>
                  </a:defRPr>
                </a:pPr>
                <a:r>
                  <a:rPr lang="es-ES" sz="1200" b="1" i="0" u="none" strike="noStrike" baseline="0">
                    <a:solidFill>
                      <a:srgbClr val="000000"/>
                    </a:solidFill>
                    <a:latin typeface="Calibri"/>
                    <a:cs typeface="Calibri"/>
                  </a:rPr>
                  <a:t> </a:t>
                </a:r>
                <a:r>
                  <a:rPr lang="es-ES" sz="1200" b="0" i="0" u="none" strike="noStrike" baseline="0">
                    <a:solidFill>
                      <a:srgbClr val="333333"/>
                    </a:solidFill>
                    <a:latin typeface="Segoe UI"/>
                    <a:cs typeface="Segoe UI"/>
                  </a:rPr>
                  <a:t>µg/m3</a:t>
                </a:r>
              </a:p>
            </c:rich>
          </c:tx>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ES"/>
          </a:p>
        </c:txPr>
        <c:crossAx val="2045748944"/>
        <c:crosses val="autoZero"/>
        <c:crossBetween val="between"/>
      </c:valAx>
      <c:spPr>
        <a:noFill/>
        <a:ln w="25400">
          <a:noFill/>
        </a:ln>
      </c:spPr>
    </c:plotArea>
    <c:legend>
      <c:legendPos val="r"/>
      <c:layout>
        <c:manualLayout>
          <c:xMode val="edge"/>
          <c:yMode val="edge"/>
          <c:wMode val="edge"/>
          <c:hMode val="edge"/>
          <c:x val="0.458467427370786"/>
          <c:y val="0.93936335753816835"/>
          <c:w val="0.61041020466893414"/>
          <c:h val="1"/>
        </c:manualLayout>
      </c:layout>
      <c:overlay val="0"/>
      <c:spPr>
        <a:noFill/>
        <a:ln w="25400">
          <a:noFill/>
        </a:ln>
      </c:spPr>
      <c:txPr>
        <a:bodyPr/>
        <a:lstStyle/>
        <a:p>
          <a:pPr>
            <a:defRPr sz="690"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'Tabla 1.4.11'!$L$21</c:f>
              <c:strCache>
                <c:ptCount val="1"/>
                <c:pt idx="0">
                  <c:v>PM10 Valor Medio Anual sin descuentos africa nos</c:v>
                </c:pt>
              </c:strCache>
            </c:strRef>
          </c:tx>
          <c:spPr>
            <a:solidFill>
              <a:srgbClr val="4F81BD"/>
            </a:solidFill>
            <a:ln w="25400">
              <a:noFill/>
            </a:ln>
          </c:spPr>
          <c:invertIfNegative val="0"/>
          <c:cat>
            <c:strRef>
              <c:f>'Tabla 1.4.11'!$K$22:$K$28</c:f>
              <c:strCache>
                <c:ptCount val="7"/>
                <c:pt idx="0">
                  <c:v>Monzón </c:v>
                </c:pt>
                <c:pt idx="1">
                  <c:v>Huesca</c:v>
                </c:pt>
                <c:pt idx="2">
                  <c:v>Sariñena </c:v>
                </c:pt>
                <c:pt idx="3">
                  <c:v>Alagón</c:v>
                </c:pt>
                <c:pt idx="4">
                  <c:v>Monagrega</c:v>
                </c:pt>
                <c:pt idx="5">
                  <c:v>Alcañiz </c:v>
                </c:pt>
                <c:pt idx="6">
                  <c:v>Teruel</c:v>
                </c:pt>
              </c:strCache>
            </c:strRef>
          </c:cat>
          <c:val>
            <c:numRef>
              <c:f>'Tabla 1.4.11'!$L$22:$L$28</c:f>
              <c:numCache>
                <c:formatCode>#,##0</c:formatCode>
                <c:ptCount val="7"/>
                <c:pt idx="0">
                  <c:v>22</c:v>
                </c:pt>
                <c:pt idx="1">
                  <c:v>16</c:v>
                </c:pt>
                <c:pt idx="2">
                  <c:v>20</c:v>
                </c:pt>
                <c:pt idx="3">
                  <c:v>20</c:v>
                </c:pt>
                <c:pt idx="4">
                  <c:v>10</c:v>
                </c:pt>
                <c:pt idx="5">
                  <c:v>26</c:v>
                </c:pt>
                <c:pt idx="6">
                  <c:v>15</c:v>
                </c:pt>
              </c:numCache>
            </c:numRef>
          </c:val>
          <c:extLst>
            <c:ext xmlns:c16="http://schemas.microsoft.com/office/drawing/2014/chart" uri="{C3380CC4-5D6E-409C-BE32-E72D297353CC}">
              <c16:uniqueId val="{00000000-F38E-4762-8E75-E81D6CABE211}"/>
            </c:ext>
          </c:extLst>
        </c:ser>
        <c:ser>
          <c:idx val="1"/>
          <c:order val="1"/>
          <c:tx>
            <c:strRef>
              <c:f>'Tabla 1.4.11'!$M$21</c:f>
              <c:strCache>
                <c:ptCount val="1"/>
                <c:pt idx="0">
                  <c:v>PM10 Valor Medio Anual sin descuentos africa nos2</c:v>
                </c:pt>
              </c:strCache>
            </c:strRef>
          </c:tx>
          <c:spPr>
            <a:solidFill>
              <a:srgbClr val="C0504D"/>
            </a:solidFill>
            <a:ln w="25400">
              <a:noFill/>
            </a:ln>
          </c:spPr>
          <c:invertIfNegative val="0"/>
          <c:cat>
            <c:strRef>
              <c:f>'Tabla 1.4.11'!$K$22:$K$28</c:f>
              <c:strCache>
                <c:ptCount val="7"/>
                <c:pt idx="0">
                  <c:v>Monzón </c:v>
                </c:pt>
                <c:pt idx="1">
                  <c:v>Huesca</c:v>
                </c:pt>
                <c:pt idx="2">
                  <c:v>Sariñena </c:v>
                </c:pt>
                <c:pt idx="3">
                  <c:v>Alagón</c:v>
                </c:pt>
                <c:pt idx="4">
                  <c:v>Monagrega</c:v>
                </c:pt>
                <c:pt idx="5">
                  <c:v>Alcañiz </c:v>
                </c:pt>
                <c:pt idx="6">
                  <c:v>Teruel</c:v>
                </c:pt>
              </c:strCache>
            </c:strRef>
          </c:cat>
          <c:val>
            <c:numRef>
              <c:f>'Tabla 1.4.11'!$M$22:$M$28</c:f>
              <c:numCache>
                <c:formatCode>#,##0</c:formatCode>
                <c:ptCount val="7"/>
                <c:pt idx="0">
                  <c:v>18</c:v>
                </c:pt>
                <c:pt idx="1">
                  <c:v>13</c:v>
                </c:pt>
                <c:pt idx="2">
                  <c:v>17</c:v>
                </c:pt>
                <c:pt idx="3">
                  <c:v>18</c:v>
                </c:pt>
                <c:pt idx="4">
                  <c:v>7.2</c:v>
                </c:pt>
                <c:pt idx="5">
                  <c:v>24</c:v>
                </c:pt>
                <c:pt idx="6">
                  <c:v>12</c:v>
                </c:pt>
              </c:numCache>
            </c:numRef>
          </c:val>
          <c:extLst>
            <c:ext xmlns:c16="http://schemas.microsoft.com/office/drawing/2014/chart" uri="{C3380CC4-5D6E-409C-BE32-E72D297353CC}">
              <c16:uniqueId val="{00000001-F38E-4762-8E75-E81D6CABE211}"/>
            </c:ext>
          </c:extLst>
        </c:ser>
        <c:dLbls>
          <c:showLegendKey val="0"/>
          <c:showVal val="0"/>
          <c:showCatName val="0"/>
          <c:showSerName val="0"/>
          <c:showPercent val="0"/>
          <c:showBubbleSize val="0"/>
        </c:dLbls>
        <c:gapWidth val="219"/>
        <c:overlap val="-27"/>
        <c:axId val="2046483888"/>
        <c:axId val="1"/>
      </c:barChart>
      <c:lineChart>
        <c:grouping val="standard"/>
        <c:varyColors val="0"/>
        <c:ser>
          <c:idx val="2"/>
          <c:order val="2"/>
          <c:tx>
            <c:strRef>
              <c:f>'Tabla 1.4.11'!$N$21</c:f>
              <c:strCache>
                <c:ptCount val="1"/>
                <c:pt idx="0">
                  <c:v>Valor Límite Anual (VLA)</c:v>
                </c:pt>
              </c:strCache>
            </c:strRef>
          </c:tx>
          <c:spPr>
            <a:ln w="28575" cap="rnd">
              <a:solidFill>
                <a:schemeClr val="accent3"/>
              </a:solidFill>
              <a:round/>
            </a:ln>
            <a:effectLst/>
          </c:spPr>
          <c:marker>
            <c:symbol val="none"/>
          </c:marker>
          <c:cat>
            <c:strRef>
              <c:f>'Tabla 1.4.11'!$K$22:$K$28</c:f>
              <c:strCache>
                <c:ptCount val="7"/>
                <c:pt idx="0">
                  <c:v>Monzón </c:v>
                </c:pt>
                <c:pt idx="1">
                  <c:v>Huesca</c:v>
                </c:pt>
                <c:pt idx="2">
                  <c:v>Sariñena </c:v>
                </c:pt>
                <c:pt idx="3">
                  <c:v>Alagón</c:v>
                </c:pt>
                <c:pt idx="4">
                  <c:v>Monagrega</c:v>
                </c:pt>
                <c:pt idx="5">
                  <c:v>Alcañiz </c:v>
                </c:pt>
                <c:pt idx="6">
                  <c:v>Teruel</c:v>
                </c:pt>
              </c:strCache>
            </c:strRef>
          </c:cat>
          <c:val>
            <c:numRef>
              <c:f>'Tabla 1.4.11'!$N$22:$N$28</c:f>
              <c:numCache>
                <c:formatCode>#,##0</c:formatCode>
                <c:ptCount val="7"/>
                <c:pt idx="0">
                  <c:v>40</c:v>
                </c:pt>
                <c:pt idx="1">
                  <c:v>40</c:v>
                </c:pt>
                <c:pt idx="2">
                  <c:v>40</c:v>
                </c:pt>
                <c:pt idx="3">
                  <c:v>40</c:v>
                </c:pt>
                <c:pt idx="4">
                  <c:v>40</c:v>
                </c:pt>
                <c:pt idx="5">
                  <c:v>40</c:v>
                </c:pt>
                <c:pt idx="6">
                  <c:v>40</c:v>
                </c:pt>
              </c:numCache>
            </c:numRef>
          </c:val>
          <c:smooth val="0"/>
          <c:extLst>
            <c:ext xmlns:c16="http://schemas.microsoft.com/office/drawing/2014/chart" uri="{C3380CC4-5D6E-409C-BE32-E72D297353CC}">
              <c16:uniqueId val="{00000002-F38E-4762-8E75-E81D6CABE211}"/>
            </c:ext>
          </c:extLst>
        </c:ser>
        <c:dLbls>
          <c:showLegendKey val="0"/>
          <c:showVal val="0"/>
          <c:showCatName val="0"/>
          <c:showSerName val="0"/>
          <c:showPercent val="0"/>
          <c:showBubbleSize val="0"/>
        </c:dLbls>
        <c:marker val="1"/>
        <c:smooth val="0"/>
        <c:axId val="2046483888"/>
        <c:axId val="1"/>
      </c:lineChart>
      <c:catAx>
        <c:axId val="204648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ES"/>
          </a:p>
        </c:txPr>
        <c:crossAx val="2046483888"/>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2024523054021"/>
          <c:y val="3.3950617283950615E-2"/>
          <c:w val="0.81958168843042534"/>
          <c:h val="0.74630164285019929"/>
        </c:manualLayout>
      </c:layout>
      <c:barChart>
        <c:barDir val="col"/>
        <c:grouping val="clustered"/>
        <c:varyColors val="0"/>
        <c:ser>
          <c:idx val="2"/>
          <c:order val="0"/>
          <c:tx>
            <c:strRef>
              <c:f>'Tabla 1.4.13'!$F$3</c:f>
              <c:strCache>
                <c:ptCount val="1"/>
                <c:pt idx="0">
                  <c:v>Media</c:v>
                </c:pt>
              </c:strCache>
            </c:strRef>
          </c:tx>
          <c:spPr>
            <a:solidFill>
              <a:srgbClr val="4F81BD"/>
            </a:solidFill>
            <a:ln w="25400">
              <a:noFill/>
            </a:ln>
          </c:spPr>
          <c:invertIfNegative val="0"/>
          <c:cat>
            <c:strRef>
              <c:f>'Tabla 1.4.13'!$A$4:$A$8</c:f>
              <c:strCache>
                <c:ptCount val="5"/>
                <c:pt idx="0">
                  <c:v>Alagón</c:v>
                </c:pt>
                <c:pt idx="1">
                  <c:v>Monzón </c:v>
                </c:pt>
                <c:pt idx="2">
                  <c:v>Huesca</c:v>
                </c:pt>
                <c:pt idx="3">
                  <c:v>Teruel</c:v>
                </c:pt>
                <c:pt idx="4">
                  <c:v>Monagrega</c:v>
                </c:pt>
              </c:strCache>
            </c:strRef>
          </c:cat>
          <c:val>
            <c:numRef>
              <c:f>'Tabla 1.4.13'!$F$4:$F$8</c:f>
              <c:numCache>
                <c:formatCode>#,##0.0</c:formatCode>
                <c:ptCount val="5"/>
                <c:pt idx="0">
                  <c:v>13</c:v>
                </c:pt>
                <c:pt idx="1">
                  <c:v>13</c:v>
                </c:pt>
                <c:pt idx="2">
                  <c:v>11</c:v>
                </c:pt>
                <c:pt idx="3">
                  <c:v>11</c:v>
                </c:pt>
                <c:pt idx="4">
                  <c:v>5.2</c:v>
                </c:pt>
              </c:numCache>
            </c:numRef>
          </c:val>
          <c:extLst>
            <c:ext xmlns:c16="http://schemas.microsoft.com/office/drawing/2014/chart" uri="{C3380CC4-5D6E-409C-BE32-E72D297353CC}">
              <c16:uniqueId val="{00000000-1634-4820-BAC6-E307A7B8C21F}"/>
            </c:ext>
          </c:extLst>
        </c:ser>
        <c:dLbls>
          <c:showLegendKey val="0"/>
          <c:showVal val="0"/>
          <c:showCatName val="0"/>
          <c:showSerName val="0"/>
          <c:showPercent val="0"/>
          <c:showBubbleSize val="0"/>
        </c:dLbls>
        <c:gapWidth val="219"/>
        <c:axId val="2046473328"/>
        <c:axId val="1"/>
      </c:barChart>
      <c:lineChart>
        <c:grouping val="standard"/>
        <c:varyColors val="0"/>
        <c:ser>
          <c:idx val="4"/>
          <c:order val="1"/>
          <c:tx>
            <c:v>Valor límite media anual</c:v>
          </c:tx>
          <c:spPr>
            <a:ln w="25400">
              <a:solidFill>
                <a:srgbClr val="FF0000"/>
              </a:solidFill>
              <a:prstDash val="solid"/>
            </a:ln>
          </c:spPr>
          <c:marker>
            <c:symbol val="none"/>
          </c:marker>
          <c:cat>
            <c:multiLvlStrRef>
              <c:f>'Tabla 1.4.13'!$A$4:$C$8</c:f>
              <c:multiLvlStrCache>
                <c:ptCount val="5"/>
                <c:lvl>
                  <c:pt idx="0">
                    <c:v>ES0202</c:v>
                  </c:pt>
                  <c:pt idx="1">
                    <c:v>ES0201</c:v>
                  </c:pt>
                  <c:pt idx="2">
                    <c:v>ES0201</c:v>
                  </c:pt>
                  <c:pt idx="3">
                    <c:v>ES0204</c:v>
                  </c:pt>
                  <c:pt idx="4">
                    <c:v>ES0203</c:v>
                  </c:pt>
                </c:lvl>
                <c:lvl>
                  <c:pt idx="0">
                    <c:v>Valle del Ebro</c:v>
                  </c:pt>
                  <c:pt idx="1">
                    <c:v>Pirineos</c:v>
                  </c:pt>
                  <c:pt idx="2">
                    <c:v>Pirineos</c:v>
                  </c:pt>
                  <c:pt idx="3">
                    <c:v>Cordillera Ibérica</c:v>
                  </c:pt>
                  <c:pt idx="4">
                    <c:v>Bajo Aragón</c:v>
                  </c:pt>
                </c:lvl>
                <c:lvl>
                  <c:pt idx="0">
                    <c:v>Alagón</c:v>
                  </c:pt>
                  <c:pt idx="1">
                    <c:v>Monzón </c:v>
                  </c:pt>
                  <c:pt idx="2">
                    <c:v>Huesca</c:v>
                  </c:pt>
                  <c:pt idx="3">
                    <c:v>Teruel</c:v>
                  </c:pt>
                  <c:pt idx="4">
                    <c:v>Monagrega</c:v>
                  </c:pt>
                </c:lvl>
              </c:multiLvlStrCache>
            </c:multiLvlStrRef>
          </c:cat>
          <c:val>
            <c:numRef>
              <c:f>'Tabla 1.4.13'!$H$4:$H$8</c:f>
              <c:numCache>
                <c:formatCode>#,##0</c:formatCode>
                <c:ptCount val="5"/>
                <c:pt idx="0">
                  <c:v>20</c:v>
                </c:pt>
                <c:pt idx="1">
                  <c:v>20</c:v>
                </c:pt>
                <c:pt idx="2">
                  <c:v>20</c:v>
                </c:pt>
                <c:pt idx="3">
                  <c:v>20</c:v>
                </c:pt>
                <c:pt idx="4">
                  <c:v>20</c:v>
                </c:pt>
              </c:numCache>
            </c:numRef>
          </c:val>
          <c:smooth val="0"/>
          <c:extLst>
            <c:ext xmlns:c16="http://schemas.microsoft.com/office/drawing/2014/chart" uri="{C3380CC4-5D6E-409C-BE32-E72D297353CC}">
              <c16:uniqueId val="{00000001-1634-4820-BAC6-E307A7B8C21F}"/>
            </c:ext>
          </c:extLst>
        </c:ser>
        <c:dLbls>
          <c:showLegendKey val="0"/>
          <c:showVal val="0"/>
          <c:showCatName val="0"/>
          <c:showSerName val="0"/>
          <c:showPercent val="0"/>
          <c:showBubbleSize val="0"/>
        </c:dLbls>
        <c:marker val="1"/>
        <c:smooth val="0"/>
        <c:axId val="2046473328"/>
        <c:axId val="1"/>
      </c:lineChart>
      <c:catAx>
        <c:axId val="204647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Segoe UI"/>
                    <a:ea typeface="Segoe UI"/>
                    <a:cs typeface="Segoe UI"/>
                  </a:defRPr>
                </a:pPr>
                <a:r>
                  <a:rPr lang="es-ES"/>
                  <a:t>µg/m3</a:t>
                </a:r>
              </a:p>
            </c:rich>
          </c:tx>
          <c:overlay val="0"/>
          <c:spPr>
            <a:noFill/>
            <a:ln w="25400">
              <a:noFill/>
            </a:ln>
          </c:spPr>
        </c:title>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ES"/>
          </a:p>
        </c:txPr>
        <c:crossAx val="2046473328"/>
        <c:crosses val="autoZero"/>
        <c:crossBetween val="between"/>
      </c:valAx>
      <c:spPr>
        <a:noFill/>
        <a:ln w="25400">
          <a:noFill/>
        </a:ln>
      </c:spPr>
    </c:plotArea>
    <c:legend>
      <c:legendPos val="r"/>
      <c:layout>
        <c:manualLayout>
          <c:xMode val="edge"/>
          <c:yMode val="edge"/>
          <c:wMode val="edge"/>
          <c:hMode val="edge"/>
          <c:x val="0.16019569108631737"/>
          <c:y val="0.87966770900048985"/>
          <c:w val="0.69465883902321401"/>
          <c:h val="0.95632520815280875"/>
        </c:manualLayout>
      </c:layout>
      <c:overlay val="0"/>
      <c:spPr>
        <a:noFill/>
        <a:ln w="25400">
          <a:noFill/>
        </a:ln>
      </c:spPr>
      <c:txPr>
        <a:bodyPr/>
        <a:lstStyle/>
        <a:p>
          <a:pPr>
            <a:defRPr sz="690"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400" b="0" i="0" u="none" strike="noStrike" baseline="0">
                <a:solidFill>
                  <a:srgbClr val="333333"/>
                </a:solidFill>
                <a:latin typeface="Segoe UI"/>
                <a:cs typeface="Segoe UI"/>
              </a:rPr>
              <a:t>O</a:t>
            </a:r>
            <a:r>
              <a:rPr lang="es-ES" sz="1400" b="0" i="0" u="none" strike="noStrike" baseline="-25000">
                <a:solidFill>
                  <a:srgbClr val="333333"/>
                </a:solidFill>
                <a:latin typeface="Segoe UI"/>
                <a:cs typeface="Segoe UI"/>
              </a:rPr>
              <a:t>3</a:t>
            </a:r>
            <a:r>
              <a:rPr lang="es-ES" sz="1400" b="0" i="0" u="none" strike="noStrike" baseline="0">
                <a:solidFill>
                  <a:srgbClr val="333333"/>
                </a:solidFill>
                <a:latin typeface="Segoe UI"/>
                <a:cs typeface="Segoe UI"/>
              </a:rPr>
              <a:t>: Evaluación nº de superaciones del valor objetivo</a:t>
            </a:r>
          </a:p>
        </c:rich>
      </c:tx>
      <c:overlay val="0"/>
      <c:spPr>
        <a:noFill/>
        <a:ln w="25400">
          <a:noFill/>
        </a:ln>
      </c:spPr>
    </c:title>
    <c:autoTitleDeleted val="0"/>
    <c:plotArea>
      <c:layout/>
      <c:barChart>
        <c:barDir val="col"/>
        <c:grouping val="clustered"/>
        <c:varyColors val="0"/>
        <c:ser>
          <c:idx val="0"/>
          <c:order val="0"/>
          <c:tx>
            <c:strRef>
              <c:f>'Tabla 1.4.26'!$E$3</c:f>
              <c:strCache>
                <c:ptCount val="1"/>
                <c:pt idx="0">
                  <c:v>Media trianual de superaciones de 120 µg/m3 (2020-2022)</c:v>
                </c:pt>
              </c:strCache>
            </c:strRef>
          </c:tx>
          <c:spPr>
            <a:solidFill>
              <a:schemeClr val="accent1">
                <a:lumMod val="75000"/>
              </a:schemeClr>
            </a:solidFill>
            <a:ln>
              <a:noFill/>
            </a:ln>
            <a:effectLst/>
          </c:spPr>
          <c:invertIfNegative val="0"/>
          <c:cat>
            <c:strRef>
              <c:f>'Tabla 1.4.26'!$A$4:$A$13</c:f>
              <c:strCache>
                <c:ptCount val="10"/>
                <c:pt idx="0">
                  <c:v>Monzón</c:v>
                </c:pt>
                <c:pt idx="1">
                  <c:v>Alagón</c:v>
                </c:pt>
                <c:pt idx="2">
                  <c:v>Escatrón</c:v>
                </c:pt>
                <c:pt idx="3">
                  <c:v>Bujaraloz</c:v>
                </c:pt>
                <c:pt idx="4">
                  <c:v>Monagrega</c:v>
                </c:pt>
                <c:pt idx="5">
                  <c:v>Huesca</c:v>
                </c:pt>
                <c:pt idx="6">
                  <c:v>La Cerollera</c:v>
                </c:pt>
                <c:pt idx="7">
                  <c:v>Teruel</c:v>
                </c:pt>
                <c:pt idx="8">
                  <c:v>Castelnou</c:v>
                </c:pt>
                <c:pt idx="9">
                  <c:v>Torrelisa</c:v>
                </c:pt>
              </c:strCache>
            </c:strRef>
          </c:cat>
          <c:val>
            <c:numRef>
              <c:f>'Tabla 1.4.26'!$E$4:$E$13</c:f>
              <c:numCache>
                <c:formatCode>#,##0</c:formatCode>
                <c:ptCount val="10"/>
                <c:pt idx="0">
                  <c:v>0</c:v>
                </c:pt>
                <c:pt idx="1">
                  <c:v>0</c:v>
                </c:pt>
                <c:pt idx="2">
                  <c:v>1</c:v>
                </c:pt>
                <c:pt idx="3">
                  <c:v>1</c:v>
                </c:pt>
                <c:pt idx="4">
                  <c:v>2</c:v>
                </c:pt>
                <c:pt idx="5">
                  <c:v>3</c:v>
                </c:pt>
                <c:pt idx="6">
                  <c:v>7</c:v>
                </c:pt>
                <c:pt idx="7">
                  <c:v>7</c:v>
                </c:pt>
                <c:pt idx="8">
                  <c:v>9</c:v>
                </c:pt>
                <c:pt idx="9">
                  <c:v>11</c:v>
                </c:pt>
              </c:numCache>
            </c:numRef>
          </c:val>
          <c:extLst>
            <c:ext xmlns:c16="http://schemas.microsoft.com/office/drawing/2014/chart" uri="{C3380CC4-5D6E-409C-BE32-E72D297353CC}">
              <c16:uniqueId val="{00000000-4C9D-4651-A145-DE0AF9870FFB}"/>
            </c:ext>
          </c:extLst>
        </c:ser>
        <c:ser>
          <c:idx val="1"/>
          <c:order val="1"/>
          <c:tx>
            <c:strRef>
              <c:f>'Tabla 1.4.26'!$F$3</c:f>
              <c:strCache>
                <c:ptCount val="1"/>
                <c:pt idx="0">
                  <c:v>Nº de superaciones de 120 µg/m3 Año 2022</c:v>
                </c:pt>
              </c:strCache>
            </c:strRef>
          </c:tx>
          <c:spPr>
            <a:solidFill>
              <a:schemeClr val="accent6">
                <a:lumMod val="75000"/>
              </a:schemeClr>
            </a:solidFill>
            <a:ln>
              <a:noFill/>
            </a:ln>
            <a:effectLst/>
          </c:spPr>
          <c:invertIfNegative val="0"/>
          <c:cat>
            <c:strRef>
              <c:f>'Tabla 1.4.26'!$A$4:$A$13</c:f>
              <c:strCache>
                <c:ptCount val="10"/>
                <c:pt idx="0">
                  <c:v>Monzón</c:v>
                </c:pt>
                <c:pt idx="1">
                  <c:v>Alagón</c:v>
                </c:pt>
                <c:pt idx="2">
                  <c:v>Escatrón</c:v>
                </c:pt>
                <c:pt idx="3">
                  <c:v>Bujaraloz</c:v>
                </c:pt>
                <c:pt idx="4">
                  <c:v>Monagrega</c:v>
                </c:pt>
                <c:pt idx="5">
                  <c:v>Huesca</c:v>
                </c:pt>
                <c:pt idx="6">
                  <c:v>La Cerollera</c:v>
                </c:pt>
                <c:pt idx="7">
                  <c:v>Teruel</c:v>
                </c:pt>
                <c:pt idx="8">
                  <c:v>Castelnou</c:v>
                </c:pt>
                <c:pt idx="9">
                  <c:v>Torrelisa</c:v>
                </c:pt>
              </c:strCache>
            </c:strRef>
          </c:cat>
          <c:val>
            <c:numRef>
              <c:f>'Tabla 1.4.26'!$F$4:$F$13</c:f>
              <c:numCache>
                <c:formatCode>#,##0</c:formatCode>
                <c:ptCount val="10"/>
                <c:pt idx="0">
                  <c:v>0</c:v>
                </c:pt>
                <c:pt idx="1">
                  <c:v>1</c:v>
                </c:pt>
                <c:pt idx="2">
                  <c:v>1</c:v>
                </c:pt>
                <c:pt idx="3">
                  <c:v>1</c:v>
                </c:pt>
                <c:pt idx="4">
                  <c:v>6</c:v>
                </c:pt>
                <c:pt idx="5">
                  <c:v>5</c:v>
                </c:pt>
                <c:pt idx="6">
                  <c:v>8</c:v>
                </c:pt>
                <c:pt idx="7">
                  <c:v>12</c:v>
                </c:pt>
                <c:pt idx="8">
                  <c:v>22</c:v>
                </c:pt>
                <c:pt idx="9">
                  <c:v>21</c:v>
                </c:pt>
              </c:numCache>
            </c:numRef>
          </c:val>
          <c:extLst>
            <c:ext xmlns:c16="http://schemas.microsoft.com/office/drawing/2014/chart" uri="{C3380CC4-5D6E-409C-BE32-E72D297353CC}">
              <c16:uniqueId val="{00000001-4C9D-4651-A145-DE0AF9870FFB}"/>
            </c:ext>
          </c:extLst>
        </c:ser>
        <c:dLbls>
          <c:showLegendKey val="0"/>
          <c:showVal val="0"/>
          <c:showCatName val="0"/>
          <c:showSerName val="0"/>
          <c:showPercent val="0"/>
          <c:showBubbleSize val="0"/>
        </c:dLbls>
        <c:gapWidth val="219"/>
        <c:overlap val="-27"/>
        <c:axId val="2045737424"/>
        <c:axId val="1"/>
      </c:barChart>
      <c:lineChart>
        <c:grouping val="standard"/>
        <c:varyColors val="0"/>
        <c:ser>
          <c:idx val="2"/>
          <c:order val="2"/>
          <c:tx>
            <c:strRef>
              <c:f>'Tabla 1.4.26'!$G$3</c:f>
              <c:strCache>
                <c:ptCount val="1"/>
                <c:pt idx="0">
                  <c:v>Nº Superaciones permitidas para el valor objetivo a largo plazo</c:v>
                </c:pt>
              </c:strCache>
            </c:strRef>
          </c:tx>
          <c:spPr>
            <a:ln w="28575" cap="rnd">
              <a:solidFill>
                <a:schemeClr val="accent3"/>
              </a:solidFill>
              <a:round/>
            </a:ln>
            <a:effectLst/>
          </c:spPr>
          <c:marker>
            <c:symbol val="none"/>
          </c:marker>
          <c:cat>
            <c:multiLvlStrRef>
              <c:f>'Tabla 1.4.26'!$A$4:$D$13</c:f>
              <c:multiLvlStrCache>
                <c:ptCount val="10"/>
                <c:lvl>
                  <c:pt idx="0">
                    <c:v>ES0201</c:v>
                  </c:pt>
                  <c:pt idx="1">
                    <c:v>ES0202</c:v>
                  </c:pt>
                  <c:pt idx="2">
                    <c:v>ES0202</c:v>
                  </c:pt>
                  <c:pt idx="3">
                    <c:v>ES0202</c:v>
                  </c:pt>
                  <c:pt idx="4">
                    <c:v>ES0203</c:v>
                  </c:pt>
                  <c:pt idx="5">
                    <c:v>ES0201</c:v>
                  </c:pt>
                  <c:pt idx="6">
                    <c:v>ES0203</c:v>
                  </c:pt>
                  <c:pt idx="7">
                    <c:v>ES0204</c:v>
                  </c:pt>
                  <c:pt idx="8">
                    <c:v>ES0202</c:v>
                  </c:pt>
                  <c:pt idx="9">
                    <c:v>ES0201</c:v>
                  </c:pt>
                </c:lvl>
                <c:lvl>
                  <c:pt idx="0">
                    <c:v>Pirineos</c:v>
                  </c:pt>
                  <c:pt idx="1">
                    <c:v>Valle del Ebro</c:v>
                  </c:pt>
                  <c:pt idx="2">
                    <c:v>Valle del Ebro</c:v>
                  </c:pt>
                  <c:pt idx="3">
                    <c:v>Valle del Ebro</c:v>
                  </c:pt>
                  <c:pt idx="4">
                    <c:v>Bajo Aragón</c:v>
                  </c:pt>
                  <c:pt idx="5">
                    <c:v>Pirineos</c:v>
                  </c:pt>
                  <c:pt idx="6">
                    <c:v>Bajo Aragón</c:v>
                  </c:pt>
                  <c:pt idx="7">
                    <c:v>Cordillera Ibérica</c:v>
                  </c:pt>
                  <c:pt idx="8">
                    <c:v>Valle del Ebro</c:v>
                  </c:pt>
                  <c:pt idx="9">
                    <c:v>Pirineos</c:v>
                  </c:pt>
                </c:lvl>
                <c:lvl>
                  <c:pt idx="0">
                    <c:v>UF</c:v>
                  </c:pt>
                  <c:pt idx="1">
                    <c:v>ST</c:v>
                  </c:pt>
                  <c:pt idx="2">
                    <c:v>UI</c:v>
                  </c:pt>
                  <c:pt idx="3">
                    <c:v>RF</c:v>
                  </c:pt>
                  <c:pt idx="4">
                    <c:v>RFREM</c:v>
                  </c:pt>
                  <c:pt idx="5">
                    <c:v>UT</c:v>
                  </c:pt>
                  <c:pt idx="6">
                    <c:v>Ri</c:v>
                  </c:pt>
                  <c:pt idx="7">
                    <c:v>UF</c:v>
                  </c:pt>
                  <c:pt idx="8">
                    <c:v>RI</c:v>
                  </c:pt>
                  <c:pt idx="9">
                    <c:v>RFREM</c:v>
                  </c:pt>
                </c:lvl>
                <c:lvl>
                  <c:pt idx="0">
                    <c:v>Monzón</c:v>
                  </c:pt>
                  <c:pt idx="1">
                    <c:v>Alagón</c:v>
                  </c:pt>
                  <c:pt idx="2">
                    <c:v>Escatrón</c:v>
                  </c:pt>
                  <c:pt idx="3">
                    <c:v>Bujaraloz</c:v>
                  </c:pt>
                  <c:pt idx="4">
                    <c:v>Monagrega</c:v>
                  </c:pt>
                  <c:pt idx="5">
                    <c:v>Huesca</c:v>
                  </c:pt>
                  <c:pt idx="6">
                    <c:v>La Cerollera</c:v>
                  </c:pt>
                  <c:pt idx="7">
                    <c:v>Teruel</c:v>
                  </c:pt>
                  <c:pt idx="8">
                    <c:v>Castelnou</c:v>
                  </c:pt>
                  <c:pt idx="9">
                    <c:v>Torrelisa</c:v>
                  </c:pt>
                </c:lvl>
              </c:multiLvlStrCache>
            </c:multiLvlStrRef>
          </c:cat>
          <c:val>
            <c:numRef>
              <c:f>'Tabla 1.4.26'!$G$4:$G$13</c:f>
              <c:numCache>
                <c:formatCode>#,##0</c:formatCode>
                <c:ptCount val="10"/>
                <c:pt idx="0">
                  <c:v>25</c:v>
                </c:pt>
                <c:pt idx="1">
                  <c:v>25</c:v>
                </c:pt>
                <c:pt idx="2">
                  <c:v>25</c:v>
                </c:pt>
                <c:pt idx="3">
                  <c:v>25</c:v>
                </c:pt>
                <c:pt idx="4">
                  <c:v>25</c:v>
                </c:pt>
                <c:pt idx="5">
                  <c:v>25</c:v>
                </c:pt>
                <c:pt idx="6">
                  <c:v>25</c:v>
                </c:pt>
                <c:pt idx="7">
                  <c:v>25</c:v>
                </c:pt>
                <c:pt idx="8">
                  <c:v>25</c:v>
                </c:pt>
                <c:pt idx="9">
                  <c:v>25</c:v>
                </c:pt>
              </c:numCache>
            </c:numRef>
          </c:val>
          <c:smooth val="0"/>
          <c:extLst>
            <c:ext xmlns:c16="http://schemas.microsoft.com/office/drawing/2014/chart" uri="{C3380CC4-5D6E-409C-BE32-E72D297353CC}">
              <c16:uniqueId val="{00000002-4C9D-4651-A145-DE0AF9870FFB}"/>
            </c:ext>
          </c:extLst>
        </c:ser>
        <c:dLbls>
          <c:showLegendKey val="0"/>
          <c:showVal val="0"/>
          <c:showCatName val="0"/>
          <c:showSerName val="0"/>
          <c:showPercent val="0"/>
          <c:showBubbleSize val="0"/>
        </c:dLbls>
        <c:marker val="1"/>
        <c:smooth val="0"/>
        <c:axId val="2045737424"/>
        <c:axId val="1"/>
      </c:lineChart>
      <c:catAx>
        <c:axId val="204573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ES"/>
          </a:p>
        </c:txPr>
        <c:crossAx val="2045737424"/>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09344303812024E-2"/>
          <c:y val="6.2338807770242935E-2"/>
          <c:w val="0.89067283896976956"/>
          <c:h val="0.67041545300836858"/>
        </c:manualLayout>
      </c:layout>
      <c:barChart>
        <c:barDir val="col"/>
        <c:grouping val="clustered"/>
        <c:varyColors val="0"/>
        <c:ser>
          <c:idx val="0"/>
          <c:order val="0"/>
          <c:tx>
            <c:strRef>
              <c:f>'Tabla 1.4.27'!$B$15</c:f>
              <c:strCache>
                <c:ptCount val="1"/>
                <c:pt idx="0">
                  <c:v>AOT40 5 años</c:v>
                </c:pt>
              </c:strCache>
            </c:strRef>
          </c:tx>
          <c:spPr>
            <a:solidFill>
              <a:srgbClr val="4F81BD"/>
            </a:solidFill>
            <a:ln w="25400">
              <a:noFill/>
            </a:ln>
          </c:spPr>
          <c:invertIfNegative val="0"/>
          <c:cat>
            <c:strRef>
              <c:f>'Tabla 1.4.27'!$A$16:$A$22</c:f>
              <c:strCache>
                <c:ptCount val="7"/>
                <c:pt idx="0">
                  <c:v>Alagón</c:v>
                </c:pt>
                <c:pt idx="1">
                  <c:v>Monagrega</c:v>
                </c:pt>
                <c:pt idx="2">
                  <c:v>Escatrón</c:v>
                </c:pt>
                <c:pt idx="3">
                  <c:v>Bujaraloz</c:v>
                </c:pt>
                <c:pt idx="4">
                  <c:v>Torrelisa</c:v>
                </c:pt>
                <c:pt idx="5">
                  <c:v>La Cerollera</c:v>
                </c:pt>
                <c:pt idx="6">
                  <c:v>Castelnou</c:v>
                </c:pt>
              </c:strCache>
            </c:strRef>
          </c:cat>
          <c:val>
            <c:numRef>
              <c:f>'Tabla 1.4.27'!$B$16:$B$22</c:f>
              <c:numCache>
                <c:formatCode>#,##0</c:formatCode>
                <c:ptCount val="7"/>
                <c:pt idx="0">
                  <c:v>6982</c:v>
                </c:pt>
                <c:pt idx="1">
                  <c:v>11032</c:v>
                </c:pt>
                <c:pt idx="2">
                  <c:v>11738</c:v>
                </c:pt>
                <c:pt idx="3">
                  <c:v>12889</c:v>
                </c:pt>
                <c:pt idx="4">
                  <c:v>16677</c:v>
                </c:pt>
                <c:pt idx="5">
                  <c:v>17065</c:v>
                </c:pt>
                <c:pt idx="6">
                  <c:v>18002</c:v>
                </c:pt>
              </c:numCache>
            </c:numRef>
          </c:val>
          <c:extLst>
            <c:ext xmlns:c16="http://schemas.microsoft.com/office/drawing/2014/chart" uri="{C3380CC4-5D6E-409C-BE32-E72D297353CC}">
              <c16:uniqueId val="{00000000-D084-413A-99E6-7B4B040B0038}"/>
            </c:ext>
          </c:extLst>
        </c:ser>
        <c:dLbls>
          <c:showLegendKey val="0"/>
          <c:showVal val="0"/>
          <c:showCatName val="0"/>
          <c:showSerName val="0"/>
          <c:showPercent val="0"/>
          <c:showBubbleSize val="0"/>
        </c:dLbls>
        <c:gapWidth val="219"/>
        <c:overlap val="-27"/>
        <c:axId val="2045750384"/>
        <c:axId val="1"/>
      </c:barChart>
      <c:lineChart>
        <c:grouping val="stacked"/>
        <c:varyColors val="0"/>
        <c:ser>
          <c:idx val="1"/>
          <c:order val="1"/>
          <c:tx>
            <c:strRef>
              <c:f>'Tabla 1.4.27'!$C$15</c:f>
              <c:strCache>
                <c:ptCount val="1"/>
                <c:pt idx="0">
                  <c:v>VO (Valor objetivo 03 protección vegentación))</c:v>
                </c:pt>
              </c:strCache>
            </c:strRef>
          </c:tx>
          <c:spPr>
            <a:ln w="28575" cap="rnd">
              <a:solidFill>
                <a:schemeClr val="accent2"/>
              </a:solidFill>
              <a:round/>
            </a:ln>
            <a:effectLst/>
          </c:spPr>
          <c:marker>
            <c:symbol val="none"/>
          </c:marker>
          <c:cat>
            <c:strRef>
              <c:f>'Tabla 1.4.27'!$A$16:$A$22</c:f>
              <c:strCache>
                <c:ptCount val="7"/>
                <c:pt idx="0">
                  <c:v>Alagón</c:v>
                </c:pt>
                <c:pt idx="1">
                  <c:v>Monagrega</c:v>
                </c:pt>
                <c:pt idx="2">
                  <c:v>Escatrón</c:v>
                </c:pt>
                <c:pt idx="3">
                  <c:v>Bujaraloz</c:v>
                </c:pt>
                <c:pt idx="4">
                  <c:v>Torrelisa</c:v>
                </c:pt>
                <c:pt idx="5">
                  <c:v>La Cerollera</c:v>
                </c:pt>
                <c:pt idx="6">
                  <c:v>Castelnou</c:v>
                </c:pt>
              </c:strCache>
            </c:strRef>
          </c:cat>
          <c:val>
            <c:numRef>
              <c:f>'Tabla 1.4.27'!$C$16:$C$22</c:f>
              <c:numCache>
                <c:formatCode>#,##0</c:formatCode>
                <c:ptCount val="7"/>
                <c:pt idx="0">
                  <c:v>18000</c:v>
                </c:pt>
                <c:pt idx="1">
                  <c:v>18000</c:v>
                </c:pt>
                <c:pt idx="2">
                  <c:v>18000</c:v>
                </c:pt>
                <c:pt idx="3">
                  <c:v>18000</c:v>
                </c:pt>
                <c:pt idx="4">
                  <c:v>18000</c:v>
                </c:pt>
                <c:pt idx="5">
                  <c:v>18000</c:v>
                </c:pt>
                <c:pt idx="6">
                  <c:v>18000</c:v>
                </c:pt>
              </c:numCache>
            </c:numRef>
          </c:val>
          <c:smooth val="0"/>
          <c:extLst>
            <c:ext xmlns:c16="http://schemas.microsoft.com/office/drawing/2014/chart" uri="{C3380CC4-5D6E-409C-BE32-E72D297353CC}">
              <c16:uniqueId val="{00000001-D084-413A-99E6-7B4B040B0038}"/>
            </c:ext>
          </c:extLst>
        </c:ser>
        <c:ser>
          <c:idx val="2"/>
          <c:order val="2"/>
          <c:tx>
            <c:strRef>
              <c:f>'Tabla 1.4.27'!$D$15</c:f>
              <c:strCache>
                <c:ptCount val="1"/>
                <c:pt idx="0">
                  <c:v>OLP (Valor Objetivo 03 a largo plazo vegetación)</c:v>
                </c:pt>
              </c:strCache>
            </c:strRef>
          </c:tx>
          <c:spPr>
            <a:ln w="28575" cap="rnd">
              <a:solidFill>
                <a:schemeClr val="accent3"/>
              </a:solidFill>
              <a:round/>
            </a:ln>
            <a:effectLst/>
          </c:spPr>
          <c:marker>
            <c:symbol val="none"/>
          </c:marker>
          <c:cat>
            <c:strRef>
              <c:f>'Tabla 1.4.27'!$A$16:$A$22</c:f>
              <c:strCache>
                <c:ptCount val="7"/>
                <c:pt idx="0">
                  <c:v>Alagón</c:v>
                </c:pt>
                <c:pt idx="1">
                  <c:v>Monagrega</c:v>
                </c:pt>
                <c:pt idx="2">
                  <c:v>Escatrón</c:v>
                </c:pt>
                <c:pt idx="3">
                  <c:v>Bujaraloz</c:v>
                </c:pt>
                <c:pt idx="4">
                  <c:v>Torrelisa</c:v>
                </c:pt>
                <c:pt idx="5">
                  <c:v>La Cerollera</c:v>
                </c:pt>
                <c:pt idx="6">
                  <c:v>Castelnou</c:v>
                </c:pt>
              </c:strCache>
            </c:strRef>
          </c:cat>
          <c:val>
            <c:numRef>
              <c:f>'Tabla 1.4.27'!$D$16:$D$22</c:f>
              <c:numCache>
                <c:formatCode>#,##0</c:formatCode>
                <c:ptCount val="7"/>
                <c:pt idx="0">
                  <c:v>6000</c:v>
                </c:pt>
                <c:pt idx="1">
                  <c:v>6000</c:v>
                </c:pt>
                <c:pt idx="2">
                  <c:v>6000</c:v>
                </c:pt>
                <c:pt idx="3">
                  <c:v>6000</c:v>
                </c:pt>
                <c:pt idx="4">
                  <c:v>6000</c:v>
                </c:pt>
                <c:pt idx="5">
                  <c:v>6000</c:v>
                </c:pt>
                <c:pt idx="6">
                  <c:v>6000</c:v>
                </c:pt>
              </c:numCache>
            </c:numRef>
          </c:val>
          <c:smooth val="0"/>
          <c:extLst>
            <c:ext xmlns:c16="http://schemas.microsoft.com/office/drawing/2014/chart" uri="{C3380CC4-5D6E-409C-BE32-E72D297353CC}">
              <c16:uniqueId val="{00000002-D084-413A-99E6-7B4B040B0038}"/>
            </c:ext>
          </c:extLst>
        </c:ser>
        <c:dLbls>
          <c:showLegendKey val="0"/>
          <c:showVal val="0"/>
          <c:showCatName val="0"/>
          <c:showSerName val="0"/>
          <c:showPercent val="0"/>
          <c:showBubbleSize val="0"/>
        </c:dLbls>
        <c:marker val="1"/>
        <c:smooth val="0"/>
        <c:axId val="2045750384"/>
        <c:axId val="1"/>
      </c:lineChart>
      <c:catAx>
        <c:axId val="204575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ES"/>
          </a:p>
        </c:txPr>
        <c:crossAx val="2045750384"/>
        <c:crosses val="autoZero"/>
        <c:crossBetween val="between"/>
      </c:valAx>
      <c:spPr>
        <a:noFill/>
        <a:ln w="25400">
          <a:noFill/>
        </a:ln>
      </c:spPr>
    </c:plotArea>
    <c:legend>
      <c:legendPos val="b"/>
      <c:layout>
        <c:manualLayout>
          <c:xMode val="edge"/>
          <c:yMode val="edge"/>
          <c:wMode val="edge"/>
          <c:hMode val="edge"/>
          <c:x val="7.0711450923707009E-2"/>
          <c:y val="0.80083791412865835"/>
          <c:w val="0.91211161406756525"/>
          <c:h val="0.98322851153039825"/>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552450</xdr:colOff>
      <xdr:row>10</xdr:row>
      <xdr:rowOff>0</xdr:rowOff>
    </xdr:to>
    <xdr:pic>
      <xdr:nvPicPr>
        <xdr:cNvPr id="2615" name="Control 1" hidden="1">
          <a:extLst>
            <a:ext uri="{FF2B5EF4-FFF2-40B4-BE49-F238E27FC236}">
              <a16:creationId xmlns:a16="http://schemas.microsoft.com/office/drawing/2014/main" id="{BE1A6295-4257-9FFD-5AEC-AEC3D6192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529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552450</xdr:colOff>
      <xdr:row>10</xdr:row>
      <xdr:rowOff>0</xdr:rowOff>
    </xdr:to>
    <xdr:pic>
      <xdr:nvPicPr>
        <xdr:cNvPr id="2616" name="Control 1" hidden="1">
          <a:extLst>
            <a:ext uri="{FF2B5EF4-FFF2-40B4-BE49-F238E27FC236}">
              <a16:creationId xmlns:a16="http://schemas.microsoft.com/office/drawing/2014/main" id="{4B88AFD4-F4D4-8C93-8C1B-1D983CBB66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529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552450</xdr:colOff>
      <xdr:row>10</xdr:row>
      <xdr:rowOff>0</xdr:rowOff>
    </xdr:to>
    <xdr:pic>
      <xdr:nvPicPr>
        <xdr:cNvPr id="2617" name="Control 1" hidden="1">
          <a:extLst>
            <a:ext uri="{FF2B5EF4-FFF2-40B4-BE49-F238E27FC236}">
              <a16:creationId xmlns:a16="http://schemas.microsoft.com/office/drawing/2014/main" id="{716EC210-1179-2E2D-5A8B-337DD6214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529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114300</xdr:rowOff>
    </xdr:from>
    <xdr:to>
      <xdr:col>0</xdr:col>
      <xdr:colOff>152400</xdr:colOff>
      <xdr:row>1</xdr:row>
      <xdr:rowOff>295275</xdr:rowOff>
    </xdr:to>
    <xdr:pic>
      <xdr:nvPicPr>
        <xdr:cNvPr id="20607" name="Imagen 1795990093" descr="La tabla presenta los valores medios diarios anuales de dióxido de azufre (SO₂) registrados en 2022 en seis estaciones de medición de la Comunidad Autónoma de Aragón. Para cada estación se indican:&#10;&#10;Zona geográfica y código de zona.&#10;Media anual de concentración de SO₂ en microgramos por metro cúbico (µg/m³).&#10;Valor máximo diario registrado.&#10;Percentil 99.2, que representa el valor por debajo del cual se encuentran el 99.2% de los datos.&#10;Porcentaje de datos válidos y número total de días válidos.&#10;&#10;Los valores medios diarios oscilan entre 1,3 µg/m³ (Monagrega) y 3,9 µg/m³ (Alagón), todos muy por debajo del valor límite diario legal de 125 µg/m³. El valor máximo más alto se registró en Alagón (16 µg/m³), seguido por Teruel (9,1 µg/m³). Todas las estaciones superan el 95% de datos válidos, lo que garantiza la fiabilidad de los resultados.&#10;Las estaciones marcadas con asterisco (*) —Torrelisa y Monagrega— están orientadas a la protección de los ecosistemas naturales y la vegetación." hidden="1">
          <a:extLst>
            <a:ext uri="{FF2B5EF4-FFF2-40B4-BE49-F238E27FC236}">
              <a16:creationId xmlns:a16="http://schemas.microsoft.com/office/drawing/2014/main" id="{50118C8B-145C-E694-E1F7-DD5281111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152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638175</xdr:colOff>
      <xdr:row>2</xdr:row>
      <xdr:rowOff>47625</xdr:rowOff>
    </xdr:from>
    <xdr:to>
      <xdr:col>20</xdr:col>
      <xdr:colOff>228600</xdr:colOff>
      <xdr:row>18</xdr:row>
      <xdr:rowOff>19050</xdr:rowOff>
    </xdr:to>
    <xdr:graphicFrame macro="">
      <xdr:nvGraphicFramePr>
        <xdr:cNvPr id="3334" name="Gráfico 2">
          <a:extLst>
            <a:ext uri="{FF2B5EF4-FFF2-40B4-BE49-F238E27FC236}">
              <a16:creationId xmlns:a16="http://schemas.microsoft.com/office/drawing/2014/main" id="{B06C718A-DFE6-20A1-41E3-C35E14B65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161925</xdr:rowOff>
    </xdr:from>
    <xdr:to>
      <xdr:col>0</xdr:col>
      <xdr:colOff>9525</xdr:colOff>
      <xdr:row>2</xdr:row>
      <xdr:rowOff>0</xdr:rowOff>
    </xdr:to>
    <xdr:pic>
      <xdr:nvPicPr>
        <xdr:cNvPr id="5969" name="Control 1" hidden="1">
          <a:extLst>
            <a:ext uri="{FF2B5EF4-FFF2-40B4-BE49-F238E27FC236}">
              <a16:creationId xmlns:a16="http://schemas.microsoft.com/office/drawing/2014/main" id="{1666C99A-229B-32BB-2F6D-43BD4F330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14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142875</xdr:rowOff>
    </xdr:from>
    <xdr:to>
      <xdr:col>0</xdr:col>
      <xdr:colOff>9525</xdr:colOff>
      <xdr:row>3</xdr:row>
      <xdr:rowOff>0</xdr:rowOff>
    </xdr:to>
    <xdr:pic>
      <xdr:nvPicPr>
        <xdr:cNvPr id="5970" name="Control 1" hidden="1">
          <a:extLst>
            <a:ext uri="{FF2B5EF4-FFF2-40B4-BE49-F238E27FC236}">
              <a16:creationId xmlns:a16="http://schemas.microsoft.com/office/drawing/2014/main" id="{9D48CB24-D6BF-0B20-B49D-C7B99C228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
          <a:ext cx="95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161925</xdr:rowOff>
    </xdr:from>
    <xdr:to>
      <xdr:col>0</xdr:col>
      <xdr:colOff>9525</xdr:colOff>
      <xdr:row>3</xdr:row>
      <xdr:rowOff>0</xdr:rowOff>
    </xdr:to>
    <xdr:pic>
      <xdr:nvPicPr>
        <xdr:cNvPr id="5971" name="Control 1" hidden="1">
          <a:extLst>
            <a:ext uri="{FF2B5EF4-FFF2-40B4-BE49-F238E27FC236}">
              <a16:creationId xmlns:a16="http://schemas.microsoft.com/office/drawing/2014/main" id="{77D2D5BF-FF67-9BFC-7582-697BB9805A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1475"/>
          <a:ext cx="95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209550</xdr:rowOff>
    </xdr:from>
    <xdr:to>
      <xdr:col>0</xdr:col>
      <xdr:colOff>914400</xdr:colOff>
      <xdr:row>2</xdr:row>
      <xdr:rowOff>304800</xdr:rowOff>
    </xdr:to>
    <xdr:pic>
      <xdr:nvPicPr>
        <xdr:cNvPr id="5972" name="Imagen 5281" descr="La tabla recoge los valores anuales de concentración de partículas en suspensión PM10 en varias estaciones de la Comunidad Autónoma de Aragón durante el año 2022. Se incluyen datos tanto sin descuentos como con descuentos por aportes naturales (como intrusiones de polvo sahariano), que pueden influir en los niveles registrados.&#10;Para cada estación se indican:&#10;&#10;Zona geográfica y código de zona.&#10;Media anual de concentración de PM10 (µg/m³).&#10;SUP50: número de días en que se superó el valor límite diario de 50 µg/m³.&#10;Percentil 90.4, que representa el valor por debajo del cual se encuentran el 90.4% de los datos.&#10;Porcentaje de datos válidos y número de días válidos.&#10;&#10;Los valores medios sin descuentos varían entre 10 µg/m³ (Monagrega) y 26 µg/m³ (Alcañiz), mientras que con descuentos bajan hasta 7,2 µg/m³ y 24 µg/m³ respectivamente. La estación de Alcañiz presenta el mayor número de superaciones diarias (43 sin descuentos, 38 con descuentos), aunque todas las estaciones se mantienen por debajo del límite anual de 40 µg/m³ y del máximo de 35 superaciones diarias permitidas por la normativa.&#10;Estos datos permiten evaluar la calidad del aire en Aragón y confirmar que, en general, los niveles de PM10 se encuentran dentro de los márgenes legales establecidos para la protección de la salud." hidden="1">
          <a:extLst>
            <a:ext uri="{FF2B5EF4-FFF2-40B4-BE49-F238E27FC236}">
              <a16:creationId xmlns:a16="http://schemas.microsoft.com/office/drawing/2014/main" id="{B38CBC70-04B7-6579-CD7F-6A9BD8C23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
          <a:ext cx="9144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20</xdr:row>
      <xdr:rowOff>142875</xdr:rowOff>
    </xdr:from>
    <xdr:to>
      <xdr:col>10</xdr:col>
      <xdr:colOff>9525</xdr:colOff>
      <xdr:row>21</xdr:row>
      <xdr:rowOff>0</xdr:rowOff>
    </xdr:to>
    <xdr:pic>
      <xdr:nvPicPr>
        <xdr:cNvPr id="5973" name="Control 1" hidden="1">
          <a:extLst>
            <a:ext uri="{FF2B5EF4-FFF2-40B4-BE49-F238E27FC236}">
              <a16:creationId xmlns:a16="http://schemas.microsoft.com/office/drawing/2014/main" id="{9B7C073E-F837-7EF2-E388-AAD91FE930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4400550"/>
          <a:ext cx="9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19</xdr:row>
      <xdr:rowOff>161925</xdr:rowOff>
    </xdr:from>
    <xdr:to>
      <xdr:col>10</xdr:col>
      <xdr:colOff>9525</xdr:colOff>
      <xdr:row>21</xdr:row>
      <xdr:rowOff>0</xdr:rowOff>
    </xdr:to>
    <xdr:pic>
      <xdr:nvPicPr>
        <xdr:cNvPr id="5974" name="Control 1" hidden="1">
          <a:extLst>
            <a:ext uri="{FF2B5EF4-FFF2-40B4-BE49-F238E27FC236}">
              <a16:creationId xmlns:a16="http://schemas.microsoft.com/office/drawing/2014/main" id="{495BD400-D0C7-22A2-1850-5AC0DE30C7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4257675"/>
          <a:ext cx="95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19</xdr:row>
      <xdr:rowOff>209550</xdr:rowOff>
    </xdr:from>
    <xdr:to>
      <xdr:col>10</xdr:col>
      <xdr:colOff>914400</xdr:colOff>
      <xdr:row>20</xdr:row>
      <xdr:rowOff>304800</xdr:rowOff>
    </xdr:to>
    <xdr:pic>
      <xdr:nvPicPr>
        <xdr:cNvPr id="5975" name="Imagen 5281" descr="La tabla recoge los valores anuales de concentración de partículas en suspensión PM10 en varias estaciones de la Comunidad Autónoma de Aragón durante el año 2022. Se incluyen datos tanto sin descuentos como con descuentos por aportes naturales (como intrusiones de polvo sahariano), que pueden influir en los niveles registrados.&#10;Para cada estación se indican:&#10;&#10;Zona geográfica y código de zona.&#10;Media anual de concentración de PM10 (µg/m³).&#10;SUP50: número de días en que se superó el valor límite diario de 50 µg/m³.&#10;Percentil 90.4, que representa el valor por debajo del cual se encuentran el 90.4% de los datos.&#10;Porcentaje de datos válidos y número de días válidos.&#10;&#10;Los valores medios sin descuentos varían entre 10 µg/m³ (Monagrega) y 26 µg/m³ (Alcañiz), mientras que con descuentos bajan hasta 7,2 µg/m³ y 24 µg/m³ respectivamente. La estación de Alcañiz presenta el mayor número de superaciones diarias (43 sin descuentos, 38 con descuentos), aunque todas las estaciones se mantienen por debajo del límite anual de 40 µg/m³ y del máximo de 35 superaciones diarias permitidas por la normativa.&#10;Estos datos permiten evaluar la calidad del aire en Aragón y confirmar que, en general, los niveles de PM10 se encuentran dentro de los márgenes legales establecidos para la protección de la salud." hidden="1">
          <a:extLst>
            <a:ext uri="{FF2B5EF4-FFF2-40B4-BE49-F238E27FC236}">
              <a16:creationId xmlns:a16="http://schemas.microsoft.com/office/drawing/2014/main" id="{39D40065-BAE4-E2D9-AA8C-926BF27AF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4257675"/>
          <a:ext cx="9144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xdr:colOff>
      <xdr:row>1</xdr:row>
      <xdr:rowOff>209550</xdr:rowOff>
    </xdr:from>
    <xdr:to>
      <xdr:col>16</xdr:col>
      <xdr:colOff>247650</xdr:colOff>
      <xdr:row>18</xdr:row>
      <xdr:rowOff>95250</xdr:rowOff>
    </xdr:to>
    <xdr:graphicFrame macro="">
      <xdr:nvGraphicFramePr>
        <xdr:cNvPr id="5976" name="Gráfico 10">
          <a:extLst>
            <a:ext uri="{FF2B5EF4-FFF2-40B4-BE49-F238E27FC236}">
              <a16:creationId xmlns:a16="http://schemas.microsoft.com/office/drawing/2014/main" id="{3EC813AF-7CDB-FC1D-44FD-100915B43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xdr:colOff>
      <xdr:row>2</xdr:row>
      <xdr:rowOff>38100</xdr:rowOff>
    </xdr:from>
    <xdr:to>
      <xdr:col>11</xdr:col>
      <xdr:colOff>1752600</xdr:colOff>
      <xdr:row>22</xdr:row>
      <xdr:rowOff>76200</xdr:rowOff>
    </xdr:to>
    <xdr:graphicFrame macro="">
      <xdr:nvGraphicFramePr>
        <xdr:cNvPr id="6252" name="Gráfico 1">
          <a:extLst>
            <a:ext uri="{FF2B5EF4-FFF2-40B4-BE49-F238E27FC236}">
              <a16:creationId xmlns:a16="http://schemas.microsoft.com/office/drawing/2014/main" id="{1D4A1506-5D6B-69A4-7923-C34F67E12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752475</xdr:colOff>
      <xdr:row>2</xdr:row>
      <xdr:rowOff>38100</xdr:rowOff>
    </xdr:from>
    <xdr:to>
      <xdr:col>16</xdr:col>
      <xdr:colOff>447675</xdr:colOff>
      <xdr:row>21</xdr:row>
      <xdr:rowOff>142875</xdr:rowOff>
    </xdr:to>
    <xdr:graphicFrame macro="">
      <xdr:nvGraphicFramePr>
        <xdr:cNvPr id="326678" name="Gráfico 1">
          <a:extLst>
            <a:ext uri="{FF2B5EF4-FFF2-40B4-BE49-F238E27FC236}">
              <a16:creationId xmlns:a16="http://schemas.microsoft.com/office/drawing/2014/main" id="{AE3175AB-4047-394F-C56D-E28F0F94C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742950</xdr:colOff>
      <xdr:row>5</xdr:row>
      <xdr:rowOff>9525</xdr:rowOff>
    </xdr:from>
    <xdr:to>
      <xdr:col>18</xdr:col>
      <xdr:colOff>561975</xdr:colOff>
      <xdr:row>20</xdr:row>
      <xdr:rowOff>133350</xdr:rowOff>
    </xdr:to>
    <xdr:graphicFrame macro="">
      <xdr:nvGraphicFramePr>
        <xdr:cNvPr id="331797" name="Gráfico 1">
          <a:extLst>
            <a:ext uri="{FF2B5EF4-FFF2-40B4-BE49-F238E27FC236}">
              <a16:creationId xmlns:a16="http://schemas.microsoft.com/office/drawing/2014/main" id="{8F943932-86EA-86B7-7B82-0D1988FBA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CEF4A-3DAA-4D9C-8172-F8287B25D18A}" name="Tabla1" displayName="Tabla1" ref="A3:H24" totalsRowShown="0" headerRowDxfId="86" dataDxfId="85" tableBorderDxfId="84" headerRowCellStyle="Informe EMA" dataCellStyle="Informe EMA">
  <autoFilter ref="A3:H24" xr:uid="{B15F7BDA-719A-4AA2-9372-9CE0B035C365}"/>
  <tableColumns count="8">
    <tableColumn id="1" xr3:uid="{00000000-0010-0000-0100-000001000000}" name="Código" dataDxfId="94" dataCellStyle="Informe EMA"/>
    <tableColumn id="2" xr3:uid="{00000000-0010-0000-0100-000002000000}" name="Nombre de la zona" dataDxfId="93" dataCellStyle="Informe EMA"/>
    <tableColumn id="3" xr3:uid="{00000000-0010-0000-0100-000003000000}" name="Estaciones" dataDxfId="92" dataCellStyle="Informe EMA"/>
    <tableColumn id="4" xr3:uid="{00000000-0010-0000-0100-000004000000}" name="Red de Control" dataDxfId="91" dataCellStyle="Informe EMA"/>
    <tableColumn id="5" xr3:uid="{00000000-0010-0000-0100-000005000000}" name="Contaminante evaluado (*)" dataDxfId="90" dataCellStyle="Informe EMA"/>
    <tableColumn id="6" xr3:uid="{00000000-0010-0000-0100-000006000000}" name="TIPO (**)" dataDxfId="89" dataCellStyle="Informe EMA"/>
    <tableColumn id="7" xr3:uid="{00000000-0010-0000-0100-000007000000}" name="Población (habitantes)" dataDxfId="88" dataCellStyle="Informe EMA"/>
    <tableColumn id="8" xr3:uid="{00000000-0010-0000-0100-000008000000}" name="Área (km2)" dataDxfId="87" dataCellStyle="Informe EMA"/>
  </tableColumns>
  <tableStyleInfo name="Informe EM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B740E4E-13B5-4BCB-8701-92A42DA6EB4D}" name="Tabla19" displayName="Tabla19" ref="A3:D6" totalsRowShown="0" headerRowDxfId="50" dataDxfId="49" headerRowCellStyle="Informe EMA" dataCellStyle="Informe EMA">
  <autoFilter ref="A3:D6" xr:uid="{771260FB-183C-44E1-8A35-6F27D8AA50C6}"/>
  <tableColumns count="4">
    <tableColumn id="1" xr3:uid="{00000000-0010-0000-1300-000001000000}" name="Valor límite" dataDxfId="54" dataCellStyle="Informe EMA"/>
    <tableColumn id="2" xr3:uid="{00000000-0010-0000-1300-000002000000}" name="Periodo de promedio" dataDxfId="53" dataCellStyle="Informe EMA"/>
    <tableColumn id="3" xr3:uid="{00000000-0010-0000-1300-000003000000}" name="Valor" dataDxfId="52" dataCellStyle="Informe EMA"/>
    <tableColumn id="4" xr3:uid="{00000000-0010-0000-1300-000004000000}" name="Fecha de cumplimiento" dataDxfId="51" dataCellStyle="Informe EMA"/>
  </tableColumns>
  <tableStyleInfo name="Informe EM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B62F113-F0C4-4F74-BD4A-023096C5541E}" name="Tabla20" displayName="Tabla20" ref="A3:I17" totalsRowShown="0" headerRowDxfId="39" dataDxfId="38" headerRowCellStyle="Informe EMA" dataCellStyle="Informe EMA">
  <autoFilter ref="A3:I17" xr:uid="{1761169A-566C-41F1-A4B8-116A877CB872}"/>
  <tableColumns count="9">
    <tableColumn id="1" xr3:uid="{00000000-0010-0000-1500-000001000000}" name="Estación" dataDxfId="48" dataCellStyle="Informe EMA"/>
    <tableColumn id="9" xr3:uid="{00000000-0010-0000-1500-000009000000}" name="Aportes africanos" dataDxfId="47" dataCellStyle="Informe EMA"/>
    <tableColumn id="2" xr3:uid="{00000000-0010-0000-1500-000002000000}" name="Zona" dataDxfId="46" dataCellStyle="Informe EMA"/>
    <tableColumn id="3" xr3:uid="{00000000-0010-0000-1500-000003000000}" name="Código de la zona" dataDxfId="45" dataCellStyle="Informe EMA"/>
    <tableColumn id="4" xr3:uid="{00000000-0010-0000-1500-000004000000}" name="Media" dataDxfId="44" dataCellStyle="Informe EMA"/>
    <tableColumn id="5" xr3:uid="{00000000-0010-0000-1500-000005000000}" name="SUP50" dataDxfId="43" dataCellStyle="Informe EMA"/>
    <tableColumn id="6" xr3:uid="{00000000-0010-0000-1500-000006000000}" name="P90.4" dataDxfId="42" dataCellStyle="Informe EMA"/>
    <tableColumn id="7" xr3:uid="{00000000-0010-0000-1500-000007000000}" name="% Datos" dataDxfId="41" dataCellStyle="Informe EMA"/>
    <tableColumn id="8" xr3:uid="{00000000-0010-0000-1500-000008000000}" name="Días válidos" dataDxfId="40" dataCellStyle="Informe EMA"/>
  </tableColumns>
  <tableStyleInfo name="Informe EMA"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01A7EEE-9B94-4921-AED8-2EDF3A2FAC1B}" name="Tabla2089" displayName="Tabla2089" ref="K21:N28" totalsRowShown="0" headerRowDxfId="33" dataDxfId="32" headerRowCellStyle="Informe EMA" dataCellStyle="Informe EMA">
  <autoFilter ref="K21:N28" xr:uid="{92E611D9-D0E5-4F92-8119-1EBD0EFE76BB}"/>
  <tableColumns count="4">
    <tableColumn id="1" xr3:uid="{00000000-0010-0000-1700-000001000000}" name="Estación" dataDxfId="37" dataCellStyle="Informe EMA"/>
    <tableColumn id="4" xr3:uid="{00000000-0010-0000-1700-000004000000}" name="PM10 Valor Medio Anual sin descuentos africa nos" dataDxfId="36" dataCellStyle="Informe EMA"/>
    <tableColumn id="14" xr3:uid="{00000000-0010-0000-1700-00000E000000}" name="PM10 Valor Medio Anual sin descuentos africa nos2" dataDxfId="35" dataCellStyle="Informe EMA"/>
    <tableColumn id="10" xr3:uid="{00000000-0010-0000-1700-00000A000000}" name="Valor Límite Anual (VLA)" dataDxfId="34" dataCellStyle="Informe EMA"/>
  </tableColumns>
  <tableStyleInfo name="Informe EM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3ACD0E7-D536-44C7-9DF2-8D1B0B5B6A2F}" name="Tabla22" displayName="Tabla22" ref="A3:G10" totalsRowShown="0" headerRowCellStyle="Informe EMA" dataCellStyle="Informe EMA">
  <autoFilter ref="A3:G10" xr:uid="{F92510C3-0F5C-4796-8E7B-FC165CEEB799}"/>
  <tableColumns count="7">
    <tableColumn id="1" xr3:uid="{00000000-0010-0000-1900-000001000000}" name="Estación" dataCellStyle="Informe EMA"/>
    <tableColumn id="2" xr3:uid="{00000000-0010-0000-1900-000002000000}" name="Zona" dataCellStyle="Informe EMA"/>
    <tableColumn id="3" xr3:uid="{00000000-0010-0000-1900-000003000000}" name="Código " dataCellStyle="Informe EMA"/>
    <tableColumn id="4" xr3:uid="{00000000-0010-0000-1900-000004000000}" name="Sin descuentos Aportes africanos" dataCellStyle="Informe EMA"/>
    <tableColumn id="5" xr3:uid="{00000000-0010-0000-1900-000005000000}" name="Con descuentos Aportes africanos" dataCellStyle="Bueno"/>
    <tableColumn id="6" xr3:uid="{00000000-0010-0000-1900-000006000000}" name="Sin descuentos Aportes africanos2" dataCellStyle="Bueno"/>
    <tableColumn id="7" xr3:uid="{00000000-0010-0000-1900-000007000000}" name="Con descuentos Aportes africanos3" dataCellStyle="Bueno"/>
  </tableColumns>
  <tableStyleInfo name="Informe EM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170EFC9-9E90-48EA-BB83-12E73307C6AB}" name="Tabla23" displayName="Tabla23" ref="A3:H8" totalsRowShown="0" headerRowCellStyle="Informe EMA" dataCellStyle="Informe EMA">
  <autoFilter ref="A3:H8" xr:uid="{00655873-9FB4-4478-9112-21486D160E67}"/>
  <tableColumns count="8">
    <tableColumn id="1" xr3:uid="{00000000-0010-0000-1B00-000001000000}" name="Estación" dataCellStyle="Informe EMA"/>
    <tableColumn id="2" xr3:uid="{00000000-0010-0000-1B00-000002000000}" name="Zona" dataCellStyle="Informe EMA"/>
    <tableColumn id="3" xr3:uid="{00000000-0010-0000-1B00-000003000000}" name="Código de la zona" dataCellStyle="Informe EMA"/>
    <tableColumn id="4" xr3:uid="{00000000-0010-0000-1B00-000004000000}" name="Nº datos válidos" dataCellStyle="Informe EMA"/>
    <tableColumn id="5" xr3:uid="{00000000-0010-0000-1B00-000005000000}" name="% datos" dataDxfId="31" dataCellStyle="Informe EMA"/>
    <tableColumn id="6" xr3:uid="{00000000-0010-0000-1B00-000006000000}" name="Media" dataDxfId="30" dataCellStyle="Informe EMA"/>
    <tableColumn id="7" xr3:uid="{00000000-0010-0000-1B00-000007000000}" name="Máximo" dataCellStyle="Informe EMA"/>
    <tableColumn id="8" xr3:uid="{00000000-0010-0000-1B00-000008000000}" name="Valor limite anual" dataCellStyle="Informe EMA"/>
  </tableColumns>
  <tableStyleInfo name="Informe EM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F4B72A1-038E-44F5-8629-5782B5750B0C}" name="Tabla24" displayName="Tabla24" ref="A2:G3" totalsRowShown="0" headerRowCellStyle="Informe EMA" dataCellStyle="Informe EMA">
  <autoFilter ref="A2:G3" xr:uid="{6102F7A2-5891-4D52-866D-0914122106F6}"/>
  <tableColumns count="7">
    <tableColumn id="1" xr3:uid="{00000000-0010-0000-1D00-000001000000}" name="Estación" dataCellStyle="Informe EMA"/>
    <tableColumn id="2" xr3:uid="{00000000-0010-0000-1D00-000002000000}" name="RED" dataCellStyle="Informe EMA"/>
    <tableColumn id="3" xr3:uid="{00000000-0010-0000-1D00-000003000000}" name="Nº datos válidos" dataCellStyle="Informe EMA"/>
    <tableColumn id="4" xr3:uid="{00000000-0010-0000-1D00-000004000000}" name="% datos" dataDxfId="29" dataCellStyle="Informe EMA"/>
    <tableColumn id="5" xr3:uid="{00000000-0010-0000-1D00-000005000000}" name="Mínimo" dataCellStyle="Informe EMA"/>
    <tableColumn id="6" xr3:uid="{00000000-0010-0000-1D00-000006000000}" name="Media" dataCellStyle="Informe EMA"/>
    <tableColumn id="7" xr3:uid="{00000000-0010-0000-1D00-000007000000}" name="Máximo" dataCellStyle="Informe EMA"/>
  </tableColumns>
  <tableStyleInfo name="Informe EM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7853F94-C225-4C5E-8D52-591170C1D81C}" name="Tabla25" displayName="Tabla25" ref="A3:D8" totalsRowShown="0" headerRowCellStyle="Informe EMA" dataCellStyle="Informe EMA">
  <autoFilter ref="A3:D8" xr:uid="{32DD898E-F3E7-4B26-B721-202C193AD046}"/>
  <tableColumns count="4">
    <tableColumn id="1" xr3:uid="{00000000-0010-0000-1F00-000001000000}" name="Estación" dataCellStyle="Informe EMA"/>
    <tableColumn id="2" xr3:uid="{00000000-0010-0000-1F00-000002000000}" name="Zona" dataCellStyle="Informe EMA"/>
    <tableColumn id="3" xr3:uid="{00000000-0010-0000-1F00-000003000000}" name="Código de la zona" dataCellStyle="Informe EMA"/>
    <tableColumn id="4" xr3:uid="{00000000-0010-0000-1F00-000004000000}" name="Valor Límite Anual" dataCellStyle="Bueno"/>
  </tableColumns>
  <tableStyleInfo name="Informe EMA"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AB87D15-5D15-4510-AB26-032805BDAC7F}" name="Tabla26" displayName="Tabla26" ref="A3:C4" totalsRowShown="0" headerRowCellStyle="Informe EMA" dataCellStyle="Informe EMA">
  <autoFilter ref="A3:C4" xr:uid="{0563994D-7AC5-40FB-B89B-F488D0126824}"/>
  <tableColumns count="3">
    <tableColumn id="1" xr3:uid="{00000000-0010-0000-2100-000001000000}" name="Valor" dataCellStyle="Informe EMA"/>
    <tableColumn id="2" xr3:uid="{00000000-0010-0000-2100-000002000000}" name="Período de promedio" dataCellStyle="Informe EMA"/>
    <tableColumn id="3" xr3:uid="{00000000-0010-0000-2100-000003000000}" name="Valor límite" dataCellStyle="Informe EMA"/>
  </tableColumns>
  <tableStyleInfo name="Informe EMA"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4D81678-F3DD-48EC-A4BF-41F06E3C7BB8}" name="Tabla27" displayName="Tabla27" ref="A4:H5" totalsRowShown="0" headerRowCellStyle="Informe EMA" dataCellStyle="Informe EMA">
  <autoFilter ref="A4:H5" xr:uid="{6EAC0402-DF41-42A3-B8EB-3E71F1D847BE}"/>
  <tableColumns count="8">
    <tableColumn id="1" xr3:uid="{00000000-0010-0000-2300-000001000000}" name="Estación" dataCellStyle="Informe EMA"/>
    <tableColumn id="2" xr3:uid="{00000000-0010-0000-2300-000002000000}" name="Zona" dataCellStyle="Informe EMA"/>
    <tableColumn id="3" xr3:uid="{00000000-0010-0000-2300-000003000000}" name="Código de la zona" dataCellStyle="Informe EMA"/>
    <tableColumn id="4" xr3:uid="{00000000-0010-0000-2300-000004000000}" name="Media" dataCellStyle="Informe EMA"/>
    <tableColumn id="5" xr3:uid="{00000000-0010-0000-2300-000005000000}" name="Máximo" dataCellStyle="Informe EMA"/>
    <tableColumn id="6" xr3:uid="{00000000-0010-0000-2300-000006000000}" name="% Datos válidos" dataDxfId="28" dataCellStyle="Informe EMA"/>
    <tableColumn id="7" xr3:uid="{00000000-0010-0000-2300-000007000000}" name="Días válidos" dataCellStyle="Informe EMA"/>
    <tableColumn id="8" xr3:uid="{00000000-0010-0000-2300-000008000000}" name="Valor límite horario" dataCellStyle="Bueno"/>
  </tableColumns>
  <tableStyleInfo name="Informe EMA"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0A15293-06EF-4A9E-8464-394132DE76BB}" name="Tabla4547" displayName="Tabla4547" ref="A3:C5" totalsRowShown="0" headerRowDxfId="24" dataDxfId="23" headerRowCellStyle="Informe EMA" dataCellStyle="Informe EMA">
  <autoFilter ref="A3:C5" xr:uid="{8B3D5948-3596-4C88-B3CC-5B471F0A81E9}"/>
  <tableColumns count="3">
    <tableColumn id="1" xr3:uid="{00000000-0010-0000-2500-000001000000}" name="Valores objetivo de ozono" dataDxfId="27" dataCellStyle="Informe EMA"/>
    <tableColumn id="2" xr3:uid="{00000000-0010-0000-2500-000002000000}" name="Parámetro" dataDxfId="26" dataCellStyle="Informe EMA"/>
    <tableColumn id="3" xr3:uid="{00000000-0010-0000-2500-000003000000}" name="Valor objetivo para 2010" dataDxfId="25" dataCellStyle="Informe EMA"/>
  </tableColumns>
  <tableStyleInfo name="Informe EM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FF06D1-E67C-490F-A1AD-9FA41EFB0F5F}" name="Tabla3" displayName="Tabla3" ref="A3:C6" totalsRowShown="0" headerRowDxfId="80" dataDxfId="79" tableBorderDxfId="78" headerRowCellStyle="Informe EMA" dataCellStyle="Informe EMA">
  <autoFilter ref="A3:C6" xr:uid="{9AD35590-1CEC-4752-8F8B-BB046671D439}"/>
  <tableColumns count="3">
    <tableColumn id="1" xr3:uid="{00000000-0010-0000-0300-000001000000}" name="Tipo de valor límite" dataDxfId="83" dataCellStyle="Informe EMA"/>
    <tableColumn id="2" xr3:uid="{00000000-0010-0000-0300-000002000000}" name="Período de promedio" dataDxfId="82" dataCellStyle="Informe EMA"/>
    <tableColumn id="3" xr3:uid="{00000000-0010-0000-0300-000003000000}" name="Valor límite" dataDxfId="81" dataCellStyle="Informe EMA"/>
  </tableColumns>
  <tableStyleInfo name="Informe EMA"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4FF9DFAA-72D1-44BD-900D-5B521B0989CB}" name="Tabla48" displayName="Tabla48" ref="A3:C5" totalsRowShown="0" headerRowDxfId="19" dataDxfId="18" headerRowCellStyle="Informe EMA" dataCellStyle="Informe EMA">
  <autoFilter ref="A3:C5" xr:uid="{BFB205BE-60BA-4776-8EDA-2EAEB2D04624}"/>
  <tableColumns count="3">
    <tableColumn id="1" xr3:uid="{00000000-0010-0000-2700-000001000000}" name="Objetivos a largo plazo para el ozono (utilizando como referencia el año 2020)" dataDxfId="22" dataCellStyle="Informe EMA"/>
    <tableColumn id="2" xr3:uid="{00000000-0010-0000-2700-000002000000}" name="Parámetro" dataDxfId="21" dataCellStyle="Informe EMA"/>
    <tableColumn id="3" xr3:uid="{00000000-0010-0000-2700-000003000000}" name="Objetivo a largo plazo" dataDxfId="20" dataCellStyle="Informe EMA"/>
  </tableColumns>
  <tableStyleInfo name="Informe EMA"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D3D3BB0-A470-485D-BD1D-08A8C79BB958}" name="Tabla50" displayName="Tabla50" ref="A3:C5" totalsRowShown="0" headerRowCellStyle="Informe EMA" dataCellStyle="Informe EMA">
  <autoFilter ref="A3:C5" xr:uid="{E8871F29-B34D-4B8E-9367-91FE0BEE4019}"/>
  <tableColumns count="3">
    <tableColumn id="1" xr3:uid="{00000000-0010-0000-2900-000001000000}" name="Umbrales " dataCellStyle="Informe EMA"/>
    <tableColumn id="2" xr3:uid="{00000000-0010-0000-2900-000002000000}" name="Promedio" dataCellStyle="Informe EMA"/>
    <tableColumn id="3" xr3:uid="{00000000-0010-0000-2900-000003000000}" name="Unidades" dataCellStyle="Informe EMA"/>
  </tableColumns>
  <tableStyleInfo name="Informe EMA"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F217DED-27B5-483F-BB8C-AC5D70E22F76}" name="Tabla51" displayName="Tabla51" ref="A3:H13" totalsRowShown="0" headerRowCellStyle="Informe EMA" dataCellStyle="Informe EMA">
  <autoFilter ref="A3:H13" xr:uid="{3D6DB8FA-34FE-43E4-BCE2-D3E165B8C271}"/>
  <tableColumns count="8">
    <tableColumn id="1" xr3:uid="{00000000-0010-0000-2B00-000001000000}" name="Estación" dataCellStyle="Informe EMA"/>
    <tableColumn id="2" xr3:uid="{00000000-0010-0000-2B00-000002000000}" name="Mínimo (µg/m3)" dataCellStyle="Informe EMA"/>
    <tableColumn id="3" xr3:uid="{00000000-0010-0000-2B00-000003000000}" name="Media (µg/m3)" dataCellStyle="Informe EMA"/>
    <tableColumn id="4" xr3:uid="{00000000-0010-0000-2B00-000004000000}" name="Máximo (µg/m3)" dataCellStyle="Informe EMA"/>
    <tableColumn id="5" xr3:uid="{00000000-0010-0000-2B00-000005000000}" name="Datos válidos (%)" dataDxfId="17" dataCellStyle="Informe EMA"/>
    <tableColumn id="6" xr3:uid="{00000000-0010-0000-2B00-000006000000}" name="Días válidos" dataCellStyle="Informe EMA"/>
    <tableColumn id="7" xr3:uid="{00000000-0010-0000-2B00-000007000000}" name="Días válidos en verano" dataCellStyle="Informe EMA"/>
    <tableColumn id="8" xr3:uid="{00000000-0010-0000-2B00-000008000000}" name="P93.2 (µg/m3)" dataCellStyle="Informe EMA"/>
  </tableColumns>
  <tableStyleInfo name="Informe EMA"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71A10D6-267D-45E9-B099-B5D3F6D3347B}" name="Tabla52" displayName="Tabla52" ref="A3:F13" totalsRowShown="0" headerRowCellStyle="Informe EMA" dataCellStyle="Informe EMA">
  <autoFilter ref="A3:F13" xr:uid="{B21386E3-E42F-43FC-86CB-7C16012DA455}"/>
  <tableColumns count="6">
    <tableColumn id="1" xr3:uid="{00000000-0010-0000-2D00-000001000000}" name="Estación" dataCellStyle="Informe EMA"/>
    <tableColumn id="2" xr3:uid="{00000000-0010-0000-2D00-000002000000}" name="Clasificación" dataCellStyle="Informe EMA"/>
    <tableColumn id="3" xr3:uid="{00000000-0010-0000-2D00-000003000000}" name="Zona" dataCellStyle="Informe EMA"/>
    <tableColumn id="4" xr3:uid="{00000000-0010-0000-2D00-000004000000}" name="Código de la Zona" dataCellStyle="Informe EMA"/>
    <tableColumn id="5" xr3:uid="{00000000-0010-0000-2D00-000005000000}" name="Media trianual de superaciones de 120 µg/m3 2020-2022" dataCellStyle="Informe EMA"/>
    <tableColumn id="6" xr3:uid="{00000000-0010-0000-2D00-000006000000}" name="Nº de superaciones de 120 µg/m3 Año 2022" dataCellStyle="Informe EMA"/>
  </tableColumns>
  <tableStyleInfo name="Informe EMA"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AA29FBC-6392-4457-B1A0-4A5339A0041D}" name="Tabla54" displayName="Tabla54" ref="A3:J10" totalsRowShown="0" headerRowCellStyle="Informe EMA" dataCellStyle="Informe EMA">
  <autoFilter ref="A3:J10" xr:uid="{8277CCD4-0806-48B8-839A-40117A18E4B8}"/>
  <tableColumns count="10">
    <tableColumn id="1" xr3:uid="{00000000-0010-0000-2F00-000001000000}" name="Estación" dataCellStyle="Informe EMA"/>
    <tableColumn id="2" xr3:uid="{00000000-0010-0000-2F00-000002000000}" name="Media" dataCellStyle="Informe EMA"/>
    <tableColumn id="3" xr3:uid="{00000000-0010-0000-2F00-000003000000}" name="Máx" dataCellStyle="Informe EMA"/>
    <tableColumn id="4" xr3:uid="{00000000-0010-0000-2F00-000004000000}" name="% datos" dataCellStyle="Informe EMA"/>
    <tableColumn id="5" xr3:uid="{00000000-0010-0000-2F00-000005000000}" name="Horas Válidas" dataCellStyle="Informe EMA"/>
    <tableColumn id="6" xr3:uid="{00000000-0010-0000-2F00-000006000000}" name="AOT40 Verano" dataCellStyle="Informe EMA"/>
    <tableColumn id="7" xr3:uid="{00000000-0010-0000-2F00-000007000000}" name="AOT40 Corregido" dataCellStyle="Informe EMA"/>
    <tableColumn id="8" xr3:uid="{00000000-0010-0000-2F00-000008000000}" name="AOT40 %" dataCellStyle="Informe EMA"/>
    <tableColumn id="9" xr3:uid="{00000000-0010-0000-2F00-000009000000}" name="AOT40 5 años" dataCellStyle="Informe EMA"/>
    <tableColumn id="10" xr3:uid="{00000000-0010-0000-2F00-00000A000000}" name="AOT40 AÑOS" dataCellStyle="Informe EMA"/>
  </tableColumns>
  <tableStyleInfo name="Informe EMA"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BEAD4E6-7B04-4449-8558-7B87F20F8A97}" name="Tabla79" displayName="Tabla79" ref="A3:F11" totalsRowShown="0" headerRowCellStyle="Informe EMA" dataCellStyle="Informe EMA">
  <autoFilter ref="A3:F11" xr:uid="{93DB949C-2A8A-4625-9A52-DFA231CE3E39}"/>
  <tableColumns count="6">
    <tableColumn id="1" xr3:uid="{00000000-0010-0000-3100-000001000000}" name="Estación de Ayto de Zaragoza" dataCellStyle="Informe EMA"/>
    <tableColumn id="2" xr3:uid="{00000000-0010-0000-3100-000002000000}" name="Número de días superación umbral información a la población" dataCellStyle="Informe EMA"/>
    <tableColumn id="3" xr3:uid="{00000000-0010-0000-3100-000003000000}" name="Número de días superación valor objetivo para la protección de la salud" dataCellStyle="Informe EMA"/>
    <tableColumn id="4" xr3:uid="{00000000-0010-0000-3100-000004000000}" name="Número de días superación valor objetivo para la protección de la salud, promedio 2019-2021" dataCellStyle="Informe EMA"/>
    <tableColumn id="5" xr3:uid="{00000000-0010-0000-3100-000005000000}" name="AOT40 (µg/m3h) corregido" dataCellStyle="Informe EMA"/>
    <tableColumn id="6" xr3:uid="{00000000-0010-0000-3100-000006000000}" name="AOT40 (µg/m h) corregido Promedio 2017-2021" dataDxfId="16" dataCellStyle="Informe EMA"/>
  </tableColumns>
  <tableStyleInfo name="Informe EMA"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66B7F43-3F48-4155-AB02-697541E9EBBC}" name="Tabla80" displayName="Tabla80" ref="A3:H13" totalsRowShown="0" headerRowCellStyle="Informe EMA" dataCellStyle="Informe EMA">
  <autoFilter ref="A3:H13" xr:uid="{9DAE4395-EF00-4A49-9D5D-12A1B776521F}"/>
  <tableColumns count="8">
    <tableColumn id="1" xr3:uid="{00000000-0010-0000-3300-000001000000}" name="Estación" dataCellStyle="Informe EMA"/>
    <tableColumn id="2" xr3:uid="{00000000-0010-0000-3300-000002000000}" name="Mínimo µg/m3" dataDxfId="15" dataCellStyle="Informe EMA"/>
    <tableColumn id="3" xr3:uid="{00000000-0010-0000-3300-000003000000}" name="Media µg/m3" dataCellStyle="Informe EMA"/>
    <tableColumn id="4" xr3:uid="{00000000-0010-0000-3300-000004000000}" name="Máximo µg/m3" dataCellStyle="Informe EMA"/>
    <tableColumn id="5" xr3:uid="{00000000-0010-0000-3300-000005000000}" name="% Datos válidos" dataCellStyle="Informe EMA"/>
    <tableColumn id="6" xr3:uid="{00000000-0010-0000-3300-000006000000}" name="Días Válidos" dataCellStyle="Informe EMA"/>
    <tableColumn id="7" xr3:uid="{00000000-0010-0000-3300-000007000000}" name="Días válidos en verano" dataCellStyle="Informe EMA"/>
    <tableColumn id="8" xr3:uid="{00000000-0010-0000-3300-000008000000}" name="P93.2" dataCellStyle="Informe EMA"/>
  </tableColumns>
  <tableStyleInfo name="Informe EMA"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F4C979BD-8DF3-4A7B-9B86-03568722E133}" name="Tabla81" displayName="Tabla81" ref="A3:G13" totalsRowShown="0" headerRowCellStyle="Informe EMA" dataCellStyle="Informe EMA">
  <autoFilter ref="A3:G13" xr:uid="{74479E59-2915-4699-9881-CA046A7A31DA}"/>
  <sortState xmlns:xlrd2="http://schemas.microsoft.com/office/spreadsheetml/2017/richdata2" ref="A4:G13">
    <sortCondition ref="E3:E13"/>
  </sortState>
  <tableColumns count="7">
    <tableColumn id="1" xr3:uid="{00000000-0010-0000-3500-000001000000}" name="Estación" dataCellStyle="Informe EMA"/>
    <tableColumn id="2" xr3:uid="{00000000-0010-0000-3500-000002000000}" name="Clasificación" dataCellStyle="Informe EMA"/>
    <tableColumn id="3" xr3:uid="{00000000-0010-0000-3500-000003000000}" name="Zona" dataCellStyle="Informe EMA"/>
    <tableColumn id="4" xr3:uid="{00000000-0010-0000-3500-000004000000}" name="Código de la Zona" dataCellStyle="Informe EMA"/>
    <tableColumn id="5" xr3:uid="{00000000-0010-0000-3500-000005000000}" name="Media trianual de superaciones de 120 µg/m3 (2020-2022)" dataCellStyle="Informe EMA"/>
    <tableColumn id="6" xr3:uid="{00000000-0010-0000-3500-000006000000}" name="Nº de superaciones de 120 µg/m3 Año 2022" dataCellStyle="Informe EMA"/>
    <tableColumn id="7" xr3:uid="{00000000-0010-0000-3500-000007000000}" name="Nº Superaciones permitidas para el valor objetivo a largo plazo" dataCellStyle="Informe EMA"/>
  </tableColumns>
  <tableStyleInfo name="Informe EMA"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B720EC95-8D48-4FC8-A08C-8D7667F6D6F3}" name="Tabla82" displayName="Tabla82" ref="A3:J10" totalsRowShown="0" headerRowCellStyle="Informe EMA" dataCellStyle="Informe EMA">
  <autoFilter ref="A3:J10" xr:uid="{5D000831-24EE-4D6F-87F1-DDE65480C6A7}"/>
  <sortState xmlns:xlrd2="http://schemas.microsoft.com/office/spreadsheetml/2017/richdata2" ref="A4:J10">
    <sortCondition ref="I3:I10"/>
  </sortState>
  <tableColumns count="10">
    <tableColumn id="1" xr3:uid="{00000000-0010-0000-3700-000001000000}" name="Estación" dataCellStyle="Informe EMA"/>
    <tableColumn id="2" xr3:uid="{00000000-0010-0000-3700-000002000000}" name="Media" dataCellStyle="Informe EMA"/>
    <tableColumn id="3" xr3:uid="{00000000-0010-0000-3700-000003000000}" name="Máximo" dataCellStyle="Informe EMA"/>
    <tableColumn id="4" xr3:uid="{00000000-0010-0000-3700-000004000000}" name="% Datos" dataDxfId="14" dataCellStyle="Informe EMA"/>
    <tableColumn id="5" xr3:uid="{00000000-0010-0000-3700-000005000000}" name="Horas Válidas" dataCellStyle="Informe EMA"/>
    <tableColumn id="6" xr3:uid="{00000000-0010-0000-3700-000006000000}" name="AOT40 Verano" dataCellStyle="Informe EMA"/>
    <tableColumn id="7" xr3:uid="{00000000-0010-0000-3700-000007000000}" name="AOT40 Corregido" dataCellStyle="Informe EMA"/>
    <tableColumn id="8" xr3:uid="{00000000-0010-0000-3700-000008000000}" name="APT40%" dataDxfId="13" dataCellStyle="Informe EMA"/>
    <tableColumn id="9" xr3:uid="{00000000-0010-0000-3700-000009000000}" name="AOT40 5 años" dataCellStyle="Informe EMA"/>
    <tableColumn id="10" xr3:uid="{00000000-0010-0000-3700-00000A000000}" name="AOT 40 años" dataCellStyle="Informe EMA"/>
  </tableColumns>
  <tableStyleInfo name="Informe EMA"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A4844864-6860-4328-A2D6-F653AD2FA3B5}" name="Tabla8286" displayName="Tabla8286" ref="A15:D22" totalsRowShown="0" headerRowCellStyle="Informe EMA" dataCellStyle="Informe EMA">
  <autoFilter ref="A15:D22" xr:uid="{60CDBCA3-C793-43F2-A570-6EC96B23DDD6}"/>
  <sortState xmlns:xlrd2="http://schemas.microsoft.com/office/spreadsheetml/2017/richdata2" ref="A16:D22">
    <sortCondition ref="B15:B22"/>
  </sortState>
  <tableColumns count="4">
    <tableColumn id="1" xr3:uid="{00000000-0010-0000-3900-000001000000}" name="Estación" dataCellStyle="Informe EMA"/>
    <tableColumn id="9" xr3:uid="{00000000-0010-0000-3900-000009000000}" name="AOT40 5 años" dataCellStyle="Informe EMA">
      <calculatedColumnFormula>I4</calculatedColumnFormula>
    </tableColumn>
    <tableColumn id="11" xr3:uid="{00000000-0010-0000-3900-00000B000000}" name="VO (Valor objetivo 03 protección vegentación))" dataCellStyle="Informe EMA"/>
    <tableColumn id="12" xr3:uid="{00000000-0010-0000-3900-00000C000000}" name="OLP (Valor Objetivo 03 a largo plazo vegetación)" dataCellStyle="Informe EMA"/>
  </tableColumns>
  <tableStyleInfo name="Informe EMA"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C8C8576-7E85-4B2D-A46D-71D6B8AAED91}" name="Tabla4" displayName="Tabla4" ref="A2:I8" totalsRowShown="0" headerRowDxfId="68" dataDxfId="67" headerRowCellStyle="Informe EMA" dataCellStyle="Informe EMA">
  <autoFilter ref="A2:I8" xr:uid="{04AAD51D-BE1E-4A1B-BE03-6C80FBA13915}"/>
  <tableColumns count="9">
    <tableColumn id="1" xr3:uid="{00000000-0010-0000-0500-000001000000}" name="Estación" dataDxfId="77" dataCellStyle="Informe EMA"/>
    <tableColumn id="2" xr3:uid="{00000000-0010-0000-0500-000002000000}" name="Zona" dataDxfId="76" dataCellStyle="Informe EMA"/>
    <tableColumn id="3" xr3:uid="{00000000-0010-0000-0500-000003000000}" name="Media" dataDxfId="75" dataCellStyle="Informe EMA"/>
    <tableColumn id="4" xr3:uid="{00000000-0010-0000-0500-000004000000}" name="Máximo" dataDxfId="74" dataCellStyle="Informe EMA"/>
    <tableColumn id="5" xr3:uid="{00000000-0010-0000-0500-000005000000}" name="P99.73" dataDxfId="73" dataCellStyle="Informe EMA"/>
    <tableColumn id="6" xr3:uid="{00000000-0010-0000-0500-000006000000}" name="Media invierno" dataDxfId="72" dataCellStyle="Informe EMA"/>
    <tableColumn id="7" xr3:uid="{00000000-0010-0000-0500-000007000000}" name="% Datos válidos" dataDxfId="71" dataCellStyle="Informe EMA"/>
    <tableColumn id="8" xr3:uid="{00000000-0010-0000-0500-000008000000}" name="Horas válidas" dataDxfId="70" dataCellStyle="Informe EMA"/>
    <tableColumn id="9" xr3:uid="{00000000-0010-0000-0500-000009000000}" name="Horas válidas invierno" dataDxfId="69" dataCellStyle="Informe EMA"/>
  </tableColumns>
  <tableStyleInfo name="Informe EMA"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2E3CA92F-57F7-4EF9-9CFE-A36A25C0BB11}" name="Tabla89" displayName="Tabla89" ref="A3:H10" totalsRowShown="0" headerRowCellStyle="Informe EMA" dataCellStyle="Informe EMA">
  <autoFilter ref="A3:H10" xr:uid="{4A2936DD-4F0B-43E9-B6AE-073981AE1F29}"/>
  <tableColumns count="8">
    <tableColumn id="1" xr3:uid="{00000000-0010-0000-3B00-000001000000}" name="Estación" dataCellStyle="Informe EMA"/>
    <tableColumn id="2" xr3:uid="{00000000-0010-0000-3B00-000002000000}" name="Clasificación" dataCellStyle="Informe EMA"/>
    <tableColumn id="3" xr3:uid="{00000000-0010-0000-3B00-000003000000}" name="Zona" dataCellStyle="Informe EMA"/>
    <tableColumn id="4" xr3:uid="{00000000-0010-0000-3B00-000004000000}" name="Código " dataCellStyle="Informe EMA"/>
    <tableColumn id="5" xr3:uid="{00000000-0010-0000-3B00-000005000000}" name="% Datos válidos" dataDxfId="9" dataCellStyle="Informe EMA"/>
    <tableColumn id="6" xr3:uid="{00000000-0010-0000-3B00-000006000000}" name="AOT40 2017-2021 (µg/m3)" dataCellStyle="Informe EMA"/>
    <tableColumn id="7" xr3:uid="{00000000-0010-0000-3B00-000007000000}" name="Evaluación" dataCellStyle="Informe EMA"/>
    <tableColumn id="8" xr3:uid="{00000000-0010-0000-3B00-000008000000}" name="Evaluación final" dataCellStyle="Informe EMA"/>
  </tableColumns>
  <tableStyleInfo name="Informe EMA"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0C6DE07-965B-4BA7-968E-4B947DDA49CB}" name="Tabla90" displayName="Tabla90" ref="A3:D8" totalsRowShown="0" headerRowCellStyle="Informe EMA" dataCellStyle="Informe EMA">
  <autoFilter ref="A3:D8" xr:uid="{74EBCF0C-E4EA-4121-B6A7-EE30E86BCF0C}"/>
  <tableColumns count="4">
    <tableColumn id="1" xr3:uid="{00000000-0010-0000-3D00-000001000000}" name="Parámetro" dataCellStyle="Informe EMA"/>
    <tableColumn id="2" xr3:uid="{00000000-0010-0000-3D00-000002000000}" name="Valor legislado" dataCellStyle="Informe EMA"/>
    <tableColumn id="3" xr3:uid="{00000000-0010-0000-3D00-000003000000}" name="Período de promedio" dataCellStyle="Informe EMA"/>
    <tableColumn id="4" xr3:uid="{00000000-0010-0000-3D00-000004000000}" name="Valor límite" dataCellStyle="Informe EMA"/>
  </tableColumns>
  <tableStyleInfo name="Informe EMA"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E5B6784C-5645-4AB1-88CC-E28C9E797963}" name="Tabla91" displayName="Tabla91" ref="A3:E8" totalsRowShown="0" headerRowCellStyle="Informe EMA" dataCellStyle="Informe EMA">
  <autoFilter ref="A3:E8" xr:uid="{74FA1E04-7981-456C-A82E-472FAC4DFCED}"/>
  <tableColumns count="5">
    <tableColumn id="1" xr3:uid="{00000000-0010-0000-3F00-000001000000}" name="Estación" dataCellStyle="Informe EMA"/>
    <tableColumn id="2" xr3:uid="{00000000-0010-0000-3F00-000002000000}" name="Zona" dataCellStyle="Informe EMA"/>
    <tableColumn id="3" xr3:uid="{00000000-0010-0000-3F00-000003000000}" name="Parámetro" dataCellStyle="Informe EMA"/>
    <tableColumn id="4" xr3:uid="{00000000-0010-0000-3F00-000004000000}" name="Nº Datos válidos" dataCellStyle="Informe EMA"/>
    <tableColumn id="5" xr3:uid="{00000000-0010-0000-3F00-000005000000}" name="Media" dataCellStyle="Informe EMA"/>
  </tableColumns>
  <tableStyleInfo name="Informe EMA"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D4D6B7C7-BCDF-4731-8E85-88B023B86D41}" name="Tabla92" displayName="Tabla92" ref="A3:F21" totalsRowShown="0" headerRowCellStyle="Informe EMA" dataCellStyle="Informe EMA">
  <autoFilter ref="A3:F21" xr:uid="{763EE8D6-ED50-4439-B40A-CA76DE0F844C}"/>
  <tableColumns count="6">
    <tableColumn id="1" xr3:uid="{00000000-0010-0000-4100-000001000000}" name="Estación" dataCellStyle="Informe EMA"/>
    <tableColumn id="2" xr3:uid="{00000000-0010-0000-4100-000002000000}" name="Código de la zona" dataCellStyle="Informe EMA"/>
    <tableColumn id="3" xr3:uid="{00000000-0010-0000-4100-000003000000}" name="Parámetro" dataCellStyle="Informe EMA"/>
    <tableColumn id="4" xr3:uid="{00000000-0010-0000-4100-000004000000}" name="Nº Datos válidos" dataCellStyle="Informe EMA"/>
    <tableColumn id="5" xr3:uid="{00000000-0010-0000-4100-000005000000}" name="% datos" dataDxfId="8" dataCellStyle="Informe EMA"/>
    <tableColumn id="6" xr3:uid="{00000000-0010-0000-4100-000006000000}" name="Media (µg/m3)" dataDxfId="7" dataCellStyle="Informe EMA"/>
  </tableColumns>
  <tableStyleInfo name="Informe EMA"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28C473BF-288A-4703-B3ED-7E1CAF5FF7A3}" name="Tabla93" displayName="Tabla93" ref="A3:F11" totalsRowShown="0" headerRowCellStyle="Informe EMA" dataCellStyle="Informe EMA">
  <autoFilter ref="A3:F11" xr:uid="{1FB94C70-FF1F-4C16-9972-0A4A6818B68A}"/>
  <tableColumns count="6">
    <tableColumn id="1" xr3:uid="{00000000-0010-0000-4300-000001000000}" name="Estación" dataCellStyle="Informe EMA"/>
    <tableColumn id="2" xr3:uid="{00000000-0010-0000-4300-000002000000}" name="Código Zona" dataCellStyle="Informe EMA"/>
    <tableColumn id="3" xr3:uid="{00000000-0010-0000-4300-000003000000}" name="Fecha" dataCellStyle="Informe EMA"/>
    <tableColumn id="4" xr3:uid="{00000000-0010-0000-4300-000004000000}" name="Fecha2" dataCellStyle="Informe EMA"/>
    <tableColumn id="5" xr3:uid="{00000000-0010-0000-4300-000005000000}" name="Benceno  (µg/m3)" dataCellStyle="Informe EMA"/>
    <tableColumn id="6" xr3:uid="{00000000-0010-0000-4300-000006000000}" name="Amoniaco  (µg/m3)" dataCellStyle="Informe EMA"/>
  </tableColumns>
  <tableStyleInfo name="Informe EMA"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BC8F8E5E-D4DB-4BE3-8681-990BA542988F}" name="Tabla94" displayName="Tabla94" ref="A3:G20" totalsRowShown="0" headerRowCellStyle="Informe EMA" dataCellStyle="Informe EMA">
  <autoFilter ref="A3:G20" xr:uid="{1649B513-E014-4AE2-81A9-C12D8DA8E50F}"/>
  <tableColumns count="7">
    <tableColumn id="1" xr3:uid="{00000000-0010-0000-4500-000001000000}" name="HAP (ng/m3)" dataCellStyle="Informe EMA"/>
    <tableColumn id="2" xr3:uid="{00000000-0010-0000-4500-000002000000}" name="Enero" dataDxfId="6" dataCellStyle="Informe EMA"/>
    <tableColumn id="3" xr3:uid="{00000000-0010-0000-4500-000003000000}" name="Febrero" dataDxfId="5" dataCellStyle="Informe EMA"/>
    <tableColumn id="4" xr3:uid="{00000000-0010-0000-4500-000004000000}" name="Marzo" dataDxfId="4" dataCellStyle="Informe EMA"/>
    <tableColumn id="5" xr3:uid="{00000000-0010-0000-4500-000005000000}" name="Abril" dataDxfId="3" dataCellStyle="Informe EMA"/>
    <tableColumn id="6" xr3:uid="{00000000-0010-0000-4500-000006000000}" name="Mayo" dataDxfId="2" dataCellStyle="Informe EMA"/>
    <tableColumn id="7" xr3:uid="{00000000-0010-0000-4500-000007000000}" name="Junio" dataDxfId="1" dataCellStyle="Informe EMA"/>
  </tableColumns>
  <tableStyleInfo name="Informe EMA"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CB923729-4915-4B8D-AD85-67F496EEEE88}" name="Tabla95" displayName="Tabla95" ref="A3:G9" totalsRowShown="0" headerRowCellStyle="Informe EMA" dataCellStyle="Informe EMA">
  <autoFilter ref="A3:G9" xr:uid="{38770FC6-4EFB-4663-B428-9D3BD5CFD018}"/>
  <tableColumns count="7">
    <tableColumn id="1" xr3:uid="{00000000-0010-0000-4700-000001000000}" name="SO2" dataCellStyle="Informe EMA"/>
    <tableColumn id="2" xr3:uid="{00000000-0010-0000-4700-000002000000}" name="PM2,5" dataCellStyle="Informe EMA"/>
    <tableColumn id="3" xr3:uid="{00000000-0010-0000-4700-000003000000}" name="PM10" dataCellStyle="Informe EMA"/>
    <tableColumn id="4" xr3:uid="{00000000-0010-0000-4700-000004000000}" name="O3" dataCellStyle="Informe EMA"/>
    <tableColumn id="5" xr3:uid="{00000000-0010-0000-4700-000005000000}" name="NO2" dataCellStyle="Informe EMA"/>
    <tableColumn id="6" xr3:uid="{00000000-0010-0000-4700-000006000000}" name="Categoría del índice" dataCellStyle="Informe EMA"/>
    <tableColumn id="7" xr3:uid="{00000000-0010-0000-4700-000007000000}" name="Color" dataCellStyle="Informe EMA"/>
  </tableColumns>
  <tableStyleInfo name="Informe EMA"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75A0481E-31F1-4661-B3E3-FA98E5B3D3BB}" name="Tabla96" displayName="Tabla96" ref="A3:G13" totalsRowShown="0" headerRowCellStyle="Informe EMA" dataCellStyle="Informe EMA">
  <autoFilter ref="A3:G13" xr:uid="{4DF833E3-A48E-4368-80EF-104307A62ADC}"/>
  <tableColumns count="7">
    <tableColumn id="1" xr3:uid="{00000000-0010-0000-4900-000001000000}" name="Estación" dataCellStyle="Informe EMA"/>
    <tableColumn id="2" xr3:uid="{00000000-0010-0000-4900-000002000000}" name="Buena" dataCellStyle="Informe EMA"/>
    <tableColumn id="3" xr3:uid="{00000000-0010-0000-4900-000003000000}" name="Razonablemente buena" dataCellStyle="Informe EMA"/>
    <tableColumn id="4" xr3:uid="{00000000-0010-0000-4900-000004000000}" name="Regular" dataCellStyle="Informe EMA"/>
    <tableColumn id="5" xr3:uid="{00000000-0010-0000-4900-000005000000}" name="Desfavorable" dataCellStyle="Informe EMA"/>
    <tableColumn id="6" xr3:uid="{00000000-0010-0000-4900-000006000000}" name="Muy desfavorable" dataCellStyle="Informe EMA"/>
    <tableColumn id="7" xr3:uid="{00000000-0010-0000-4900-000007000000}" name="Extremadamente desfavorable" dataCellStyle="Informe EMA"/>
  </tableColumns>
  <tableStyleInfo name="Informe EMA"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6CCF567-506D-4FA8-83D3-75FB64DD46CF}" name="Tabla97" displayName="Tabla97" ref="A3:E13" totalsRowShown="0" headerRowCellStyle="Informe EMA" dataCellStyle="Informe EMA">
  <autoFilter ref="A3:E13" xr:uid="{3E89C0DB-C021-47C1-AFD7-74EC13DD3F02}"/>
  <tableColumns count="5">
    <tableColumn id="1" xr3:uid="{00000000-0010-0000-4B00-000001000000}" name="Categorías de actividades e instalaciones" dataCellStyle="Informe EMA"/>
    <tableColumn id="2" xr3:uid="{00000000-0010-0000-4B00-000002000000}" name="Huesca" dataCellStyle="Informe EMA"/>
    <tableColumn id="3" xr3:uid="{00000000-0010-0000-4B00-000003000000}" name="Teruel" dataCellStyle="Informe EMA"/>
    <tableColumn id="4" xr3:uid="{00000000-0010-0000-4B00-000004000000}" name="Zaragoza" dataCellStyle="Informe EMA"/>
    <tableColumn id="5" xr3:uid="{00000000-0010-0000-4B00-000005000000}" name="Total" dataCellStyle="Informe EMA"/>
  </tableColumns>
  <tableStyleInfo name="Informe EMA"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5B1EEACA-FA96-4F49-90A4-F7DBCF700BC8}" name="Tabla98" displayName="Tabla98" ref="A3:F38" totalsRowShown="0" headerRowCellStyle="Informe EMA" dataCellStyle="Informe EMA">
  <autoFilter ref="A3:F38" xr:uid="{394E2B98-E29E-47AE-AA89-7D189E696E7C}"/>
  <tableColumns count="6">
    <tableColumn id="1" xr3:uid="{00000000-0010-0000-4D00-000001000000}" name="Medio" dataCellStyle="Informe EMA"/>
    <tableColumn id="2" xr3:uid="{00000000-0010-0000-4D00-000002000000}" name="Contaminante/sustancia" dataCellStyle="Informe EMA"/>
    <tableColumn id="3" xr3:uid="{00000000-0010-0000-4D00-000003000000}" name="Huesca" dataCellStyle="Informe EMA"/>
    <tableColumn id="4" xr3:uid="{00000000-0010-0000-4D00-000004000000}" name="Teruel" dataCellStyle="Informe EMA"/>
    <tableColumn id="5" xr3:uid="{00000000-0010-0000-4D00-000005000000}" name="Zaragoza" dataCellStyle="Informe EMA"/>
    <tableColumn id="6" xr3:uid="{00000000-0010-0000-4D00-000006000000}" name="Aragón" dataCellStyle="Informe EMA"/>
  </tableColumns>
  <tableStyleInfo name="Informe EMA"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7695F2-ECF3-4BC5-9EAA-F9199DB683C8}" name="Tabla5" displayName="Tabla5" ref="A2:G8" totalsRowShown="0" headerRowCellStyle="Informe EMA" dataCellStyle="Informe EMA">
  <autoFilter ref="A2:G8" xr:uid="{80A34888-C67E-4657-BAE0-79EFCDCDFD3D}"/>
  <tableColumns count="7">
    <tableColumn id="1" xr3:uid="{00000000-0010-0000-0700-000001000000}" name="Estación" dataCellStyle="Informe EMA"/>
    <tableColumn id="2" xr3:uid="{00000000-0010-0000-0700-000002000000}" name="Zona" dataCellStyle="Informe EMA"/>
    <tableColumn id="3" xr3:uid="{00000000-0010-0000-0700-000003000000}" name="Media" dataDxfId="66" dataCellStyle="Informe EMA"/>
    <tableColumn id="4" xr3:uid="{00000000-0010-0000-0700-000004000000}" name="Máximo" dataDxfId="65" dataCellStyle="Informe EMA"/>
    <tableColumn id="5" xr3:uid="{00000000-0010-0000-0700-000005000000}" name="P99.2" dataDxfId="64" dataCellStyle="Informe EMA"/>
    <tableColumn id="6" xr3:uid="{00000000-0010-0000-0700-000006000000}" name="% Datos válidos" dataDxfId="63" dataCellStyle="Informe EMA"/>
    <tableColumn id="7" xr3:uid="{00000000-0010-0000-0700-000007000000}" name="Horas válidas" dataCellStyle="Informe EMA"/>
  </tableColumns>
  <tableStyleInfo name="Informe EMA"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F5D09CB7-D170-4929-9076-D03D7FA955EE}" name="Tabla99" displayName="Tabla99" ref="A3:B39" totalsRowShown="0" headerRowCellStyle="Informe EMA" dataCellStyle="Informe EMA">
  <autoFilter ref="A3:B39" xr:uid="{48C4894C-E56E-4192-AA91-125458B9A35C}"/>
  <tableColumns count="2">
    <tableColumn id="1" xr3:uid="{00000000-0010-0000-4F00-000001000000}" name="Contaminante" dataCellStyle="Informe EMA"/>
    <tableColumn id="2" xr3:uid="{00000000-0010-0000-4F00-000002000000}" name="kg / año" dataDxfId="0" dataCellStyle="Informe EMA"/>
  </tableColumns>
  <tableStyleInfo name="Informe EM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EBA7C9-AE0B-4B78-9F43-024028F47F4E}" name="Tabla6" displayName="Tabla6" ref="A3:E9" totalsRowShown="0" headerRowCellStyle="Informe EMA" dataCellStyle="Informe EMA">
  <autoFilter ref="A3:E9" xr:uid="{B319EA86-99F0-4F15-8BD2-7040DBB4AF7E}"/>
  <tableColumns count="5">
    <tableColumn id="1" xr3:uid="{00000000-0010-0000-0900-000001000000}" name="Nombre de la estación" dataCellStyle="Informe EMA"/>
    <tableColumn id="2" xr3:uid="{00000000-0010-0000-0900-000002000000}" name="Nombre de la zona" dataCellStyle="Informe EMA"/>
    <tableColumn id="3" xr3:uid="{00000000-0010-0000-0900-000003000000}" name="Código de la zona" dataCellStyle="Informe EMA"/>
    <tableColumn id="4" xr3:uid="{00000000-0010-0000-0900-000004000000}" name="Valor límite diario" dataCellStyle="Bueno"/>
    <tableColumn id="5" xr3:uid="{00000000-0010-0000-0900-000005000000}" name="Valor límite horario" dataCellStyle="Bueno"/>
  </tableColumns>
  <tableStyleInfo name="Informe EMA"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3788CE-7080-43B9-9937-DCE849D7E46F}" name="Tabla7" displayName="Tabla7" ref="A3:C6" totalsRowShown="0" headerRowDxfId="59" dataDxfId="58" tableBorderDxfId="57" headerRowCellStyle="Informe EMA" dataCellStyle="Informe EMA">
  <autoFilter ref="A3:C6" xr:uid="{501388DA-599A-4734-BE79-B7FD604A9946}"/>
  <tableColumns count="3">
    <tableColumn id="1" xr3:uid="{00000000-0010-0000-0B00-000001000000}" name="Vallor límite" dataDxfId="62" dataCellStyle="Informe EMA"/>
    <tableColumn id="2" xr3:uid="{00000000-0010-0000-0B00-000002000000}" name="Período de promedio" dataDxfId="61" dataCellStyle="Informe EMA"/>
    <tableColumn id="3" xr3:uid="{00000000-0010-0000-0B00-000003000000}" name="Valor límite" dataDxfId="60" dataCellStyle="Informe EMA"/>
  </tableColumns>
  <tableStyleInfo name="Informe EMA"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BE23CC-57FB-46BC-88C5-1ADBD192809C}" name="Tabla8" displayName="Tabla8" ref="A3:J10" totalsRowShown="0" headerRowCellStyle="Informe EMA" dataCellStyle="Informe EMA">
  <autoFilter ref="A3:J10" xr:uid="{508C2D4E-DB5C-4F43-8791-B874C632FD4C}"/>
  <tableColumns count="10">
    <tableColumn id="1" xr3:uid="{00000000-0010-0000-0D00-000001000000}" name="Estación" dataCellStyle="Informe EMA"/>
    <tableColumn id="2" xr3:uid="{00000000-0010-0000-0D00-000002000000}" name="Zona" dataCellStyle="Informe EMA"/>
    <tableColumn id="3" xr3:uid="{00000000-0010-0000-0D00-000003000000}" name="Valor medio anual" dataCellStyle="Informe EMA"/>
    <tableColumn id="4" xr3:uid="{00000000-0010-0000-0D00-000004000000}" name="Máximo" dataCellStyle="Informe EMA"/>
    <tableColumn id="5" xr3:uid="{00000000-0010-0000-0D00-000005000000}" name="P99.79" dataCellStyle="Informe EMA"/>
    <tableColumn id="6" xr3:uid="{00000000-0010-0000-0D00-000006000000}" name="% Datos válidos" dataDxfId="56" dataCellStyle="Informe EMA"/>
    <tableColumn id="7" xr3:uid="{00000000-0010-0000-0D00-000007000000}" name="Horas válidas" dataCellStyle="Informe EMA"/>
    <tableColumn id="8" xr3:uid="{00000000-0010-0000-0D00-000008000000}" name="Promedio anual de NO2 (µg/m3)" dataCellStyle="Informe EMA"/>
    <tableColumn id="9" xr3:uid="{00000000-0010-0000-0D00-000009000000}" name="Promedio anual de NOX (µg/m3)" dataDxfId="55" dataCellStyle="Informe EMA"/>
    <tableColumn id="11" xr3:uid="{00000000-0010-0000-0D00-00000B000000}" name="Valor Límite Anual" dataCellStyle="Informe EMA"/>
  </tableColumns>
  <tableStyleInfo name="Informe EMA"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813A7F8-25BB-4A7C-87EB-EE90ECC3BA3A}" name="Tabla16" displayName="Tabla16" ref="A3:E9" totalsRowShown="0" headerRowCellStyle="Informe EMA" dataCellStyle="Informe EMA">
  <autoFilter ref="A3:E9" xr:uid="{C24D0364-4ED9-46B8-842B-07A61658544B}"/>
  <tableColumns count="5">
    <tableColumn id="1" xr3:uid="{00000000-0010-0000-0F00-000001000000}" name="Nombre de la estación" dataCellStyle="Informe EMA"/>
    <tableColumn id="2" xr3:uid="{00000000-0010-0000-0F00-000002000000}" name="Nombre de la zona" dataCellStyle="Informe EMA"/>
    <tableColumn id="3" xr3:uid="{00000000-0010-0000-0F00-000003000000}" name="Código de la zona" dataCellStyle="Informe EMA"/>
    <tableColumn id="4" xr3:uid="{00000000-0010-0000-0F00-000004000000}" name="Valor límite diario" dataCellStyle="Bueno"/>
    <tableColumn id="5" xr3:uid="{00000000-0010-0000-0F00-000005000000}" name="Valor límite horario" dataCellStyle="Bueno"/>
  </tableColumns>
  <tableStyleInfo name="Informe EM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A8C3F4C-EA91-40BA-822E-3A67D59D888B}" name="Tabla17" displayName="Tabla17" ref="A3:C5" totalsRowShown="0" headerRowCellStyle="Informe EMA" dataCellStyle="Informe EMA">
  <autoFilter ref="A3:C5" xr:uid="{F021472B-6211-4E12-A05E-27B65CEDBA25}"/>
  <tableColumns count="3">
    <tableColumn id="1" xr3:uid="{00000000-0010-0000-1100-000001000000}" name="Valor límite" dataCellStyle="Informe EMA"/>
    <tableColumn id="2" xr3:uid="{00000000-0010-0000-1100-000002000000}" name="Período de promedio" dataCellStyle="Informe EMA"/>
    <tableColumn id="3" xr3:uid="{00000000-0010-0000-1100-000003000000}" name="Valor límite2" dataCellStyle="Informe EMA"/>
  </tableColumns>
  <tableStyleInfo name="Informe EMA"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AEA7-1A9A-4261-81D0-BFA9ABCB8AE7}">
  <dimension ref="A1:B39"/>
  <sheetViews>
    <sheetView tabSelected="1" workbookViewId="0"/>
  </sheetViews>
  <sheetFormatPr baseColWidth="10" defaultRowHeight="12.75" x14ac:dyDescent="0.2"/>
  <cols>
    <col min="1" max="1" width="131.42578125" customWidth="1"/>
    <col min="2" max="2" width="67.5703125" bestFit="1" customWidth="1"/>
  </cols>
  <sheetData>
    <row r="1" spans="1:2" x14ac:dyDescent="0.2">
      <c r="A1" s="63" t="s">
        <v>499</v>
      </c>
      <c r="B1" s="63" t="s">
        <v>500</v>
      </c>
    </row>
    <row r="2" spans="1:2" x14ac:dyDescent="0.2">
      <c r="A2" s="59" t="s">
        <v>164</v>
      </c>
    </row>
    <row r="3" spans="1:2" x14ac:dyDescent="0.2">
      <c r="A3" s="59" t="s">
        <v>488</v>
      </c>
    </row>
    <row r="4" spans="1:2" x14ac:dyDescent="0.2">
      <c r="A4" s="59" t="s">
        <v>189</v>
      </c>
    </row>
    <row r="5" spans="1:2" x14ac:dyDescent="0.2">
      <c r="A5" s="59" t="s">
        <v>191</v>
      </c>
    </row>
    <row r="6" spans="1:2" x14ac:dyDescent="0.2">
      <c r="A6" s="59" t="s">
        <v>491</v>
      </c>
    </row>
    <row r="7" spans="1:2" x14ac:dyDescent="0.2">
      <c r="A7" s="59" t="s">
        <v>489</v>
      </c>
    </row>
    <row r="8" spans="1:2" x14ac:dyDescent="0.2">
      <c r="A8" s="59" t="s">
        <v>206</v>
      </c>
      <c r="B8" s="59" t="str">
        <f>'Tabla 1.4.7 '!L2</f>
        <v>Figura  1.4 4: NO2: Evaluación cumplimento VLA. Año 2022</v>
      </c>
    </row>
    <row r="9" spans="1:2" x14ac:dyDescent="0.2">
      <c r="A9" s="59" t="s">
        <v>213</v>
      </c>
    </row>
    <row r="10" spans="1:2" x14ac:dyDescent="0.2">
      <c r="A10" s="59" t="s">
        <v>490</v>
      </c>
    </row>
    <row r="11" spans="1:2" x14ac:dyDescent="0.2">
      <c r="A11" s="59" t="s">
        <v>492</v>
      </c>
    </row>
    <row r="12" spans="1:2" x14ac:dyDescent="0.2">
      <c r="A12" s="59" t="s">
        <v>230</v>
      </c>
      <c r="B12" s="60" t="str">
        <f>'Tabla 1.4.11'!K2</f>
        <v>Figura  1.4 5: PM10 Valor medio anual 2022.</v>
      </c>
    </row>
    <row r="13" spans="1:2" x14ac:dyDescent="0.2">
      <c r="A13" s="59" t="s">
        <v>232</v>
      </c>
    </row>
    <row r="14" spans="1:2" x14ac:dyDescent="0.2">
      <c r="A14" s="59" t="s">
        <v>240</v>
      </c>
      <c r="B14" s="60" t="str">
        <f>'Tabla 1.4.13'!J2</f>
        <v>Figura  1.4 6: PM2.5: Valor medio anual 2022</v>
      </c>
    </row>
    <row r="15" spans="1:2" x14ac:dyDescent="0.2">
      <c r="A15" s="59" t="s">
        <v>242</v>
      </c>
    </row>
    <row r="16" spans="1:2" x14ac:dyDescent="0.2">
      <c r="A16" s="59" t="s">
        <v>245</v>
      </c>
    </row>
    <row r="17" spans="1:2" x14ac:dyDescent="0.2">
      <c r="A17" s="59" t="s">
        <v>247</v>
      </c>
    </row>
    <row r="18" spans="1:2" x14ac:dyDescent="0.2">
      <c r="A18" s="59" t="s">
        <v>250</v>
      </c>
    </row>
    <row r="19" spans="1:2" x14ac:dyDescent="0.2">
      <c r="A19" s="59" t="s">
        <v>254</v>
      </c>
    </row>
    <row r="20" spans="1:2" x14ac:dyDescent="0.2">
      <c r="A20" s="59" t="s">
        <v>255</v>
      </c>
    </row>
    <row r="21" spans="1:2" x14ac:dyDescent="0.2">
      <c r="A21" s="59" t="s">
        <v>259</v>
      </c>
    </row>
    <row r="22" spans="1:2" x14ac:dyDescent="0.2">
      <c r="A22" s="59" t="s">
        <v>265</v>
      </c>
    </row>
    <row r="23" spans="1:2" x14ac:dyDescent="0.2">
      <c r="A23" s="59" t="s">
        <v>271</v>
      </c>
    </row>
    <row r="24" spans="1:2" x14ac:dyDescent="0.2">
      <c r="A24" s="59" t="s">
        <v>274</v>
      </c>
    </row>
    <row r="25" spans="1:2" x14ac:dyDescent="0.2">
      <c r="A25" s="59" t="s">
        <v>280</v>
      </c>
    </row>
    <row r="26" spans="1:2" x14ac:dyDescent="0.2">
      <c r="A26" s="59" t="s">
        <v>287</v>
      </c>
    </row>
    <row r="27" spans="1:2" x14ac:dyDescent="0.2">
      <c r="A27" s="59" t="s">
        <v>293</v>
      </c>
      <c r="B27" s="60" t="str">
        <f>'Tabla 1.4.26'!I2</f>
        <v>Figura  1.4 7: Evaluación nº de superaciones de valor objetivo.</v>
      </c>
    </row>
    <row r="28" spans="1:2" x14ac:dyDescent="0.2">
      <c r="A28" s="59" t="s">
        <v>298</v>
      </c>
      <c r="B28" s="60" t="str">
        <f>'Tabla 1.4.27'!L5</f>
        <v>Figura  1.4 8: Evaluación cumplimiento valor objetivo O3 protección vegetación.</v>
      </c>
    </row>
    <row r="29" spans="1:2" x14ac:dyDescent="0.2">
      <c r="A29" s="59" t="s">
        <v>305</v>
      </c>
    </row>
    <row r="30" spans="1:2" x14ac:dyDescent="0.2">
      <c r="A30" s="59" t="s">
        <v>312</v>
      </c>
    </row>
    <row r="31" spans="1:2" x14ac:dyDescent="0.2">
      <c r="A31" s="59" t="s">
        <v>318</v>
      </c>
    </row>
    <row r="32" spans="1:2" x14ac:dyDescent="0.2">
      <c r="A32" s="59" t="s">
        <v>325</v>
      </c>
    </row>
    <row r="33" spans="1:1" x14ac:dyDescent="0.2">
      <c r="A33" s="59" t="s">
        <v>346</v>
      </c>
    </row>
    <row r="34" spans="1:1" x14ac:dyDescent="0.2">
      <c r="A34" s="59" t="s">
        <v>349</v>
      </c>
    </row>
    <row r="35" spans="1:1" x14ac:dyDescent="0.2">
      <c r="A35" s="59" t="s">
        <v>382</v>
      </c>
    </row>
    <row r="36" spans="1:1" x14ac:dyDescent="0.2">
      <c r="A36" s="59" t="s">
        <v>426</v>
      </c>
    </row>
    <row r="37" spans="1:1" x14ac:dyDescent="0.2">
      <c r="A37" s="59" t="s">
        <v>432</v>
      </c>
    </row>
    <row r="38" spans="1:1" x14ac:dyDescent="0.2">
      <c r="A38" s="59" t="s">
        <v>435</v>
      </c>
    </row>
    <row r="39" spans="1:1" x14ac:dyDescent="0.2">
      <c r="A39" s="59" t="s">
        <v>461</v>
      </c>
    </row>
  </sheetData>
  <hyperlinks>
    <hyperlink ref="A2" location="'Tabla 1.4.1'!A1" display="Tabla 1.4.1 Redes de control de la calidad del aire en Aragón. Año 2023" xr:uid="{F3A25715-B4AC-4F30-9642-6A37A7BEF867}"/>
    <hyperlink ref="A4" location="'Tabla 1.4.3'!A1" display="Tabla 1.4‑3: Valores de dióxido de azufre (SO2). Datos medios horarios anuales (µg/m3). Año 2023" xr:uid="{CB4FF63D-131F-4DA7-91C3-1C7650E8EE03}"/>
    <hyperlink ref="A5" location="'Tabla 1.4.4'!A1" display="Tabla 1.4‑4: Valores de dióxido de azufre (SO2). Datos medios diarios anuales (µg/m3). Año 2023" xr:uid="{A549D5D6-5FCB-4FBE-A09E-5F5A4871ADB5}"/>
    <hyperlink ref="A6" location="'Tabla 1.4.5'!A1" display="Tabla 1.4‑5: Resultado sobre la evaluación de los valores límite diarios y horarios de SO2 en las estaciones objeto de estudio. Año 2022. " xr:uid="{D3297137-B3DF-4044-BD21-363251B0FEB4}"/>
    <hyperlink ref="A7" location="'Tabla 1.4.6'!_Ref179878059" display="Tabla 1.4‑6: Valores límite para los óxidos de nitrógeno (NO2 y NOx) según el Real Decreto 102/2011. " xr:uid="{5C9080CE-03D6-4395-B872-C7FA0351EC41}"/>
    <hyperlink ref="A8" location="'Tabla 1.4.7 '!A1" display="Tabla 1.4‑7: Valores de óxidos de nitrógeno (NO2 / NOx). Año 2022. Fuente: Dirección General de Cambio Climático y Educación Ambiental" xr:uid="{8D6EF96F-35C2-4587-9604-FB4C5FE484BC}"/>
    <hyperlink ref="A9" location="'Tabla 1.4.8'!A1" display="Tabla 1.4‑8: Resultado sobre la evaluación de los valores límite diarios y horarios de NO2 / NOx en las estaciones objeto de estudio. Año 2023. " xr:uid="{DC4A8B3F-CFAC-44BE-AB32-909D19E6B323}"/>
    <hyperlink ref="A10" location="'Tabla 1.4.9'!A1" display="Tabla 1.4.9 Valores límite para partículas en suspensión (PM10)  según el Real Decreto 102/2011." xr:uid="{D60E7E81-7EDA-414D-83A9-251BFAE45F52}"/>
    <hyperlink ref="A11" location="'Tabla 1.4.10'!A1" display="Tabla 1.4.10 Valores límite para partículas en suspensión (PM2,5)  según el Real Decreto 102/2011." xr:uid="{14DCE1D1-DE0D-4CA8-A281-516B20800441}"/>
    <hyperlink ref="A12" location="'Tabla 1.4.11'!A1" display="Tabla 1.4.11 Valores de partículas en suspensión (PM10). Año 2023" xr:uid="{6BD78496-F73D-43D6-8911-8B29D17F1F0C}"/>
    <hyperlink ref="A13" location="'Tabla 1.4.12'!A1" display="Tabla 1.4‑12: Resultado sobre la evaluación de los valores límite diarios y anual de material particulado PM10 en las estaciones objeto de estudio. Año 2022." xr:uid="{CD782838-0BBA-4206-95D2-D816AB6D37E2}"/>
    <hyperlink ref="A14" location="'Tabla 1.4.13'!A1" display="Tabla 1.4.13 Valores de partículas en suspensión (PM2,5). Año 2023" xr:uid="{6DE69B1D-0966-4BA9-8BCE-821D8788C30F}"/>
    <hyperlink ref="A15" location="'Tabla 1.4.14'!A1" display="Tabla 1.4‑14: Valores de partículas en suspensión (PM2,59. Estación Renovables. Año 2022" xr:uid="{6A70B1C2-0900-4805-8908-D859DBCD3D79}"/>
    <hyperlink ref="A16" location="'Tabla 1.4.15'!A1" display="Tabla 1.4‑15: Resultado sobre la evaluación de los valores límite anual en las estaciones objeto de estudio. Año 2022." xr:uid="{5F28DD4B-EFA3-4CFD-AC2F-D24CC2D4B480}"/>
    <hyperlink ref="A17" location="'Tabla 1.4.16'!A1" display="Tabla 1.4‑16: Valores límite para el monóxido de carbono (CO) según el Real Decreto 102/2011" xr:uid="{05B8D698-DAA0-47B6-82F8-8346C1F1CF8A}"/>
    <hyperlink ref="A3" location="'Tabla 1.4.2'!A1" display="Tabla 1.4.2 Valores límite para el dióxido de azufre (SO2) según el Real Decreto 102/2011." xr:uid="{2F0BB0C0-03FD-4792-B735-67057182E5CB}"/>
    <hyperlink ref="A18" location="'Tabla 1.4.17'!_Ref179879790" display="Tabla 1.4‑17: Valores de monóxido de carbono (CO). Año 2022. " xr:uid="{DC377DE7-0A55-46E1-B9B2-7622D14AC85C}"/>
    <hyperlink ref="A19" location="'Tabla 1.4.18'!A1" display="Tabla 1.4.18 Límites legales para el ozono (O3) según el Real Decreto 102/2011." xr:uid="{940B1775-1379-46EA-A37C-9E2590133316}"/>
    <hyperlink ref="A20" location="'Tabla 1.4.19'!A1" display="Tabla 1.4‑19: Objetivos a largo plazo para el ozono (O3) según el Real Decreto 102/2011." xr:uid="{DB8B89CB-D9B2-4B8C-AB18-CE9FF4F0CFC7}"/>
    <hyperlink ref="A21" location="'Tabla 1.4.20'!A1" display="Tabla 1.4‑20: Umbrales de información y de aleta según el Real Decreto 102/2011." xr:uid="{66D311CD-A35D-47B8-A76F-9390840A6CFF}"/>
    <hyperlink ref="A22" location="'Tabla 1.4.21'!A1" display="Tabla 1.4‑21: Valores de Ozono promedio octohorarios horarios (µg/m3). " xr:uid="{3E44DBB1-05FB-490A-A5C9-B3EFB1375DAB}"/>
    <hyperlink ref="A23" location="'Tabla 1.4.22'!A1" display="Tabla 1.4‑22: Número de superaciones del valor objetivo diario de Ozono." xr:uid="{6BDF1ADE-3FCE-49F1-9D77-451DF37B96CA}"/>
    <hyperlink ref="A24" location="'Tabla 1.4.23'!A1" display="Tabla 1.4 23: Valores promedios horarios de Ozono (µg/m3" xr:uid="{B3D3119C-7FE9-42DF-9456-0EE59E998BA8}"/>
    <hyperlink ref="A25" location="'Tabla 1.4.24'!A1" display="Tabla 1.4‑24: Valores de Ozono en las Estaciones dependientes del Ayuntamiento de Zaragoza." xr:uid="{EC3C8AAD-45C9-48F8-98BC-DE13153E0A3B}"/>
    <hyperlink ref="A26" location="'Tabla 1.4.25'!A1" display="Tabla 1.4‑25: Valores de ozono (O3) promedio octohorarios horarios (µg/m3). Año 2022." xr:uid="{B27B217F-338A-4902-882C-C72554953496}"/>
    <hyperlink ref="A27" location="'Tabla 1.4.26'!A1" display="Tabla 1.4‑26: Valores de ozono (O3). Número de superaciones del valor objetivo diario." xr:uid="{D6989E1C-FF82-4F18-8058-5E4135F5D9CA}"/>
    <hyperlink ref="A28" location="'Tabla 1.4.27'!A1" display="Tabla 1.4‑27: Valores de ozono (O3) promedios horarios (µg/m3)" xr:uid="{E9EAC9BD-77F0-4BC7-83F2-EF834C0B36DF}"/>
    <hyperlink ref="A29" location="'Tabla 1.4.28'!A1" display="Tabla 1.4‑28: Resultados de la evaluación." xr:uid="{C915654B-F823-4814-8F09-496B949C33D2}"/>
    <hyperlink ref="A30" location="'Tabla 1.4.29'!A1" display="Tabla 1.4 29:  Valores legislados para el benceno y metales pesados (Pb, As, Cd, Ni) según el Real decreto 102/2011." xr:uid="{7C0274EF-84E5-4D74-B5A7-E8FC3B2B0BB9}"/>
    <hyperlink ref="A31" location="'Tabla 1.4.30'!A1" display="Tabla 1.4‑30: Valores obtenidos para metales pesados y venzo (a)pineno" xr:uid="{E3EAD9C5-2954-4166-88FA-B01150388094}"/>
    <hyperlink ref="A32" location="'Tabla 1.4.31'!A1" display="Tabla 1.4‑31: Medición de COV en Estación Alagón. 2022." xr:uid="{C0D80986-7DDB-48B5-98C4-D719B9514A66}"/>
    <hyperlink ref="A33" location="'Tabla 1.4.32'!A1" display="Tabla 1,4‑32: Resultados para los parámetros benceno y amoniaco, " xr:uid="{ABE4E5F2-37D7-46E8-A74A-D9AA28474E5C}"/>
    <hyperlink ref="A34" location="'Tabla 1.4.33'!A1" display="Tabla 1.4‑33: Resultados obtenidos para Hidrocarburos Aromáticos Policíclicos." xr:uid="{81EFC4BB-7A78-42F8-8DAE-DF58E27F7A5C}"/>
    <hyperlink ref="A35" location="'Tabla 1.4.34'!A1" display="Tabla 1.4‑34: Índice Calidad del Aire." xr:uid="{76390EB4-8FBE-4FF1-A0C0-2C0701FEF59D}"/>
    <hyperlink ref="A36" location="'Tabla 1.4.35'!A1" display="Tabla 1.4‑35: Número de días con distintos índices de calidad del aire al año en estaciones RCGA. Año 2022." xr:uid="{0007F8E8-704A-4BE0-A3EB-220E313A5427}"/>
    <hyperlink ref="A37" location="'Tabla 1.4.36'!A1" display="Tabla 1.4‑36: Número de instalaciones que han notificado al Registro PRTR-Aragón. Año 2022." xr:uid="{B5E077DB-8F6C-4CB9-A80A-9850F5D9C643}"/>
    <hyperlink ref="A38" location="'Tabla 1.4.37'!A1" display="Tabla 1.4‑37: Contaminantes con mayor número de instalaciones que superan el umbral de información en cada medio según el Real Decreto 508/2007" xr:uid="{0DF2E838-2959-4514-9F83-A51912B8B2E7}"/>
    <hyperlink ref="A39" location="'Tabla 1.4.38'!A1" display="Tabla 1.4‑38: Contaminantes notificados a través del Registro PRTP-Aragón. Año 2022." xr:uid="{70443949-C484-48B2-957C-146B6016998F}"/>
    <hyperlink ref="B8" location="'Tabla 1.4.7 '!_Ref179878177" display="'Tabla 1.4.7 '!_Ref179878177" xr:uid="{1E838261-E19E-46AA-911D-5AFFB01378C0}"/>
    <hyperlink ref="B12" location="'Tabla 1.4.11'!A1" display="'Tabla 1.4.11'!A1" xr:uid="{CD288D45-4603-474C-BB97-395A1D9D443D}"/>
    <hyperlink ref="B14" location="'Tabla 1.4.13'!A1" display="'Tabla 1.4.13'!A1" xr:uid="{227FD913-8345-4342-9F81-7356871880CB}"/>
    <hyperlink ref="B27" location="'Tabla 1.4.26'!A1" display="'Tabla 1.4.26'!A1" xr:uid="{075E0195-7EFC-4216-A1C4-096917A70692}"/>
    <hyperlink ref="B28" location="'Tabla 1.4.27'!A1" display="'Tabla 1.4.27'!A1" xr:uid="{90BA1633-3BE3-44F2-A44D-95C6EEC45E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612C-8F8D-43B3-AE94-AC8C0DF03977}">
  <sheetPr codeName="Hoja11">
    <tabColor indexed="17"/>
    <pageSetUpPr fitToPage="1"/>
  </sheetPr>
  <dimension ref="A1:C7"/>
  <sheetViews>
    <sheetView zoomScaleNormal="100" workbookViewId="0">
      <selection activeCell="A7" sqref="A7"/>
    </sheetView>
  </sheetViews>
  <sheetFormatPr baseColWidth="10" defaultRowHeight="12.75" x14ac:dyDescent="0.2"/>
  <cols>
    <col min="1" max="1" width="39.7109375" style="2" customWidth="1"/>
    <col min="2" max="2" width="27.85546875" style="2" customWidth="1"/>
    <col min="3" max="3" width="40.28515625" style="2" customWidth="1"/>
    <col min="4" max="16384" width="11.42578125" style="2"/>
  </cols>
  <sheetData>
    <row r="1" spans="1:3" ht="16.5" x14ac:dyDescent="0.2">
      <c r="A1" s="31" t="s">
        <v>490</v>
      </c>
    </row>
    <row r="2" spans="1:3" ht="16.5" x14ac:dyDescent="0.2">
      <c r="A2" s="31" t="s">
        <v>71</v>
      </c>
    </row>
    <row r="3" spans="1:3" ht="16.5" x14ac:dyDescent="0.2">
      <c r="A3" s="6" t="s">
        <v>10</v>
      </c>
      <c r="B3" s="6" t="s">
        <v>9</v>
      </c>
      <c r="C3" s="6" t="s">
        <v>217</v>
      </c>
    </row>
    <row r="4" spans="1:3" ht="48.75" customHeight="1" x14ac:dyDescent="0.2">
      <c r="A4" s="6" t="s">
        <v>2</v>
      </c>
      <c r="B4" s="6" t="s">
        <v>3</v>
      </c>
      <c r="C4" s="6" t="s">
        <v>215</v>
      </c>
    </row>
    <row r="5" spans="1:3" ht="33" x14ac:dyDescent="0.2">
      <c r="A5" s="6" t="s">
        <v>12</v>
      </c>
      <c r="B5" s="6" t="s">
        <v>13</v>
      </c>
      <c r="C5" s="6" t="s">
        <v>216</v>
      </c>
    </row>
    <row r="7" spans="1:3" x14ac:dyDescent="0.2">
      <c r="A7" s="61" t="s">
        <v>493</v>
      </c>
      <c r="B7" s="32"/>
    </row>
  </sheetData>
  <phoneticPr fontId="0" type="noConversion"/>
  <hyperlinks>
    <hyperlink ref="A7" location="INDICE!A1" display="Ir al Índice" xr:uid="{905D9491-2BF2-4438-B500-ECDACE63E488}"/>
  </hyperlinks>
  <pageMargins left="0.75" right="0.75" top="0.41" bottom="1" header="0" footer="0"/>
  <pageSetup paperSize="9" orientation="landscape"/>
  <headerFooter alignWithMargins="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006A-1189-4773-9C82-5583BA322570}">
  <sheetPr codeName="Hoja12">
    <tabColor indexed="17"/>
    <pageSetUpPr fitToPage="1"/>
  </sheetPr>
  <dimension ref="A1:G8"/>
  <sheetViews>
    <sheetView workbookViewId="0">
      <selection activeCell="A8" sqref="A8"/>
    </sheetView>
  </sheetViews>
  <sheetFormatPr baseColWidth="10" defaultRowHeight="12.75" x14ac:dyDescent="0.2"/>
  <cols>
    <col min="1" max="1" width="20.7109375" style="34" customWidth="1"/>
    <col min="2" max="2" width="23.42578125" style="34" customWidth="1"/>
    <col min="3" max="3" width="17.42578125" style="34" customWidth="1"/>
    <col min="4" max="4" width="25.28515625" style="34" customWidth="1"/>
    <col min="5" max="5" width="19" style="34" bestFit="1" customWidth="1"/>
    <col min="6" max="16384" width="11.42578125" style="34"/>
  </cols>
  <sheetData>
    <row r="1" spans="1:7" s="33" customFormat="1" ht="16.5" x14ac:dyDescent="0.2">
      <c r="A1" s="31" t="s">
        <v>492</v>
      </c>
      <c r="B1" s="31"/>
      <c r="C1" s="31"/>
      <c r="D1" s="31"/>
      <c r="E1" s="31"/>
      <c r="F1" s="31"/>
      <c r="G1" s="17"/>
    </row>
    <row r="2" spans="1:7" ht="16.5" x14ac:dyDescent="0.2">
      <c r="A2" s="31" t="s">
        <v>71</v>
      </c>
      <c r="B2" s="31"/>
      <c r="C2" s="31"/>
      <c r="D2" s="31"/>
      <c r="E2" s="31"/>
      <c r="F2" s="31"/>
      <c r="G2" s="17"/>
    </row>
    <row r="3" spans="1:7" ht="31.5" customHeight="1" x14ac:dyDescent="0.2">
      <c r="A3" s="17" t="s">
        <v>10</v>
      </c>
      <c r="B3" s="17" t="s">
        <v>28</v>
      </c>
      <c r="C3" s="17" t="s">
        <v>29</v>
      </c>
      <c r="D3" s="17" t="s">
        <v>30</v>
      </c>
    </row>
    <row r="4" spans="1:7" ht="16.5" x14ac:dyDescent="0.2">
      <c r="A4" s="17" t="s">
        <v>218</v>
      </c>
      <c r="B4" s="17" t="s">
        <v>13</v>
      </c>
      <c r="C4" s="17" t="s">
        <v>221</v>
      </c>
      <c r="D4" s="17" t="s">
        <v>11</v>
      </c>
    </row>
    <row r="5" spans="1:7" ht="16.5" x14ac:dyDescent="0.2">
      <c r="A5" s="17" t="s">
        <v>219</v>
      </c>
      <c r="B5" s="17" t="s">
        <v>13</v>
      </c>
      <c r="C5" s="17" t="s">
        <v>221</v>
      </c>
      <c r="D5" s="17" t="s">
        <v>31</v>
      </c>
    </row>
    <row r="6" spans="1:7" ht="16.5" x14ac:dyDescent="0.2">
      <c r="A6" s="17" t="s">
        <v>220</v>
      </c>
      <c r="B6" s="17" t="s">
        <v>13</v>
      </c>
      <c r="C6" s="17" t="s">
        <v>181</v>
      </c>
      <c r="D6" s="17" t="s">
        <v>32</v>
      </c>
    </row>
    <row r="8" spans="1:7" x14ac:dyDescent="0.2">
      <c r="A8" s="61" t="s">
        <v>493</v>
      </c>
    </row>
  </sheetData>
  <phoneticPr fontId="12" type="noConversion"/>
  <hyperlinks>
    <hyperlink ref="A8" location="INDICE!A1" display="Ir al Índice" xr:uid="{22B966F7-232B-4891-8600-17773BBFD7E0}"/>
  </hyperlinks>
  <pageMargins left="0.75" right="0.75" top="0.57999999999999996" bottom="1" header="0" footer="0"/>
  <pageSetup paperSize="9" orientation="landscape"/>
  <headerFooter alignWithMargins="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5382-FD19-4344-806C-058553033138}">
  <sheetPr codeName="Hoja13">
    <tabColor indexed="17"/>
    <pageSetUpPr fitToPage="1"/>
  </sheetPr>
  <dimension ref="A1:N28"/>
  <sheetViews>
    <sheetView zoomScaleNormal="82" workbookViewId="0"/>
  </sheetViews>
  <sheetFormatPr baseColWidth="10" defaultColWidth="9.140625" defaultRowHeight="12.75" x14ac:dyDescent="0.2"/>
  <cols>
    <col min="1" max="1" width="16" style="35" customWidth="1"/>
    <col min="2" max="2" width="18.42578125" style="35" customWidth="1"/>
    <col min="3" max="3" width="17.42578125" style="35" bestFit="1" customWidth="1"/>
    <col min="4" max="4" width="12.42578125" style="35" customWidth="1"/>
    <col min="5" max="7" width="9.140625" style="4"/>
    <col min="8" max="8" width="11" style="4" customWidth="1"/>
    <col min="9" max="9" width="9.85546875" style="4" customWidth="1"/>
    <col min="10" max="10" width="9.140625" style="4"/>
    <col min="11" max="11" width="15.140625" style="4" customWidth="1"/>
    <col min="12" max="12" width="24" style="4" customWidth="1"/>
    <col min="13" max="13" width="20.28515625" style="4" customWidth="1"/>
    <col min="14" max="16384" width="9.140625" style="4"/>
  </cols>
  <sheetData>
    <row r="1" spans="1:11" ht="16.5" x14ac:dyDescent="0.2">
      <c r="A1" s="31" t="s">
        <v>230</v>
      </c>
      <c r="B1" s="31"/>
      <c r="C1" s="31"/>
      <c r="D1" s="31"/>
      <c r="E1" s="31"/>
      <c r="F1" s="31"/>
      <c r="G1" s="31"/>
      <c r="H1" s="31"/>
      <c r="I1" s="31"/>
    </row>
    <row r="2" spans="1:11" ht="16.5" x14ac:dyDescent="0.2">
      <c r="A2" s="31" t="s">
        <v>199</v>
      </c>
      <c r="B2" s="31"/>
      <c r="C2" s="31"/>
      <c r="D2" s="31"/>
      <c r="E2" s="31"/>
      <c r="F2" s="31"/>
      <c r="G2" s="31"/>
      <c r="H2" s="31"/>
      <c r="I2" s="31"/>
      <c r="K2" s="14" t="s">
        <v>495</v>
      </c>
    </row>
    <row r="3" spans="1:11" ht="33" x14ac:dyDescent="0.2">
      <c r="A3" s="17" t="s">
        <v>88</v>
      </c>
      <c r="B3" s="17" t="s">
        <v>226</v>
      </c>
      <c r="C3" s="17" t="s">
        <v>94</v>
      </c>
      <c r="D3" s="17" t="s">
        <v>95</v>
      </c>
      <c r="E3" s="17" t="s">
        <v>89</v>
      </c>
      <c r="F3" s="17" t="s">
        <v>87</v>
      </c>
      <c r="G3" s="17" t="s">
        <v>102</v>
      </c>
      <c r="H3" s="17" t="s">
        <v>222</v>
      </c>
      <c r="I3" s="17" t="s">
        <v>92</v>
      </c>
    </row>
    <row r="4" spans="1:11" ht="16.5" x14ac:dyDescent="0.2">
      <c r="A4" s="17" t="s">
        <v>223</v>
      </c>
      <c r="B4" s="17" t="s">
        <v>227</v>
      </c>
      <c r="C4" s="17" t="s">
        <v>83</v>
      </c>
      <c r="D4" s="17" t="s">
        <v>76</v>
      </c>
      <c r="E4" s="17">
        <v>22</v>
      </c>
      <c r="F4" s="17">
        <v>3</v>
      </c>
      <c r="G4" s="17">
        <v>34</v>
      </c>
      <c r="H4" s="36">
        <v>100</v>
      </c>
      <c r="I4" s="17">
        <v>365</v>
      </c>
    </row>
    <row r="5" spans="1:11" ht="16.5" x14ac:dyDescent="0.2">
      <c r="A5" s="17" t="s">
        <v>115</v>
      </c>
      <c r="B5" s="17" t="s">
        <v>228</v>
      </c>
      <c r="C5" s="17" t="s">
        <v>83</v>
      </c>
      <c r="D5" s="17" t="s">
        <v>76</v>
      </c>
      <c r="E5" s="17">
        <v>18</v>
      </c>
      <c r="F5" s="17">
        <v>0</v>
      </c>
      <c r="G5" s="17">
        <v>31</v>
      </c>
      <c r="H5" s="36">
        <v>100</v>
      </c>
      <c r="I5" s="17">
        <v>365</v>
      </c>
    </row>
    <row r="6" spans="1:11" ht="16.5" x14ac:dyDescent="0.2">
      <c r="A6" s="17" t="s">
        <v>20</v>
      </c>
      <c r="B6" s="17" t="s">
        <v>227</v>
      </c>
      <c r="C6" s="17" t="s">
        <v>83</v>
      </c>
      <c r="D6" s="17" t="s">
        <v>76</v>
      </c>
      <c r="E6" s="17">
        <v>16</v>
      </c>
      <c r="F6" s="17">
        <v>1</v>
      </c>
      <c r="G6" s="17">
        <v>27</v>
      </c>
      <c r="H6" s="37">
        <v>96.16</v>
      </c>
      <c r="I6" s="17">
        <v>351</v>
      </c>
    </row>
    <row r="7" spans="1:11" ht="16.5" x14ac:dyDescent="0.2">
      <c r="A7" s="17" t="s">
        <v>20</v>
      </c>
      <c r="B7" s="17" t="s">
        <v>228</v>
      </c>
      <c r="C7" s="17" t="s">
        <v>83</v>
      </c>
      <c r="D7" s="17" t="s">
        <v>76</v>
      </c>
      <c r="E7" s="17">
        <v>13</v>
      </c>
      <c r="F7" s="17">
        <v>0</v>
      </c>
      <c r="G7" s="17">
        <v>22</v>
      </c>
      <c r="H7" s="37">
        <v>96.16</v>
      </c>
      <c r="I7" s="17">
        <v>351</v>
      </c>
    </row>
    <row r="8" spans="1:11" ht="16.5" x14ac:dyDescent="0.2">
      <c r="A8" s="17" t="s">
        <v>224</v>
      </c>
      <c r="B8" s="17" t="s">
        <v>227</v>
      </c>
      <c r="C8" s="17" t="s">
        <v>83</v>
      </c>
      <c r="D8" s="17" t="s">
        <v>76</v>
      </c>
      <c r="E8" s="17">
        <v>20</v>
      </c>
      <c r="F8" s="17">
        <v>2</v>
      </c>
      <c r="G8" s="17">
        <v>32</v>
      </c>
      <c r="H8" s="36">
        <v>100</v>
      </c>
      <c r="I8" s="17">
        <v>365</v>
      </c>
    </row>
    <row r="9" spans="1:11" ht="16.5" x14ac:dyDescent="0.2">
      <c r="A9" s="17" t="s">
        <v>114</v>
      </c>
      <c r="B9" s="17" t="s">
        <v>228</v>
      </c>
      <c r="C9" s="17" t="s">
        <v>83</v>
      </c>
      <c r="D9" s="17" t="s">
        <v>76</v>
      </c>
      <c r="E9" s="17">
        <v>17</v>
      </c>
      <c r="F9" s="17">
        <v>0</v>
      </c>
      <c r="G9" s="17">
        <v>27</v>
      </c>
      <c r="H9" s="36">
        <v>100</v>
      </c>
      <c r="I9" s="17">
        <v>365</v>
      </c>
    </row>
    <row r="10" spans="1:11" ht="16.5" x14ac:dyDescent="0.2">
      <c r="A10" s="17" t="s">
        <v>19</v>
      </c>
      <c r="B10" s="17" t="s">
        <v>227</v>
      </c>
      <c r="C10" s="17" t="s">
        <v>84</v>
      </c>
      <c r="D10" s="17" t="s">
        <v>77</v>
      </c>
      <c r="E10" s="17">
        <v>20</v>
      </c>
      <c r="F10" s="17">
        <v>6</v>
      </c>
      <c r="G10" s="17">
        <v>36</v>
      </c>
      <c r="H10" s="37">
        <v>97.53</v>
      </c>
      <c r="I10" s="17">
        <v>356</v>
      </c>
    </row>
    <row r="11" spans="1:11" ht="16.5" x14ac:dyDescent="0.2">
      <c r="A11" s="17" t="s">
        <v>19</v>
      </c>
      <c r="B11" s="17" t="s">
        <v>228</v>
      </c>
      <c r="C11" s="17" t="s">
        <v>84</v>
      </c>
      <c r="D11" s="17" t="s">
        <v>77</v>
      </c>
      <c r="E11" s="17">
        <v>18</v>
      </c>
      <c r="F11" s="17">
        <v>4</v>
      </c>
      <c r="G11" s="17">
        <v>30</v>
      </c>
      <c r="H11" s="37">
        <v>97.53</v>
      </c>
      <c r="I11" s="17">
        <v>356</v>
      </c>
    </row>
    <row r="12" spans="1:11" ht="16.5" x14ac:dyDescent="0.2">
      <c r="A12" s="17" t="s">
        <v>166</v>
      </c>
      <c r="B12" s="17" t="s">
        <v>227</v>
      </c>
      <c r="C12" s="17" t="s">
        <v>85</v>
      </c>
      <c r="D12" s="17" t="s">
        <v>79</v>
      </c>
      <c r="E12" s="17">
        <v>10</v>
      </c>
      <c r="F12" s="17">
        <v>0</v>
      </c>
      <c r="G12" s="17">
        <v>19</v>
      </c>
      <c r="H12" s="37">
        <v>94.52</v>
      </c>
      <c r="I12" s="17">
        <v>345</v>
      </c>
    </row>
    <row r="13" spans="1:11" ht="16.5" x14ac:dyDescent="0.2">
      <c r="A13" s="17" t="s">
        <v>166</v>
      </c>
      <c r="B13" s="17" t="s">
        <v>228</v>
      </c>
      <c r="C13" s="17" t="s">
        <v>85</v>
      </c>
      <c r="D13" s="17" t="s">
        <v>79</v>
      </c>
      <c r="E13" s="17">
        <v>7.2</v>
      </c>
      <c r="F13" s="17">
        <v>0</v>
      </c>
      <c r="G13" s="17">
        <v>13</v>
      </c>
      <c r="H13" s="37">
        <v>94.52</v>
      </c>
      <c r="I13" s="17">
        <v>345</v>
      </c>
    </row>
    <row r="14" spans="1:11" ht="16.5" x14ac:dyDescent="0.2">
      <c r="A14" s="17" t="s">
        <v>225</v>
      </c>
      <c r="B14" s="17" t="s">
        <v>227</v>
      </c>
      <c r="C14" s="17" t="s">
        <v>85</v>
      </c>
      <c r="D14" s="17" t="s">
        <v>79</v>
      </c>
      <c r="E14" s="17">
        <v>26</v>
      </c>
      <c r="F14" s="17">
        <v>43</v>
      </c>
      <c r="G14" s="17">
        <v>19</v>
      </c>
      <c r="H14" s="37">
        <v>95.89</v>
      </c>
      <c r="I14" s="17">
        <v>350</v>
      </c>
    </row>
    <row r="15" spans="1:11" ht="16.5" x14ac:dyDescent="0.2">
      <c r="A15" s="17" t="s">
        <v>126</v>
      </c>
      <c r="B15" s="17" t="s">
        <v>228</v>
      </c>
      <c r="C15" s="17" t="s">
        <v>85</v>
      </c>
      <c r="D15" s="17" t="s">
        <v>79</v>
      </c>
      <c r="E15" s="17">
        <v>24</v>
      </c>
      <c r="F15" s="17">
        <v>38</v>
      </c>
      <c r="G15" s="17">
        <v>15</v>
      </c>
      <c r="H15" s="37">
        <v>95.89</v>
      </c>
      <c r="I15" s="17">
        <v>350</v>
      </c>
    </row>
    <row r="16" spans="1:11" ht="16.5" customHeight="1" x14ac:dyDescent="0.2">
      <c r="A16" s="17" t="s">
        <v>21</v>
      </c>
      <c r="B16" s="17" t="s">
        <v>227</v>
      </c>
      <c r="C16" s="17" t="s">
        <v>86</v>
      </c>
      <c r="D16" s="17" t="s">
        <v>80</v>
      </c>
      <c r="E16" s="17">
        <v>15</v>
      </c>
      <c r="F16" s="17">
        <v>3</v>
      </c>
      <c r="G16" s="17">
        <v>26</v>
      </c>
      <c r="H16" s="37">
        <v>99.73</v>
      </c>
      <c r="I16" s="17">
        <v>364</v>
      </c>
    </row>
    <row r="17" spans="1:14" ht="16.5" x14ac:dyDescent="0.2">
      <c r="A17" s="17" t="s">
        <v>21</v>
      </c>
      <c r="B17" s="17" t="s">
        <v>228</v>
      </c>
      <c r="C17" s="17" t="s">
        <v>86</v>
      </c>
      <c r="D17" s="17" t="s">
        <v>80</v>
      </c>
      <c r="E17" s="17">
        <v>12</v>
      </c>
      <c r="F17" s="17">
        <v>0</v>
      </c>
      <c r="G17" s="17">
        <v>20</v>
      </c>
      <c r="H17" s="37">
        <v>99.73</v>
      </c>
      <c r="I17" s="17">
        <v>364</v>
      </c>
    </row>
    <row r="20" spans="1:14" x14ac:dyDescent="0.2">
      <c r="A20" s="61" t="s">
        <v>493</v>
      </c>
    </row>
    <row r="21" spans="1:14" ht="66" x14ac:dyDescent="0.2">
      <c r="K21" s="17" t="s">
        <v>88</v>
      </c>
      <c r="L21" s="17" t="s">
        <v>302</v>
      </c>
      <c r="M21" s="17" t="s">
        <v>303</v>
      </c>
      <c r="N21" s="17" t="s">
        <v>304</v>
      </c>
    </row>
    <row r="22" spans="1:14" ht="16.5" x14ac:dyDescent="0.2">
      <c r="K22" s="17" t="s">
        <v>223</v>
      </c>
      <c r="L22" s="17">
        <f>E4</f>
        <v>22</v>
      </c>
      <c r="M22" s="17">
        <f>E5</f>
        <v>18</v>
      </c>
      <c r="N22" s="17">
        <v>40</v>
      </c>
    </row>
    <row r="23" spans="1:14" ht="16.5" x14ac:dyDescent="0.2">
      <c r="K23" s="17" t="s">
        <v>20</v>
      </c>
      <c r="L23" s="17">
        <f>E6</f>
        <v>16</v>
      </c>
      <c r="M23" s="17">
        <f>E7</f>
        <v>13</v>
      </c>
      <c r="N23" s="17">
        <v>40</v>
      </c>
    </row>
    <row r="24" spans="1:14" ht="16.5" x14ac:dyDescent="0.2">
      <c r="K24" s="17" t="s">
        <v>224</v>
      </c>
      <c r="L24" s="17">
        <f>E8</f>
        <v>20</v>
      </c>
      <c r="M24" s="17">
        <f>E9</f>
        <v>17</v>
      </c>
      <c r="N24" s="17">
        <v>40</v>
      </c>
    </row>
    <row r="25" spans="1:14" ht="16.5" x14ac:dyDescent="0.2">
      <c r="K25" s="17" t="s">
        <v>19</v>
      </c>
      <c r="L25" s="17">
        <f>E10</f>
        <v>20</v>
      </c>
      <c r="M25" s="17">
        <f>E11</f>
        <v>18</v>
      </c>
      <c r="N25" s="17">
        <v>40</v>
      </c>
    </row>
    <row r="26" spans="1:14" ht="16.5" x14ac:dyDescent="0.2">
      <c r="K26" s="17" t="s">
        <v>166</v>
      </c>
      <c r="L26" s="17">
        <f>E12</f>
        <v>10</v>
      </c>
      <c r="M26" s="17">
        <f>E13</f>
        <v>7.2</v>
      </c>
      <c r="N26" s="17">
        <v>40</v>
      </c>
    </row>
    <row r="27" spans="1:14" ht="16.5" x14ac:dyDescent="0.2">
      <c r="K27" s="17" t="s">
        <v>225</v>
      </c>
      <c r="L27" s="17">
        <f>E14</f>
        <v>26</v>
      </c>
      <c r="M27" s="17">
        <f>E15</f>
        <v>24</v>
      </c>
      <c r="N27" s="17">
        <v>40</v>
      </c>
    </row>
    <row r="28" spans="1:14" ht="16.5" x14ac:dyDescent="0.2">
      <c r="K28" s="17" t="s">
        <v>21</v>
      </c>
      <c r="L28" s="17">
        <f>E16</f>
        <v>15</v>
      </c>
      <c r="M28" s="17">
        <f>E17</f>
        <v>12</v>
      </c>
      <c r="N28" s="17">
        <v>40</v>
      </c>
    </row>
  </sheetData>
  <phoneticPr fontId="0" type="noConversion"/>
  <hyperlinks>
    <hyperlink ref="A20" location="INDICE!A1" display="Ir al Índice" xr:uid="{D3F9928E-7A4B-4633-9144-86DBAD533E4E}"/>
  </hyperlinks>
  <pageMargins left="0.43" right="0.2" top="0.28000000000000003" bottom="0.23" header="0" footer="0"/>
  <pageSetup paperSize="9" orientation="landscape"/>
  <headerFooter alignWithMargins="0"/>
  <drawing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134C-4B6F-4AFA-8873-3EB4847475A5}">
  <sheetPr>
    <tabColor indexed="17"/>
  </sheetPr>
  <dimension ref="A1:G13"/>
  <sheetViews>
    <sheetView workbookViewId="0">
      <selection activeCell="A13" sqref="A13"/>
    </sheetView>
  </sheetViews>
  <sheetFormatPr baseColWidth="10" defaultRowHeight="12.75" x14ac:dyDescent="0.2"/>
  <cols>
    <col min="1" max="1" width="13.7109375" customWidth="1"/>
    <col min="4" max="4" width="22.42578125" customWidth="1"/>
    <col min="5" max="5" width="19.85546875" customWidth="1"/>
    <col min="6" max="6" width="19.42578125" customWidth="1"/>
    <col min="7" max="7" width="18.7109375" customWidth="1"/>
  </cols>
  <sheetData>
    <row r="1" spans="1:7" ht="16.5" x14ac:dyDescent="0.2">
      <c r="A1" s="16" t="s">
        <v>232</v>
      </c>
    </row>
    <row r="2" spans="1:7" ht="16.5" x14ac:dyDescent="0.2">
      <c r="A2" s="14" t="s">
        <v>199</v>
      </c>
    </row>
    <row r="3" spans="1:7" ht="49.5" x14ac:dyDescent="0.2">
      <c r="A3" s="6" t="s">
        <v>88</v>
      </c>
      <c r="B3" s="6" t="s">
        <v>94</v>
      </c>
      <c r="C3" s="6" t="s">
        <v>233</v>
      </c>
      <c r="D3" s="6" t="s">
        <v>234</v>
      </c>
      <c r="E3" s="6" t="s">
        <v>235</v>
      </c>
      <c r="F3" s="6" t="s">
        <v>238</v>
      </c>
      <c r="G3" s="6" t="s">
        <v>239</v>
      </c>
    </row>
    <row r="4" spans="1:7" ht="16.5" x14ac:dyDescent="0.2">
      <c r="A4" s="6" t="s">
        <v>114</v>
      </c>
      <c r="B4" s="6" t="s">
        <v>83</v>
      </c>
      <c r="C4" s="6" t="s">
        <v>76</v>
      </c>
      <c r="D4" s="6" t="s">
        <v>236</v>
      </c>
      <c r="E4" s="13" t="s">
        <v>236</v>
      </c>
      <c r="F4" s="13" t="s">
        <v>237</v>
      </c>
      <c r="G4" s="13" t="s">
        <v>237</v>
      </c>
    </row>
    <row r="5" spans="1:7" ht="16.5" x14ac:dyDescent="0.2">
      <c r="A5" s="6" t="s">
        <v>20</v>
      </c>
      <c r="B5" s="6" t="s">
        <v>83</v>
      </c>
      <c r="C5" s="6" t="s">
        <v>76</v>
      </c>
      <c r="D5" s="6" t="s">
        <v>236</v>
      </c>
      <c r="E5" s="13" t="s">
        <v>236</v>
      </c>
      <c r="F5" s="13" t="s">
        <v>237</v>
      </c>
      <c r="G5" s="13" t="s">
        <v>237</v>
      </c>
    </row>
    <row r="6" spans="1:7" ht="16.5" x14ac:dyDescent="0.2">
      <c r="A6" s="6" t="s">
        <v>115</v>
      </c>
      <c r="B6" s="6" t="s">
        <v>83</v>
      </c>
      <c r="C6" s="6" t="s">
        <v>76</v>
      </c>
      <c r="D6" s="6" t="s">
        <v>236</v>
      </c>
      <c r="E6" s="13" t="s">
        <v>236</v>
      </c>
      <c r="F6" s="13" t="s">
        <v>237</v>
      </c>
      <c r="G6" s="13" t="s">
        <v>237</v>
      </c>
    </row>
    <row r="7" spans="1:7" ht="33" x14ac:dyDescent="0.2">
      <c r="A7" s="6" t="s">
        <v>19</v>
      </c>
      <c r="B7" s="6" t="s">
        <v>84</v>
      </c>
      <c r="C7" s="6" t="s">
        <v>77</v>
      </c>
      <c r="D7" s="6" t="s">
        <v>236</v>
      </c>
      <c r="E7" s="13" t="s">
        <v>236</v>
      </c>
      <c r="F7" s="13" t="s">
        <v>237</v>
      </c>
      <c r="G7" s="13" t="s">
        <v>237</v>
      </c>
    </row>
    <row r="8" spans="1:7" ht="33" x14ac:dyDescent="0.2">
      <c r="A8" s="6" t="s">
        <v>126</v>
      </c>
      <c r="B8" s="6" t="s">
        <v>85</v>
      </c>
      <c r="C8" s="6" t="s">
        <v>79</v>
      </c>
      <c r="D8" s="6" t="s">
        <v>236</v>
      </c>
      <c r="E8" s="13" t="s">
        <v>236</v>
      </c>
      <c r="F8" s="13" t="s">
        <v>237</v>
      </c>
      <c r="G8" s="13" t="s">
        <v>237</v>
      </c>
    </row>
    <row r="9" spans="1:7" ht="33" x14ac:dyDescent="0.2">
      <c r="A9" s="6" t="s">
        <v>166</v>
      </c>
      <c r="B9" s="6" t="s">
        <v>85</v>
      </c>
      <c r="C9" s="6" t="s">
        <v>79</v>
      </c>
      <c r="D9" s="6" t="s">
        <v>236</v>
      </c>
      <c r="E9" s="13" t="s">
        <v>236</v>
      </c>
      <c r="F9" s="13" t="s">
        <v>237</v>
      </c>
      <c r="G9" s="13" t="s">
        <v>237</v>
      </c>
    </row>
    <row r="10" spans="1:7" ht="33" x14ac:dyDescent="0.2">
      <c r="A10" s="6" t="s">
        <v>21</v>
      </c>
      <c r="B10" s="6" t="s">
        <v>86</v>
      </c>
      <c r="C10" s="6" t="s">
        <v>80</v>
      </c>
      <c r="D10" s="6" t="s">
        <v>236</v>
      </c>
      <c r="E10" s="13" t="s">
        <v>236</v>
      </c>
      <c r="F10" s="13" t="s">
        <v>237</v>
      </c>
      <c r="G10" s="13" t="s">
        <v>237</v>
      </c>
    </row>
    <row r="13" spans="1:7" x14ac:dyDescent="0.2">
      <c r="A13" s="61" t="s">
        <v>493</v>
      </c>
    </row>
  </sheetData>
  <hyperlinks>
    <hyperlink ref="A13" location="INDICE!A1" display="Ir al Índice" xr:uid="{842F36B4-5759-4D5C-B785-31A86FF926C1}"/>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6BAB9-8372-4C7A-AD9B-AE01D00CD538}">
  <sheetPr codeName="Hoja14">
    <tabColor indexed="17"/>
    <pageSetUpPr fitToPage="1"/>
  </sheetPr>
  <dimension ref="A1:AH288"/>
  <sheetViews>
    <sheetView workbookViewId="0">
      <selection activeCell="D25" sqref="D25"/>
    </sheetView>
  </sheetViews>
  <sheetFormatPr baseColWidth="10" defaultRowHeight="12.75" x14ac:dyDescent="0.2"/>
  <cols>
    <col min="1" max="1" width="17.140625" style="2" customWidth="1"/>
    <col min="2" max="2" width="18.42578125" style="2" customWidth="1"/>
    <col min="3" max="3" width="12.140625" style="2" customWidth="1"/>
    <col min="4" max="4" width="10.28515625" style="2" customWidth="1"/>
    <col min="5" max="5" width="11.42578125" style="2"/>
    <col min="6" max="6" width="9.140625" style="2" customWidth="1"/>
    <col min="7" max="8" width="9.42578125" style="2" customWidth="1"/>
    <col min="9" max="9" width="13.7109375" style="2" customWidth="1"/>
    <col min="10" max="10" width="12.42578125" style="2" customWidth="1"/>
    <col min="11" max="34" width="42.42578125" style="2" customWidth="1"/>
    <col min="35" max="16384" width="11.42578125" style="2"/>
  </cols>
  <sheetData>
    <row r="1" spans="1:34" ht="16.5" x14ac:dyDescent="0.2">
      <c r="A1" s="14" t="s">
        <v>240</v>
      </c>
      <c r="B1" s="38"/>
      <c r="C1" s="35"/>
      <c r="D1" s="35"/>
      <c r="E1" s="35"/>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6.5" x14ac:dyDescent="0.2">
      <c r="A2" s="16"/>
      <c r="B2" s="33"/>
      <c r="C2" s="4"/>
      <c r="D2" s="4"/>
      <c r="E2" s="4"/>
      <c r="F2" s="40"/>
      <c r="G2" s="40"/>
      <c r="H2" s="40"/>
      <c r="I2" s="40"/>
      <c r="J2" s="62" t="s">
        <v>496</v>
      </c>
      <c r="K2" s="40"/>
      <c r="L2" s="40"/>
      <c r="M2" s="40"/>
      <c r="N2" s="40"/>
      <c r="O2" s="40"/>
      <c r="P2" s="40"/>
      <c r="Q2" s="40"/>
      <c r="R2" s="40"/>
      <c r="S2" s="40"/>
      <c r="T2" s="40"/>
      <c r="U2" s="40"/>
      <c r="V2" s="40"/>
      <c r="W2" s="40"/>
      <c r="X2" s="40"/>
      <c r="Y2" s="40"/>
      <c r="Z2" s="40"/>
      <c r="AA2" s="40"/>
      <c r="AB2" s="40"/>
      <c r="AC2" s="40"/>
      <c r="AD2" s="40"/>
      <c r="AE2" s="40"/>
      <c r="AF2" s="40"/>
      <c r="AG2" s="40"/>
      <c r="AH2" s="40"/>
    </row>
    <row r="3" spans="1:34" ht="49.5" x14ac:dyDescent="0.2">
      <c r="A3" s="6" t="s">
        <v>88</v>
      </c>
      <c r="B3" s="6" t="s">
        <v>94</v>
      </c>
      <c r="C3" s="15" t="s">
        <v>95</v>
      </c>
      <c r="D3" s="10" t="s">
        <v>241</v>
      </c>
      <c r="E3" s="6" t="s">
        <v>96</v>
      </c>
      <c r="F3" s="6" t="s">
        <v>89</v>
      </c>
      <c r="G3" s="6" t="s">
        <v>90</v>
      </c>
      <c r="H3" s="17" t="s">
        <v>244</v>
      </c>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1:34" ht="16.5" x14ac:dyDescent="0.2">
      <c r="A4" s="6" t="s">
        <v>19</v>
      </c>
      <c r="B4" s="6" t="s">
        <v>84</v>
      </c>
      <c r="C4" s="6" t="s">
        <v>77</v>
      </c>
      <c r="D4" s="6">
        <v>349</v>
      </c>
      <c r="E4" s="8">
        <v>95.62</v>
      </c>
      <c r="F4" s="7">
        <v>13</v>
      </c>
      <c r="G4" s="6">
        <v>58</v>
      </c>
      <c r="H4" s="17">
        <v>20</v>
      </c>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1:34" ht="16.5" x14ac:dyDescent="0.2">
      <c r="A5" s="6" t="s">
        <v>223</v>
      </c>
      <c r="B5" s="6" t="s">
        <v>83</v>
      </c>
      <c r="C5" s="6" t="s">
        <v>76</v>
      </c>
      <c r="D5" s="6">
        <v>364</v>
      </c>
      <c r="E5" s="8">
        <v>99.73</v>
      </c>
      <c r="F5" s="7">
        <v>13</v>
      </c>
      <c r="G5" s="6">
        <v>58</v>
      </c>
      <c r="H5" s="17">
        <v>20</v>
      </c>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4" ht="16.5" x14ac:dyDescent="0.2">
      <c r="A6" s="6" t="s">
        <v>20</v>
      </c>
      <c r="B6" s="6" t="s">
        <v>83</v>
      </c>
      <c r="C6" s="6" t="s">
        <v>76</v>
      </c>
      <c r="D6" s="6">
        <v>339</v>
      </c>
      <c r="E6" s="8">
        <v>92.88</v>
      </c>
      <c r="F6" s="7">
        <v>11</v>
      </c>
      <c r="G6" s="6">
        <v>52</v>
      </c>
      <c r="H6" s="17">
        <v>20</v>
      </c>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1:34" ht="16.5" x14ac:dyDescent="0.2">
      <c r="A7" s="6" t="s">
        <v>21</v>
      </c>
      <c r="B7" s="6" t="s">
        <v>86</v>
      </c>
      <c r="C7" s="6" t="s">
        <v>80</v>
      </c>
      <c r="D7" s="6">
        <v>365</v>
      </c>
      <c r="E7" s="6">
        <v>100</v>
      </c>
      <c r="F7" s="7">
        <v>11</v>
      </c>
      <c r="G7" s="6">
        <v>40</v>
      </c>
      <c r="H7" s="17">
        <v>20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34" ht="16.5" x14ac:dyDescent="0.2">
      <c r="A8" s="6" t="s">
        <v>166</v>
      </c>
      <c r="B8" s="6" t="s">
        <v>85</v>
      </c>
      <c r="C8" s="6" t="s">
        <v>79</v>
      </c>
      <c r="D8" s="6">
        <v>327</v>
      </c>
      <c r="E8" s="8">
        <v>89.59</v>
      </c>
      <c r="F8" s="7">
        <v>5.2</v>
      </c>
      <c r="G8" s="6">
        <v>17</v>
      </c>
      <c r="H8" s="17">
        <v>20</v>
      </c>
      <c r="I8" s="35"/>
      <c r="J8" s="35"/>
      <c r="K8" s="35"/>
      <c r="L8" s="35"/>
      <c r="M8" s="35"/>
      <c r="N8" s="35"/>
      <c r="O8" s="35"/>
      <c r="P8" s="35"/>
      <c r="Q8" s="35"/>
      <c r="R8" s="35"/>
      <c r="S8" s="35"/>
      <c r="T8" s="35"/>
      <c r="U8" s="35"/>
      <c r="V8" s="35"/>
      <c r="W8" s="35"/>
      <c r="X8" s="35"/>
      <c r="Y8" s="35"/>
      <c r="Z8" s="35"/>
      <c r="AA8" s="35"/>
      <c r="AB8" s="35"/>
      <c r="AC8" s="35"/>
      <c r="AD8" s="35"/>
      <c r="AE8" s="35"/>
      <c r="AF8" s="35"/>
      <c r="AG8" s="35"/>
      <c r="AH8" s="35"/>
    </row>
    <row r="9" spans="1:34" x14ac:dyDescent="0.2">
      <c r="A9" s="35"/>
      <c r="B9" s="35"/>
      <c r="C9" s="41"/>
      <c r="D9" s="41"/>
      <c r="E9" s="41"/>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row>
    <row r="10" spans="1:34" x14ac:dyDescent="0.2">
      <c r="A10" s="61" t="s">
        <v>493</v>
      </c>
      <c r="B10" s="35"/>
      <c r="C10" s="41"/>
      <c r="D10" s="41"/>
      <c r="E10" s="41"/>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row>
    <row r="11" spans="1:34" x14ac:dyDescent="0.2">
      <c r="A11" s="35"/>
      <c r="B11" s="35"/>
      <c r="C11" s="41"/>
      <c r="D11" s="41"/>
      <c r="E11" s="41"/>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row>
    <row r="12" spans="1:34" x14ac:dyDescent="0.2">
      <c r="A12" s="35"/>
      <c r="B12" s="35"/>
      <c r="C12" s="41"/>
      <c r="D12" s="41"/>
      <c r="E12" s="41"/>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row>
    <row r="13" spans="1:34" x14ac:dyDescent="0.2">
      <c r="A13" s="35"/>
      <c r="B13" s="35"/>
      <c r="C13" s="41"/>
      <c r="D13" s="41"/>
      <c r="E13" s="41"/>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row>
    <row r="14" spans="1:34" x14ac:dyDescent="0.2">
      <c r="A14" s="35"/>
      <c r="B14" s="35"/>
      <c r="C14" s="41"/>
      <c r="D14" s="41"/>
      <c r="E14" s="41"/>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row>
    <row r="15" spans="1:34" x14ac:dyDescent="0.2">
      <c r="A15" s="35"/>
      <c r="B15" s="35"/>
      <c r="C15" s="41"/>
      <c r="D15" s="41"/>
      <c r="E15" s="41"/>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row>
    <row r="16" spans="1:34" x14ac:dyDescent="0.2">
      <c r="A16" s="35"/>
      <c r="B16" s="35"/>
      <c r="C16" s="41"/>
      <c r="D16" s="41"/>
      <c r="E16" s="41"/>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1:34" x14ac:dyDescent="0.2">
      <c r="A17" s="35"/>
      <c r="B17" s="35"/>
      <c r="C17" s="41"/>
      <c r="D17" s="41"/>
      <c r="E17" s="41"/>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row>
    <row r="18" spans="1:34" x14ac:dyDescent="0.2">
      <c r="A18" s="35"/>
      <c r="B18" s="35"/>
      <c r="C18" s="41"/>
      <c r="D18" s="41"/>
      <c r="E18" s="41"/>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1:34" x14ac:dyDescent="0.2">
      <c r="A19" s="35"/>
      <c r="B19" s="35"/>
      <c r="C19" s="41"/>
      <c r="D19" s="41"/>
      <c r="E19" s="41"/>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row>
    <row r="20" spans="1:34" x14ac:dyDescent="0.2">
      <c r="A20" s="35"/>
      <c r="B20" s="35"/>
      <c r="C20" s="41"/>
      <c r="D20" s="41"/>
      <c r="E20" s="41"/>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row>
    <row r="21" spans="1:34" x14ac:dyDescent="0.2">
      <c r="A21" s="35"/>
      <c r="B21" s="35"/>
      <c r="C21" s="41"/>
      <c r="D21" s="41"/>
      <c r="E21" s="41"/>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row>
    <row r="22" spans="1:34" x14ac:dyDescent="0.2">
      <c r="A22" s="35"/>
      <c r="B22" s="35"/>
      <c r="C22" s="41"/>
      <c r="D22" s="41"/>
      <c r="E22" s="41"/>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row>
    <row r="23" spans="1:34" x14ac:dyDescent="0.2">
      <c r="A23" s="35"/>
      <c r="B23" s="35"/>
      <c r="C23" s="41"/>
      <c r="D23" s="41"/>
      <c r="E23" s="41"/>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row>
    <row r="24" spans="1:34" x14ac:dyDescent="0.2">
      <c r="A24" s="35"/>
      <c r="B24" s="35"/>
      <c r="C24" s="41"/>
      <c r="D24" s="41"/>
      <c r="E24" s="41"/>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row>
    <row r="25" spans="1:34" x14ac:dyDescent="0.2">
      <c r="A25" s="35"/>
      <c r="B25" s="35"/>
      <c r="C25" s="41"/>
      <c r="D25" s="41"/>
      <c r="E25" s="41"/>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row>
    <row r="26" spans="1:34" x14ac:dyDescent="0.2">
      <c r="A26" s="35"/>
      <c r="B26" s="35"/>
      <c r="C26" s="41"/>
      <c r="D26" s="41"/>
      <c r="E26" s="41"/>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row>
    <row r="27" spans="1:34" x14ac:dyDescent="0.2">
      <c r="A27" s="35"/>
      <c r="B27" s="35"/>
      <c r="C27" s="41"/>
      <c r="D27" s="41"/>
      <c r="E27" s="41"/>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1:34" x14ac:dyDescent="0.2">
      <c r="A28" s="35"/>
      <c r="B28" s="35"/>
      <c r="C28" s="41"/>
      <c r="D28" s="41"/>
      <c r="E28" s="41"/>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row>
    <row r="29" spans="1:34" x14ac:dyDescent="0.2">
      <c r="A29" s="35"/>
      <c r="B29" s="35"/>
      <c r="C29" s="41"/>
      <c r="D29" s="41"/>
      <c r="E29" s="41"/>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row>
    <row r="30" spans="1:34" x14ac:dyDescent="0.2">
      <c r="A30" s="35"/>
      <c r="B30" s="35"/>
      <c r="C30" s="41"/>
      <c r="D30" s="41"/>
      <c r="E30" s="41"/>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row>
    <row r="31" spans="1:34" x14ac:dyDescent="0.2">
      <c r="A31" s="35"/>
      <c r="B31" s="35"/>
      <c r="C31" s="41"/>
      <c r="D31" s="41"/>
      <c r="E31" s="41"/>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row>
    <row r="32" spans="1:34" x14ac:dyDescent="0.2">
      <c r="A32" s="35"/>
      <c r="B32" s="35"/>
      <c r="C32" s="41"/>
      <c r="D32" s="41"/>
      <c r="E32" s="41"/>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row>
    <row r="33" spans="1:34" x14ac:dyDescent="0.2">
      <c r="A33" s="35"/>
      <c r="B33" s="35"/>
      <c r="C33" s="41"/>
      <c r="D33" s="41"/>
      <c r="E33" s="41"/>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34" x14ac:dyDescent="0.2">
      <c r="A34" s="35"/>
      <c r="B34" s="35"/>
      <c r="C34" s="41"/>
      <c r="D34" s="41"/>
      <c r="E34" s="41"/>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row>
    <row r="35" spans="1:34" x14ac:dyDescent="0.2">
      <c r="A35" s="35"/>
      <c r="B35" s="35"/>
      <c r="C35" s="41"/>
      <c r="D35" s="41"/>
      <c r="E35" s="41"/>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row>
    <row r="36" spans="1:34" x14ac:dyDescent="0.2">
      <c r="A36" s="35"/>
      <c r="B36" s="35"/>
      <c r="C36" s="41"/>
      <c r="D36" s="41"/>
      <c r="E36" s="41"/>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1:34" x14ac:dyDescent="0.2">
      <c r="A37" s="35"/>
      <c r="B37" s="35"/>
      <c r="C37" s="41"/>
      <c r="D37" s="41"/>
      <c r="E37" s="41"/>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row>
    <row r="38" spans="1:34" x14ac:dyDescent="0.2">
      <c r="A38" s="35"/>
      <c r="B38" s="35"/>
      <c r="C38" s="41"/>
      <c r="D38" s="41"/>
      <c r="E38" s="41"/>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1:34" x14ac:dyDescent="0.2">
      <c r="A39" s="35"/>
      <c r="B39" s="35"/>
      <c r="C39" s="41"/>
      <c r="D39" s="41"/>
      <c r="E39" s="41"/>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34" x14ac:dyDescent="0.2">
      <c r="A40" s="35"/>
      <c r="B40" s="35"/>
      <c r="C40" s="41"/>
      <c r="D40" s="41"/>
      <c r="E40" s="41"/>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row>
    <row r="41" spans="1:34" x14ac:dyDescent="0.2">
      <c r="A41" s="35"/>
      <c r="B41" s="35"/>
      <c r="C41" s="41"/>
      <c r="D41" s="41"/>
      <c r="E41" s="41"/>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row>
    <row r="42" spans="1:34" x14ac:dyDescent="0.2">
      <c r="A42" s="35"/>
      <c r="B42" s="35"/>
      <c r="C42" s="41"/>
      <c r="D42" s="41"/>
      <c r="E42" s="41"/>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row>
    <row r="43" spans="1:34" x14ac:dyDescent="0.2">
      <c r="A43" s="35"/>
      <c r="B43" s="35"/>
      <c r="C43" s="41"/>
      <c r="D43" s="41"/>
      <c r="E43" s="41"/>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row r="44" spans="1:34" x14ac:dyDescent="0.2">
      <c r="A44" s="35"/>
      <c r="B44" s="35"/>
      <c r="C44" s="41"/>
      <c r="D44" s="41"/>
      <c r="E44" s="41"/>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row>
    <row r="45" spans="1:34" x14ac:dyDescent="0.2">
      <c r="A45" s="35"/>
      <c r="B45" s="35"/>
      <c r="C45" s="41"/>
      <c r="D45" s="41"/>
      <c r="E45" s="41"/>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row>
    <row r="46" spans="1:34" x14ac:dyDescent="0.2">
      <c r="A46" s="35"/>
      <c r="B46" s="35"/>
      <c r="C46" s="41"/>
      <c r="D46" s="41"/>
      <c r="E46" s="41"/>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row>
    <row r="47" spans="1:34" x14ac:dyDescent="0.2">
      <c r="A47" s="35"/>
      <c r="B47" s="35"/>
      <c r="C47" s="41"/>
      <c r="D47" s="41"/>
      <c r="E47" s="41"/>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row>
    <row r="48" spans="1:34" x14ac:dyDescent="0.2">
      <c r="A48" s="35"/>
      <c r="B48" s="35"/>
      <c r="C48" s="41"/>
      <c r="D48" s="41"/>
      <c r="E48" s="41"/>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row>
    <row r="49" spans="1:34" x14ac:dyDescent="0.2">
      <c r="A49" s="35"/>
      <c r="B49" s="35"/>
      <c r="C49" s="41"/>
      <c r="D49" s="41"/>
      <c r="E49" s="41"/>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row>
    <row r="50" spans="1:34" x14ac:dyDescent="0.2">
      <c r="A50" s="35"/>
      <c r="B50" s="35"/>
      <c r="C50" s="41"/>
      <c r="D50" s="41"/>
      <c r="E50" s="41"/>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row>
    <row r="51" spans="1:34" x14ac:dyDescent="0.2">
      <c r="A51" s="35"/>
      <c r="B51" s="35"/>
      <c r="C51" s="41"/>
      <c r="D51" s="41"/>
      <c r="E51" s="41"/>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row>
    <row r="52" spans="1:34" x14ac:dyDescent="0.2">
      <c r="A52" s="35"/>
      <c r="B52" s="35"/>
      <c r="C52" s="41"/>
      <c r="D52" s="41"/>
      <c r="E52" s="41"/>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row>
    <row r="53" spans="1:34" x14ac:dyDescent="0.2">
      <c r="A53" s="35"/>
      <c r="B53" s="35"/>
      <c r="C53" s="41"/>
      <c r="D53" s="41"/>
      <c r="E53" s="41"/>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row>
    <row r="54" spans="1:34" x14ac:dyDescent="0.2">
      <c r="A54" s="35"/>
      <c r="B54" s="35"/>
      <c r="C54" s="41"/>
      <c r="D54" s="41"/>
      <c r="E54" s="41"/>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row>
    <row r="55" spans="1:34" x14ac:dyDescent="0.2">
      <c r="A55" s="35"/>
      <c r="B55" s="35"/>
      <c r="C55" s="41"/>
      <c r="D55" s="41"/>
      <c r="E55" s="41"/>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row>
    <row r="56" spans="1:34" x14ac:dyDescent="0.2">
      <c r="A56" s="35"/>
      <c r="B56" s="35"/>
      <c r="C56" s="41"/>
      <c r="D56" s="41"/>
      <c r="E56" s="41"/>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row>
    <row r="57" spans="1:34" x14ac:dyDescent="0.2">
      <c r="A57" s="35"/>
      <c r="B57" s="35"/>
      <c r="C57" s="41"/>
      <c r="D57" s="41"/>
      <c r="E57" s="41"/>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row>
    <row r="58" spans="1:34" x14ac:dyDescent="0.2">
      <c r="A58" s="35"/>
      <c r="B58" s="35"/>
      <c r="C58" s="41"/>
      <c r="D58" s="41"/>
      <c r="E58" s="41"/>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row>
    <row r="59" spans="1:34" x14ac:dyDescent="0.2">
      <c r="A59" s="35"/>
      <c r="B59" s="35"/>
      <c r="C59" s="41"/>
      <c r="D59" s="41"/>
      <c r="E59" s="41"/>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row>
    <row r="60" spans="1:34" x14ac:dyDescent="0.2">
      <c r="A60" s="35"/>
      <c r="B60" s="35"/>
      <c r="C60" s="41"/>
      <c r="D60" s="41"/>
      <c r="E60" s="41"/>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row>
    <row r="61" spans="1:34" x14ac:dyDescent="0.2">
      <c r="A61" s="35"/>
      <c r="B61" s="35"/>
      <c r="C61" s="41"/>
      <c r="D61" s="41"/>
      <c r="E61" s="41"/>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row>
    <row r="62" spans="1:34" x14ac:dyDescent="0.2">
      <c r="A62" s="35"/>
      <c r="B62" s="35"/>
      <c r="C62" s="41"/>
      <c r="D62" s="41"/>
      <c r="E62" s="41"/>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row>
    <row r="63" spans="1:34" x14ac:dyDescent="0.2">
      <c r="A63" s="35"/>
      <c r="B63" s="35"/>
      <c r="C63" s="41"/>
      <c r="D63" s="41"/>
      <c r="E63" s="41"/>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row>
    <row r="64" spans="1:34" x14ac:dyDescent="0.2">
      <c r="A64" s="35"/>
      <c r="B64" s="35"/>
      <c r="C64" s="41"/>
      <c r="D64" s="41"/>
      <c r="E64" s="41"/>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row>
    <row r="65" spans="1:34" x14ac:dyDescent="0.2">
      <c r="A65" s="35"/>
      <c r="B65" s="35"/>
      <c r="C65" s="41"/>
      <c r="D65" s="41"/>
      <c r="E65" s="41"/>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row>
    <row r="66" spans="1:34" x14ac:dyDescent="0.2">
      <c r="A66" s="35"/>
      <c r="B66" s="35"/>
      <c r="C66" s="41"/>
      <c r="D66" s="41"/>
      <c r="E66" s="41"/>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row>
    <row r="67" spans="1:34" x14ac:dyDescent="0.2">
      <c r="A67" s="35"/>
      <c r="B67" s="35"/>
      <c r="C67" s="41"/>
      <c r="D67" s="41"/>
      <c r="E67" s="41"/>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row>
    <row r="68" spans="1:34" x14ac:dyDescent="0.2">
      <c r="A68" s="35"/>
      <c r="B68" s="35"/>
      <c r="C68" s="41"/>
      <c r="D68" s="41"/>
      <c r="E68" s="41"/>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row>
    <row r="69" spans="1:34" x14ac:dyDescent="0.2">
      <c r="A69" s="35"/>
      <c r="B69" s="35"/>
      <c r="C69" s="41"/>
      <c r="D69" s="41"/>
      <c r="E69" s="41"/>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row>
    <row r="70" spans="1:34" x14ac:dyDescent="0.2">
      <c r="A70" s="35"/>
      <c r="B70" s="35"/>
      <c r="C70" s="41"/>
      <c r="D70" s="41"/>
      <c r="E70" s="41"/>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row>
    <row r="71" spans="1:34" x14ac:dyDescent="0.2">
      <c r="A71" s="35"/>
      <c r="B71" s="35"/>
      <c r="C71" s="41"/>
      <c r="D71" s="41"/>
      <c r="E71" s="41"/>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row>
    <row r="72" spans="1:34" x14ac:dyDescent="0.2">
      <c r="A72" s="35"/>
      <c r="B72" s="35"/>
      <c r="C72" s="41"/>
      <c r="D72" s="41"/>
      <c r="E72" s="41"/>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row>
    <row r="73" spans="1:34" x14ac:dyDescent="0.2">
      <c r="A73" s="35"/>
      <c r="B73" s="35"/>
      <c r="C73" s="41"/>
      <c r="D73" s="41"/>
      <c r="E73" s="41"/>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row>
    <row r="74" spans="1:34" x14ac:dyDescent="0.2">
      <c r="A74" s="35"/>
      <c r="B74" s="35"/>
      <c r="C74" s="41"/>
      <c r="D74" s="41"/>
      <c r="E74" s="41"/>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row>
    <row r="75" spans="1:34" x14ac:dyDescent="0.2">
      <c r="A75" s="35"/>
      <c r="B75" s="35"/>
      <c r="C75" s="41"/>
      <c r="D75" s="41"/>
      <c r="E75" s="41"/>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row>
    <row r="76" spans="1:34" x14ac:dyDescent="0.2">
      <c r="A76" s="35"/>
      <c r="B76" s="35"/>
      <c r="C76" s="41"/>
      <c r="D76" s="41"/>
      <c r="E76" s="41"/>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row>
    <row r="77" spans="1:34" x14ac:dyDescent="0.2">
      <c r="A77" s="35"/>
      <c r="B77" s="35"/>
      <c r="C77" s="41"/>
      <c r="D77" s="41"/>
      <c r="E77" s="41"/>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row>
    <row r="78" spans="1:34" x14ac:dyDescent="0.2">
      <c r="A78" s="35"/>
      <c r="B78" s="35"/>
      <c r="C78" s="41"/>
      <c r="D78" s="41"/>
      <c r="E78" s="41"/>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row>
    <row r="79" spans="1:34" x14ac:dyDescent="0.2">
      <c r="A79" s="35"/>
      <c r="B79" s="35"/>
      <c r="C79" s="41"/>
      <c r="D79" s="41"/>
      <c r="E79" s="41"/>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row>
    <row r="80" spans="1:34" x14ac:dyDescent="0.2">
      <c r="A80" s="35"/>
      <c r="B80" s="35"/>
      <c r="C80" s="41"/>
      <c r="D80" s="41"/>
      <c r="E80" s="41"/>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row>
    <row r="81" spans="1:34" x14ac:dyDescent="0.2">
      <c r="A81" s="35"/>
      <c r="B81" s="35"/>
      <c r="C81" s="41"/>
      <c r="D81" s="41"/>
      <c r="E81" s="41"/>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row>
    <row r="82" spans="1:34" x14ac:dyDescent="0.2">
      <c r="A82" s="35"/>
      <c r="B82" s="35"/>
      <c r="C82" s="41"/>
      <c r="D82" s="41"/>
      <c r="E82" s="41"/>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row>
    <row r="83" spans="1:34" x14ac:dyDescent="0.2">
      <c r="A83" s="35"/>
      <c r="B83" s="35"/>
      <c r="C83" s="41"/>
      <c r="D83" s="41"/>
      <c r="E83" s="41"/>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row>
    <row r="84" spans="1:34" x14ac:dyDescent="0.2">
      <c r="A84" s="35"/>
      <c r="B84" s="35"/>
      <c r="C84" s="41"/>
      <c r="D84" s="41"/>
      <c r="E84" s="41"/>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row>
    <row r="85" spans="1:34" x14ac:dyDescent="0.2">
      <c r="A85" s="35"/>
      <c r="B85" s="35"/>
      <c r="C85" s="41"/>
      <c r="D85" s="41"/>
      <c r="E85" s="41"/>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row>
    <row r="86" spans="1:34" x14ac:dyDescent="0.2">
      <c r="A86" s="35"/>
      <c r="B86" s="35"/>
      <c r="C86" s="41"/>
      <c r="D86" s="41"/>
      <c r="E86" s="41"/>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row>
    <row r="87" spans="1:34" x14ac:dyDescent="0.2">
      <c r="A87" s="35"/>
      <c r="B87" s="35"/>
      <c r="C87" s="41"/>
      <c r="D87" s="41"/>
      <c r="E87" s="41"/>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row>
    <row r="88" spans="1:34" x14ac:dyDescent="0.2">
      <c r="A88" s="35"/>
      <c r="B88" s="35"/>
      <c r="C88" s="41"/>
      <c r="D88" s="41"/>
      <c r="E88" s="41"/>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row>
    <row r="89" spans="1:34" x14ac:dyDescent="0.2">
      <c r="A89" s="35"/>
      <c r="B89" s="35"/>
      <c r="C89" s="41"/>
      <c r="D89" s="41"/>
      <c r="E89" s="41"/>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row>
    <row r="90" spans="1:34" x14ac:dyDescent="0.2">
      <c r="A90" s="35"/>
      <c r="B90" s="35"/>
      <c r="C90" s="41"/>
      <c r="D90" s="41"/>
      <c r="E90" s="41"/>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row>
    <row r="91" spans="1:34" x14ac:dyDescent="0.2">
      <c r="A91" s="35"/>
      <c r="B91" s="35"/>
      <c r="C91" s="41"/>
      <c r="D91" s="41"/>
      <c r="E91" s="41"/>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row>
    <row r="92" spans="1:34" x14ac:dyDescent="0.2">
      <c r="A92" s="35"/>
      <c r="B92" s="35"/>
      <c r="C92" s="41"/>
      <c r="D92" s="41"/>
      <c r="E92" s="41"/>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row>
    <row r="93" spans="1:34" x14ac:dyDescent="0.2">
      <c r="A93" s="35"/>
      <c r="B93" s="35"/>
      <c r="C93" s="41"/>
      <c r="D93" s="41"/>
      <c r="E93" s="41"/>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row>
    <row r="94" spans="1:34" x14ac:dyDescent="0.2">
      <c r="A94" s="35"/>
      <c r="B94" s="35"/>
      <c r="C94" s="41"/>
      <c r="D94" s="41"/>
      <c r="E94" s="41"/>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row>
    <row r="95" spans="1:34" x14ac:dyDescent="0.2">
      <c r="A95" s="35"/>
      <c r="B95" s="35"/>
      <c r="C95" s="41"/>
      <c r="D95" s="41"/>
      <c r="E95" s="41"/>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row>
    <row r="96" spans="1:34" x14ac:dyDescent="0.2">
      <c r="A96" s="35"/>
      <c r="B96" s="35"/>
      <c r="C96" s="41"/>
      <c r="D96" s="41"/>
      <c r="E96" s="41"/>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row>
    <row r="97" spans="1:34" x14ac:dyDescent="0.2">
      <c r="A97" s="35"/>
      <c r="B97" s="35"/>
      <c r="C97" s="41"/>
      <c r="D97" s="41"/>
      <c r="E97" s="41"/>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row>
    <row r="98" spans="1:34" x14ac:dyDescent="0.2">
      <c r="A98" s="35"/>
      <c r="B98" s="35"/>
      <c r="C98" s="41"/>
      <c r="D98" s="41"/>
      <c r="E98" s="41"/>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row>
    <row r="99" spans="1:34" x14ac:dyDescent="0.2">
      <c r="A99" s="35"/>
      <c r="B99" s="35"/>
      <c r="C99" s="41"/>
      <c r="D99" s="41"/>
      <c r="E99" s="41"/>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row>
    <row r="100" spans="1:34" x14ac:dyDescent="0.2">
      <c r="A100" s="35"/>
      <c r="B100" s="35"/>
      <c r="C100" s="41"/>
      <c r="D100" s="41"/>
      <c r="E100" s="41"/>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row>
    <row r="101" spans="1:34" x14ac:dyDescent="0.2">
      <c r="A101" s="35"/>
      <c r="B101" s="35"/>
      <c r="C101" s="41"/>
      <c r="D101" s="41"/>
      <c r="E101" s="41"/>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row>
    <row r="102" spans="1:34" x14ac:dyDescent="0.2">
      <c r="A102" s="35"/>
      <c r="B102" s="35"/>
      <c r="C102" s="41"/>
      <c r="D102" s="41"/>
      <c r="E102" s="41"/>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row>
    <row r="103" spans="1:34" x14ac:dyDescent="0.2">
      <c r="A103" s="35"/>
      <c r="B103" s="35"/>
      <c r="C103" s="41"/>
      <c r="D103" s="41"/>
      <c r="E103" s="41"/>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row>
    <row r="104" spans="1:34" x14ac:dyDescent="0.2">
      <c r="A104" s="35"/>
      <c r="B104" s="35"/>
      <c r="C104" s="41"/>
      <c r="D104" s="41"/>
      <c r="E104" s="41"/>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row>
    <row r="105" spans="1:34" x14ac:dyDescent="0.2">
      <c r="A105" s="35"/>
      <c r="B105" s="35"/>
      <c r="C105" s="41"/>
      <c r="D105" s="41"/>
      <c r="E105" s="41"/>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row>
    <row r="106" spans="1:34" x14ac:dyDescent="0.2">
      <c r="A106" s="35"/>
      <c r="B106" s="35"/>
      <c r="C106" s="41"/>
      <c r="D106" s="41"/>
      <c r="E106" s="41"/>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row>
    <row r="107" spans="1:34" x14ac:dyDescent="0.2">
      <c r="A107" s="35"/>
      <c r="B107" s="35"/>
      <c r="C107" s="41"/>
      <c r="D107" s="41"/>
      <c r="E107" s="41"/>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row>
    <row r="108" spans="1:34" x14ac:dyDescent="0.2">
      <c r="A108" s="35"/>
      <c r="B108" s="35"/>
      <c r="C108" s="41"/>
      <c r="D108" s="41"/>
      <c r="E108" s="41"/>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row>
    <row r="109" spans="1:34" x14ac:dyDescent="0.2">
      <c r="A109" s="35"/>
      <c r="B109" s="35"/>
      <c r="C109" s="41"/>
      <c r="D109" s="41"/>
      <c r="E109" s="41"/>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row>
    <row r="110" spans="1:34" x14ac:dyDescent="0.2">
      <c r="A110" s="35"/>
      <c r="B110" s="35"/>
      <c r="C110" s="41"/>
      <c r="D110" s="41"/>
      <c r="E110" s="41"/>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row>
    <row r="111" spans="1:34" x14ac:dyDescent="0.2">
      <c r="A111" s="35"/>
      <c r="B111" s="35"/>
      <c r="C111" s="41"/>
      <c r="D111" s="41"/>
      <c r="E111" s="41"/>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row>
    <row r="112" spans="1:34" x14ac:dyDescent="0.2">
      <c r="A112" s="35"/>
      <c r="B112" s="35"/>
      <c r="C112" s="41"/>
      <c r="D112" s="41"/>
      <c r="E112" s="41"/>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row>
    <row r="113" spans="1:34" x14ac:dyDescent="0.2">
      <c r="A113" s="35"/>
      <c r="B113" s="35"/>
      <c r="C113" s="41"/>
      <c r="D113" s="41"/>
      <c r="E113" s="41"/>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row>
    <row r="114" spans="1:34" x14ac:dyDescent="0.2">
      <c r="A114" s="35"/>
      <c r="B114" s="35"/>
      <c r="C114" s="41"/>
      <c r="D114" s="41"/>
      <c r="E114" s="41"/>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row>
    <row r="115" spans="1:34" x14ac:dyDescent="0.2">
      <c r="A115" s="35"/>
      <c r="B115" s="35"/>
      <c r="C115" s="41"/>
      <c r="D115" s="41"/>
      <c r="E115" s="41"/>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row>
    <row r="116" spans="1:34" x14ac:dyDescent="0.2">
      <c r="A116" s="35"/>
      <c r="B116" s="35"/>
      <c r="C116" s="41"/>
      <c r="D116" s="41"/>
      <c r="E116" s="41"/>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row>
    <row r="117" spans="1:34" x14ac:dyDescent="0.2">
      <c r="A117" s="35"/>
      <c r="B117" s="35"/>
      <c r="C117" s="41"/>
      <c r="D117" s="41"/>
      <c r="E117" s="41"/>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row>
    <row r="118" spans="1:34" x14ac:dyDescent="0.2">
      <c r="A118" s="35"/>
      <c r="B118" s="35"/>
      <c r="C118" s="41"/>
      <c r="D118" s="41"/>
      <c r="E118" s="41"/>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row>
    <row r="119" spans="1:34" x14ac:dyDescent="0.2">
      <c r="A119" s="35"/>
      <c r="B119" s="35"/>
      <c r="C119" s="41"/>
      <c r="D119" s="41"/>
      <c r="E119" s="41"/>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row>
    <row r="120" spans="1:34" x14ac:dyDescent="0.2">
      <c r="A120" s="35"/>
      <c r="B120" s="35"/>
      <c r="C120" s="41"/>
      <c r="D120" s="41"/>
      <c r="E120" s="41"/>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row>
    <row r="121" spans="1:34" x14ac:dyDescent="0.2">
      <c r="A121" s="35"/>
      <c r="B121" s="35"/>
      <c r="C121" s="41"/>
      <c r="D121" s="41"/>
      <c r="E121" s="41"/>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row>
    <row r="122" spans="1:34" x14ac:dyDescent="0.2">
      <c r="A122" s="35"/>
      <c r="B122" s="35"/>
      <c r="C122" s="41"/>
      <c r="D122" s="41"/>
      <c r="E122" s="41"/>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row>
    <row r="123" spans="1:34" x14ac:dyDescent="0.2">
      <c r="A123" s="35"/>
      <c r="B123" s="35"/>
      <c r="C123" s="41"/>
      <c r="D123" s="41"/>
      <c r="E123" s="41"/>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row>
    <row r="124" spans="1:34" x14ac:dyDescent="0.2">
      <c r="A124" s="35"/>
      <c r="B124" s="35"/>
      <c r="C124" s="41"/>
      <c r="D124" s="41"/>
      <c r="E124" s="41"/>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row>
    <row r="125" spans="1:34" x14ac:dyDescent="0.2">
      <c r="A125" s="35"/>
      <c r="B125" s="35"/>
      <c r="C125" s="41"/>
      <c r="D125" s="41"/>
      <c r="E125" s="41"/>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row>
    <row r="126" spans="1:34" x14ac:dyDescent="0.2">
      <c r="A126" s="35"/>
      <c r="B126" s="35"/>
      <c r="C126" s="41"/>
      <c r="D126" s="41"/>
      <c r="E126" s="41"/>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row>
    <row r="127" spans="1:34" x14ac:dyDescent="0.2">
      <c r="A127" s="35"/>
      <c r="B127" s="35"/>
      <c r="C127" s="41"/>
      <c r="D127" s="41"/>
      <c r="E127" s="41"/>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row>
    <row r="128" spans="1:34" x14ac:dyDescent="0.2">
      <c r="A128" s="35"/>
      <c r="B128" s="35"/>
      <c r="C128" s="41"/>
      <c r="D128" s="41"/>
      <c r="E128" s="41"/>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row>
    <row r="129" spans="1:34" x14ac:dyDescent="0.2">
      <c r="A129" s="35"/>
      <c r="B129" s="35"/>
      <c r="C129" s="41"/>
      <c r="D129" s="41"/>
      <c r="E129" s="41"/>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row>
    <row r="130" spans="1:34" x14ac:dyDescent="0.2">
      <c r="A130" s="35"/>
      <c r="B130" s="35"/>
      <c r="C130" s="41"/>
      <c r="D130" s="41"/>
      <c r="E130" s="41"/>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row>
    <row r="131" spans="1:34" x14ac:dyDescent="0.2">
      <c r="A131" s="35"/>
      <c r="B131" s="35"/>
      <c r="C131" s="41"/>
      <c r="D131" s="41"/>
      <c r="E131" s="41"/>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row>
    <row r="132" spans="1:34" x14ac:dyDescent="0.2">
      <c r="A132" s="35"/>
      <c r="B132" s="35"/>
      <c r="C132" s="41"/>
      <c r="D132" s="41"/>
      <c r="E132" s="41"/>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row>
    <row r="133" spans="1:34" x14ac:dyDescent="0.2">
      <c r="A133" s="35"/>
      <c r="B133" s="35"/>
      <c r="C133" s="41"/>
      <c r="D133" s="41"/>
      <c r="E133" s="41"/>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row>
    <row r="134" spans="1:34" x14ac:dyDescent="0.2">
      <c r="A134" s="35"/>
      <c r="B134" s="35"/>
      <c r="C134" s="41"/>
      <c r="D134" s="41"/>
      <c r="E134" s="41"/>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row>
    <row r="135" spans="1:34" x14ac:dyDescent="0.2">
      <c r="A135" s="35"/>
      <c r="B135" s="35"/>
      <c r="C135" s="41"/>
      <c r="D135" s="41"/>
      <c r="E135" s="41"/>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row>
    <row r="136" spans="1:34" x14ac:dyDescent="0.2">
      <c r="A136" s="35"/>
      <c r="B136" s="35"/>
      <c r="C136" s="41"/>
      <c r="D136" s="41"/>
      <c r="E136" s="41"/>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row>
    <row r="137" spans="1:34" x14ac:dyDescent="0.2">
      <c r="A137" s="35"/>
      <c r="B137" s="35"/>
      <c r="C137" s="41"/>
      <c r="D137" s="41"/>
      <c r="E137" s="41"/>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row>
    <row r="138" spans="1:34" x14ac:dyDescent="0.2">
      <c r="A138" s="35"/>
      <c r="B138" s="35"/>
      <c r="C138" s="41"/>
      <c r="D138" s="41"/>
      <c r="E138" s="41"/>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row>
    <row r="139" spans="1:34" x14ac:dyDescent="0.2">
      <c r="A139" s="35"/>
      <c r="B139" s="35"/>
      <c r="C139" s="41"/>
      <c r="D139" s="41"/>
      <c r="E139" s="41"/>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row>
    <row r="140" spans="1:34" x14ac:dyDescent="0.2">
      <c r="A140" s="35"/>
      <c r="B140" s="35"/>
      <c r="C140" s="41"/>
      <c r="D140" s="41"/>
      <c r="E140" s="41"/>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row>
    <row r="141" spans="1:34" x14ac:dyDescent="0.2">
      <c r="A141" s="35"/>
      <c r="B141" s="35"/>
      <c r="C141" s="41"/>
      <c r="D141" s="41"/>
      <c r="E141" s="41"/>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row>
    <row r="142" spans="1:34" x14ac:dyDescent="0.2">
      <c r="A142" s="35"/>
      <c r="B142" s="35"/>
      <c r="C142" s="41"/>
      <c r="D142" s="41"/>
      <c r="E142" s="41"/>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row>
    <row r="143" spans="1:34" x14ac:dyDescent="0.2">
      <c r="A143" s="35"/>
      <c r="B143" s="35"/>
      <c r="C143" s="41"/>
      <c r="D143" s="41"/>
      <c r="E143" s="41"/>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row>
    <row r="144" spans="1:34" x14ac:dyDescent="0.2">
      <c r="A144" s="35"/>
      <c r="B144" s="35"/>
      <c r="C144" s="41"/>
      <c r="D144" s="41"/>
      <c r="E144" s="41"/>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row>
    <row r="145" spans="1:34" x14ac:dyDescent="0.2">
      <c r="A145" s="35"/>
      <c r="B145" s="35"/>
      <c r="C145" s="41"/>
      <c r="D145" s="41"/>
      <c r="E145" s="41"/>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row>
    <row r="146" spans="1:34" x14ac:dyDescent="0.2">
      <c r="A146" s="35"/>
      <c r="B146" s="35"/>
      <c r="C146" s="41"/>
      <c r="D146" s="41"/>
      <c r="E146" s="41"/>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row>
    <row r="147" spans="1:34" x14ac:dyDescent="0.2">
      <c r="A147" s="35"/>
      <c r="B147" s="35"/>
      <c r="C147" s="41"/>
      <c r="D147" s="41"/>
      <c r="E147" s="41"/>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row>
    <row r="148" spans="1:34" x14ac:dyDescent="0.2">
      <c r="A148" s="35"/>
      <c r="B148" s="35"/>
      <c r="C148" s="41"/>
      <c r="D148" s="41"/>
      <c r="E148" s="41"/>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row>
    <row r="149" spans="1:34" x14ac:dyDescent="0.2">
      <c r="A149" s="35"/>
      <c r="B149" s="35"/>
      <c r="C149" s="41"/>
      <c r="D149" s="41"/>
      <c r="E149" s="41"/>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row>
    <row r="150" spans="1:34" x14ac:dyDescent="0.2">
      <c r="A150" s="35"/>
      <c r="B150" s="35"/>
      <c r="C150" s="41"/>
      <c r="D150" s="41"/>
      <c r="E150" s="41"/>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row>
    <row r="151" spans="1:34" x14ac:dyDescent="0.2">
      <c r="A151" s="35"/>
      <c r="B151" s="35"/>
      <c r="C151" s="41"/>
      <c r="D151" s="41"/>
      <c r="E151" s="41"/>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row>
    <row r="152" spans="1:34" x14ac:dyDescent="0.2">
      <c r="A152" s="35"/>
      <c r="B152" s="35"/>
      <c r="C152" s="41"/>
      <c r="D152" s="41"/>
      <c r="E152" s="41"/>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row>
    <row r="153" spans="1:34" x14ac:dyDescent="0.2">
      <c r="A153" s="35"/>
      <c r="B153" s="35"/>
      <c r="C153" s="41"/>
      <c r="D153" s="41"/>
      <c r="E153" s="41"/>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row>
    <row r="154" spans="1:34" x14ac:dyDescent="0.2">
      <c r="A154" s="35"/>
      <c r="B154" s="35"/>
      <c r="C154" s="41"/>
      <c r="D154" s="41"/>
      <c r="E154" s="41"/>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row>
    <row r="155" spans="1:34" x14ac:dyDescent="0.2">
      <c r="A155" s="35"/>
      <c r="B155" s="35"/>
      <c r="C155" s="41"/>
      <c r="D155" s="41"/>
      <c r="E155" s="41"/>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row>
    <row r="156" spans="1:34" x14ac:dyDescent="0.2">
      <c r="A156" s="35"/>
      <c r="B156" s="35"/>
      <c r="C156" s="41"/>
      <c r="D156" s="41"/>
      <c r="E156" s="41"/>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row>
    <row r="157" spans="1:34" x14ac:dyDescent="0.2">
      <c r="A157" s="35"/>
      <c r="B157" s="35"/>
      <c r="C157" s="41"/>
      <c r="D157" s="41"/>
      <c r="E157" s="41"/>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row>
    <row r="158" spans="1:34" x14ac:dyDescent="0.2">
      <c r="A158" s="35"/>
      <c r="B158" s="35"/>
      <c r="C158" s="41"/>
      <c r="D158" s="41"/>
      <c r="E158" s="41"/>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row>
    <row r="159" spans="1:34" x14ac:dyDescent="0.2">
      <c r="A159" s="35"/>
      <c r="B159" s="35"/>
      <c r="C159" s="41"/>
      <c r="D159" s="41"/>
      <c r="E159" s="41"/>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row>
    <row r="160" spans="1:34" x14ac:dyDescent="0.2">
      <c r="A160" s="35"/>
      <c r="B160" s="35"/>
      <c r="C160" s="41"/>
      <c r="D160" s="41"/>
      <c r="E160" s="41"/>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row>
    <row r="161" spans="1:34" x14ac:dyDescent="0.2">
      <c r="A161" s="35"/>
      <c r="B161" s="35"/>
      <c r="C161" s="41"/>
      <c r="D161" s="41"/>
      <c r="E161" s="41"/>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row>
    <row r="162" spans="1:34" x14ac:dyDescent="0.2">
      <c r="A162" s="35"/>
      <c r="B162" s="35"/>
      <c r="C162" s="41"/>
      <c r="D162" s="41"/>
      <c r="E162" s="41"/>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row>
    <row r="163" spans="1:34" x14ac:dyDescent="0.2">
      <c r="A163" s="35"/>
      <c r="B163" s="35"/>
      <c r="C163" s="41"/>
      <c r="D163" s="41"/>
      <c r="E163" s="41"/>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row>
    <row r="164" spans="1:34" x14ac:dyDescent="0.2">
      <c r="A164" s="35"/>
      <c r="B164" s="35"/>
      <c r="C164" s="41"/>
      <c r="D164" s="41"/>
      <c r="E164" s="41"/>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row>
    <row r="165" spans="1:34" x14ac:dyDescent="0.2">
      <c r="A165" s="35"/>
      <c r="B165" s="35"/>
      <c r="C165" s="41"/>
      <c r="D165" s="41"/>
      <c r="E165" s="41"/>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row>
    <row r="166" spans="1:34" x14ac:dyDescent="0.2">
      <c r="A166" s="35"/>
      <c r="B166" s="35"/>
      <c r="C166" s="41"/>
      <c r="D166" s="41"/>
      <c r="E166" s="41"/>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row>
    <row r="167" spans="1:34" x14ac:dyDescent="0.2">
      <c r="A167" s="35"/>
      <c r="B167" s="35"/>
      <c r="C167" s="41"/>
      <c r="D167" s="41"/>
      <c r="E167" s="41"/>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row>
    <row r="168" spans="1:34" x14ac:dyDescent="0.2">
      <c r="A168" s="35"/>
      <c r="B168" s="35"/>
      <c r="C168" s="41"/>
      <c r="D168" s="41"/>
      <c r="E168" s="41"/>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row>
    <row r="169" spans="1:34" x14ac:dyDescent="0.2">
      <c r="A169" s="35"/>
      <c r="B169" s="35"/>
      <c r="C169" s="41"/>
      <c r="D169" s="41"/>
      <c r="E169" s="41"/>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row>
    <row r="170" spans="1:34" x14ac:dyDescent="0.2">
      <c r="A170" s="35"/>
      <c r="B170" s="35"/>
      <c r="C170" s="41"/>
      <c r="D170" s="41"/>
      <c r="E170" s="41"/>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row>
    <row r="171" spans="1:34" x14ac:dyDescent="0.2">
      <c r="A171" s="35"/>
      <c r="B171" s="35"/>
      <c r="C171" s="41"/>
      <c r="D171" s="41"/>
      <c r="E171" s="41"/>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row>
    <row r="172" spans="1:34" x14ac:dyDescent="0.2">
      <c r="A172" s="35"/>
      <c r="B172" s="35"/>
      <c r="C172" s="41"/>
      <c r="D172" s="41"/>
      <c r="E172" s="41"/>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row>
    <row r="173" spans="1:34" x14ac:dyDescent="0.2">
      <c r="A173" s="35"/>
      <c r="B173" s="35"/>
      <c r="C173" s="41"/>
      <c r="D173" s="41"/>
      <c r="E173" s="41"/>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row>
    <row r="174" spans="1:34" x14ac:dyDescent="0.2">
      <c r="A174" s="35"/>
      <c r="B174" s="35"/>
      <c r="C174" s="41"/>
      <c r="D174" s="41"/>
      <c r="E174" s="41"/>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row>
    <row r="175" spans="1:34" x14ac:dyDescent="0.2">
      <c r="A175" s="35"/>
      <c r="B175" s="35"/>
      <c r="C175" s="41"/>
      <c r="D175" s="41"/>
      <c r="E175" s="41"/>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row>
    <row r="176" spans="1:34" x14ac:dyDescent="0.2">
      <c r="A176" s="35"/>
      <c r="B176" s="35"/>
      <c r="C176" s="41"/>
      <c r="D176" s="41"/>
      <c r="E176" s="41"/>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row>
    <row r="177" spans="1:34" x14ac:dyDescent="0.2">
      <c r="A177" s="35"/>
      <c r="B177" s="35"/>
      <c r="C177" s="41"/>
      <c r="D177" s="41"/>
      <c r="E177" s="41"/>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row>
    <row r="178" spans="1:34" x14ac:dyDescent="0.2">
      <c r="A178" s="35"/>
      <c r="B178" s="35"/>
      <c r="C178" s="41"/>
      <c r="D178" s="41"/>
      <c r="E178" s="41"/>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row>
    <row r="179" spans="1:34" x14ac:dyDescent="0.2">
      <c r="A179" s="35"/>
      <c r="B179" s="35"/>
      <c r="C179" s="41"/>
      <c r="D179" s="41"/>
      <c r="E179" s="41"/>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row>
    <row r="180" spans="1:34" x14ac:dyDescent="0.2">
      <c r="A180" s="35"/>
      <c r="B180" s="35"/>
      <c r="C180" s="41"/>
      <c r="D180" s="41"/>
      <c r="E180" s="41"/>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row>
    <row r="181" spans="1:34" x14ac:dyDescent="0.2">
      <c r="A181" s="35"/>
      <c r="B181" s="35"/>
      <c r="C181" s="41"/>
      <c r="D181" s="41"/>
      <c r="E181" s="41"/>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row>
    <row r="182" spans="1:34" x14ac:dyDescent="0.2">
      <c r="A182" s="35"/>
      <c r="B182" s="35"/>
      <c r="C182" s="41"/>
      <c r="D182" s="41"/>
      <c r="E182" s="41"/>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row>
    <row r="183" spans="1:34" x14ac:dyDescent="0.2">
      <c r="A183" s="35"/>
      <c r="B183" s="35"/>
      <c r="C183" s="41"/>
      <c r="D183" s="41"/>
      <c r="E183" s="41"/>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row>
    <row r="184" spans="1:34" x14ac:dyDescent="0.2">
      <c r="A184" s="35"/>
      <c r="B184" s="35"/>
      <c r="C184" s="41"/>
      <c r="D184" s="41"/>
      <c r="E184" s="41"/>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row>
    <row r="185" spans="1:34" x14ac:dyDescent="0.2">
      <c r="A185" s="35"/>
      <c r="B185" s="35"/>
      <c r="C185" s="41"/>
      <c r="D185" s="41"/>
      <c r="E185" s="41"/>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row>
    <row r="186" spans="1:34" x14ac:dyDescent="0.2">
      <c r="A186" s="35"/>
      <c r="B186" s="35"/>
      <c r="C186" s="41"/>
      <c r="D186" s="41"/>
      <c r="E186" s="41"/>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row>
    <row r="187" spans="1:34" x14ac:dyDescent="0.2">
      <c r="A187" s="35"/>
      <c r="B187" s="35"/>
      <c r="C187" s="41"/>
      <c r="D187" s="41"/>
      <c r="E187" s="41"/>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row>
    <row r="188" spans="1:34" x14ac:dyDescent="0.2">
      <c r="A188" s="35"/>
      <c r="B188" s="35"/>
      <c r="C188" s="41"/>
      <c r="D188" s="41"/>
      <c r="E188" s="41"/>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row>
    <row r="189" spans="1:34" x14ac:dyDescent="0.2">
      <c r="A189" s="35"/>
      <c r="B189" s="35"/>
      <c r="C189" s="41"/>
      <c r="D189" s="41"/>
      <c r="E189" s="41"/>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row>
    <row r="190" spans="1:34" x14ac:dyDescent="0.2">
      <c r="A190" s="35"/>
      <c r="B190" s="35"/>
      <c r="C190" s="41"/>
      <c r="D190" s="41"/>
      <c r="E190" s="41"/>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row>
    <row r="191" spans="1:34" x14ac:dyDescent="0.2">
      <c r="A191" s="35"/>
      <c r="B191" s="35"/>
      <c r="C191" s="41"/>
      <c r="D191" s="41"/>
      <c r="E191" s="41"/>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row>
    <row r="192" spans="1:34" x14ac:dyDescent="0.2">
      <c r="A192" s="35"/>
      <c r="B192" s="35"/>
      <c r="C192" s="41"/>
      <c r="D192" s="41"/>
      <c r="E192" s="41"/>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row>
    <row r="193" spans="1:34" x14ac:dyDescent="0.2">
      <c r="A193" s="35"/>
      <c r="B193" s="35"/>
      <c r="C193" s="41"/>
      <c r="D193" s="41"/>
      <c r="E193" s="41"/>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row>
    <row r="194" spans="1:34" x14ac:dyDescent="0.2">
      <c r="A194" s="35"/>
      <c r="B194" s="35"/>
      <c r="C194" s="41"/>
      <c r="D194" s="41"/>
      <c r="E194" s="41"/>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row>
    <row r="195" spans="1:34" x14ac:dyDescent="0.2">
      <c r="A195" s="35"/>
      <c r="B195" s="35"/>
      <c r="C195" s="41"/>
      <c r="D195" s="41"/>
      <c r="E195" s="41"/>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row>
    <row r="196" spans="1:34" x14ac:dyDescent="0.2">
      <c r="A196" s="35"/>
      <c r="B196" s="35"/>
      <c r="C196" s="41"/>
      <c r="D196" s="41"/>
      <c r="E196" s="41"/>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row>
    <row r="197" spans="1:34" x14ac:dyDescent="0.2">
      <c r="A197" s="35"/>
      <c r="B197" s="35"/>
      <c r="C197" s="41"/>
      <c r="D197" s="41"/>
      <c r="E197" s="41"/>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row>
    <row r="198" spans="1:34" x14ac:dyDescent="0.2">
      <c r="A198" s="35"/>
      <c r="B198" s="35"/>
      <c r="C198" s="41"/>
      <c r="D198" s="41"/>
      <c r="E198" s="41"/>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row>
    <row r="199" spans="1:34" x14ac:dyDescent="0.2">
      <c r="A199" s="35"/>
      <c r="B199" s="35"/>
      <c r="C199" s="41"/>
      <c r="D199" s="41"/>
      <c r="E199" s="41"/>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row>
    <row r="200" spans="1:34" x14ac:dyDescent="0.2">
      <c r="A200" s="35"/>
      <c r="B200" s="35"/>
      <c r="C200" s="41"/>
      <c r="D200" s="41"/>
      <c r="E200" s="41"/>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row>
    <row r="201" spans="1:34" x14ac:dyDescent="0.2">
      <c r="A201" s="35"/>
      <c r="B201" s="35"/>
      <c r="C201" s="41"/>
      <c r="D201" s="41"/>
      <c r="E201" s="41"/>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row>
    <row r="202" spans="1:34" x14ac:dyDescent="0.2">
      <c r="A202" s="35"/>
      <c r="B202" s="35"/>
      <c r="C202" s="41"/>
      <c r="D202" s="41"/>
      <c r="E202" s="41"/>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row>
    <row r="203" spans="1:34" x14ac:dyDescent="0.2">
      <c r="A203" s="35"/>
      <c r="B203" s="35"/>
      <c r="C203" s="41"/>
      <c r="D203" s="41"/>
      <c r="E203" s="41"/>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row>
    <row r="204" spans="1:34" x14ac:dyDescent="0.2">
      <c r="A204" s="35"/>
      <c r="B204" s="35"/>
      <c r="C204" s="41"/>
      <c r="D204" s="41"/>
      <c r="E204" s="41"/>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row>
    <row r="205" spans="1:34" x14ac:dyDescent="0.2">
      <c r="A205" s="35"/>
      <c r="B205" s="35"/>
      <c r="C205" s="41"/>
      <c r="D205" s="41"/>
      <c r="E205" s="41"/>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row>
    <row r="206" spans="1:34" x14ac:dyDescent="0.2">
      <c r="A206" s="35"/>
      <c r="B206" s="35"/>
      <c r="C206" s="41"/>
      <c r="D206" s="41"/>
      <c r="E206" s="41"/>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row>
    <row r="207" spans="1:34" x14ac:dyDescent="0.2">
      <c r="A207" s="35"/>
      <c r="B207" s="35"/>
      <c r="C207" s="41"/>
      <c r="D207" s="41"/>
      <c r="E207" s="41"/>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row>
    <row r="208" spans="1:34" x14ac:dyDescent="0.2">
      <c r="A208" s="35"/>
      <c r="B208" s="35"/>
      <c r="C208" s="41"/>
      <c r="D208" s="41"/>
      <c r="E208" s="41"/>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row>
    <row r="209" spans="1:34" x14ac:dyDescent="0.2">
      <c r="A209" s="35"/>
      <c r="B209" s="35"/>
      <c r="C209" s="41"/>
      <c r="D209" s="41"/>
      <c r="E209" s="41"/>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row>
    <row r="210" spans="1:34" x14ac:dyDescent="0.2">
      <c r="A210" s="35"/>
      <c r="B210" s="35"/>
      <c r="C210" s="41"/>
      <c r="D210" s="41"/>
      <c r="E210" s="41"/>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row>
    <row r="211" spans="1:34" x14ac:dyDescent="0.2">
      <c r="A211" s="35"/>
      <c r="B211" s="35"/>
      <c r="C211" s="41"/>
      <c r="D211" s="41"/>
      <c r="E211" s="41"/>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row>
    <row r="212" spans="1:34" x14ac:dyDescent="0.2">
      <c r="A212" s="35"/>
      <c r="B212" s="35"/>
      <c r="C212" s="41"/>
      <c r="D212" s="41"/>
      <c r="E212" s="41"/>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row>
    <row r="213" spans="1:34" x14ac:dyDescent="0.2">
      <c r="A213" s="35"/>
      <c r="B213" s="35"/>
      <c r="C213" s="41"/>
      <c r="D213" s="41"/>
      <c r="E213" s="41"/>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row>
    <row r="214" spans="1:34" x14ac:dyDescent="0.2">
      <c r="A214" s="35"/>
      <c r="B214" s="35"/>
      <c r="C214" s="41"/>
      <c r="D214" s="41"/>
      <c r="E214" s="41"/>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row>
    <row r="215" spans="1:34" x14ac:dyDescent="0.2">
      <c r="A215" s="35"/>
      <c r="B215" s="35"/>
      <c r="C215" s="41"/>
      <c r="D215" s="41"/>
      <c r="E215" s="41"/>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row>
    <row r="216" spans="1:34" x14ac:dyDescent="0.2">
      <c r="A216" s="35"/>
      <c r="B216" s="35"/>
      <c r="C216" s="41"/>
      <c r="D216" s="41"/>
      <c r="E216" s="41"/>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row>
    <row r="217" spans="1:34" x14ac:dyDescent="0.2">
      <c r="A217" s="35"/>
      <c r="B217" s="35"/>
      <c r="C217" s="41"/>
      <c r="D217" s="41"/>
      <c r="E217" s="41"/>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row>
    <row r="218" spans="1:34" x14ac:dyDescent="0.2">
      <c r="A218" s="35"/>
      <c r="B218" s="35"/>
      <c r="C218" s="41"/>
      <c r="D218" s="41"/>
      <c r="E218" s="41"/>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row>
    <row r="219" spans="1:34" x14ac:dyDescent="0.2">
      <c r="A219" s="35"/>
      <c r="B219" s="35"/>
      <c r="C219" s="41"/>
      <c r="D219" s="41"/>
      <c r="E219" s="41"/>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row>
    <row r="220" spans="1:34" x14ac:dyDescent="0.2">
      <c r="A220" s="35"/>
      <c r="B220" s="35"/>
      <c r="C220" s="41"/>
      <c r="D220" s="41"/>
      <c r="E220" s="41"/>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row>
    <row r="221" spans="1:34" x14ac:dyDescent="0.2">
      <c r="A221" s="35"/>
      <c r="B221" s="35"/>
      <c r="C221" s="41"/>
      <c r="D221" s="41"/>
      <c r="E221" s="41"/>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row>
    <row r="222" spans="1:34" x14ac:dyDescent="0.2">
      <c r="A222" s="35"/>
      <c r="B222" s="35"/>
      <c r="C222" s="41"/>
      <c r="D222" s="41"/>
      <c r="E222" s="41"/>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row>
    <row r="223" spans="1:34" x14ac:dyDescent="0.2">
      <c r="A223" s="35"/>
      <c r="B223" s="35"/>
      <c r="C223" s="41"/>
      <c r="D223" s="41"/>
      <c r="E223" s="41"/>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row>
    <row r="224" spans="1:34" x14ac:dyDescent="0.2">
      <c r="A224" s="35"/>
      <c r="B224" s="35"/>
      <c r="C224" s="41"/>
      <c r="D224" s="41"/>
      <c r="E224" s="41"/>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row>
    <row r="225" spans="1:34" x14ac:dyDescent="0.2">
      <c r="A225" s="35"/>
      <c r="B225" s="35"/>
      <c r="C225" s="41"/>
      <c r="D225" s="41"/>
      <c r="E225" s="41"/>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row>
    <row r="226" spans="1:34" x14ac:dyDescent="0.2">
      <c r="A226" s="35"/>
      <c r="B226" s="35"/>
      <c r="C226" s="41"/>
      <c r="D226" s="41"/>
      <c r="E226" s="41"/>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row>
    <row r="227" spans="1:34" x14ac:dyDescent="0.2">
      <c r="A227" s="35"/>
      <c r="B227" s="35"/>
      <c r="C227" s="41"/>
      <c r="D227" s="41"/>
      <c r="E227" s="41"/>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row>
    <row r="228" spans="1:34" x14ac:dyDescent="0.2">
      <c r="A228" s="35"/>
      <c r="B228" s="35"/>
      <c r="C228" s="41"/>
      <c r="D228" s="41"/>
      <c r="E228" s="41"/>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row>
    <row r="229" spans="1:34" x14ac:dyDescent="0.2">
      <c r="A229" s="35"/>
      <c r="B229" s="35"/>
      <c r="C229" s="41"/>
      <c r="D229" s="41"/>
      <c r="E229" s="41"/>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row>
    <row r="230" spans="1:34" x14ac:dyDescent="0.2">
      <c r="A230" s="35"/>
      <c r="B230" s="35"/>
      <c r="C230" s="41"/>
      <c r="D230" s="41"/>
      <c r="E230" s="41"/>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row>
    <row r="231" spans="1:34" x14ac:dyDescent="0.2">
      <c r="A231" s="35"/>
      <c r="B231" s="35"/>
      <c r="C231" s="41"/>
      <c r="D231" s="41"/>
      <c r="E231" s="41"/>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row>
    <row r="232" spans="1:34" x14ac:dyDescent="0.2">
      <c r="A232" s="35"/>
      <c r="B232" s="35"/>
      <c r="C232" s="41"/>
      <c r="D232" s="41"/>
      <c r="E232" s="41"/>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row>
    <row r="233" spans="1:34" x14ac:dyDescent="0.2">
      <c r="A233" s="35"/>
      <c r="B233" s="35"/>
      <c r="C233" s="41"/>
      <c r="D233" s="41"/>
      <c r="E233" s="41"/>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row>
    <row r="234" spans="1:34" x14ac:dyDescent="0.2">
      <c r="A234" s="35"/>
      <c r="B234" s="35"/>
      <c r="C234" s="41"/>
      <c r="D234" s="41"/>
      <c r="E234" s="41"/>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row>
    <row r="235" spans="1:34" x14ac:dyDescent="0.2">
      <c r="A235" s="35"/>
      <c r="B235" s="35"/>
      <c r="C235" s="41"/>
      <c r="D235" s="41"/>
      <c r="E235" s="41"/>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row>
    <row r="236" spans="1:34" x14ac:dyDescent="0.2">
      <c r="A236" s="35"/>
      <c r="B236" s="35"/>
      <c r="C236" s="41"/>
      <c r="D236" s="41"/>
      <c r="E236" s="41"/>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row>
    <row r="237" spans="1:34" x14ac:dyDescent="0.2">
      <c r="A237" s="35"/>
      <c r="B237" s="35"/>
      <c r="C237" s="41"/>
      <c r="D237" s="41"/>
      <c r="E237" s="41"/>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row>
    <row r="238" spans="1:34" x14ac:dyDescent="0.2">
      <c r="A238" s="35"/>
      <c r="B238" s="35"/>
      <c r="C238" s="41"/>
      <c r="D238" s="41"/>
      <c r="E238" s="41"/>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row>
    <row r="239" spans="1:34" x14ac:dyDescent="0.2">
      <c r="A239" s="35"/>
      <c r="B239" s="35"/>
      <c r="C239" s="41"/>
      <c r="D239" s="41"/>
      <c r="E239" s="41"/>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row>
    <row r="240" spans="1:34" x14ac:dyDescent="0.2">
      <c r="A240" s="35"/>
      <c r="B240" s="35"/>
      <c r="C240" s="41"/>
      <c r="D240" s="41"/>
      <c r="E240" s="41"/>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row>
    <row r="241" spans="1:34" x14ac:dyDescent="0.2">
      <c r="A241" s="35"/>
      <c r="B241" s="35"/>
      <c r="C241" s="41"/>
      <c r="D241" s="41"/>
      <c r="E241" s="41"/>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row>
    <row r="242" spans="1:34" x14ac:dyDescent="0.2">
      <c r="A242" s="35"/>
      <c r="B242" s="35"/>
      <c r="C242" s="41"/>
      <c r="D242" s="41"/>
      <c r="E242" s="41"/>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row>
    <row r="243" spans="1:34" x14ac:dyDescent="0.2">
      <c r="A243" s="35"/>
      <c r="B243" s="35"/>
      <c r="C243" s="41"/>
      <c r="D243" s="41"/>
      <c r="E243" s="41"/>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row>
    <row r="244" spans="1:34" x14ac:dyDescent="0.2">
      <c r="A244" s="35"/>
      <c r="B244" s="35"/>
      <c r="C244" s="41"/>
      <c r="D244" s="41"/>
      <c r="E244" s="41"/>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row>
    <row r="245" spans="1:34" x14ac:dyDescent="0.2">
      <c r="A245" s="35"/>
      <c r="B245" s="35"/>
      <c r="C245" s="41"/>
      <c r="D245" s="41"/>
      <c r="E245" s="41"/>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row>
    <row r="246" spans="1:34" x14ac:dyDescent="0.2">
      <c r="A246" s="35"/>
      <c r="B246" s="35"/>
      <c r="C246" s="41"/>
      <c r="D246" s="41"/>
      <c r="E246" s="41"/>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row>
    <row r="247" spans="1:34" x14ac:dyDescent="0.2">
      <c r="A247" s="35"/>
      <c r="B247" s="35"/>
      <c r="C247" s="41"/>
      <c r="D247" s="41"/>
      <c r="E247" s="41"/>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row>
    <row r="248" spans="1:34" x14ac:dyDescent="0.2">
      <c r="A248" s="35"/>
      <c r="B248" s="35"/>
      <c r="C248" s="41"/>
      <c r="D248" s="41"/>
      <c r="E248" s="41"/>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row>
    <row r="249" spans="1:34" x14ac:dyDescent="0.2">
      <c r="A249" s="35"/>
      <c r="B249" s="35"/>
      <c r="C249" s="41"/>
      <c r="D249" s="41"/>
      <c r="E249" s="41"/>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row>
    <row r="250" spans="1:34" x14ac:dyDescent="0.2">
      <c r="A250" s="35"/>
      <c r="B250" s="35"/>
      <c r="C250" s="41"/>
      <c r="D250" s="41"/>
      <c r="E250" s="41"/>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row>
    <row r="251" spans="1:34" x14ac:dyDescent="0.2">
      <c r="A251" s="35"/>
      <c r="B251" s="35"/>
      <c r="C251" s="41"/>
      <c r="D251" s="41"/>
      <c r="E251" s="41"/>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row>
    <row r="252" spans="1:34" x14ac:dyDescent="0.2">
      <c r="A252" s="35"/>
      <c r="B252" s="35"/>
      <c r="C252" s="41"/>
      <c r="D252" s="41"/>
      <c r="E252" s="41"/>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row>
    <row r="253" spans="1:34" x14ac:dyDescent="0.2">
      <c r="A253" s="35"/>
      <c r="B253" s="35"/>
      <c r="C253" s="41"/>
      <c r="D253" s="41"/>
      <c r="E253" s="41"/>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row>
    <row r="254" spans="1:34" x14ac:dyDescent="0.2">
      <c r="A254" s="35"/>
      <c r="B254" s="35"/>
      <c r="C254" s="41"/>
      <c r="D254" s="41"/>
      <c r="E254" s="41"/>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row>
    <row r="255" spans="1:34" x14ac:dyDescent="0.2">
      <c r="A255" s="35"/>
      <c r="B255" s="35"/>
      <c r="C255" s="41"/>
      <c r="D255" s="41"/>
      <c r="E255" s="41"/>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row>
    <row r="256" spans="1:34" x14ac:dyDescent="0.2">
      <c r="A256" s="35"/>
      <c r="B256" s="35"/>
      <c r="C256" s="41"/>
      <c r="D256" s="41"/>
      <c r="E256" s="41"/>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row>
    <row r="257" spans="1:34" x14ac:dyDescent="0.2">
      <c r="A257" s="35"/>
      <c r="B257" s="35"/>
      <c r="C257" s="41"/>
      <c r="D257" s="41"/>
      <c r="E257" s="41"/>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row>
    <row r="258" spans="1:34" x14ac:dyDescent="0.2">
      <c r="A258" s="35"/>
      <c r="B258" s="35"/>
      <c r="C258" s="41"/>
      <c r="D258" s="41"/>
      <c r="E258" s="41"/>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row>
    <row r="259" spans="1:34" x14ac:dyDescent="0.2">
      <c r="A259" s="35"/>
      <c r="B259" s="35"/>
      <c r="C259" s="41"/>
      <c r="D259" s="41"/>
      <c r="E259" s="41"/>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row>
    <row r="260" spans="1:34" x14ac:dyDescent="0.2">
      <c r="A260" s="35"/>
      <c r="B260" s="35"/>
      <c r="C260" s="41"/>
      <c r="D260" s="41"/>
      <c r="E260" s="41"/>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row>
    <row r="261" spans="1:34" x14ac:dyDescent="0.2">
      <c r="A261" s="35"/>
      <c r="B261" s="35"/>
      <c r="C261" s="41"/>
      <c r="D261" s="41"/>
      <c r="E261" s="41"/>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row>
    <row r="262" spans="1:34" x14ac:dyDescent="0.2">
      <c r="A262" s="35"/>
      <c r="B262" s="35"/>
      <c r="C262" s="41"/>
      <c r="D262" s="41"/>
      <c r="E262" s="41"/>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row>
    <row r="263" spans="1:34" x14ac:dyDescent="0.2">
      <c r="A263" s="35"/>
      <c r="B263" s="35"/>
      <c r="C263" s="41"/>
      <c r="D263" s="41"/>
      <c r="E263" s="41"/>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row>
    <row r="264" spans="1:34" x14ac:dyDescent="0.2">
      <c r="A264" s="35"/>
      <c r="B264" s="35"/>
      <c r="C264" s="41"/>
      <c r="D264" s="41"/>
      <c r="E264" s="41"/>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row>
    <row r="265" spans="1:34" x14ac:dyDescent="0.2">
      <c r="A265" s="35"/>
      <c r="B265" s="35"/>
      <c r="C265" s="41"/>
      <c r="D265" s="41"/>
      <c r="E265" s="41"/>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row>
    <row r="266" spans="1:34" x14ac:dyDescent="0.2">
      <c r="A266" s="35"/>
      <c r="B266" s="35"/>
      <c r="C266" s="41"/>
      <c r="D266" s="41"/>
      <c r="E266" s="41"/>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row>
    <row r="267" spans="1:34" x14ac:dyDescent="0.2">
      <c r="A267" s="35"/>
      <c r="B267" s="35"/>
      <c r="C267" s="41"/>
      <c r="D267" s="41"/>
      <c r="E267" s="41"/>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row>
    <row r="268" spans="1:34" x14ac:dyDescent="0.2">
      <c r="A268" s="35"/>
      <c r="B268" s="35"/>
      <c r="C268" s="41"/>
      <c r="D268" s="41"/>
      <c r="E268" s="41"/>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row>
    <row r="269" spans="1:34" x14ac:dyDescent="0.2">
      <c r="A269" s="35"/>
      <c r="B269" s="35"/>
      <c r="C269" s="41"/>
      <c r="D269" s="41"/>
      <c r="E269" s="41"/>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row>
    <row r="270" spans="1:34" x14ac:dyDescent="0.2">
      <c r="A270" s="35"/>
      <c r="B270" s="35"/>
      <c r="C270" s="41"/>
      <c r="D270" s="41"/>
      <c r="E270" s="41"/>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row>
    <row r="271" spans="1:34" x14ac:dyDescent="0.2">
      <c r="A271" s="35"/>
      <c r="B271" s="35"/>
      <c r="C271" s="41"/>
      <c r="D271" s="41"/>
      <c r="E271" s="41"/>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row>
    <row r="272" spans="1:34" x14ac:dyDescent="0.2">
      <c r="A272" s="35"/>
      <c r="B272" s="35"/>
      <c r="C272" s="41"/>
      <c r="D272" s="41"/>
      <c r="E272" s="41"/>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row>
    <row r="273" spans="1:34" x14ac:dyDescent="0.2">
      <c r="A273" s="35"/>
      <c r="B273" s="35"/>
      <c r="C273" s="41"/>
      <c r="D273" s="41"/>
      <c r="E273" s="41"/>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row>
    <row r="274" spans="1:34" x14ac:dyDescent="0.2">
      <c r="A274" s="35"/>
      <c r="B274" s="35"/>
      <c r="C274" s="41"/>
      <c r="D274" s="41"/>
      <c r="E274" s="41"/>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row>
    <row r="275" spans="1:34" x14ac:dyDescent="0.2">
      <c r="A275" s="35"/>
      <c r="B275" s="35"/>
      <c r="C275" s="41"/>
      <c r="D275" s="41"/>
      <c r="E275" s="41"/>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row>
    <row r="276" spans="1:34" x14ac:dyDescent="0.2">
      <c r="A276" s="35"/>
      <c r="B276" s="35"/>
      <c r="C276" s="41"/>
      <c r="D276" s="41"/>
      <c r="E276" s="41"/>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row>
    <row r="277" spans="1:34" x14ac:dyDescent="0.2">
      <c r="A277" s="35"/>
      <c r="B277" s="35"/>
      <c r="C277" s="41"/>
      <c r="D277" s="41"/>
      <c r="E277" s="41"/>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row>
    <row r="278" spans="1:34" x14ac:dyDescent="0.2">
      <c r="A278" s="35"/>
      <c r="B278" s="35"/>
      <c r="C278" s="41"/>
      <c r="D278" s="41"/>
      <c r="E278" s="41"/>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row>
    <row r="279" spans="1:34" x14ac:dyDescent="0.2">
      <c r="A279" s="35"/>
      <c r="B279" s="35"/>
      <c r="C279" s="41"/>
      <c r="D279" s="41"/>
      <c r="E279" s="41"/>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row>
    <row r="280" spans="1:34" x14ac:dyDescent="0.2">
      <c r="A280" s="35"/>
      <c r="B280" s="35"/>
      <c r="C280" s="41"/>
      <c r="D280" s="41"/>
      <c r="E280" s="41"/>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row>
    <row r="281" spans="1:34" x14ac:dyDescent="0.2">
      <c r="A281" s="35"/>
      <c r="B281" s="35"/>
      <c r="C281" s="41"/>
      <c r="D281" s="41"/>
      <c r="E281" s="41"/>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row>
    <row r="282" spans="1:34" x14ac:dyDescent="0.2">
      <c r="A282" s="35"/>
      <c r="B282" s="35"/>
      <c r="C282" s="41"/>
      <c r="D282" s="41"/>
      <c r="E282" s="41"/>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row>
    <row r="283" spans="1:34" x14ac:dyDescent="0.2">
      <c r="A283" s="35"/>
      <c r="B283" s="35"/>
      <c r="C283" s="41"/>
      <c r="D283" s="41"/>
      <c r="E283" s="41"/>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row>
    <row r="284" spans="1:34" x14ac:dyDescent="0.2">
      <c r="A284" s="35"/>
      <c r="B284" s="35"/>
      <c r="C284" s="41"/>
      <c r="D284" s="41"/>
      <c r="E284" s="41"/>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row>
    <row r="285" spans="1:34" x14ac:dyDescent="0.2">
      <c r="A285" s="35"/>
      <c r="B285" s="35"/>
      <c r="C285" s="41"/>
      <c r="D285" s="41"/>
      <c r="E285" s="41"/>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row>
    <row r="286" spans="1:34" x14ac:dyDescent="0.2">
      <c r="A286" s="35"/>
      <c r="B286" s="35"/>
      <c r="C286" s="41"/>
      <c r="D286" s="41"/>
      <c r="E286" s="41"/>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row>
    <row r="287" spans="1:34" x14ac:dyDescent="0.2">
      <c r="A287" s="35"/>
      <c r="B287" s="35"/>
      <c r="C287" s="41"/>
      <c r="D287" s="41"/>
      <c r="E287" s="41"/>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row>
    <row r="288" spans="1:34" x14ac:dyDescent="0.2">
      <c r="C288" s="41"/>
      <c r="D288" s="41"/>
      <c r="E288" s="41"/>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row>
  </sheetData>
  <phoneticPr fontId="12" type="noConversion"/>
  <hyperlinks>
    <hyperlink ref="A10" location="INDICE!A1" display="Ir al Índice" xr:uid="{BEBA0DDE-7547-49B4-B2EF-D42F51983C9B}"/>
  </hyperlinks>
  <pageMargins left="0.75" right="0.75" top="0.5" bottom="1" header="0" footer="0"/>
  <pageSetup orientation="landscape" horizontalDpi="1200" verticalDpi="1200"/>
  <headerFooter alignWithMargins="0"/>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CC3A-5361-423A-B925-EB4FED491415}">
  <sheetPr>
    <tabColor indexed="17"/>
  </sheetPr>
  <dimension ref="A1:G5"/>
  <sheetViews>
    <sheetView workbookViewId="0">
      <selection activeCell="A5" sqref="A5"/>
    </sheetView>
  </sheetViews>
  <sheetFormatPr baseColWidth="10" defaultRowHeight="12.75" x14ac:dyDescent="0.2"/>
  <cols>
    <col min="1" max="1" width="13.42578125" customWidth="1"/>
    <col min="2" max="2" width="16" customWidth="1"/>
  </cols>
  <sheetData>
    <row r="1" spans="1:7" ht="16.5" x14ac:dyDescent="0.2">
      <c r="A1" s="16" t="s">
        <v>242</v>
      </c>
    </row>
    <row r="2" spans="1:7" ht="33" x14ac:dyDescent="0.2">
      <c r="A2" s="6" t="s">
        <v>88</v>
      </c>
      <c r="B2" s="6" t="s">
        <v>103</v>
      </c>
      <c r="C2" s="6" t="s">
        <v>241</v>
      </c>
      <c r="D2" s="6" t="s">
        <v>96</v>
      </c>
      <c r="E2" s="6" t="s">
        <v>105</v>
      </c>
      <c r="F2" s="6" t="s">
        <v>89</v>
      </c>
      <c r="G2" s="6" t="s">
        <v>90</v>
      </c>
    </row>
    <row r="3" spans="1:7" ht="33" x14ac:dyDescent="0.2">
      <c r="A3" s="6" t="s">
        <v>243</v>
      </c>
      <c r="B3" s="6" t="s">
        <v>104</v>
      </c>
      <c r="C3" s="6">
        <v>358</v>
      </c>
      <c r="D3" s="8">
        <v>98.08</v>
      </c>
      <c r="E3" s="6">
        <v>1</v>
      </c>
      <c r="F3" s="6">
        <v>11</v>
      </c>
      <c r="G3" s="6">
        <v>46</v>
      </c>
    </row>
    <row r="5" spans="1:7" x14ac:dyDescent="0.2">
      <c r="A5" s="61" t="s">
        <v>493</v>
      </c>
    </row>
  </sheetData>
  <hyperlinks>
    <hyperlink ref="A5" location="INDICE!A1" display="Ir al Índice" xr:uid="{D82FFED8-A1E5-4B16-B368-557EC0190AC6}"/>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0EBC-14D8-481F-9FD4-CF37E36F09EF}">
  <sheetPr>
    <tabColor indexed="17"/>
  </sheetPr>
  <dimension ref="A1:D10"/>
  <sheetViews>
    <sheetView workbookViewId="0">
      <selection activeCell="A10" sqref="A10"/>
    </sheetView>
  </sheetViews>
  <sheetFormatPr baseColWidth="10" defaultRowHeight="12.75" x14ac:dyDescent="0.2"/>
  <cols>
    <col min="1" max="1" width="14.42578125" customWidth="1"/>
    <col min="2" max="2" width="19.85546875" customWidth="1"/>
    <col min="3" max="3" width="20.42578125" customWidth="1"/>
    <col min="4" max="4" width="20" customWidth="1"/>
  </cols>
  <sheetData>
    <row r="1" spans="1:4" ht="16.5" x14ac:dyDescent="0.2">
      <c r="A1" s="16" t="s">
        <v>245</v>
      </c>
    </row>
    <row r="2" spans="1:4" ht="16.5" x14ac:dyDescent="0.2">
      <c r="A2" s="14" t="s">
        <v>199</v>
      </c>
    </row>
    <row r="3" spans="1:4" ht="16.5" x14ac:dyDescent="0.2">
      <c r="A3" s="6" t="s">
        <v>88</v>
      </c>
      <c r="B3" s="6" t="s">
        <v>94</v>
      </c>
      <c r="C3" s="6" t="s">
        <v>95</v>
      </c>
      <c r="D3" s="6" t="s">
        <v>211</v>
      </c>
    </row>
    <row r="4" spans="1:4" ht="16.5" x14ac:dyDescent="0.2">
      <c r="A4" s="6" t="s">
        <v>19</v>
      </c>
      <c r="B4" s="6" t="s">
        <v>84</v>
      </c>
      <c r="C4" s="6" t="s">
        <v>77</v>
      </c>
      <c r="D4" s="13" t="s">
        <v>246</v>
      </c>
    </row>
    <row r="5" spans="1:4" ht="16.5" x14ac:dyDescent="0.2">
      <c r="A5" s="6" t="s">
        <v>115</v>
      </c>
      <c r="B5" s="6" t="s">
        <v>83</v>
      </c>
      <c r="C5" s="6" t="s">
        <v>83</v>
      </c>
      <c r="D5" s="13" t="s">
        <v>246</v>
      </c>
    </row>
    <row r="6" spans="1:4" ht="16.5" x14ac:dyDescent="0.2">
      <c r="A6" s="6" t="s">
        <v>20</v>
      </c>
      <c r="B6" s="6" t="s">
        <v>83</v>
      </c>
      <c r="C6" s="6" t="s">
        <v>83</v>
      </c>
      <c r="D6" s="13" t="s">
        <v>246</v>
      </c>
    </row>
    <row r="7" spans="1:4" ht="16.5" x14ac:dyDescent="0.2">
      <c r="A7" s="6" t="s">
        <v>21</v>
      </c>
      <c r="B7" s="6" t="s">
        <v>86</v>
      </c>
      <c r="C7" s="6" t="s">
        <v>80</v>
      </c>
      <c r="D7" s="13" t="s">
        <v>246</v>
      </c>
    </row>
    <row r="8" spans="1:4" ht="16.5" x14ac:dyDescent="0.2">
      <c r="A8" s="6" t="s">
        <v>166</v>
      </c>
      <c r="B8" s="6" t="s">
        <v>85</v>
      </c>
      <c r="C8" s="6" t="s">
        <v>79</v>
      </c>
      <c r="D8" s="13" t="s">
        <v>246</v>
      </c>
    </row>
    <row r="10" spans="1:4" x14ac:dyDescent="0.2">
      <c r="A10" s="61" t="s">
        <v>493</v>
      </c>
    </row>
  </sheetData>
  <hyperlinks>
    <hyperlink ref="A10" location="INDICE!A1" display="Ir al Índice" xr:uid="{4614E72E-8A68-45F7-83EE-1B67F0F906F4}"/>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4D68-84B2-4C54-857B-F49F35ED39C2}">
  <sheetPr>
    <tabColor indexed="17"/>
  </sheetPr>
  <dimension ref="A1:C7"/>
  <sheetViews>
    <sheetView workbookViewId="0">
      <selection activeCell="A7" sqref="A7"/>
    </sheetView>
  </sheetViews>
  <sheetFormatPr baseColWidth="10" defaultRowHeight="12.75" x14ac:dyDescent="0.2"/>
  <cols>
    <col min="1" max="1" width="37.140625" customWidth="1"/>
    <col min="2" max="2" width="47.42578125" customWidth="1"/>
    <col min="3" max="3" width="14.140625" customWidth="1"/>
  </cols>
  <sheetData>
    <row r="1" spans="1:3" ht="16.5" x14ac:dyDescent="0.2">
      <c r="A1" s="16" t="s">
        <v>247</v>
      </c>
    </row>
    <row r="2" spans="1:3" ht="16.5" x14ac:dyDescent="0.2">
      <c r="A2" s="14" t="s">
        <v>199</v>
      </c>
    </row>
    <row r="3" spans="1:3" ht="16.5" x14ac:dyDescent="0.2">
      <c r="A3" s="6" t="s">
        <v>29</v>
      </c>
      <c r="B3" s="6" t="s">
        <v>9</v>
      </c>
      <c r="C3" s="6" t="s">
        <v>10</v>
      </c>
    </row>
    <row r="4" spans="1:3" ht="33" x14ac:dyDescent="0.2">
      <c r="A4" s="6" t="s">
        <v>0</v>
      </c>
      <c r="B4" s="6" t="s">
        <v>248</v>
      </c>
      <c r="C4" s="6" t="s">
        <v>249</v>
      </c>
    </row>
    <row r="7" spans="1:3" x14ac:dyDescent="0.2">
      <c r="A7" s="61" t="s">
        <v>493</v>
      </c>
    </row>
  </sheetData>
  <hyperlinks>
    <hyperlink ref="A7" location="INDICE!A1" display="Ir al Índice" xr:uid="{24B66030-9A35-43CA-994E-D05656166602}"/>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2C4B-2BC9-4C48-BABB-D5F39B76AEC9}">
  <sheetPr codeName="Hoja16">
    <tabColor indexed="17"/>
    <pageSetUpPr fitToPage="1"/>
  </sheetPr>
  <dimension ref="A1:I8"/>
  <sheetViews>
    <sheetView zoomScaleNormal="100" zoomScaleSheetLayoutView="100" workbookViewId="0">
      <selection activeCell="A8" sqref="A8"/>
    </sheetView>
  </sheetViews>
  <sheetFormatPr baseColWidth="10" defaultColWidth="9.140625" defaultRowHeight="12.75" x14ac:dyDescent="0.2"/>
  <cols>
    <col min="1" max="1" width="12.28515625" style="41" customWidth="1"/>
    <col min="2" max="2" width="23" style="41" customWidth="1"/>
    <col min="3" max="3" width="10" style="35" customWidth="1"/>
    <col min="4" max="4" width="9.140625" style="4"/>
    <col min="5" max="5" width="10.85546875" style="4" customWidth="1"/>
    <col min="6" max="6" width="9.85546875" style="4" customWidth="1"/>
    <col min="7" max="7" width="8" style="4" customWidth="1"/>
    <col min="8" max="8" width="15.28515625" style="4" customWidth="1"/>
    <col min="9" max="16384" width="9.140625" style="4"/>
  </cols>
  <sheetData>
    <row r="1" spans="1:9" ht="16.5" x14ac:dyDescent="0.2">
      <c r="A1" s="42" t="s">
        <v>250</v>
      </c>
      <c r="B1" s="32"/>
    </row>
    <row r="2" spans="1:9" ht="16.5" x14ac:dyDescent="0.2">
      <c r="A2" s="31" t="s">
        <v>71</v>
      </c>
      <c r="B2" s="32"/>
    </row>
    <row r="3" spans="1:9" x14ac:dyDescent="0.2">
      <c r="A3" s="43" t="s">
        <v>99</v>
      </c>
    </row>
    <row r="4" spans="1:9" ht="49.5" x14ac:dyDescent="0.2">
      <c r="A4" s="6" t="s">
        <v>88</v>
      </c>
      <c r="B4" s="6" t="s">
        <v>94</v>
      </c>
      <c r="C4" s="6" t="s">
        <v>95</v>
      </c>
      <c r="D4" s="6" t="s">
        <v>89</v>
      </c>
      <c r="E4" s="6" t="s">
        <v>90</v>
      </c>
      <c r="F4" s="6" t="s">
        <v>91</v>
      </c>
      <c r="G4" s="6" t="s">
        <v>92</v>
      </c>
      <c r="H4" s="6" t="s">
        <v>196</v>
      </c>
      <c r="I4" s="17"/>
    </row>
    <row r="5" spans="1:9" ht="33" x14ac:dyDescent="0.2">
      <c r="A5" s="6" t="s">
        <v>19</v>
      </c>
      <c r="B5" s="6" t="s">
        <v>93</v>
      </c>
      <c r="C5" s="6" t="s">
        <v>81</v>
      </c>
      <c r="D5" s="6">
        <v>0.38</v>
      </c>
      <c r="E5" s="6">
        <v>0.98</v>
      </c>
      <c r="F5" s="8">
        <v>98.35</v>
      </c>
      <c r="G5" s="6">
        <v>359</v>
      </c>
      <c r="H5" s="13" t="s">
        <v>198</v>
      </c>
      <c r="I5" s="17"/>
    </row>
    <row r="8" spans="1:9" x14ac:dyDescent="0.2">
      <c r="A8" s="61" t="s">
        <v>493</v>
      </c>
    </row>
  </sheetData>
  <phoneticPr fontId="0" type="noConversion"/>
  <hyperlinks>
    <hyperlink ref="A8" location="INDICE!A1" display="Ir al Índice" xr:uid="{C8F7CE2C-A1B6-44CF-9984-F09A96C99425}"/>
  </hyperlinks>
  <pageMargins left="0.75" right="0.75" top="0.37" bottom="1" header="0" footer="0"/>
  <pageSetup paperSize="9" orientation="landscape"/>
  <headerFooter alignWithMargins="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FC2A-01FC-43BA-8F8B-1AB3261781CA}">
  <sheetPr>
    <tabColor indexed="17"/>
  </sheetPr>
  <dimension ref="A1:H9"/>
  <sheetViews>
    <sheetView zoomScale="125" zoomScaleNormal="125" workbookViewId="0">
      <selection activeCell="A9" sqref="A9"/>
    </sheetView>
  </sheetViews>
  <sheetFormatPr baseColWidth="10" defaultColWidth="9.140625" defaultRowHeight="12.75" x14ac:dyDescent="0.2"/>
  <cols>
    <col min="1" max="1" width="32" style="41" customWidth="1"/>
    <col min="2" max="2" width="28.42578125" style="41" customWidth="1"/>
    <col min="3" max="3" width="39.140625" style="41" customWidth="1"/>
    <col min="4" max="4" width="13" style="41" customWidth="1"/>
    <col min="5" max="5" width="11.7109375" style="41" customWidth="1"/>
    <col min="6" max="6" width="10.42578125" style="35" customWidth="1"/>
    <col min="7" max="7" width="11.28515625" style="35" customWidth="1"/>
    <col min="8" max="8" width="11.42578125" style="45" customWidth="1"/>
    <col min="9" max="9" width="11.42578125" style="4" customWidth="1"/>
    <col min="10" max="16384" width="9.140625" style="4"/>
  </cols>
  <sheetData>
    <row r="1" spans="1:8" ht="16.5" x14ac:dyDescent="0.2">
      <c r="A1" s="31" t="s">
        <v>254</v>
      </c>
      <c r="B1" s="38"/>
      <c r="D1" s="39"/>
      <c r="F1" s="44"/>
      <c r="G1" s="44"/>
      <c r="H1" s="3"/>
    </row>
    <row r="2" spans="1:8" ht="16.5" x14ac:dyDescent="0.2">
      <c r="A2" s="31" t="s">
        <v>71</v>
      </c>
    </row>
    <row r="3" spans="1:8" ht="18" customHeight="1" x14ac:dyDescent="0.2">
      <c r="A3" s="17" t="s">
        <v>251</v>
      </c>
      <c r="B3" s="17" t="s">
        <v>8</v>
      </c>
      <c r="C3" s="17" t="s">
        <v>7</v>
      </c>
      <c r="D3" s="46"/>
    </row>
    <row r="4" spans="1:8" ht="49.5" x14ac:dyDescent="0.2">
      <c r="A4" s="17" t="s">
        <v>16</v>
      </c>
      <c r="B4" s="17" t="s">
        <v>26</v>
      </c>
      <c r="C4" s="17" t="s">
        <v>252</v>
      </c>
      <c r="D4" s="46"/>
    </row>
    <row r="5" spans="1:8" ht="49.5" x14ac:dyDescent="0.2">
      <c r="A5" s="17" t="s">
        <v>17</v>
      </c>
      <c r="B5" s="17" t="s">
        <v>42</v>
      </c>
      <c r="C5" s="17" t="s">
        <v>253</v>
      </c>
      <c r="D5" s="46"/>
    </row>
    <row r="6" spans="1:8" ht="16.5" x14ac:dyDescent="0.2">
      <c r="A6" s="17"/>
      <c r="B6" s="17"/>
      <c r="C6" s="17"/>
      <c r="D6" s="46"/>
    </row>
    <row r="7" spans="1:8" ht="57.95" customHeight="1" x14ac:dyDescent="0.2">
      <c r="A7" s="67" t="s">
        <v>43</v>
      </c>
      <c r="B7" s="67"/>
      <c r="C7" s="67"/>
    </row>
    <row r="9" spans="1:8" x14ac:dyDescent="0.2">
      <c r="A9" s="61" t="s">
        <v>493</v>
      </c>
    </row>
  </sheetData>
  <mergeCells count="1">
    <mergeCell ref="A7:C7"/>
  </mergeCells>
  <hyperlinks>
    <hyperlink ref="A9" location="INDICE!A1" display="Ir al Índice" xr:uid="{6B192770-15C5-47FB-AA11-C73A559A214A}"/>
  </hyperlinks>
  <pageMargins left="0.25" right="0.2" top="0.36" bottom="1" header="0" footer="0"/>
  <pageSetup paperSize="9" orientation="landscape"/>
  <headerFooter alignWithMargin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EA33-8D5E-41EF-85D8-BD1006DBED07}">
  <sheetPr>
    <tabColor indexed="17"/>
  </sheetPr>
  <dimension ref="A1:M32"/>
  <sheetViews>
    <sheetView topLeftCell="A13" workbookViewId="0">
      <selection activeCell="A29" sqref="A29"/>
    </sheetView>
  </sheetViews>
  <sheetFormatPr baseColWidth="10" defaultRowHeight="12.75" x14ac:dyDescent="0.2"/>
  <cols>
    <col min="1" max="1" width="11.7109375" style="4" customWidth="1"/>
    <col min="2" max="2" width="22" style="4" customWidth="1"/>
    <col min="3" max="3" width="15.42578125" style="4" customWidth="1"/>
    <col min="4" max="4" width="15.42578125" style="4" bestFit="1" customWidth="1"/>
    <col min="5" max="5" width="28.28515625" style="4" customWidth="1"/>
    <col min="6" max="6" width="12.42578125" style="4" customWidth="1"/>
    <col min="7" max="7" width="15.85546875" style="4" customWidth="1"/>
    <col min="8" max="8" width="12.42578125" style="4" customWidth="1"/>
    <col min="9" max="16384" width="11.42578125" style="4"/>
  </cols>
  <sheetData>
    <row r="1" spans="1:13" ht="16.5" x14ac:dyDescent="0.2">
      <c r="A1" s="64" t="s">
        <v>164</v>
      </c>
      <c r="B1" s="64"/>
      <c r="C1" s="64"/>
      <c r="D1" s="64"/>
      <c r="E1" s="64"/>
      <c r="F1" s="64"/>
      <c r="G1" s="64"/>
      <c r="H1" s="64"/>
    </row>
    <row r="2" spans="1:13" ht="16.5" x14ac:dyDescent="0.3">
      <c r="A2" s="19" t="s">
        <v>71</v>
      </c>
      <c r="B2" s="18"/>
      <c r="C2" s="18"/>
      <c r="D2" s="18"/>
      <c r="E2" s="18"/>
      <c r="F2" s="18"/>
      <c r="G2" s="18"/>
      <c r="H2" s="18"/>
    </row>
    <row r="3" spans="1:13" ht="30.75" customHeight="1" x14ac:dyDescent="0.2">
      <c r="A3" s="20" t="s">
        <v>74</v>
      </c>
      <c r="B3" s="20" t="s">
        <v>75</v>
      </c>
      <c r="C3" s="20" t="s">
        <v>109</v>
      </c>
      <c r="D3" s="20" t="s">
        <v>110</v>
      </c>
      <c r="E3" s="20" t="s">
        <v>111</v>
      </c>
      <c r="F3" s="20" t="s">
        <v>117</v>
      </c>
      <c r="G3" s="20" t="s">
        <v>112</v>
      </c>
      <c r="H3" s="20" t="s">
        <v>168</v>
      </c>
    </row>
    <row r="4" spans="1:13" ht="16.5" x14ac:dyDescent="0.2">
      <c r="A4" s="20" t="s">
        <v>76</v>
      </c>
      <c r="B4" s="20" t="s">
        <v>113</v>
      </c>
      <c r="C4" s="20" t="s">
        <v>114</v>
      </c>
      <c r="D4" s="20" t="s">
        <v>73</v>
      </c>
      <c r="E4" s="20" t="s">
        <v>22</v>
      </c>
      <c r="F4" s="20" t="s">
        <v>118</v>
      </c>
      <c r="G4" s="20">
        <v>214031</v>
      </c>
      <c r="H4" s="20">
        <v>18075.22</v>
      </c>
    </row>
    <row r="5" spans="1:13" ht="31.5" customHeight="1" x14ac:dyDescent="0.2">
      <c r="A5" s="20" t="s">
        <v>76</v>
      </c>
      <c r="B5" s="20" t="s">
        <v>113</v>
      </c>
      <c r="C5" s="20" t="s">
        <v>20</v>
      </c>
      <c r="D5" s="20" t="s">
        <v>73</v>
      </c>
      <c r="E5" s="20" t="s">
        <v>169</v>
      </c>
      <c r="F5" s="20" t="s">
        <v>118</v>
      </c>
      <c r="G5" s="20">
        <v>214031</v>
      </c>
      <c r="H5" s="20">
        <v>18075.22</v>
      </c>
    </row>
    <row r="6" spans="1:13" ht="33" x14ac:dyDescent="0.2">
      <c r="A6" s="20" t="s">
        <v>76</v>
      </c>
      <c r="B6" s="20" t="s">
        <v>113</v>
      </c>
      <c r="C6" s="20" t="s">
        <v>115</v>
      </c>
      <c r="D6" s="20" t="s">
        <v>73</v>
      </c>
      <c r="E6" s="20" t="s">
        <v>169</v>
      </c>
      <c r="F6" s="20" t="s">
        <v>118</v>
      </c>
      <c r="G6" s="20">
        <v>214031</v>
      </c>
      <c r="H6" s="20">
        <v>18075.22</v>
      </c>
    </row>
    <row r="7" spans="1:13" ht="16.5" x14ac:dyDescent="0.2">
      <c r="A7" s="20" t="s">
        <v>76</v>
      </c>
      <c r="B7" s="20" t="s">
        <v>113</v>
      </c>
      <c r="C7" s="20" t="s">
        <v>116</v>
      </c>
      <c r="D7" s="20" t="s">
        <v>73</v>
      </c>
      <c r="E7" s="20" t="s">
        <v>170</v>
      </c>
      <c r="F7" s="20" t="s">
        <v>118</v>
      </c>
      <c r="G7" s="20">
        <v>214031</v>
      </c>
      <c r="H7" s="20">
        <v>18075.22</v>
      </c>
    </row>
    <row r="8" spans="1:13" ht="16.5" x14ac:dyDescent="0.2">
      <c r="A8" s="20" t="s">
        <v>77</v>
      </c>
      <c r="B8" s="20" t="s">
        <v>119</v>
      </c>
      <c r="C8" s="20" t="s">
        <v>120</v>
      </c>
      <c r="D8" s="20" t="s">
        <v>123</v>
      </c>
      <c r="E8" s="20" t="s">
        <v>171</v>
      </c>
      <c r="F8" s="20" t="s">
        <v>118</v>
      </c>
      <c r="G8" s="20">
        <v>225271</v>
      </c>
      <c r="H8" s="20">
        <v>10633.75</v>
      </c>
    </row>
    <row r="9" spans="1:13" ht="16.5" x14ac:dyDescent="0.2">
      <c r="A9" s="20" t="s">
        <v>77</v>
      </c>
      <c r="B9" s="20" t="s">
        <v>119</v>
      </c>
      <c r="C9" s="20" t="s">
        <v>121</v>
      </c>
      <c r="D9" s="20" t="s">
        <v>73</v>
      </c>
      <c r="E9" s="20" t="s">
        <v>171</v>
      </c>
      <c r="F9" s="20" t="s">
        <v>118</v>
      </c>
      <c r="G9" s="20">
        <v>225271</v>
      </c>
      <c r="H9" s="20">
        <v>10633.75</v>
      </c>
    </row>
    <row r="10" spans="1:13" ht="16.5" x14ac:dyDescent="0.2">
      <c r="A10" s="20" t="s">
        <v>77</v>
      </c>
      <c r="B10" s="20" t="s">
        <v>119</v>
      </c>
      <c r="C10" s="20" t="s">
        <v>122</v>
      </c>
      <c r="D10" s="20" t="s">
        <v>73</v>
      </c>
      <c r="E10" s="20" t="s">
        <v>172</v>
      </c>
      <c r="F10" s="20" t="s">
        <v>118</v>
      </c>
      <c r="G10" s="20">
        <v>225271</v>
      </c>
      <c r="H10" s="20">
        <v>10633.75</v>
      </c>
    </row>
    <row r="11" spans="1:13" ht="34.5" customHeight="1" x14ac:dyDescent="0.2">
      <c r="A11" s="20" t="s">
        <v>77</v>
      </c>
      <c r="B11" s="20" t="s">
        <v>119</v>
      </c>
      <c r="C11" s="20" t="s">
        <v>19</v>
      </c>
      <c r="D11" s="20" t="s">
        <v>73</v>
      </c>
      <c r="E11" s="20" t="s">
        <v>169</v>
      </c>
      <c r="F11" s="20" t="s">
        <v>118</v>
      </c>
      <c r="G11" s="20">
        <v>225271</v>
      </c>
      <c r="H11" s="20">
        <v>10633.75</v>
      </c>
    </row>
    <row r="12" spans="1:13" ht="16.5" x14ac:dyDescent="0.2">
      <c r="A12" s="20" t="s">
        <v>79</v>
      </c>
      <c r="B12" s="20" t="s">
        <v>124</v>
      </c>
      <c r="C12" s="20" t="s">
        <v>125</v>
      </c>
      <c r="D12" s="20" t="s">
        <v>127</v>
      </c>
      <c r="E12" s="20" t="s">
        <v>171</v>
      </c>
      <c r="F12" s="20" t="s">
        <v>118</v>
      </c>
      <c r="G12" s="20">
        <v>56065</v>
      </c>
      <c r="H12" s="20">
        <v>4385.8999999999996</v>
      </c>
    </row>
    <row r="13" spans="1:13" ht="33" x14ac:dyDescent="0.2">
      <c r="A13" s="20" t="s">
        <v>79</v>
      </c>
      <c r="B13" s="20" t="s">
        <v>124</v>
      </c>
      <c r="C13" s="20" t="s">
        <v>166</v>
      </c>
      <c r="D13" s="20" t="s">
        <v>127</v>
      </c>
      <c r="E13" s="20" t="s">
        <v>169</v>
      </c>
      <c r="F13" s="20" t="s">
        <v>118</v>
      </c>
      <c r="G13" s="20">
        <v>56065</v>
      </c>
      <c r="H13" s="20">
        <v>4385.8999999999996</v>
      </c>
    </row>
    <row r="14" spans="1:13" ht="16.5" x14ac:dyDescent="0.2">
      <c r="A14" s="20" t="s">
        <v>79</v>
      </c>
      <c r="B14" s="20" t="s">
        <v>124</v>
      </c>
      <c r="C14" s="20" t="s">
        <v>126</v>
      </c>
      <c r="D14" s="20" t="s">
        <v>73</v>
      </c>
      <c r="E14" s="20" t="s">
        <v>22</v>
      </c>
      <c r="F14" s="20" t="s">
        <v>118</v>
      </c>
      <c r="G14" s="20">
        <v>56065</v>
      </c>
      <c r="H14" s="20">
        <v>4385.8999999999996</v>
      </c>
    </row>
    <row r="15" spans="1:13" ht="33" x14ac:dyDescent="0.2">
      <c r="A15" s="20" t="s">
        <v>80</v>
      </c>
      <c r="B15" s="20" t="s">
        <v>128</v>
      </c>
      <c r="C15" s="20" t="s">
        <v>21</v>
      </c>
      <c r="D15" s="20" t="s">
        <v>73</v>
      </c>
      <c r="E15" s="20" t="s">
        <v>169</v>
      </c>
      <c r="F15" s="20" t="s">
        <v>118</v>
      </c>
      <c r="G15" s="20">
        <v>135645</v>
      </c>
      <c r="H15" s="20">
        <v>16524.97</v>
      </c>
    </row>
    <row r="16" spans="1:13" ht="33" x14ac:dyDescent="0.2">
      <c r="A16" s="20" t="s">
        <v>81</v>
      </c>
      <c r="B16" s="20" t="s">
        <v>82</v>
      </c>
      <c r="C16" s="20" t="s">
        <v>19</v>
      </c>
      <c r="D16" s="20" t="s">
        <v>73</v>
      </c>
      <c r="E16" s="20" t="s">
        <v>129</v>
      </c>
      <c r="F16" s="20" t="s">
        <v>118</v>
      </c>
      <c r="G16" s="20">
        <v>631012</v>
      </c>
      <c r="H16" s="20">
        <v>49619.839999999997</v>
      </c>
      <c r="M16" s="21"/>
    </row>
    <row r="17" spans="1:8" ht="49.5" x14ac:dyDescent="0.2">
      <c r="A17" s="20" t="s">
        <v>81</v>
      </c>
      <c r="B17" s="20" t="s">
        <v>130</v>
      </c>
      <c r="C17" s="20" t="s">
        <v>131</v>
      </c>
      <c r="D17" s="20" t="s">
        <v>73</v>
      </c>
      <c r="E17" s="20" t="s">
        <v>173</v>
      </c>
      <c r="F17" s="20"/>
      <c r="G17" s="20"/>
      <c r="H17" s="20"/>
    </row>
    <row r="18" spans="1:8" ht="33" x14ac:dyDescent="0.2">
      <c r="A18" s="20" t="s">
        <v>81</v>
      </c>
      <c r="B18" s="20" t="s">
        <v>130</v>
      </c>
      <c r="C18" s="20" t="s">
        <v>132</v>
      </c>
      <c r="D18" s="20" t="s">
        <v>73</v>
      </c>
      <c r="E18" s="20" t="s">
        <v>174</v>
      </c>
      <c r="F18" s="20"/>
      <c r="G18" s="20"/>
      <c r="H18" s="20"/>
    </row>
    <row r="19" spans="1:8" ht="16.5" x14ac:dyDescent="0.2">
      <c r="A19" s="20" t="s">
        <v>81</v>
      </c>
      <c r="B19" s="20" t="s">
        <v>130</v>
      </c>
      <c r="C19" s="20" t="s">
        <v>133</v>
      </c>
      <c r="D19" s="20" t="s">
        <v>73</v>
      </c>
      <c r="E19" s="20" t="s">
        <v>167</v>
      </c>
      <c r="F19" s="20"/>
      <c r="G19" s="20"/>
      <c r="H19" s="20"/>
    </row>
    <row r="20" spans="1:8" ht="33" x14ac:dyDescent="0.2">
      <c r="A20" s="20" t="s">
        <v>81</v>
      </c>
      <c r="B20" s="20" t="s">
        <v>130</v>
      </c>
      <c r="C20" s="20" t="s">
        <v>134</v>
      </c>
      <c r="D20" s="20" t="s">
        <v>73</v>
      </c>
      <c r="E20" s="20" t="s">
        <v>174</v>
      </c>
      <c r="F20" s="20"/>
      <c r="G20" s="20"/>
      <c r="H20" s="20"/>
    </row>
    <row r="21" spans="1:8" ht="16.5" x14ac:dyDescent="0.2">
      <c r="A21" s="20" t="s">
        <v>81</v>
      </c>
      <c r="B21" s="20" t="s">
        <v>130</v>
      </c>
      <c r="C21" s="20" t="s">
        <v>135</v>
      </c>
      <c r="D21" s="20" t="s">
        <v>73</v>
      </c>
      <c r="E21" s="20" t="s">
        <v>175</v>
      </c>
      <c r="F21" s="20"/>
      <c r="G21" s="20"/>
      <c r="H21" s="20"/>
    </row>
    <row r="22" spans="1:8" ht="33" x14ac:dyDescent="0.2">
      <c r="A22" s="20" t="s">
        <v>81</v>
      </c>
      <c r="B22" s="20" t="s">
        <v>130</v>
      </c>
      <c r="C22" s="20" t="s">
        <v>136</v>
      </c>
      <c r="D22" s="20" t="s">
        <v>73</v>
      </c>
      <c r="E22" s="20" t="s">
        <v>176</v>
      </c>
      <c r="F22" s="20"/>
      <c r="G22" s="20"/>
      <c r="H22" s="20"/>
    </row>
    <row r="23" spans="1:8" ht="16.5" x14ac:dyDescent="0.2">
      <c r="A23" s="20" t="s">
        <v>81</v>
      </c>
      <c r="B23" s="20" t="s">
        <v>130</v>
      </c>
      <c r="C23" s="20" t="s">
        <v>137</v>
      </c>
      <c r="D23" s="20" t="s">
        <v>73</v>
      </c>
      <c r="E23" s="20" t="s">
        <v>167</v>
      </c>
      <c r="F23" s="20"/>
      <c r="G23" s="20"/>
      <c r="H23" s="20"/>
    </row>
    <row r="24" spans="1:8" ht="16.5" x14ac:dyDescent="0.2">
      <c r="A24" s="20" t="s">
        <v>81</v>
      </c>
      <c r="B24" s="20" t="s">
        <v>130</v>
      </c>
      <c r="C24" s="20" t="s">
        <v>138</v>
      </c>
      <c r="D24" s="20" t="s">
        <v>73</v>
      </c>
      <c r="E24" s="20" t="s">
        <v>177</v>
      </c>
      <c r="F24" s="20"/>
      <c r="G24" s="20"/>
      <c r="H24" s="20"/>
    </row>
    <row r="25" spans="1:8" ht="16.5" x14ac:dyDescent="0.2">
      <c r="A25" s="20"/>
      <c r="B25" s="20"/>
      <c r="C25" s="20"/>
      <c r="D25" s="20"/>
      <c r="E25" s="20"/>
      <c r="F25" s="20"/>
      <c r="G25" s="20"/>
      <c r="H25" s="20"/>
    </row>
    <row r="26" spans="1:8" ht="16.5" x14ac:dyDescent="0.3">
      <c r="A26" s="19" t="s">
        <v>139</v>
      </c>
      <c r="B26" s="20"/>
      <c r="C26" s="20"/>
      <c r="D26" s="20"/>
      <c r="E26" s="20"/>
      <c r="F26" s="20"/>
      <c r="G26" s="20"/>
      <c r="H26" s="20"/>
    </row>
    <row r="27" spans="1:8" ht="16.5" x14ac:dyDescent="0.3">
      <c r="A27" s="19" t="s">
        <v>72</v>
      </c>
      <c r="B27" s="20"/>
      <c r="C27" s="20"/>
      <c r="D27" s="20"/>
      <c r="E27" s="20"/>
      <c r="F27" s="20"/>
      <c r="G27" s="20"/>
      <c r="H27" s="20"/>
    </row>
    <row r="28" spans="1:8" ht="16.5" x14ac:dyDescent="0.2">
      <c r="A28" s="20"/>
      <c r="B28" s="20"/>
      <c r="C28" s="20"/>
      <c r="D28" s="20"/>
      <c r="E28" s="20"/>
      <c r="F28" s="20"/>
      <c r="G28" s="20"/>
      <c r="H28" s="20"/>
    </row>
    <row r="29" spans="1:8" ht="16.5" x14ac:dyDescent="0.2">
      <c r="A29" s="61" t="s">
        <v>493</v>
      </c>
      <c r="B29" s="20"/>
      <c r="C29" s="20"/>
      <c r="D29" s="20"/>
      <c r="E29" s="20"/>
      <c r="F29" s="20"/>
      <c r="G29" s="20"/>
      <c r="H29" s="20"/>
    </row>
    <row r="30" spans="1:8" ht="16.5" x14ac:dyDescent="0.3">
      <c r="A30" s="22"/>
      <c r="B30" s="22"/>
      <c r="C30" s="22"/>
      <c r="D30" s="22"/>
      <c r="E30" s="22"/>
      <c r="F30" s="22"/>
      <c r="G30" s="22"/>
      <c r="H30" s="22"/>
    </row>
    <row r="31" spans="1:8" ht="16.5" x14ac:dyDescent="0.3">
      <c r="A31" s="22"/>
      <c r="B31" s="22"/>
      <c r="C31" s="22"/>
      <c r="D31" s="22"/>
      <c r="E31" s="22"/>
      <c r="F31" s="22"/>
      <c r="G31" s="22"/>
      <c r="H31" s="22"/>
    </row>
    <row r="32" spans="1:8" ht="16.5" x14ac:dyDescent="0.3">
      <c r="A32" s="22"/>
      <c r="B32" s="22"/>
      <c r="C32" s="22"/>
      <c r="D32" s="22"/>
      <c r="E32" s="22"/>
      <c r="F32" s="22"/>
      <c r="G32" s="22"/>
      <c r="H32" s="22"/>
    </row>
  </sheetData>
  <mergeCells count="1">
    <mergeCell ref="A1:H1"/>
  </mergeCells>
  <phoneticPr fontId="14" type="noConversion"/>
  <hyperlinks>
    <hyperlink ref="A29" location="INDICE!A1" display="Ir al Índice" xr:uid="{A4E6FFE7-C50E-4D96-A294-9E090B1CF356}"/>
  </hyperlinks>
  <pageMargins left="0.7" right="0.7" top="0.75" bottom="0.75" header="0.3" footer="0.3"/>
  <pageSetup paperSize="9" orientation="portrait"/>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9222C-2DB3-4CE1-91A3-12F2ABF44CE7}">
  <sheetPr codeName="Hoja17">
    <tabColor indexed="17"/>
  </sheetPr>
  <dimension ref="A1:H7"/>
  <sheetViews>
    <sheetView zoomScale="125" zoomScaleNormal="125" workbookViewId="0">
      <selection activeCell="A7" sqref="A7"/>
    </sheetView>
  </sheetViews>
  <sheetFormatPr baseColWidth="10" defaultColWidth="9.140625" defaultRowHeight="12.75" x14ac:dyDescent="0.2"/>
  <cols>
    <col min="1" max="1" width="34.85546875" style="41" customWidth="1"/>
    <col min="2" max="2" width="35.85546875" style="41" customWidth="1"/>
    <col min="3" max="3" width="19.28515625" style="41" customWidth="1"/>
    <col min="4" max="4" width="13" style="41" customWidth="1"/>
    <col min="5" max="5" width="11.7109375" style="41" customWidth="1"/>
    <col min="6" max="6" width="10.42578125" style="35" customWidth="1"/>
    <col min="7" max="7" width="11.28515625" style="35" customWidth="1"/>
    <col min="8" max="8" width="11.42578125" style="45" customWidth="1"/>
    <col min="9" max="9" width="11.42578125" style="4" customWidth="1"/>
    <col min="10" max="16384" width="9.140625" style="4"/>
  </cols>
  <sheetData>
    <row r="1" spans="1:8" ht="16.5" x14ac:dyDescent="0.2">
      <c r="A1" s="31" t="s">
        <v>255</v>
      </c>
      <c r="B1" s="38"/>
      <c r="D1" s="39"/>
      <c r="F1" s="44"/>
      <c r="G1" s="44"/>
      <c r="H1" s="3"/>
    </row>
    <row r="2" spans="1:8" ht="16.5" x14ac:dyDescent="0.2">
      <c r="A2" s="31" t="s">
        <v>71</v>
      </c>
    </row>
    <row r="3" spans="1:8" ht="48" customHeight="1" x14ac:dyDescent="0.2">
      <c r="A3" s="17" t="s">
        <v>256</v>
      </c>
      <c r="B3" s="17" t="s">
        <v>8</v>
      </c>
      <c r="C3" s="17" t="s">
        <v>14</v>
      </c>
      <c r="D3" s="46"/>
    </row>
    <row r="4" spans="1:8" ht="33" x14ac:dyDescent="0.2">
      <c r="A4" s="17" t="s">
        <v>16</v>
      </c>
      <c r="B4" s="17" t="s">
        <v>27</v>
      </c>
      <c r="C4" s="17" t="s">
        <v>257</v>
      </c>
      <c r="D4" s="46"/>
    </row>
    <row r="5" spans="1:8" ht="48" customHeight="1" x14ac:dyDescent="0.2">
      <c r="A5" s="17" t="s">
        <v>17</v>
      </c>
      <c r="B5" s="17" t="s">
        <v>42</v>
      </c>
      <c r="C5" s="17" t="s">
        <v>258</v>
      </c>
      <c r="D5" s="46"/>
    </row>
    <row r="7" spans="1:8" x14ac:dyDescent="0.2">
      <c r="A7" s="61" t="s">
        <v>493</v>
      </c>
    </row>
  </sheetData>
  <phoneticPr fontId="0" type="noConversion"/>
  <hyperlinks>
    <hyperlink ref="A7" location="INDICE!A1" display="Ir al Índice" xr:uid="{3B2D0371-2A4F-49BD-8DA0-7E4591DE6E78}"/>
  </hyperlinks>
  <pageMargins left="0.25" right="0.2" top="0.36" bottom="1" header="0" footer="0"/>
  <pageSetup paperSize="9" orientation="landscape"/>
  <headerFooter alignWithMargins="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5A0F-135F-4BA9-9D59-A8D13CCEBB9A}">
  <sheetPr>
    <tabColor indexed="17"/>
  </sheetPr>
  <dimension ref="A1:H7"/>
  <sheetViews>
    <sheetView zoomScale="125" zoomScaleNormal="125" workbookViewId="0">
      <selection activeCell="A7" sqref="A7"/>
    </sheetView>
  </sheetViews>
  <sheetFormatPr baseColWidth="10" defaultColWidth="9.140625" defaultRowHeight="12.75" x14ac:dyDescent="0.2"/>
  <cols>
    <col min="1" max="1" width="32" style="41" customWidth="1"/>
    <col min="2" max="2" width="23.42578125" style="41" customWidth="1"/>
    <col min="3" max="3" width="18.140625" style="41" customWidth="1"/>
    <col min="4" max="4" width="13" style="41" customWidth="1"/>
    <col min="5" max="5" width="11.7109375" style="41" customWidth="1"/>
    <col min="6" max="6" width="10.42578125" style="35" customWidth="1"/>
    <col min="7" max="7" width="11.28515625" style="35" customWidth="1"/>
    <col min="8" max="8" width="11.42578125" style="45" customWidth="1"/>
    <col min="9" max="9" width="11.42578125" style="4" customWidth="1"/>
    <col min="10" max="16384" width="9.140625" style="4"/>
  </cols>
  <sheetData>
    <row r="1" spans="1:8" ht="16.5" x14ac:dyDescent="0.2">
      <c r="A1" s="31" t="s">
        <v>259</v>
      </c>
      <c r="B1" s="38"/>
      <c r="D1" s="39"/>
      <c r="F1" s="44"/>
      <c r="G1" s="44"/>
      <c r="H1" s="3"/>
    </row>
    <row r="2" spans="1:8" ht="16.5" x14ac:dyDescent="0.2">
      <c r="A2" s="31" t="s">
        <v>71</v>
      </c>
    </row>
    <row r="3" spans="1:8" ht="16.5" x14ac:dyDescent="0.2">
      <c r="A3" s="6" t="s">
        <v>260</v>
      </c>
      <c r="B3" s="6" t="s">
        <v>261</v>
      </c>
      <c r="C3" s="6" t="s">
        <v>262</v>
      </c>
      <c r="D3" s="2"/>
    </row>
    <row r="4" spans="1:8" ht="16.5" x14ac:dyDescent="0.2">
      <c r="A4" s="6" t="s">
        <v>18</v>
      </c>
      <c r="B4" s="6" t="s">
        <v>15</v>
      </c>
      <c r="C4" s="6" t="s">
        <v>263</v>
      </c>
    </row>
    <row r="5" spans="1:8" ht="16.5" x14ac:dyDescent="0.2">
      <c r="A5" s="6" t="s">
        <v>6</v>
      </c>
      <c r="B5" s="6" t="s">
        <v>15</v>
      </c>
      <c r="C5" s="6" t="s">
        <v>264</v>
      </c>
    </row>
    <row r="7" spans="1:8" x14ac:dyDescent="0.2">
      <c r="A7" s="61" t="s">
        <v>493</v>
      </c>
    </row>
  </sheetData>
  <hyperlinks>
    <hyperlink ref="A7" location="INDICE!A1" display="Ir al Índice" xr:uid="{7CD84D89-DAD7-4783-A4CB-DB4F5008AF73}"/>
  </hyperlinks>
  <pageMargins left="0.25" right="0.2" top="0.36" bottom="1" header="0" footer="0"/>
  <pageSetup paperSize="9" orientation="landscape"/>
  <headerFooter alignWithMargins="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8FA-3F28-4CB9-9144-580E5450897C}">
  <dimension ref="A1:H15"/>
  <sheetViews>
    <sheetView zoomScale="125" zoomScaleNormal="125" workbookViewId="0">
      <selection activeCell="A15" sqref="A15"/>
    </sheetView>
  </sheetViews>
  <sheetFormatPr baseColWidth="10" defaultRowHeight="12.75" x14ac:dyDescent="0.2"/>
  <cols>
    <col min="2" max="2" width="11.85546875" customWidth="1"/>
    <col min="3" max="3" width="9.28515625" customWidth="1"/>
    <col min="4" max="4" width="11.28515625" customWidth="1"/>
    <col min="5" max="5" width="10.85546875" customWidth="1"/>
    <col min="6" max="6" width="8.7109375" customWidth="1"/>
    <col min="7" max="7" width="11.28515625" customWidth="1"/>
    <col min="8" max="8" width="10.140625" customWidth="1"/>
  </cols>
  <sheetData>
    <row r="1" spans="1:8" ht="16.5" x14ac:dyDescent="0.2">
      <c r="A1" s="14" t="s">
        <v>265</v>
      </c>
    </row>
    <row r="2" spans="1:8" ht="16.5" x14ac:dyDescent="0.2">
      <c r="A2" s="14" t="s">
        <v>199</v>
      </c>
    </row>
    <row r="3" spans="1:8" ht="49.5" x14ac:dyDescent="0.2">
      <c r="A3" s="6" t="s">
        <v>88</v>
      </c>
      <c r="B3" s="6" t="s">
        <v>267</v>
      </c>
      <c r="C3" s="6" t="s">
        <v>268</v>
      </c>
      <c r="D3" s="6" t="s">
        <v>269</v>
      </c>
      <c r="E3" s="6" t="s">
        <v>266</v>
      </c>
      <c r="F3" s="6" t="s">
        <v>92</v>
      </c>
      <c r="G3" s="6" t="s">
        <v>151</v>
      </c>
      <c r="H3" s="6" t="s">
        <v>270</v>
      </c>
    </row>
    <row r="4" spans="1:8" ht="16.5" x14ac:dyDescent="0.2">
      <c r="A4" s="6" t="s">
        <v>185</v>
      </c>
      <c r="B4" s="6">
        <v>6</v>
      </c>
      <c r="C4" s="6">
        <v>88</v>
      </c>
      <c r="D4" s="6">
        <v>138</v>
      </c>
      <c r="E4" s="8">
        <v>96.71</v>
      </c>
      <c r="F4" s="6">
        <v>353</v>
      </c>
      <c r="G4" s="6">
        <v>176</v>
      </c>
      <c r="H4" s="6">
        <v>118</v>
      </c>
    </row>
    <row r="5" spans="1:8" ht="16.5" x14ac:dyDescent="0.2">
      <c r="A5" s="6" t="s">
        <v>120</v>
      </c>
      <c r="B5" s="6">
        <v>4.9000000000000004</v>
      </c>
      <c r="C5" s="6">
        <v>76</v>
      </c>
      <c r="D5" s="6">
        <v>131</v>
      </c>
      <c r="E5" s="8">
        <v>98.08</v>
      </c>
      <c r="F5" s="6">
        <v>358</v>
      </c>
      <c r="G5" s="6">
        <v>176</v>
      </c>
      <c r="H5" s="6">
        <v>100</v>
      </c>
    </row>
    <row r="6" spans="1:8" ht="16.5" x14ac:dyDescent="0.2">
      <c r="A6" s="6" t="s">
        <v>21</v>
      </c>
      <c r="B6" s="6">
        <v>22</v>
      </c>
      <c r="C6" s="6">
        <v>83</v>
      </c>
      <c r="D6" s="6">
        <v>130</v>
      </c>
      <c r="E6" s="8">
        <v>99.73</v>
      </c>
      <c r="F6" s="6">
        <v>364</v>
      </c>
      <c r="G6" s="6">
        <v>182</v>
      </c>
      <c r="H6" s="6">
        <v>113</v>
      </c>
    </row>
    <row r="7" spans="1:8" ht="16.5" x14ac:dyDescent="0.2">
      <c r="A7" s="6" t="s">
        <v>121</v>
      </c>
      <c r="B7" s="6">
        <v>8.9</v>
      </c>
      <c r="C7" s="6">
        <v>84</v>
      </c>
      <c r="D7" s="6">
        <v>165</v>
      </c>
      <c r="E7" s="8">
        <v>100</v>
      </c>
      <c r="F7" s="6">
        <v>365</v>
      </c>
      <c r="G7" s="6">
        <v>183</v>
      </c>
      <c r="H7" s="6">
        <v>118</v>
      </c>
    </row>
    <row r="8" spans="1:8" ht="16.5" x14ac:dyDescent="0.2">
      <c r="A8" s="6" t="s">
        <v>20</v>
      </c>
      <c r="B8" s="6">
        <v>17</v>
      </c>
      <c r="C8" s="6">
        <v>78</v>
      </c>
      <c r="D8" s="6">
        <v>134</v>
      </c>
      <c r="E8" s="8">
        <v>99.73</v>
      </c>
      <c r="F8" s="6">
        <v>364</v>
      </c>
      <c r="G8" s="6">
        <v>182</v>
      </c>
      <c r="H8" s="6">
        <v>108</v>
      </c>
    </row>
    <row r="9" spans="1:8" ht="16.5" x14ac:dyDescent="0.2">
      <c r="A9" s="6" t="s">
        <v>19</v>
      </c>
      <c r="B9" s="6">
        <v>5.6</v>
      </c>
      <c r="C9" s="6">
        <v>65</v>
      </c>
      <c r="D9" s="6">
        <v>145</v>
      </c>
      <c r="E9" s="8">
        <v>96.99</v>
      </c>
      <c r="F9" s="6">
        <v>354</v>
      </c>
      <c r="G9" s="6">
        <v>174</v>
      </c>
      <c r="H9" s="6">
        <v>94</v>
      </c>
    </row>
    <row r="10" spans="1:8" ht="16.5" x14ac:dyDescent="0.2">
      <c r="A10" s="6" t="s">
        <v>122</v>
      </c>
      <c r="B10" s="6">
        <v>10</v>
      </c>
      <c r="C10" s="6">
        <v>72</v>
      </c>
      <c r="D10" s="6">
        <v>126</v>
      </c>
      <c r="E10" s="8">
        <v>98.9</v>
      </c>
      <c r="F10" s="6">
        <v>361</v>
      </c>
      <c r="G10" s="6">
        <v>179</v>
      </c>
      <c r="H10" s="6">
        <v>97</v>
      </c>
    </row>
    <row r="11" spans="1:8" ht="21" customHeight="1" x14ac:dyDescent="0.2">
      <c r="A11" s="6" t="s">
        <v>125</v>
      </c>
      <c r="B11" s="6">
        <v>1</v>
      </c>
      <c r="C11" s="6">
        <v>85</v>
      </c>
      <c r="D11" s="6">
        <v>127</v>
      </c>
      <c r="E11" s="8">
        <v>98.9</v>
      </c>
      <c r="F11" s="6">
        <v>361</v>
      </c>
      <c r="G11" s="6">
        <v>183</v>
      </c>
      <c r="H11" s="6">
        <v>111</v>
      </c>
    </row>
    <row r="12" spans="1:8" ht="33" x14ac:dyDescent="0.2">
      <c r="A12" s="6" t="s">
        <v>166</v>
      </c>
      <c r="B12" s="6">
        <v>24</v>
      </c>
      <c r="C12" s="6">
        <v>78</v>
      </c>
      <c r="D12" s="6">
        <v>125</v>
      </c>
      <c r="E12" s="8">
        <v>94.79</v>
      </c>
      <c r="F12" s="6">
        <v>346</v>
      </c>
      <c r="G12" s="6">
        <v>171</v>
      </c>
      <c r="H12" s="6">
        <v>101</v>
      </c>
    </row>
    <row r="13" spans="1:8" ht="16.5" x14ac:dyDescent="0.2">
      <c r="A13" s="6" t="s">
        <v>115</v>
      </c>
      <c r="B13" s="6">
        <v>2.4</v>
      </c>
      <c r="C13" s="6">
        <v>50</v>
      </c>
      <c r="D13" s="6">
        <v>101</v>
      </c>
      <c r="E13" s="8">
        <v>99.18</v>
      </c>
      <c r="F13" s="6">
        <v>362</v>
      </c>
      <c r="G13" s="6">
        <v>180</v>
      </c>
      <c r="H13" s="6">
        <v>84</v>
      </c>
    </row>
    <row r="15" spans="1:8" x14ac:dyDescent="0.2">
      <c r="A15" s="61" t="s">
        <v>493</v>
      </c>
    </row>
  </sheetData>
  <hyperlinks>
    <hyperlink ref="A15" location="INDICE!A1" display="Ir al Índice" xr:uid="{78B4BB1A-591C-41E8-BA87-D93F20D30A85}"/>
  </hyperlink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D11F-7372-4BD9-92F3-0AE4374CCF93}">
  <dimension ref="A1:F15"/>
  <sheetViews>
    <sheetView zoomScale="125" zoomScaleNormal="125" workbookViewId="0">
      <selection activeCell="A15" sqref="A15"/>
    </sheetView>
  </sheetViews>
  <sheetFormatPr baseColWidth="10" defaultRowHeight="12.75" x14ac:dyDescent="0.2"/>
  <cols>
    <col min="1" max="1" width="14" customWidth="1"/>
    <col min="2" max="2" width="12.42578125" customWidth="1"/>
    <col min="3" max="3" width="15" customWidth="1"/>
    <col min="4" max="4" width="10" customWidth="1"/>
    <col min="5" max="5" width="20" customWidth="1"/>
    <col min="6" max="6" width="19.140625" customWidth="1"/>
  </cols>
  <sheetData>
    <row r="1" spans="1:6" ht="16.5" x14ac:dyDescent="0.2">
      <c r="A1" s="14" t="s">
        <v>271</v>
      </c>
      <c r="B1" s="6"/>
      <c r="C1" s="6"/>
      <c r="D1" s="6"/>
      <c r="E1" s="6"/>
      <c r="F1" s="6"/>
    </row>
    <row r="2" spans="1:6" ht="16.5" x14ac:dyDescent="0.2">
      <c r="A2" s="14" t="s">
        <v>199</v>
      </c>
      <c r="B2" s="6"/>
      <c r="C2" s="6"/>
      <c r="D2" s="6"/>
      <c r="E2" s="6"/>
      <c r="F2" s="6"/>
    </row>
    <row r="3" spans="1:6" ht="60" customHeight="1" x14ac:dyDescent="0.2">
      <c r="A3" s="6" t="s">
        <v>88</v>
      </c>
      <c r="B3" s="6" t="s">
        <v>152</v>
      </c>
      <c r="C3" s="6" t="s">
        <v>94</v>
      </c>
      <c r="D3" s="6" t="s">
        <v>153</v>
      </c>
      <c r="E3" s="6" t="s">
        <v>272</v>
      </c>
      <c r="F3" s="6" t="s">
        <v>273</v>
      </c>
    </row>
    <row r="4" spans="1:6" ht="16.5" x14ac:dyDescent="0.2">
      <c r="A4" s="6" t="s">
        <v>20</v>
      </c>
      <c r="B4" s="6" t="s">
        <v>154</v>
      </c>
      <c r="C4" s="6" t="s">
        <v>83</v>
      </c>
      <c r="D4" s="6" t="s">
        <v>76</v>
      </c>
      <c r="E4" s="6">
        <v>3</v>
      </c>
      <c r="F4" s="6">
        <v>5</v>
      </c>
    </row>
    <row r="5" spans="1:6" ht="16.5" x14ac:dyDescent="0.2">
      <c r="A5" s="6" t="s">
        <v>115</v>
      </c>
      <c r="B5" s="6" t="s">
        <v>155</v>
      </c>
      <c r="C5" s="6" t="s">
        <v>83</v>
      </c>
      <c r="D5" s="6" t="s">
        <v>76</v>
      </c>
      <c r="E5" s="6">
        <v>0</v>
      </c>
      <c r="F5" s="6">
        <v>0</v>
      </c>
    </row>
    <row r="6" spans="1:6" ht="16.5" x14ac:dyDescent="0.2">
      <c r="A6" s="6" t="s">
        <v>185</v>
      </c>
      <c r="B6" s="6" t="s">
        <v>156</v>
      </c>
      <c r="C6" s="6" t="s">
        <v>83</v>
      </c>
      <c r="D6" s="6" t="s">
        <v>76</v>
      </c>
      <c r="E6" s="6">
        <v>11</v>
      </c>
      <c r="F6" s="6">
        <v>21</v>
      </c>
    </row>
    <row r="7" spans="1:6" ht="16.5" x14ac:dyDescent="0.2">
      <c r="A7" s="6" t="s">
        <v>120</v>
      </c>
      <c r="B7" s="6" t="s">
        <v>157</v>
      </c>
      <c r="C7" s="6" t="s">
        <v>84</v>
      </c>
      <c r="D7" s="6" t="s">
        <v>77</v>
      </c>
      <c r="E7" s="6">
        <v>1</v>
      </c>
      <c r="F7" s="6">
        <v>1</v>
      </c>
    </row>
    <row r="8" spans="1:6" ht="16.5" x14ac:dyDescent="0.2">
      <c r="A8" s="6" t="s">
        <v>19</v>
      </c>
      <c r="B8" s="6" t="s">
        <v>158</v>
      </c>
      <c r="C8" s="6" t="s">
        <v>84</v>
      </c>
      <c r="D8" s="6" t="s">
        <v>77</v>
      </c>
      <c r="E8" s="6">
        <v>0</v>
      </c>
      <c r="F8" s="6">
        <v>1</v>
      </c>
    </row>
    <row r="9" spans="1:6" ht="16.5" x14ac:dyDescent="0.2">
      <c r="A9" s="6" t="s">
        <v>122</v>
      </c>
      <c r="B9" s="6" t="s">
        <v>159</v>
      </c>
      <c r="C9" s="6" t="s">
        <v>84</v>
      </c>
      <c r="D9" s="6" t="s">
        <v>77</v>
      </c>
      <c r="E9" s="6">
        <v>1</v>
      </c>
      <c r="F9" s="6">
        <v>1</v>
      </c>
    </row>
    <row r="10" spans="1:6" ht="16.5" x14ac:dyDescent="0.2">
      <c r="A10" s="6" t="s">
        <v>121</v>
      </c>
      <c r="B10" s="6" t="s">
        <v>160</v>
      </c>
      <c r="C10" s="6" t="s">
        <v>84</v>
      </c>
      <c r="D10" s="6" t="s">
        <v>77</v>
      </c>
      <c r="E10" s="6">
        <v>9</v>
      </c>
      <c r="F10" s="6">
        <v>22</v>
      </c>
    </row>
    <row r="11" spans="1:6" ht="20.100000000000001" customHeight="1" x14ac:dyDescent="0.2">
      <c r="A11" s="6" t="s">
        <v>125</v>
      </c>
      <c r="B11" s="6" t="s">
        <v>160</v>
      </c>
      <c r="C11" s="6" t="s">
        <v>85</v>
      </c>
      <c r="D11" s="6" t="s">
        <v>79</v>
      </c>
      <c r="E11" s="6">
        <v>7</v>
      </c>
      <c r="F11" s="6">
        <v>8</v>
      </c>
    </row>
    <row r="12" spans="1:6" ht="19.5" customHeight="1" x14ac:dyDescent="0.2">
      <c r="A12" s="6" t="s">
        <v>166</v>
      </c>
      <c r="B12" s="6" t="s">
        <v>156</v>
      </c>
      <c r="C12" s="6" t="s">
        <v>85</v>
      </c>
      <c r="D12" s="6" t="s">
        <v>79</v>
      </c>
      <c r="E12" s="6">
        <v>2</v>
      </c>
      <c r="F12" s="6">
        <v>6</v>
      </c>
    </row>
    <row r="13" spans="1:6" ht="17.100000000000001" customHeight="1" x14ac:dyDescent="0.2">
      <c r="A13" s="6" t="s">
        <v>21</v>
      </c>
      <c r="B13" s="6" t="s">
        <v>155</v>
      </c>
      <c r="C13" s="6" t="s">
        <v>86</v>
      </c>
      <c r="D13" s="6" t="s">
        <v>80</v>
      </c>
      <c r="E13" s="6">
        <v>7</v>
      </c>
      <c r="F13" s="6">
        <v>12</v>
      </c>
    </row>
    <row r="15" spans="1:6" x14ac:dyDescent="0.2">
      <c r="A15" s="61" t="s">
        <v>493</v>
      </c>
    </row>
  </sheetData>
  <hyperlinks>
    <hyperlink ref="A15" location="INDICE!A1" display="Ir al Índice" xr:uid="{30F6401B-3CB9-4770-A23C-1CED04A4832D}"/>
  </hyperlinks>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B652-340B-430B-9E01-80BAD371E030}">
  <dimension ref="A1:J13"/>
  <sheetViews>
    <sheetView zoomScale="125" zoomScaleNormal="125" workbookViewId="0">
      <selection activeCell="A13" sqref="A13"/>
    </sheetView>
  </sheetViews>
  <sheetFormatPr baseColWidth="10" defaultRowHeight="12.75" x14ac:dyDescent="0.2"/>
  <cols>
    <col min="2" max="2" width="6.28515625" customWidth="1"/>
    <col min="3" max="3" width="5.28515625" customWidth="1"/>
    <col min="4" max="4" width="7.42578125" customWidth="1"/>
    <col min="5" max="5" width="11.42578125" customWidth="1"/>
    <col min="6" max="6" width="11.140625" customWidth="1"/>
    <col min="7" max="7" width="11" customWidth="1"/>
    <col min="9" max="9" width="9" customWidth="1"/>
    <col min="10" max="10" width="14" customWidth="1"/>
  </cols>
  <sheetData>
    <row r="1" spans="1:10" ht="16.5" x14ac:dyDescent="0.2">
      <c r="A1" s="14" t="s">
        <v>274</v>
      </c>
      <c r="B1" s="6"/>
      <c r="C1" s="6"/>
      <c r="D1" s="6"/>
      <c r="E1" s="6"/>
      <c r="F1" s="6"/>
    </row>
    <row r="2" spans="1:10" ht="16.5" x14ac:dyDescent="0.2">
      <c r="A2" s="14" t="s">
        <v>199</v>
      </c>
      <c r="B2" s="6"/>
      <c r="C2" s="6"/>
      <c r="D2" s="6"/>
      <c r="E2" s="6"/>
      <c r="F2" s="6"/>
    </row>
    <row r="3" spans="1:10" ht="33" x14ac:dyDescent="0.2">
      <c r="A3" s="6" t="s">
        <v>88</v>
      </c>
      <c r="B3" s="6" t="s">
        <v>89</v>
      </c>
      <c r="C3" s="6" t="s">
        <v>275</v>
      </c>
      <c r="D3" s="6" t="s">
        <v>96</v>
      </c>
      <c r="E3" s="6" t="s">
        <v>279</v>
      </c>
      <c r="F3" s="6" t="s">
        <v>276</v>
      </c>
      <c r="G3" s="6" t="s">
        <v>161</v>
      </c>
      <c r="H3" s="6" t="s">
        <v>107</v>
      </c>
      <c r="I3" s="6" t="s">
        <v>162</v>
      </c>
      <c r="J3" s="6" t="s">
        <v>108</v>
      </c>
    </row>
    <row r="4" spans="1:10" ht="33" x14ac:dyDescent="0.2">
      <c r="A4" s="6" t="s">
        <v>19</v>
      </c>
      <c r="B4" s="6">
        <v>48</v>
      </c>
      <c r="C4" s="6">
        <v>151</v>
      </c>
      <c r="D4" s="8">
        <v>97.95</v>
      </c>
      <c r="E4" s="6">
        <v>8580</v>
      </c>
      <c r="F4" s="6">
        <v>3787</v>
      </c>
      <c r="G4" s="6">
        <v>3955</v>
      </c>
      <c r="H4" s="6">
        <v>95.74</v>
      </c>
      <c r="I4" s="6">
        <v>6982</v>
      </c>
      <c r="J4" s="6" t="s">
        <v>277</v>
      </c>
    </row>
    <row r="5" spans="1:10" ht="33" x14ac:dyDescent="0.2">
      <c r="A5" s="6" t="s">
        <v>122</v>
      </c>
      <c r="B5" s="6">
        <v>54</v>
      </c>
      <c r="C5" s="6">
        <v>139</v>
      </c>
      <c r="D5" s="8">
        <v>98.93</v>
      </c>
      <c r="E5" s="6">
        <v>8666</v>
      </c>
      <c r="F5" s="6">
        <v>6629</v>
      </c>
      <c r="G5" s="6">
        <v>6789</v>
      </c>
      <c r="H5" s="6">
        <v>97.64</v>
      </c>
      <c r="I5" s="6">
        <v>12889</v>
      </c>
      <c r="J5" s="6" t="s">
        <v>277</v>
      </c>
    </row>
    <row r="6" spans="1:10" ht="33" x14ac:dyDescent="0.2">
      <c r="A6" s="6" t="s">
        <v>185</v>
      </c>
      <c r="B6" s="6">
        <v>76</v>
      </c>
      <c r="C6" s="6">
        <v>148</v>
      </c>
      <c r="D6" s="8">
        <v>97.02</v>
      </c>
      <c r="E6" s="6">
        <v>8499</v>
      </c>
      <c r="F6" s="6">
        <v>20454</v>
      </c>
      <c r="G6" s="6">
        <v>20717</v>
      </c>
      <c r="H6" s="6">
        <v>98.73</v>
      </c>
      <c r="I6" s="6">
        <v>16677</v>
      </c>
      <c r="J6" s="6" t="s">
        <v>277</v>
      </c>
    </row>
    <row r="7" spans="1:10" ht="33" x14ac:dyDescent="0.2">
      <c r="A7" s="6" t="s">
        <v>166</v>
      </c>
      <c r="B7" s="6">
        <v>67</v>
      </c>
      <c r="C7" s="6">
        <v>129</v>
      </c>
      <c r="D7" s="8">
        <v>95.66</v>
      </c>
      <c r="E7" s="6">
        <v>8380</v>
      </c>
      <c r="F7" s="6">
        <v>9343</v>
      </c>
      <c r="G7" s="6">
        <v>10557</v>
      </c>
      <c r="H7" s="6">
        <v>88.5</v>
      </c>
      <c r="I7" s="6">
        <v>11032</v>
      </c>
      <c r="J7" s="6" t="s">
        <v>278</v>
      </c>
    </row>
    <row r="8" spans="1:10" ht="33" x14ac:dyDescent="0.2">
      <c r="A8" s="6" t="s">
        <v>125</v>
      </c>
      <c r="B8" s="6">
        <v>76</v>
      </c>
      <c r="C8" s="6">
        <v>169</v>
      </c>
      <c r="D8" s="8">
        <v>98.89</v>
      </c>
      <c r="E8" s="6">
        <v>8663</v>
      </c>
      <c r="F8" s="6">
        <v>16991</v>
      </c>
      <c r="G8" s="6">
        <v>17053</v>
      </c>
      <c r="H8" s="6">
        <v>99.64</v>
      </c>
      <c r="I8" s="6">
        <v>17065</v>
      </c>
      <c r="J8" s="6" t="s">
        <v>277</v>
      </c>
    </row>
    <row r="9" spans="1:10" ht="33" x14ac:dyDescent="0.2">
      <c r="A9" s="6" t="s">
        <v>120</v>
      </c>
      <c r="B9" s="6">
        <v>58</v>
      </c>
      <c r="C9" s="6">
        <v>139</v>
      </c>
      <c r="D9" s="8">
        <v>98.23</v>
      </c>
      <c r="E9" s="6">
        <v>8605</v>
      </c>
      <c r="F9" s="6">
        <v>7119</v>
      </c>
      <c r="G9" s="6">
        <v>7616</v>
      </c>
      <c r="H9" s="6">
        <v>93.48</v>
      </c>
      <c r="I9" s="6">
        <v>11738</v>
      </c>
      <c r="J9" s="6" t="s">
        <v>277</v>
      </c>
    </row>
    <row r="10" spans="1:10" ht="33" x14ac:dyDescent="0.2">
      <c r="A10" s="6" t="s">
        <v>121</v>
      </c>
      <c r="B10" s="6">
        <v>62</v>
      </c>
      <c r="C10" s="6">
        <v>175</v>
      </c>
      <c r="D10" s="6">
        <v>99.84</v>
      </c>
      <c r="E10" s="6">
        <v>8746</v>
      </c>
      <c r="F10" s="6">
        <v>11982</v>
      </c>
      <c r="G10" s="6">
        <v>12015</v>
      </c>
      <c r="H10" s="6">
        <v>99.73</v>
      </c>
      <c r="I10" s="6">
        <v>18002</v>
      </c>
      <c r="J10" s="6" t="s">
        <v>277</v>
      </c>
    </row>
    <row r="13" spans="1:10" x14ac:dyDescent="0.2">
      <c r="A13" s="61" t="s">
        <v>493</v>
      </c>
    </row>
  </sheetData>
  <hyperlinks>
    <hyperlink ref="A13" location="INDICE!A1" display="Ir al Índice" xr:uid="{BC42E2B7-5944-4F7C-96D0-325039752CC0}"/>
  </hyperlinks>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2726-B2AF-4962-8D0B-3B52E1ED8B05}">
  <dimension ref="A1:F13"/>
  <sheetViews>
    <sheetView zoomScale="125" zoomScaleNormal="125" workbookViewId="0">
      <selection activeCell="A13" sqref="A13"/>
    </sheetView>
  </sheetViews>
  <sheetFormatPr baseColWidth="10" defaultRowHeight="12.75" x14ac:dyDescent="0.2"/>
  <cols>
    <col min="1" max="1" width="14.5703125" customWidth="1"/>
    <col min="2" max="2" width="19" customWidth="1"/>
    <col min="3" max="3" width="18.28515625" customWidth="1"/>
    <col min="4" max="4" width="18" customWidth="1"/>
    <col min="5" max="5" width="16.140625" customWidth="1"/>
    <col min="6" max="6" width="15.140625" customWidth="1"/>
    <col min="7" max="7" width="11" customWidth="1"/>
    <col min="9" max="9" width="9" customWidth="1"/>
    <col min="10" max="10" width="14" customWidth="1"/>
  </cols>
  <sheetData>
    <row r="1" spans="1:6" ht="16.5" x14ac:dyDescent="0.2">
      <c r="A1" s="14" t="s">
        <v>280</v>
      </c>
      <c r="B1" s="6"/>
      <c r="C1" s="6"/>
      <c r="D1" s="6"/>
      <c r="E1" s="6"/>
      <c r="F1" s="6"/>
    </row>
    <row r="2" spans="1:6" ht="16.5" x14ac:dyDescent="0.2">
      <c r="A2" s="14" t="s">
        <v>281</v>
      </c>
      <c r="B2" s="6"/>
      <c r="C2" s="6"/>
      <c r="D2" s="6"/>
      <c r="E2" s="6"/>
      <c r="F2" s="6"/>
    </row>
    <row r="3" spans="1:6" ht="107.25" customHeight="1" x14ac:dyDescent="0.2">
      <c r="A3" s="6" t="s">
        <v>282</v>
      </c>
      <c r="B3" s="6" t="s">
        <v>141</v>
      </c>
      <c r="C3" s="6" t="s">
        <v>142</v>
      </c>
      <c r="D3" s="6" t="s">
        <v>283</v>
      </c>
      <c r="E3" s="6" t="s">
        <v>284</v>
      </c>
      <c r="F3" s="6" t="s">
        <v>285</v>
      </c>
    </row>
    <row r="4" spans="1:6" ht="16.5" x14ac:dyDescent="0.2">
      <c r="A4" s="6" t="s">
        <v>131</v>
      </c>
      <c r="B4" s="6">
        <v>0</v>
      </c>
      <c r="C4" s="6">
        <v>2</v>
      </c>
      <c r="D4" s="6">
        <v>5</v>
      </c>
      <c r="E4" s="6">
        <v>8328</v>
      </c>
      <c r="F4" s="47">
        <v>9218</v>
      </c>
    </row>
    <row r="5" spans="1:6" ht="16.5" x14ac:dyDescent="0.2">
      <c r="A5" s="6" t="s">
        <v>134</v>
      </c>
      <c r="B5" s="6">
        <v>0</v>
      </c>
      <c r="C5" s="6">
        <v>6</v>
      </c>
      <c r="D5" s="6">
        <v>8</v>
      </c>
      <c r="E5" s="6">
        <v>11845</v>
      </c>
      <c r="F5" s="47">
        <v>13753</v>
      </c>
    </row>
    <row r="6" spans="1:6" ht="16.5" x14ac:dyDescent="0.2">
      <c r="A6" s="6" t="s">
        <v>133</v>
      </c>
      <c r="B6" s="6">
        <v>0</v>
      </c>
      <c r="C6" s="6">
        <v>0</v>
      </c>
      <c r="D6" s="6">
        <v>1</v>
      </c>
      <c r="E6" s="6">
        <v>8694</v>
      </c>
      <c r="F6" s="47" t="s">
        <v>144</v>
      </c>
    </row>
    <row r="7" spans="1:6" ht="16.5" x14ac:dyDescent="0.2">
      <c r="A7" s="6" t="s">
        <v>132</v>
      </c>
      <c r="B7" s="6">
        <v>0</v>
      </c>
      <c r="C7" s="6">
        <v>2</v>
      </c>
      <c r="D7" s="6">
        <v>2</v>
      </c>
      <c r="E7" s="6">
        <v>88857</v>
      </c>
      <c r="F7" s="47">
        <v>9060</v>
      </c>
    </row>
    <row r="8" spans="1:6" ht="16.5" x14ac:dyDescent="0.2">
      <c r="A8" s="6" t="s">
        <v>135</v>
      </c>
      <c r="B8" s="6">
        <v>0</v>
      </c>
      <c r="C8" s="6">
        <v>1</v>
      </c>
      <c r="D8" s="6">
        <v>1</v>
      </c>
      <c r="E8" s="6">
        <v>7993</v>
      </c>
      <c r="F8" s="47">
        <v>8216</v>
      </c>
    </row>
    <row r="9" spans="1:6" ht="16.5" x14ac:dyDescent="0.2">
      <c r="A9" s="6" t="s">
        <v>140</v>
      </c>
      <c r="B9" s="6">
        <v>0</v>
      </c>
      <c r="C9" s="6">
        <v>2</v>
      </c>
      <c r="D9" s="47" t="s">
        <v>143</v>
      </c>
      <c r="E9" s="6">
        <v>8036</v>
      </c>
      <c r="F9" s="47" t="s">
        <v>145</v>
      </c>
    </row>
    <row r="10" spans="1:6" ht="16.5" x14ac:dyDescent="0.2">
      <c r="A10" s="6" t="s">
        <v>137</v>
      </c>
      <c r="B10" s="6">
        <v>0</v>
      </c>
      <c r="C10" s="6">
        <v>1</v>
      </c>
      <c r="D10" s="6">
        <v>3</v>
      </c>
      <c r="E10" s="6">
        <v>8891</v>
      </c>
      <c r="F10" s="47" t="s">
        <v>146</v>
      </c>
    </row>
    <row r="11" spans="1:6" ht="16.5" x14ac:dyDescent="0.2">
      <c r="A11" s="6" t="s">
        <v>138</v>
      </c>
      <c r="B11" s="6">
        <v>0</v>
      </c>
      <c r="C11" s="6">
        <v>6</v>
      </c>
      <c r="D11" s="6">
        <v>3</v>
      </c>
      <c r="E11" s="6">
        <v>12375</v>
      </c>
      <c r="F11" s="47" t="s">
        <v>147</v>
      </c>
    </row>
    <row r="13" spans="1:6" x14ac:dyDescent="0.2">
      <c r="A13" s="61" t="s">
        <v>493</v>
      </c>
    </row>
  </sheetData>
  <hyperlinks>
    <hyperlink ref="A13" location="INDICE!A1" display="Ir al Índice" xr:uid="{F19E2460-A4D1-4333-8CD7-51D0E6988DE8}"/>
  </hyperlinks>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3AF68-4422-43C9-A677-408A9E8EF3CA}">
  <dimension ref="A1:H15"/>
  <sheetViews>
    <sheetView workbookViewId="0">
      <selection activeCell="A15" sqref="A15"/>
    </sheetView>
  </sheetViews>
  <sheetFormatPr baseColWidth="10" defaultRowHeight="12.75" x14ac:dyDescent="0.2"/>
  <cols>
    <col min="1" max="1" width="15.85546875" customWidth="1"/>
    <col min="2" max="3" width="11.28515625" customWidth="1"/>
    <col min="5" max="5" width="18.28515625" customWidth="1"/>
    <col min="6" max="6" width="14.85546875" customWidth="1"/>
    <col min="7" max="7" width="12.42578125" customWidth="1"/>
    <col min="8" max="8" width="8.85546875" customWidth="1"/>
  </cols>
  <sheetData>
    <row r="1" spans="1:8" ht="16.5" x14ac:dyDescent="0.2">
      <c r="A1" s="14" t="s">
        <v>287</v>
      </c>
      <c r="B1" s="6"/>
      <c r="C1" s="6"/>
      <c r="D1" s="6"/>
      <c r="E1" s="6"/>
      <c r="F1" s="6"/>
      <c r="G1" s="6"/>
      <c r="H1" s="6"/>
    </row>
    <row r="2" spans="1:8" ht="16.5" x14ac:dyDescent="0.2">
      <c r="A2" s="14" t="s">
        <v>199</v>
      </c>
      <c r="B2" s="6"/>
      <c r="C2" s="6"/>
      <c r="D2" s="6"/>
      <c r="E2" s="6"/>
      <c r="F2" s="6"/>
      <c r="G2" s="6"/>
      <c r="H2" s="6"/>
    </row>
    <row r="3" spans="1:8" ht="33" x14ac:dyDescent="0.2">
      <c r="A3" s="6" t="s">
        <v>88</v>
      </c>
      <c r="B3" s="6" t="s">
        <v>288</v>
      </c>
      <c r="C3" s="6" t="s">
        <v>289</v>
      </c>
      <c r="D3" s="6" t="s">
        <v>290</v>
      </c>
      <c r="E3" s="6" t="s">
        <v>91</v>
      </c>
      <c r="F3" s="6" t="s">
        <v>286</v>
      </c>
      <c r="G3" s="6" t="s">
        <v>151</v>
      </c>
      <c r="H3" s="6" t="s">
        <v>106</v>
      </c>
    </row>
    <row r="4" spans="1:8" ht="16.5" x14ac:dyDescent="0.2">
      <c r="A4" s="6" t="s">
        <v>185</v>
      </c>
      <c r="B4" s="7">
        <v>6</v>
      </c>
      <c r="C4" s="6">
        <v>88</v>
      </c>
      <c r="D4" s="6">
        <v>138</v>
      </c>
      <c r="E4" s="8">
        <v>96.71</v>
      </c>
      <c r="F4" s="6">
        <v>353</v>
      </c>
      <c r="G4" s="6">
        <v>176</v>
      </c>
      <c r="H4" s="6">
        <v>118</v>
      </c>
    </row>
    <row r="5" spans="1:8" ht="16.5" x14ac:dyDescent="0.2">
      <c r="A5" s="6" t="s">
        <v>120</v>
      </c>
      <c r="B5" s="7">
        <v>4.9000000000000004</v>
      </c>
      <c r="C5" s="6">
        <v>76</v>
      </c>
      <c r="D5" s="6">
        <v>131</v>
      </c>
      <c r="E5" s="8">
        <v>98.08</v>
      </c>
      <c r="F5" s="6">
        <v>358</v>
      </c>
      <c r="G5" s="6">
        <v>176</v>
      </c>
      <c r="H5" s="6">
        <v>100</v>
      </c>
    </row>
    <row r="6" spans="1:8" ht="16.5" x14ac:dyDescent="0.2">
      <c r="A6" s="6" t="s">
        <v>21</v>
      </c>
      <c r="B6" s="7">
        <v>22</v>
      </c>
      <c r="C6" s="6">
        <v>83</v>
      </c>
      <c r="D6" s="6">
        <v>130</v>
      </c>
      <c r="E6" s="8">
        <v>99.73</v>
      </c>
      <c r="F6" s="6">
        <v>364</v>
      </c>
      <c r="G6" s="6">
        <v>182</v>
      </c>
      <c r="H6" s="6">
        <v>113</v>
      </c>
    </row>
    <row r="7" spans="1:8" ht="16.5" x14ac:dyDescent="0.2">
      <c r="A7" s="6" t="s">
        <v>121</v>
      </c>
      <c r="B7" s="7">
        <v>8.9</v>
      </c>
      <c r="C7" s="6">
        <v>84</v>
      </c>
      <c r="D7" s="6">
        <v>165</v>
      </c>
      <c r="E7" s="8">
        <v>100</v>
      </c>
      <c r="F7" s="6">
        <v>365</v>
      </c>
      <c r="G7" s="6">
        <v>183</v>
      </c>
      <c r="H7" s="6">
        <v>118</v>
      </c>
    </row>
    <row r="8" spans="1:8" ht="16.5" x14ac:dyDescent="0.2">
      <c r="A8" s="6" t="s">
        <v>20</v>
      </c>
      <c r="B8" s="7">
        <v>17</v>
      </c>
      <c r="C8" s="6">
        <v>78</v>
      </c>
      <c r="D8" s="6">
        <v>134</v>
      </c>
      <c r="E8" s="8">
        <v>99.73</v>
      </c>
      <c r="F8" s="6">
        <v>364</v>
      </c>
      <c r="G8" s="6">
        <v>183</v>
      </c>
      <c r="H8" s="6">
        <v>108</v>
      </c>
    </row>
    <row r="9" spans="1:8" ht="16.5" x14ac:dyDescent="0.2">
      <c r="A9" s="6" t="s">
        <v>19</v>
      </c>
      <c r="B9" s="7">
        <v>5.6</v>
      </c>
      <c r="C9" s="6">
        <v>65</v>
      </c>
      <c r="D9" s="6">
        <v>145</v>
      </c>
      <c r="E9" s="8">
        <v>96.99</v>
      </c>
      <c r="F9" s="6">
        <v>354</v>
      </c>
      <c r="G9" s="6">
        <v>174</v>
      </c>
      <c r="H9" s="6">
        <v>94</v>
      </c>
    </row>
    <row r="10" spans="1:8" ht="16.5" x14ac:dyDescent="0.2">
      <c r="A10" s="6" t="s">
        <v>122</v>
      </c>
      <c r="B10" s="7">
        <v>10</v>
      </c>
      <c r="C10" s="6">
        <v>72</v>
      </c>
      <c r="D10" s="6">
        <v>126</v>
      </c>
      <c r="E10" s="8">
        <v>98.9</v>
      </c>
      <c r="F10" s="6">
        <v>361</v>
      </c>
      <c r="G10" s="6">
        <v>179</v>
      </c>
      <c r="H10" s="6">
        <v>97</v>
      </c>
    </row>
    <row r="11" spans="1:8" ht="16.5" x14ac:dyDescent="0.2">
      <c r="A11" s="6" t="s">
        <v>125</v>
      </c>
      <c r="B11" s="7">
        <v>1</v>
      </c>
      <c r="C11" s="6">
        <v>85</v>
      </c>
      <c r="D11" s="6">
        <v>127</v>
      </c>
      <c r="E11" s="8">
        <v>98.9</v>
      </c>
      <c r="F11" s="6">
        <v>361</v>
      </c>
      <c r="G11" s="6">
        <v>183</v>
      </c>
      <c r="H11" s="6">
        <v>111</v>
      </c>
    </row>
    <row r="12" spans="1:8" ht="16.5" x14ac:dyDescent="0.2">
      <c r="A12" s="6" t="s">
        <v>166</v>
      </c>
      <c r="B12" s="7">
        <v>24</v>
      </c>
      <c r="C12" s="6">
        <v>78</v>
      </c>
      <c r="D12" s="6">
        <v>125</v>
      </c>
      <c r="E12" s="8">
        <v>94.79</v>
      </c>
      <c r="F12" s="6">
        <v>346</v>
      </c>
      <c r="G12" s="6">
        <v>171</v>
      </c>
      <c r="H12" s="6">
        <v>101</v>
      </c>
    </row>
    <row r="13" spans="1:8" ht="16.5" x14ac:dyDescent="0.2">
      <c r="A13" s="6" t="s">
        <v>115</v>
      </c>
      <c r="B13" s="7">
        <v>2.4</v>
      </c>
      <c r="C13" s="6">
        <v>50</v>
      </c>
      <c r="D13" s="6">
        <v>101</v>
      </c>
      <c r="E13" s="8">
        <v>99.18</v>
      </c>
      <c r="F13" s="6">
        <v>362</v>
      </c>
      <c r="G13" s="6">
        <v>180</v>
      </c>
      <c r="H13" s="6">
        <v>84</v>
      </c>
    </row>
    <row r="15" spans="1:8" x14ac:dyDescent="0.2">
      <c r="A15" s="61" t="s">
        <v>493</v>
      </c>
    </row>
  </sheetData>
  <hyperlinks>
    <hyperlink ref="A15" location="INDICE!A1" display="Ir al Índice" xr:uid="{3761B312-B148-4BC3-9E00-22DE41595FFC}"/>
  </hyperlinks>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D636-5F98-4CBC-9140-17A3D74E7FA2}">
  <dimension ref="A1:I15"/>
  <sheetViews>
    <sheetView workbookViewId="0">
      <selection activeCell="I2" sqref="I2"/>
    </sheetView>
  </sheetViews>
  <sheetFormatPr baseColWidth="10" defaultRowHeight="12.75" x14ac:dyDescent="0.2"/>
  <cols>
    <col min="1" max="1" width="12.7109375" customWidth="1"/>
    <col min="2" max="2" width="8.42578125" customWidth="1"/>
    <col min="3" max="3" width="20.140625" customWidth="1"/>
    <col min="4" max="4" width="11" customWidth="1"/>
    <col min="5" max="5" width="19.7109375" customWidth="1"/>
    <col min="6" max="6" width="22.140625" customWidth="1"/>
    <col min="7" max="7" width="20.85546875" customWidth="1"/>
  </cols>
  <sheetData>
    <row r="1" spans="1:9" ht="16.5" x14ac:dyDescent="0.2">
      <c r="A1" s="14" t="s">
        <v>293</v>
      </c>
      <c r="B1" s="6"/>
      <c r="C1" s="6"/>
      <c r="D1" s="6"/>
      <c r="E1" s="6"/>
      <c r="F1" s="6"/>
    </row>
    <row r="2" spans="1:9" ht="16.5" x14ac:dyDescent="0.2">
      <c r="A2" s="14" t="s">
        <v>291</v>
      </c>
      <c r="B2" s="6"/>
      <c r="C2" s="6"/>
      <c r="D2" s="6"/>
      <c r="E2" s="6"/>
      <c r="F2" s="6"/>
      <c r="I2" s="14" t="s">
        <v>497</v>
      </c>
    </row>
    <row r="3" spans="1:9" ht="66" x14ac:dyDescent="0.2">
      <c r="A3" s="6" t="s">
        <v>88</v>
      </c>
      <c r="B3" s="6" t="s">
        <v>152</v>
      </c>
      <c r="C3" s="6" t="s">
        <v>94</v>
      </c>
      <c r="D3" s="6" t="s">
        <v>153</v>
      </c>
      <c r="E3" s="6" t="s">
        <v>294</v>
      </c>
      <c r="F3" s="6" t="s">
        <v>273</v>
      </c>
      <c r="G3" s="17" t="s">
        <v>299</v>
      </c>
    </row>
    <row r="4" spans="1:9" ht="16.5" x14ac:dyDescent="0.2">
      <c r="A4" s="6" t="s">
        <v>115</v>
      </c>
      <c r="B4" s="6" t="s">
        <v>155</v>
      </c>
      <c r="C4" s="6" t="s">
        <v>83</v>
      </c>
      <c r="D4" s="6" t="s">
        <v>76</v>
      </c>
      <c r="E4" s="6">
        <v>0</v>
      </c>
      <c r="F4" s="6">
        <v>0</v>
      </c>
      <c r="G4" s="17">
        <v>25</v>
      </c>
    </row>
    <row r="5" spans="1:9" ht="16.5" x14ac:dyDescent="0.2">
      <c r="A5" s="6" t="s">
        <v>19</v>
      </c>
      <c r="B5" s="6" t="s">
        <v>158</v>
      </c>
      <c r="C5" s="6" t="s">
        <v>84</v>
      </c>
      <c r="D5" s="6" t="s">
        <v>77</v>
      </c>
      <c r="E5" s="6">
        <v>0</v>
      </c>
      <c r="F5" s="6">
        <v>1</v>
      </c>
      <c r="G5" s="17">
        <v>25</v>
      </c>
    </row>
    <row r="6" spans="1:9" ht="16.5" x14ac:dyDescent="0.2">
      <c r="A6" s="6" t="s">
        <v>120</v>
      </c>
      <c r="B6" s="6" t="s">
        <v>157</v>
      </c>
      <c r="C6" s="6" t="s">
        <v>84</v>
      </c>
      <c r="D6" s="6" t="s">
        <v>77</v>
      </c>
      <c r="E6" s="6">
        <v>1</v>
      </c>
      <c r="F6" s="6">
        <v>1</v>
      </c>
      <c r="G6" s="17">
        <v>25</v>
      </c>
    </row>
    <row r="7" spans="1:9" ht="16.5" x14ac:dyDescent="0.2">
      <c r="A7" s="6" t="s">
        <v>122</v>
      </c>
      <c r="B7" s="6" t="s">
        <v>159</v>
      </c>
      <c r="C7" s="6" t="s">
        <v>84</v>
      </c>
      <c r="D7" s="6" t="s">
        <v>77</v>
      </c>
      <c r="E7" s="6">
        <v>1</v>
      </c>
      <c r="F7" s="6">
        <v>1</v>
      </c>
      <c r="G7" s="17">
        <v>25</v>
      </c>
    </row>
    <row r="8" spans="1:9" ht="16.5" x14ac:dyDescent="0.2">
      <c r="A8" s="6" t="s">
        <v>166</v>
      </c>
      <c r="B8" s="6" t="s">
        <v>156</v>
      </c>
      <c r="C8" s="6" t="s">
        <v>85</v>
      </c>
      <c r="D8" s="6" t="s">
        <v>79</v>
      </c>
      <c r="E8" s="6">
        <v>2</v>
      </c>
      <c r="F8" s="6">
        <v>6</v>
      </c>
      <c r="G8" s="17">
        <v>25</v>
      </c>
    </row>
    <row r="9" spans="1:9" ht="16.5" x14ac:dyDescent="0.2">
      <c r="A9" s="6" t="s">
        <v>20</v>
      </c>
      <c r="B9" s="6" t="s">
        <v>154</v>
      </c>
      <c r="C9" s="6" t="s">
        <v>83</v>
      </c>
      <c r="D9" s="6" t="s">
        <v>76</v>
      </c>
      <c r="E9" s="6">
        <v>3</v>
      </c>
      <c r="F9" s="6">
        <v>5</v>
      </c>
      <c r="G9" s="17">
        <v>25</v>
      </c>
    </row>
    <row r="10" spans="1:9" ht="16.5" x14ac:dyDescent="0.2">
      <c r="A10" s="6" t="s">
        <v>125</v>
      </c>
      <c r="B10" s="6" t="s">
        <v>292</v>
      </c>
      <c r="C10" s="6" t="s">
        <v>85</v>
      </c>
      <c r="D10" s="6" t="s">
        <v>79</v>
      </c>
      <c r="E10" s="6">
        <v>7</v>
      </c>
      <c r="F10" s="6">
        <v>8</v>
      </c>
      <c r="G10" s="17">
        <v>25</v>
      </c>
    </row>
    <row r="11" spans="1:9" ht="16.5" x14ac:dyDescent="0.2">
      <c r="A11" s="6" t="s">
        <v>21</v>
      </c>
      <c r="B11" s="6" t="s">
        <v>155</v>
      </c>
      <c r="C11" s="6" t="s">
        <v>86</v>
      </c>
      <c r="D11" s="6" t="s">
        <v>80</v>
      </c>
      <c r="E11" s="6">
        <v>7</v>
      </c>
      <c r="F11" s="6">
        <v>12</v>
      </c>
      <c r="G11" s="17">
        <v>25</v>
      </c>
    </row>
    <row r="12" spans="1:9" ht="16.5" x14ac:dyDescent="0.2">
      <c r="A12" s="6" t="s">
        <v>121</v>
      </c>
      <c r="B12" s="6" t="s">
        <v>160</v>
      </c>
      <c r="C12" s="6" t="s">
        <v>84</v>
      </c>
      <c r="D12" s="6" t="s">
        <v>77</v>
      </c>
      <c r="E12" s="6">
        <v>9</v>
      </c>
      <c r="F12" s="6">
        <v>22</v>
      </c>
      <c r="G12" s="17">
        <v>25</v>
      </c>
    </row>
    <row r="13" spans="1:9" ht="16.5" x14ac:dyDescent="0.2">
      <c r="A13" s="6" t="s">
        <v>185</v>
      </c>
      <c r="B13" s="6" t="s">
        <v>156</v>
      </c>
      <c r="C13" s="6" t="s">
        <v>83</v>
      </c>
      <c r="D13" s="6" t="s">
        <v>76</v>
      </c>
      <c r="E13" s="6">
        <v>11</v>
      </c>
      <c r="F13" s="6">
        <v>21</v>
      </c>
      <c r="G13" s="17">
        <v>25</v>
      </c>
    </row>
    <row r="15" spans="1:9" x14ac:dyDescent="0.2">
      <c r="A15" s="61" t="s">
        <v>493</v>
      </c>
    </row>
  </sheetData>
  <hyperlinks>
    <hyperlink ref="A15" location="INDICE!A1" display="Ir al Índice" xr:uid="{ADAB2EC0-9D16-403B-AFB5-B05DDDDF3C40}"/>
  </hyperlinks>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3C74-561F-422B-BF66-7BEEA029ACDA}">
  <dimension ref="A1:L25"/>
  <sheetViews>
    <sheetView topLeftCell="A3" workbookViewId="0">
      <selection activeCell="L5" sqref="L5"/>
    </sheetView>
  </sheetViews>
  <sheetFormatPr baseColWidth="10" defaultRowHeight="12.75" x14ac:dyDescent="0.2"/>
  <cols>
    <col min="1" max="1" width="14.42578125" customWidth="1"/>
    <col min="2" max="2" width="7.7109375" customWidth="1"/>
    <col min="3" max="3" width="8.5703125" customWidth="1"/>
    <col min="4" max="5" width="9.140625" customWidth="1"/>
    <col min="6" max="6" width="8.7109375" customWidth="1"/>
    <col min="7" max="7" width="11.42578125" customWidth="1"/>
    <col min="8" max="8" width="9" customWidth="1"/>
    <col min="9" max="9" width="15" customWidth="1"/>
    <col min="10" max="10" width="15.28515625" customWidth="1"/>
  </cols>
  <sheetData>
    <row r="1" spans="1:12" ht="16.5" x14ac:dyDescent="0.2">
      <c r="A1" s="14" t="s">
        <v>298</v>
      </c>
      <c r="B1" s="6"/>
      <c r="C1" s="6"/>
      <c r="D1" s="6"/>
      <c r="E1" s="6"/>
      <c r="F1" s="6"/>
      <c r="G1" s="6"/>
      <c r="H1" s="6"/>
      <c r="I1" s="6"/>
      <c r="J1" s="6"/>
    </row>
    <row r="2" spans="1:12" ht="16.5" x14ac:dyDescent="0.2">
      <c r="A2" s="14" t="s">
        <v>199</v>
      </c>
      <c r="B2" s="6"/>
      <c r="C2" s="6"/>
      <c r="D2" s="6"/>
      <c r="E2" s="6"/>
      <c r="F2" s="6"/>
      <c r="G2" s="6"/>
      <c r="H2" s="6"/>
      <c r="I2" s="6"/>
      <c r="J2" s="6"/>
    </row>
    <row r="3" spans="1:12" ht="52.5" customHeight="1" x14ac:dyDescent="0.2">
      <c r="A3" s="6" t="s">
        <v>88</v>
      </c>
      <c r="B3" s="6" t="s">
        <v>89</v>
      </c>
      <c r="C3" s="6" t="s">
        <v>90</v>
      </c>
      <c r="D3" s="6" t="s">
        <v>222</v>
      </c>
      <c r="E3" s="6" t="s">
        <v>279</v>
      </c>
      <c r="F3" s="6" t="s">
        <v>276</v>
      </c>
      <c r="G3" s="6" t="s">
        <v>161</v>
      </c>
      <c r="H3" s="6" t="s">
        <v>295</v>
      </c>
      <c r="I3" s="6" t="s">
        <v>162</v>
      </c>
      <c r="J3" s="6" t="s">
        <v>296</v>
      </c>
    </row>
    <row r="4" spans="1:12" ht="16.5" x14ac:dyDescent="0.2">
      <c r="A4" s="6" t="s">
        <v>19</v>
      </c>
      <c r="B4" s="6">
        <v>48</v>
      </c>
      <c r="C4" s="6">
        <v>151</v>
      </c>
      <c r="D4" s="8">
        <v>97.95</v>
      </c>
      <c r="E4" s="6">
        <v>8580</v>
      </c>
      <c r="F4" s="6">
        <v>3787</v>
      </c>
      <c r="G4" s="6">
        <v>3955</v>
      </c>
      <c r="H4" s="8">
        <v>95.74</v>
      </c>
      <c r="I4" s="6">
        <v>6982</v>
      </c>
      <c r="J4" s="6" t="s">
        <v>297</v>
      </c>
    </row>
    <row r="5" spans="1:12" ht="16.5" x14ac:dyDescent="0.2">
      <c r="A5" s="6" t="s">
        <v>166</v>
      </c>
      <c r="B5" s="6">
        <v>67</v>
      </c>
      <c r="C5" s="6">
        <v>129</v>
      </c>
      <c r="D5" s="8">
        <v>95.66</v>
      </c>
      <c r="E5" s="6">
        <v>8380</v>
      </c>
      <c r="F5" s="6">
        <v>9343</v>
      </c>
      <c r="G5" s="6">
        <v>10557</v>
      </c>
      <c r="H5" s="8">
        <v>88.5</v>
      </c>
      <c r="I5" s="6">
        <v>11032</v>
      </c>
      <c r="J5" s="6" t="s">
        <v>297</v>
      </c>
      <c r="L5" s="14" t="s">
        <v>498</v>
      </c>
    </row>
    <row r="6" spans="1:12" ht="16.5" x14ac:dyDescent="0.2">
      <c r="A6" s="6" t="s">
        <v>120</v>
      </c>
      <c r="B6" s="6">
        <v>58</v>
      </c>
      <c r="C6" s="6">
        <v>139</v>
      </c>
      <c r="D6" s="8">
        <v>98.23</v>
      </c>
      <c r="E6" s="6">
        <v>8605</v>
      </c>
      <c r="F6" s="6">
        <v>7119</v>
      </c>
      <c r="G6" s="6">
        <v>7616</v>
      </c>
      <c r="H6" s="8">
        <v>93.48</v>
      </c>
      <c r="I6" s="6">
        <v>11738</v>
      </c>
      <c r="J6" s="6" t="s">
        <v>297</v>
      </c>
    </row>
    <row r="7" spans="1:12" ht="16.5" x14ac:dyDescent="0.2">
      <c r="A7" s="6" t="s">
        <v>122</v>
      </c>
      <c r="B7" s="6">
        <v>54</v>
      </c>
      <c r="C7" s="6">
        <v>139</v>
      </c>
      <c r="D7" s="8">
        <v>98.93</v>
      </c>
      <c r="E7" s="6">
        <v>8666</v>
      </c>
      <c r="F7" s="6">
        <v>6629</v>
      </c>
      <c r="G7" s="6">
        <v>6789</v>
      </c>
      <c r="H7" s="8">
        <v>98.64</v>
      </c>
      <c r="I7" s="6">
        <v>12889</v>
      </c>
      <c r="J7" s="6" t="s">
        <v>297</v>
      </c>
    </row>
    <row r="8" spans="1:12" ht="16.5" x14ac:dyDescent="0.2">
      <c r="A8" s="6" t="s">
        <v>185</v>
      </c>
      <c r="B8" s="6">
        <v>76</v>
      </c>
      <c r="C8" s="6">
        <v>148</v>
      </c>
      <c r="D8" s="8">
        <v>97.02</v>
      </c>
      <c r="E8" s="6">
        <v>8499</v>
      </c>
      <c r="F8" s="6">
        <v>20454</v>
      </c>
      <c r="G8" s="6">
        <v>20717</v>
      </c>
      <c r="H8" s="8">
        <v>98.73</v>
      </c>
      <c r="I8" s="6">
        <v>16677</v>
      </c>
      <c r="J8" s="6" t="s">
        <v>297</v>
      </c>
    </row>
    <row r="9" spans="1:12" ht="16.5" x14ac:dyDescent="0.2">
      <c r="A9" s="6" t="s">
        <v>125</v>
      </c>
      <c r="B9" s="6">
        <v>76</v>
      </c>
      <c r="C9" s="6">
        <v>169</v>
      </c>
      <c r="D9" s="8">
        <v>98.89</v>
      </c>
      <c r="E9" s="6">
        <v>8663</v>
      </c>
      <c r="F9" s="6">
        <v>16991</v>
      </c>
      <c r="G9" s="6">
        <v>17053</v>
      </c>
      <c r="H9" s="8">
        <v>99.64</v>
      </c>
      <c r="I9" s="6">
        <v>17065</v>
      </c>
      <c r="J9" s="6" t="s">
        <v>297</v>
      </c>
    </row>
    <row r="10" spans="1:12" ht="16.5" x14ac:dyDescent="0.2">
      <c r="A10" s="6" t="s">
        <v>121</v>
      </c>
      <c r="B10" s="6">
        <v>62</v>
      </c>
      <c r="C10" s="6">
        <v>175</v>
      </c>
      <c r="D10" s="8">
        <v>99.84</v>
      </c>
      <c r="E10" s="6">
        <v>8746</v>
      </c>
      <c r="F10" s="6">
        <v>11982</v>
      </c>
      <c r="G10" s="6">
        <v>12015</v>
      </c>
      <c r="H10" s="8">
        <v>99.73</v>
      </c>
      <c r="I10" s="6">
        <v>18002</v>
      </c>
      <c r="J10" s="6" t="s">
        <v>297</v>
      </c>
    </row>
    <row r="15" spans="1:12" ht="132" x14ac:dyDescent="0.2">
      <c r="A15" s="6" t="s">
        <v>88</v>
      </c>
      <c r="B15" s="6" t="s">
        <v>162</v>
      </c>
      <c r="C15" s="17" t="s">
        <v>300</v>
      </c>
      <c r="D15" s="17" t="s">
        <v>301</v>
      </c>
    </row>
    <row r="16" spans="1:12" ht="16.5" x14ac:dyDescent="0.2">
      <c r="A16" s="6" t="s">
        <v>19</v>
      </c>
      <c r="B16" s="6">
        <f>I4</f>
        <v>6982</v>
      </c>
      <c r="C16" s="17">
        <v>18000</v>
      </c>
      <c r="D16" s="17">
        <v>6000</v>
      </c>
    </row>
    <row r="17" spans="1:4" ht="16.5" x14ac:dyDescent="0.2">
      <c r="A17" s="6" t="s">
        <v>166</v>
      </c>
      <c r="B17" s="6">
        <f t="shared" ref="B17:B22" si="0">I5</f>
        <v>11032</v>
      </c>
      <c r="C17" s="17">
        <v>18000</v>
      </c>
      <c r="D17" s="17">
        <v>6000</v>
      </c>
    </row>
    <row r="18" spans="1:4" ht="16.5" x14ac:dyDescent="0.2">
      <c r="A18" s="6" t="s">
        <v>120</v>
      </c>
      <c r="B18" s="6">
        <f t="shared" si="0"/>
        <v>11738</v>
      </c>
      <c r="C18" s="17">
        <v>18000</v>
      </c>
      <c r="D18" s="17">
        <v>6000</v>
      </c>
    </row>
    <row r="19" spans="1:4" ht="16.5" x14ac:dyDescent="0.2">
      <c r="A19" s="6" t="s">
        <v>122</v>
      </c>
      <c r="B19" s="6">
        <f t="shared" si="0"/>
        <v>12889</v>
      </c>
      <c r="C19" s="17">
        <v>18000</v>
      </c>
      <c r="D19" s="17">
        <v>6000</v>
      </c>
    </row>
    <row r="20" spans="1:4" ht="16.5" x14ac:dyDescent="0.2">
      <c r="A20" s="6" t="s">
        <v>185</v>
      </c>
      <c r="B20" s="6">
        <f t="shared" si="0"/>
        <v>16677</v>
      </c>
      <c r="C20" s="17">
        <v>18000</v>
      </c>
      <c r="D20" s="17">
        <v>6000</v>
      </c>
    </row>
    <row r="21" spans="1:4" ht="16.5" x14ac:dyDescent="0.2">
      <c r="A21" s="6" t="s">
        <v>125</v>
      </c>
      <c r="B21" s="6">
        <f t="shared" si="0"/>
        <v>17065</v>
      </c>
      <c r="C21" s="17">
        <v>18000</v>
      </c>
      <c r="D21" s="17">
        <v>6000</v>
      </c>
    </row>
    <row r="22" spans="1:4" ht="16.5" x14ac:dyDescent="0.2">
      <c r="A22" s="6" t="s">
        <v>121</v>
      </c>
      <c r="B22" s="6">
        <f t="shared" si="0"/>
        <v>18002</v>
      </c>
      <c r="C22" s="17">
        <v>18000</v>
      </c>
      <c r="D22" s="17">
        <v>6000</v>
      </c>
    </row>
    <row r="25" spans="1:4" x14ac:dyDescent="0.2">
      <c r="A25" s="61" t="s">
        <v>493</v>
      </c>
    </row>
  </sheetData>
  <hyperlinks>
    <hyperlink ref="A25" location="INDICE!A1" display="Ir al Índice" xr:uid="{97BACBA3-918E-4111-A053-BD3F1E69EEB4}"/>
  </hyperlinks>
  <pageMargins left="0.7" right="0.7" top="0.75" bottom="0.75" header="0.3" footer="0.3"/>
  <drawing r:id="rId1"/>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036AA-557E-4469-B8B5-B49E0649BE94}">
  <dimension ref="A1:H12"/>
  <sheetViews>
    <sheetView workbookViewId="0">
      <selection activeCell="A12" sqref="A12"/>
    </sheetView>
  </sheetViews>
  <sheetFormatPr baseColWidth="10" defaultRowHeight="12.75" x14ac:dyDescent="0.2"/>
  <cols>
    <col min="1" max="1" width="15.5703125" customWidth="1"/>
    <col min="2" max="2" width="15" customWidth="1"/>
    <col min="5" max="5" width="9.42578125" customWidth="1"/>
    <col min="6" max="6" width="17.42578125" customWidth="1"/>
    <col min="7" max="7" width="13.28515625" customWidth="1"/>
    <col min="8" max="8" width="12" customWidth="1"/>
  </cols>
  <sheetData>
    <row r="1" spans="1:8" ht="16.5" x14ac:dyDescent="0.2">
      <c r="A1" s="14" t="s">
        <v>305</v>
      </c>
    </row>
    <row r="2" spans="1:8" ht="16.5" x14ac:dyDescent="0.2">
      <c r="A2" s="14" t="s">
        <v>199</v>
      </c>
    </row>
    <row r="3" spans="1:8" ht="33" x14ac:dyDescent="0.2">
      <c r="A3" s="6" t="s">
        <v>88</v>
      </c>
      <c r="B3" s="6" t="s">
        <v>152</v>
      </c>
      <c r="C3" s="6" t="s">
        <v>94</v>
      </c>
      <c r="D3" s="6" t="s">
        <v>233</v>
      </c>
      <c r="E3" s="6" t="s">
        <v>91</v>
      </c>
      <c r="F3" s="6" t="s">
        <v>311</v>
      </c>
      <c r="G3" s="6" t="s">
        <v>306</v>
      </c>
      <c r="H3" s="6" t="s">
        <v>307</v>
      </c>
    </row>
    <row r="4" spans="1:8" ht="16.5" x14ac:dyDescent="0.2">
      <c r="A4" s="6" t="s">
        <v>185</v>
      </c>
      <c r="B4" s="6" t="s">
        <v>156</v>
      </c>
      <c r="C4" s="6" t="s">
        <v>83</v>
      </c>
      <c r="D4" s="6" t="s">
        <v>76</v>
      </c>
      <c r="E4" s="8">
        <v>97.83</v>
      </c>
      <c r="F4" s="6">
        <v>14729</v>
      </c>
      <c r="G4" s="6" t="s">
        <v>308</v>
      </c>
      <c r="H4" s="6" t="s">
        <v>308</v>
      </c>
    </row>
    <row r="5" spans="1:8" ht="33" x14ac:dyDescent="0.2">
      <c r="A5" s="6" t="s">
        <v>122</v>
      </c>
      <c r="B5" s="6" t="s">
        <v>159</v>
      </c>
      <c r="C5" s="6" t="s">
        <v>84</v>
      </c>
      <c r="D5" s="6" t="s">
        <v>77</v>
      </c>
      <c r="E5" s="8">
        <v>99.18</v>
      </c>
      <c r="F5" s="6">
        <v>14414</v>
      </c>
      <c r="G5" s="6" t="s">
        <v>308</v>
      </c>
      <c r="H5" s="6" t="s">
        <v>309</v>
      </c>
    </row>
    <row r="6" spans="1:8" ht="33" x14ac:dyDescent="0.2">
      <c r="A6" s="6" t="s">
        <v>19</v>
      </c>
      <c r="B6" s="6" t="s">
        <v>158</v>
      </c>
      <c r="C6" s="6" t="s">
        <v>84</v>
      </c>
      <c r="D6" s="6" t="s">
        <v>77</v>
      </c>
      <c r="E6" s="8">
        <v>98.55</v>
      </c>
      <c r="F6" s="6">
        <v>8609</v>
      </c>
      <c r="G6" s="6" t="s">
        <v>310</v>
      </c>
      <c r="H6" s="6" t="s">
        <v>309</v>
      </c>
    </row>
    <row r="7" spans="1:8" ht="33" x14ac:dyDescent="0.2">
      <c r="A7" s="6" t="s">
        <v>120</v>
      </c>
      <c r="B7" s="6" t="s">
        <v>157</v>
      </c>
      <c r="C7" s="6" t="s">
        <v>84</v>
      </c>
      <c r="D7" s="6" t="s">
        <v>77</v>
      </c>
      <c r="E7" s="8">
        <v>91.67</v>
      </c>
      <c r="F7" s="6">
        <v>12316</v>
      </c>
      <c r="G7" s="6" t="s">
        <v>308</v>
      </c>
      <c r="H7" s="6" t="s">
        <v>309</v>
      </c>
    </row>
    <row r="8" spans="1:8" ht="33" x14ac:dyDescent="0.2">
      <c r="A8" s="6" t="s">
        <v>121</v>
      </c>
      <c r="B8" s="6" t="s">
        <v>160</v>
      </c>
      <c r="C8" s="6" t="s">
        <v>84</v>
      </c>
      <c r="D8" s="6" t="s">
        <v>77</v>
      </c>
      <c r="E8" s="8">
        <v>97.74</v>
      </c>
      <c r="F8" s="6">
        <v>20079</v>
      </c>
      <c r="G8" s="6" t="s">
        <v>309</v>
      </c>
      <c r="H8" s="6" t="s">
        <v>309</v>
      </c>
    </row>
    <row r="9" spans="1:8" ht="33" x14ac:dyDescent="0.2">
      <c r="A9" s="6" t="s">
        <v>166</v>
      </c>
      <c r="B9" s="6" t="s">
        <v>156</v>
      </c>
      <c r="C9" s="6" t="s">
        <v>85</v>
      </c>
      <c r="D9" s="6" t="s">
        <v>79</v>
      </c>
      <c r="E9" s="8">
        <v>96.56</v>
      </c>
      <c r="F9" s="6">
        <v>10964</v>
      </c>
      <c r="G9" s="6" t="s">
        <v>308</v>
      </c>
      <c r="H9" s="6" t="s">
        <v>308</v>
      </c>
    </row>
    <row r="10" spans="1:8" ht="33" x14ac:dyDescent="0.2">
      <c r="A10" s="6" t="s">
        <v>125</v>
      </c>
      <c r="B10" s="6" t="s">
        <v>160</v>
      </c>
      <c r="C10" s="6" t="s">
        <v>85</v>
      </c>
      <c r="D10" s="6" t="s">
        <v>79</v>
      </c>
      <c r="E10" s="8">
        <v>93.21</v>
      </c>
      <c r="F10" s="6">
        <v>16389</v>
      </c>
      <c r="G10" s="6" t="s">
        <v>308</v>
      </c>
      <c r="H10" s="6" t="s">
        <v>308</v>
      </c>
    </row>
    <row r="12" spans="1:8" x14ac:dyDescent="0.2">
      <c r="A12" s="61" t="s">
        <v>493</v>
      </c>
    </row>
  </sheetData>
  <conditionalFormatting sqref="G4:H10">
    <cfRule type="cellIs" dxfId="12" priority="1" stopIfTrue="1" operator="equal">
      <formula>"&lt;OLP"</formula>
    </cfRule>
    <cfRule type="cellIs" dxfId="11" priority="2" stopIfTrue="1" operator="equal">
      <formula>"&gt;VOV"</formula>
    </cfRule>
    <cfRule type="cellIs" dxfId="10" priority="3" stopIfTrue="1" operator="equal">
      <formula>"VO-OLP"</formula>
    </cfRule>
  </conditionalFormatting>
  <hyperlinks>
    <hyperlink ref="A12" location="INDICE!A1" display="Ir al Índice" xr:uid="{F9E2A809-A580-4C49-8D96-54F63447350D}"/>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EB63-AA01-4930-AFFA-E15DD65ACD5A}">
  <sheetPr codeName="Hoja7">
    <tabColor indexed="17"/>
    <pageSetUpPr fitToPage="1"/>
  </sheetPr>
  <dimension ref="A1:C11"/>
  <sheetViews>
    <sheetView zoomScaleNormal="78" workbookViewId="0"/>
  </sheetViews>
  <sheetFormatPr baseColWidth="10" defaultRowHeight="12.75" x14ac:dyDescent="0.2"/>
  <cols>
    <col min="1" max="1" width="25.7109375" style="2" customWidth="1"/>
    <col min="2" max="2" width="29.42578125" style="2" customWidth="1"/>
    <col min="3" max="3" width="39.7109375" style="2" customWidth="1"/>
    <col min="4" max="16384" width="11.42578125" style="2"/>
  </cols>
  <sheetData>
    <row r="1" spans="1:3" ht="16.5" x14ac:dyDescent="0.2">
      <c r="A1" s="14" t="s">
        <v>488</v>
      </c>
    </row>
    <row r="2" spans="1:3" ht="16.5" x14ac:dyDescent="0.3">
      <c r="A2" s="24" t="s">
        <v>71</v>
      </c>
      <c r="B2" s="17"/>
      <c r="C2" s="17"/>
    </row>
    <row r="3" spans="1:3" ht="16.5" x14ac:dyDescent="0.2">
      <c r="A3" s="17" t="s">
        <v>178</v>
      </c>
      <c r="B3" s="17" t="s">
        <v>9</v>
      </c>
      <c r="C3" s="17" t="s">
        <v>10</v>
      </c>
    </row>
    <row r="4" spans="1:3" ht="49.5" x14ac:dyDescent="0.2">
      <c r="A4" s="17" t="s">
        <v>0</v>
      </c>
      <c r="B4" s="17" t="s">
        <v>1</v>
      </c>
      <c r="C4" s="17" t="s">
        <v>179</v>
      </c>
    </row>
    <row r="5" spans="1:3" ht="49.5" x14ac:dyDescent="0.2">
      <c r="A5" s="17" t="s">
        <v>2</v>
      </c>
      <c r="B5" s="17" t="s">
        <v>3</v>
      </c>
      <c r="C5" s="17" t="s">
        <v>180</v>
      </c>
    </row>
    <row r="6" spans="1:3" ht="49.5" x14ac:dyDescent="0.2">
      <c r="A6" s="17" t="s">
        <v>4</v>
      </c>
      <c r="B6" s="17" t="s">
        <v>5</v>
      </c>
      <c r="C6" s="17" t="s">
        <v>181</v>
      </c>
    </row>
    <row r="7" spans="1:3" ht="16.5" x14ac:dyDescent="0.2">
      <c r="A7" s="17"/>
      <c r="B7" s="17"/>
      <c r="C7" s="17"/>
    </row>
    <row r="8" spans="1:3" ht="16.5" x14ac:dyDescent="0.2">
      <c r="A8" s="65" t="s">
        <v>6</v>
      </c>
      <c r="B8" s="65"/>
      <c r="C8" s="65"/>
    </row>
    <row r="9" spans="1:3" ht="48.75" customHeight="1" x14ac:dyDescent="0.3">
      <c r="A9" s="66" t="s">
        <v>182</v>
      </c>
      <c r="B9" s="66"/>
      <c r="C9" s="66"/>
    </row>
    <row r="10" spans="1:3" ht="16.5" x14ac:dyDescent="0.2">
      <c r="A10" s="17"/>
      <c r="B10" s="17"/>
      <c r="C10" s="17"/>
    </row>
    <row r="11" spans="1:3" ht="16.5" x14ac:dyDescent="0.2">
      <c r="A11" s="61" t="s">
        <v>493</v>
      </c>
      <c r="B11" s="17"/>
      <c r="C11" s="17"/>
    </row>
  </sheetData>
  <mergeCells count="2">
    <mergeCell ref="A8:C8"/>
    <mergeCell ref="A9:C9"/>
  </mergeCells>
  <phoneticPr fontId="0" type="noConversion"/>
  <hyperlinks>
    <hyperlink ref="A11" location="INDICE!A1" display="Ir al Índice" xr:uid="{9DFC02B1-AD32-441F-9E8A-3329DB2B10AE}"/>
  </hyperlinks>
  <pageMargins left="0.75" right="0.75" top="0.57999999999999996" bottom="1" header="0" footer="0"/>
  <pageSetup paperSize="9" orientation="landscape"/>
  <headerFooter alignWithMargins="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884A-1FB4-4273-BFEE-B236E75C4B7E}">
  <dimension ref="A1:D10"/>
  <sheetViews>
    <sheetView workbookViewId="0">
      <selection activeCell="A10" sqref="A10"/>
    </sheetView>
  </sheetViews>
  <sheetFormatPr baseColWidth="10" defaultRowHeight="12.75" x14ac:dyDescent="0.2"/>
  <cols>
    <col min="1" max="1" width="13" customWidth="1"/>
    <col min="2" max="2" width="17.42578125" customWidth="1"/>
    <col min="3" max="3" width="23.5703125" customWidth="1"/>
    <col min="4" max="4" width="14.140625" customWidth="1"/>
  </cols>
  <sheetData>
    <row r="1" spans="1:4" ht="16.5" x14ac:dyDescent="0.2">
      <c r="A1" s="14" t="s">
        <v>312</v>
      </c>
    </row>
    <row r="2" spans="1:4" ht="16.5" x14ac:dyDescent="0.2">
      <c r="A2" s="14" t="s">
        <v>199</v>
      </c>
    </row>
    <row r="3" spans="1:4" ht="16.5" x14ac:dyDescent="0.2">
      <c r="A3" s="6" t="s">
        <v>8</v>
      </c>
      <c r="B3" s="6" t="s">
        <v>44</v>
      </c>
      <c r="C3" s="6" t="s">
        <v>9</v>
      </c>
      <c r="D3" s="6" t="s">
        <v>10</v>
      </c>
    </row>
    <row r="4" spans="1:4" ht="21" customHeight="1" x14ac:dyDescent="0.2">
      <c r="A4" s="6" t="s">
        <v>45</v>
      </c>
      <c r="B4" s="6" t="s">
        <v>229</v>
      </c>
      <c r="C4" s="6" t="s">
        <v>46</v>
      </c>
      <c r="D4" s="6" t="s">
        <v>313</v>
      </c>
    </row>
    <row r="5" spans="1:4" ht="18" customHeight="1" x14ac:dyDescent="0.2">
      <c r="A5" s="6" t="s">
        <v>50</v>
      </c>
      <c r="B5" s="6" t="s">
        <v>229</v>
      </c>
      <c r="C5" s="6" t="s">
        <v>46</v>
      </c>
      <c r="D5" s="6" t="s">
        <v>314</v>
      </c>
    </row>
    <row r="6" spans="1:4" ht="16.5" x14ac:dyDescent="0.2">
      <c r="A6" s="6" t="s">
        <v>47</v>
      </c>
      <c r="B6" s="6" t="s">
        <v>48</v>
      </c>
      <c r="C6" s="6" t="s">
        <v>46</v>
      </c>
      <c r="D6" s="6" t="s">
        <v>315</v>
      </c>
    </row>
    <row r="7" spans="1:4" ht="16.5" x14ac:dyDescent="0.2">
      <c r="A7" s="6" t="s">
        <v>49</v>
      </c>
      <c r="B7" s="6" t="s">
        <v>48</v>
      </c>
      <c r="C7" s="6" t="s">
        <v>46</v>
      </c>
      <c r="D7" s="6" t="s">
        <v>316</v>
      </c>
    </row>
    <row r="8" spans="1:4" ht="16.5" x14ac:dyDescent="0.2">
      <c r="A8" s="6" t="s">
        <v>63</v>
      </c>
      <c r="B8" s="6" t="s">
        <v>48</v>
      </c>
      <c r="C8" s="6" t="s">
        <v>46</v>
      </c>
      <c r="D8" s="6" t="s">
        <v>317</v>
      </c>
    </row>
    <row r="10" spans="1:4" x14ac:dyDescent="0.2">
      <c r="A10" s="61" t="s">
        <v>493</v>
      </c>
    </row>
  </sheetData>
  <hyperlinks>
    <hyperlink ref="A10" location="INDICE!A1" display="Ir al Índice" xr:uid="{3334C532-D0D9-4C74-A694-9FDCFB982F82}"/>
  </hyperlinks>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7A20-061D-4D9E-9343-3F02A64C5BEA}">
  <dimension ref="A1:E10"/>
  <sheetViews>
    <sheetView workbookViewId="0">
      <selection activeCell="A10" sqref="A10"/>
    </sheetView>
  </sheetViews>
  <sheetFormatPr baseColWidth="10" defaultRowHeight="12.75" x14ac:dyDescent="0.2"/>
  <cols>
    <col min="3" max="3" width="25" customWidth="1"/>
    <col min="4" max="4" width="11.85546875" customWidth="1"/>
  </cols>
  <sheetData>
    <row r="1" spans="1:5" ht="16.5" x14ac:dyDescent="0.2">
      <c r="A1" s="14" t="s">
        <v>318</v>
      </c>
    </row>
    <row r="2" spans="1:5" ht="16.5" x14ac:dyDescent="0.2">
      <c r="A2" s="14" t="s">
        <v>71</v>
      </c>
    </row>
    <row r="3" spans="1:5" ht="33" x14ac:dyDescent="0.2">
      <c r="A3" s="6" t="s">
        <v>88</v>
      </c>
      <c r="B3" s="6" t="s">
        <v>94</v>
      </c>
      <c r="C3" s="6" t="s">
        <v>8</v>
      </c>
      <c r="D3" s="6" t="s">
        <v>319</v>
      </c>
      <c r="E3" s="6" t="s">
        <v>89</v>
      </c>
    </row>
    <row r="4" spans="1:5" ht="16.5" x14ac:dyDescent="0.2">
      <c r="A4" s="6" t="s">
        <v>19</v>
      </c>
      <c r="B4" s="6" t="s">
        <v>97</v>
      </c>
      <c r="C4" s="6" t="s">
        <v>320</v>
      </c>
      <c r="D4" s="6">
        <v>54</v>
      </c>
      <c r="E4" s="6">
        <v>3.0000000000000001E-3</v>
      </c>
    </row>
    <row r="5" spans="1:5" ht="16.5" x14ac:dyDescent="0.2">
      <c r="A5" s="6" t="s">
        <v>19</v>
      </c>
      <c r="B5" s="6" t="s">
        <v>97</v>
      </c>
      <c r="C5" s="6" t="s">
        <v>321</v>
      </c>
      <c r="D5" s="6">
        <v>54</v>
      </c>
      <c r="E5" s="6">
        <v>0.58699999999999997</v>
      </c>
    </row>
    <row r="6" spans="1:5" ht="16.5" x14ac:dyDescent="0.2">
      <c r="A6" s="6" t="s">
        <v>19</v>
      </c>
      <c r="B6" s="6" t="s">
        <v>97</v>
      </c>
      <c r="C6" s="6" t="s">
        <v>322</v>
      </c>
      <c r="D6" s="6">
        <v>54</v>
      </c>
      <c r="E6" s="6">
        <v>0.247</v>
      </c>
    </row>
    <row r="7" spans="1:5" ht="16.5" x14ac:dyDescent="0.2">
      <c r="A7" s="6" t="s">
        <v>19</v>
      </c>
      <c r="B7" s="6" t="s">
        <v>97</v>
      </c>
      <c r="C7" s="6" t="s">
        <v>323</v>
      </c>
      <c r="D7" s="6">
        <v>54</v>
      </c>
      <c r="E7" s="6">
        <v>0.19689999999999999</v>
      </c>
    </row>
    <row r="8" spans="1:5" ht="16.5" x14ac:dyDescent="0.2">
      <c r="A8" s="6" t="s">
        <v>19</v>
      </c>
      <c r="B8" s="6" t="s">
        <v>97</v>
      </c>
      <c r="C8" s="6" t="s">
        <v>324</v>
      </c>
      <c r="D8" s="6">
        <v>54</v>
      </c>
      <c r="E8" s="6">
        <v>0.37</v>
      </c>
    </row>
    <row r="10" spans="1:5" x14ac:dyDescent="0.2">
      <c r="A10" s="61" t="s">
        <v>493</v>
      </c>
    </row>
  </sheetData>
  <hyperlinks>
    <hyperlink ref="A10" location="INDICE!A1" display="Ir al Índice" xr:uid="{7C1DEB89-76FF-4C0D-A4D2-3580174D492F}"/>
  </hyperlinks>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9C01-0700-4718-9981-0D28681D4694}">
  <dimension ref="A1:F23"/>
  <sheetViews>
    <sheetView workbookViewId="0">
      <selection activeCell="A23" sqref="A23"/>
    </sheetView>
  </sheetViews>
  <sheetFormatPr baseColWidth="10" defaultRowHeight="12.75" x14ac:dyDescent="0.2"/>
  <cols>
    <col min="2" max="2" width="11.85546875" customWidth="1"/>
    <col min="3" max="3" width="22.7109375" bestFit="1" customWidth="1"/>
    <col min="4" max="4" width="10.85546875" customWidth="1"/>
    <col min="6" max="6" width="17.5703125" customWidth="1"/>
  </cols>
  <sheetData>
    <row r="1" spans="1:6" ht="16.5" x14ac:dyDescent="0.2">
      <c r="A1" s="14" t="s">
        <v>325</v>
      </c>
    </row>
    <row r="2" spans="1:6" ht="16.5" x14ac:dyDescent="0.2">
      <c r="A2" s="14" t="s">
        <v>199</v>
      </c>
    </row>
    <row r="3" spans="1:6" ht="33" x14ac:dyDescent="0.2">
      <c r="A3" s="6" t="s">
        <v>88</v>
      </c>
      <c r="B3" s="6" t="s">
        <v>95</v>
      </c>
      <c r="C3" s="6" t="s">
        <v>8</v>
      </c>
      <c r="D3" s="6" t="s">
        <v>319</v>
      </c>
      <c r="E3" s="6" t="s">
        <v>96</v>
      </c>
      <c r="F3" s="6" t="s">
        <v>268</v>
      </c>
    </row>
    <row r="4" spans="1:6" ht="16.5" x14ac:dyDescent="0.2">
      <c r="A4" s="6" t="s">
        <v>19</v>
      </c>
      <c r="B4" s="6" t="s">
        <v>81</v>
      </c>
      <c r="C4" s="6" t="s">
        <v>45</v>
      </c>
      <c r="D4" s="6">
        <v>56</v>
      </c>
      <c r="E4" s="8">
        <v>15.34</v>
      </c>
      <c r="F4" s="8">
        <v>0.42</v>
      </c>
    </row>
    <row r="5" spans="1:6" ht="16.5" x14ac:dyDescent="0.2">
      <c r="A5" s="6" t="s">
        <v>19</v>
      </c>
      <c r="B5" s="6" t="s">
        <v>81</v>
      </c>
      <c r="C5" s="6" t="s">
        <v>326</v>
      </c>
      <c r="D5" s="6">
        <v>56</v>
      </c>
      <c r="E5" s="8">
        <v>15.34</v>
      </c>
      <c r="F5" s="8">
        <v>0.74</v>
      </c>
    </row>
    <row r="6" spans="1:6" ht="16.5" x14ac:dyDescent="0.2">
      <c r="A6" s="6" t="s">
        <v>19</v>
      </c>
      <c r="B6" s="6" t="s">
        <v>81</v>
      </c>
      <c r="C6" s="6" t="s">
        <v>327</v>
      </c>
      <c r="D6" s="6">
        <v>56</v>
      </c>
      <c r="E6" s="8">
        <v>15.34</v>
      </c>
      <c r="F6" s="8">
        <v>0.61</v>
      </c>
    </row>
    <row r="7" spans="1:6" ht="16.5" x14ac:dyDescent="0.2">
      <c r="A7" s="6" t="s">
        <v>19</v>
      </c>
      <c r="B7" s="6" t="s">
        <v>81</v>
      </c>
      <c r="C7" s="6" t="s">
        <v>328</v>
      </c>
      <c r="D7" s="6">
        <v>56</v>
      </c>
      <c r="E7" s="8">
        <v>15.34</v>
      </c>
      <c r="F7" s="8">
        <v>1.48</v>
      </c>
    </row>
    <row r="8" spans="1:6" ht="16.5" x14ac:dyDescent="0.2">
      <c r="A8" s="6" t="s">
        <v>19</v>
      </c>
      <c r="B8" s="6" t="s">
        <v>81</v>
      </c>
      <c r="C8" s="6" t="s">
        <v>329</v>
      </c>
      <c r="D8" s="6">
        <v>56</v>
      </c>
      <c r="E8" s="8">
        <v>15.34</v>
      </c>
      <c r="F8" s="8">
        <v>0.67</v>
      </c>
    </row>
    <row r="9" spans="1:6" ht="16.5" x14ac:dyDescent="0.2">
      <c r="A9" s="6" t="s">
        <v>19</v>
      </c>
      <c r="B9" s="6" t="s">
        <v>81</v>
      </c>
      <c r="C9" s="6" t="s">
        <v>330</v>
      </c>
      <c r="D9" s="6">
        <v>56</v>
      </c>
      <c r="E9" s="8">
        <v>15.34</v>
      </c>
      <c r="F9" s="8">
        <v>0.04</v>
      </c>
    </row>
    <row r="10" spans="1:6" ht="16.5" x14ac:dyDescent="0.2">
      <c r="A10" s="6" t="s">
        <v>19</v>
      </c>
      <c r="B10" s="6" t="s">
        <v>81</v>
      </c>
      <c r="C10" s="6" t="s">
        <v>331</v>
      </c>
      <c r="D10" s="6">
        <v>56</v>
      </c>
      <c r="E10" s="8">
        <v>15.34</v>
      </c>
      <c r="F10" s="8">
        <v>0.04</v>
      </c>
    </row>
    <row r="11" spans="1:6" ht="16.5" x14ac:dyDescent="0.2">
      <c r="A11" s="6" t="s">
        <v>19</v>
      </c>
      <c r="B11" s="6" t="s">
        <v>81</v>
      </c>
      <c r="C11" s="6" t="s">
        <v>332</v>
      </c>
      <c r="D11" s="6">
        <v>56</v>
      </c>
      <c r="E11" s="8">
        <v>15.34</v>
      </c>
      <c r="F11" s="8">
        <v>0.04</v>
      </c>
    </row>
    <row r="12" spans="1:6" ht="16.5" x14ac:dyDescent="0.2">
      <c r="A12" s="6" t="s">
        <v>19</v>
      </c>
      <c r="B12" s="6" t="s">
        <v>81</v>
      </c>
      <c r="C12" s="6" t="s">
        <v>333</v>
      </c>
      <c r="D12" s="6">
        <v>56</v>
      </c>
      <c r="E12" s="8">
        <v>15.34</v>
      </c>
      <c r="F12" s="8">
        <v>0.04</v>
      </c>
    </row>
    <row r="13" spans="1:6" ht="16.5" x14ac:dyDescent="0.2">
      <c r="A13" s="6" t="s">
        <v>19</v>
      </c>
      <c r="B13" s="6" t="s">
        <v>81</v>
      </c>
      <c r="C13" s="6" t="s">
        <v>334</v>
      </c>
      <c r="D13" s="6">
        <v>56</v>
      </c>
      <c r="E13" s="8">
        <v>15.34</v>
      </c>
      <c r="F13" s="8">
        <v>0.04</v>
      </c>
    </row>
    <row r="14" spans="1:6" ht="16.5" x14ac:dyDescent="0.2">
      <c r="A14" s="6" t="s">
        <v>19</v>
      </c>
      <c r="B14" s="6" t="s">
        <v>81</v>
      </c>
      <c r="C14" s="6" t="s">
        <v>335</v>
      </c>
      <c r="D14" s="6">
        <v>56</v>
      </c>
      <c r="E14" s="8">
        <v>15.34</v>
      </c>
      <c r="F14" s="8">
        <v>0.2</v>
      </c>
    </row>
    <row r="15" spans="1:6" ht="16.5" x14ac:dyDescent="0.2">
      <c r="A15" s="6" t="s">
        <v>19</v>
      </c>
      <c r="B15" s="6" t="s">
        <v>81</v>
      </c>
      <c r="C15" s="6" t="s">
        <v>336</v>
      </c>
      <c r="D15" s="6">
        <v>56</v>
      </c>
      <c r="E15" s="8">
        <v>15.34</v>
      </c>
      <c r="F15" s="8">
        <v>0.04</v>
      </c>
    </row>
    <row r="16" spans="1:6" ht="16.5" x14ac:dyDescent="0.2">
      <c r="A16" s="6" t="s">
        <v>19</v>
      </c>
      <c r="B16" s="6" t="s">
        <v>81</v>
      </c>
      <c r="C16" s="6" t="s">
        <v>337</v>
      </c>
      <c r="D16" s="6">
        <v>56</v>
      </c>
      <c r="E16" s="8">
        <v>15.34</v>
      </c>
      <c r="F16" s="8">
        <v>0.04</v>
      </c>
    </row>
    <row r="17" spans="1:6" ht="16.5" x14ac:dyDescent="0.2">
      <c r="A17" s="6" t="s">
        <v>19</v>
      </c>
      <c r="B17" s="6" t="s">
        <v>81</v>
      </c>
      <c r="C17" s="6" t="s">
        <v>338</v>
      </c>
      <c r="D17" s="6">
        <v>56</v>
      </c>
      <c r="E17" s="8">
        <v>15.34</v>
      </c>
      <c r="F17" s="8">
        <v>0.04</v>
      </c>
    </row>
    <row r="18" spans="1:6" ht="16.5" x14ac:dyDescent="0.2">
      <c r="A18" s="6" t="s">
        <v>19</v>
      </c>
      <c r="B18" s="6" t="s">
        <v>81</v>
      </c>
      <c r="C18" s="6" t="s">
        <v>339</v>
      </c>
      <c r="D18" s="6">
        <v>56</v>
      </c>
      <c r="E18" s="8">
        <v>15.34</v>
      </c>
      <c r="F18" s="8">
        <v>0.04</v>
      </c>
    </row>
    <row r="19" spans="1:6" ht="16.5" x14ac:dyDescent="0.2">
      <c r="A19" s="6" t="s">
        <v>19</v>
      </c>
      <c r="B19" s="6" t="s">
        <v>81</v>
      </c>
      <c r="C19" s="6" t="s">
        <v>340</v>
      </c>
      <c r="D19" s="6">
        <v>56</v>
      </c>
      <c r="E19" s="8">
        <v>15.34</v>
      </c>
      <c r="F19" s="8">
        <v>0.23</v>
      </c>
    </row>
    <row r="20" spans="1:6" ht="16.5" x14ac:dyDescent="0.2">
      <c r="A20" s="6" t="s">
        <v>19</v>
      </c>
      <c r="B20" s="6" t="s">
        <v>81</v>
      </c>
      <c r="C20" s="6" t="s">
        <v>341</v>
      </c>
      <c r="D20" s="6">
        <v>56</v>
      </c>
      <c r="E20" s="8">
        <v>15.34</v>
      </c>
      <c r="F20" s="8">
        <v>0.12</v>
      </c>
    </row>
    <row r="21" spans="1:6" ht="16.5" x14ac:dyDescent="0.2">
      <c r="A21" s="6" t="s">
        <v>19</v>
      </c>
      <c r="B21" s="6" t="s">
        <v>81</v>
      </c>
      <c r="C21" s="6" t="s">
        <v>342</v>
      </c>
      <c r="D21" s="6">
        <v>56</v>
      </c>
      <c r="E21" s="8">
        <v>15.34</v>
      </c>
      <c r="F21" s="8">
        <v>0.1</v>
      </c>
    </row>
    <row r="23" spans="1:6" x14ac:dyDescent="0.2">
      <c r="A23" s="61" t="s">
        <v>493</v>
      </c>
    </row>
  </sheetData>
  <hyperlinks>
    <hyperlink ref="A23" location="INDICE!A1" display="Ir al Índice" xr:uid="{4C8BE83F-751C-4CC0-AB16-84F5B481C0CC}"/>
  </hyperlinks>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DF638-AA9B-4485-A279-8D0458A2594D}">
  <dimension ref="A1:F13"/>
  <sheetViews>
    <sheetView workbookViewId="0">
      <selection activeCell="A13" sqref="A13"/>
    </sheetView>
  </sheetViews>
  <sheetFormatPr baseColWidth="10" defaultRowHeight="12.75" x14ac:dyDescent="0.2"/>
  <cols>
    <col min="2" max="2" width="15.5703125" customWidth="1"/>
    <col min="3" max="4" width="11.85546875" bestFit="1" customWidth="1"/>
    <col min="5" max="5" width="12.7109375" customWidth="1"/>
    <col min="6" max="6" width="11.28515625" customWidth="1"/>
  </cols>
  <sheetData>
    <row r="1" spans="1:6" ht="16.5" x14ac:dyDescent="0.2">
      <c r="A1" s="14" t="s">
        <v>346</v>
      </c>
    </row>
    <row r="2" spans="1:6" ht="16.5" x14ac:dyDescent="0.2">
      <c r="A2" s="14" t="s">
        <v>71</v>
      </c>
    </row>
    <row r="3" spans="1:6" ht="33" x14ac:dyDescent="0.2">
      <c r="A3" s="6" t="s">
        <v>88</v>
      </c>
      <c r="B3" s="6" t="s">
        <v>343</v>
      </c>
      <c r="C3" s="6" t="s">
        <v>344</v>
      </c>
      <c r="D3" s="6" t="s">
        <v>345</v>
      </c>
      <c r="E3" s="6" t="s">
        <v>347</v>
      </c>
      <c r="F3" s="6" t="s">
        <v>348</v>
      </c>
    </row>
    <row r="4" spans="1:6" ht="16.5" x14ac:dyDescent="0.2">
      <c r="A4" s="6" t="s">
        <v>122</v>
      </c>
      <c r="B4" s="6" t="s">
        <v>81</v>
      </c>
      <c r="C4" s="51">
        <v>44607</v>
      </c>
      <c r="D4" s="51">
        <v>44617</v>
      </c>
      <c r="E4" s="8">
        <v>0.33</v>
      </c>
      <c r="F4" s="8">
        <v>11.72</v>
      </c>
    </row>
    <row r="5" spans="1:6" ht="16.5" x14ac:dyDescent="0.2">
      <c r="A5" s="6" t="s">
        <v>122</v>
      </c>
      <c r="B5" s="6" t="s">
        <v>81</v>
      </c>
      <c r="C5" s="51">
        <v>44629</v>
      </c>
      <c r="D5" s="51">
        <v>44641</v>
      </c>
      <c r="E5" s="8">
        <v>0.39</v>
      </c>
      <c r="F5" s="8">
        <v>7.67</v>
      </c>
    </row>
    <row r="6" spans="1:6" ht="16.5" x14ac:dyDescent="0.2">
      <c r="A6" s="6" t="s">
        <v>122</v>
      </c>
      <c r="B6" s="6" t="s">
        <v>81</v>
      </c>
      <c r="C6" s="51">
        <v>44686</v>
      </c>
      <c r="D6" s="51">
        <v>44697</v>
      </c>
      <c r="E6" s="8">
        <v>0.12</v>
      </c>
      <c r="F6" s="8">
        <v>7.1</v>
      </c>
    </row>
    <row r="7" spans="1:6" ht="16.5" x14ac:dyDescent="0.2">
      <c r="A7" s="6" t="s">
        <v>122</v>
      </c>
      <c r="B7" s="6" t="s">
        <v>81</v>
      </c>
      <c r="C7" s="51">
        <v>44713</v>
      </c>
      <c r="D7" s="51">
        <v>44725</v>
      </c>
      <c r="E7" s="8">
        <v>0.11</v>
      </c>
      <c r="F7" s="8">
        <v>21.62</v>
      </c>
    </row>
    <row r="8" spans="1:6" ht="16.5" x14ac:dyDescent="0.2">
      <c r="A8" s="6" t="s">
        <v>122</v>
      </c>
      <c r="B8" s="6" t="s">
        <v>81</v>
      </c>
      <c r="C8" s="51">
        <v>44756</v>
      </c>
      <c r="D8" s="51">
        <v>44767</v>
      </c>
      <c r="E8" s="8">
        <v>0.12</v>
      </c>
      <c r="F8" s="8">
        <v>9.3800000000000008</v>
      </c>
    </row>
    <row r="9" spans="1:6" ht="16.5" x14ac:dyDescent="0.2">
      <c r="A9" s="6" t="s">
        <v>122</v>
      </c>
      <c r="B9" s="6" t="s">
        <v>81</v>
      </c>
      <c r="C9" s="51">
        <v>44783</v>
      </c>
      <c r="D9" s="51">
        <v>44796</v>
      </c>
      <c r="E9" s="8">
        <v>0.1</v>
      </c>
      <c r="F9" s="8">
        <v>7.08</v>
      </c>
    </row>
    <row r="10" spans="1:6" ht="16.5" x14ac:dyDescent="0.2">
      <c r="A10" s="6" t="s">
        <v>122</v>
      </c>
      <c r="B10" s="6" t="s">
        <v>81</v>
      </c>
      <c r="C10" s="51">
        <v>44826</v>
      </c>
      <c r="D10" s="51">
        <v>44838</v>
      </c>
      <c r="E10" s="8">
        <v>0.11</v>
      </c>
      <c r="F10" s="8">
        <v>8.3699999999999992</v>
      </c>
    </row>
    <row r="11" spans="1:6" ht="16.5" x14ac:dyDescent="0.2">
      <c r="A11" s="6" t="s">
        <v>122</v>
      </c>
      <c r="B11" s="6" t="s">
        <v>81</v>
      </c>
      <c r="C11" s="51">
        <v>44868</v>
      </c>
      <c r="D11" s="51">
        <v>44879</v>
      </c>
      <c r="E11" s="8">
        <v>0.12</v>
      </c>
      <c r="F11" s="8">
        <v>7.86</v>
      </c>
    </row>
    <row r="13" spans="1:6" x14ac:dyDescent="0.2">
      <c r="A13" s="61" t="s">
        <v>493</v>
      </c>
    </row>
  </sheetData>
  <hyperlinks>
    <hyperlink ref="A13" location="INDICE!A1" display="Ir al Índice" xr:uid="{DE6BFE0F-C5DF-4116-8F8F-946A01B6A503}"/>
  </hyperlinks>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C5B4-19BB-4A70-9CA4-96A1182EB57C}">
  <dimension ref="A1:G22"/>
  <sheetViews>
    <sheetView workbookViewId="0">
      <selection activeCell="A22" sqref="A22"/>
    </sheetView>
  </sheetViews>
  <sheetFormatPr baseColWidth="10" defaultRowHeight="12.75" x14ac:dyDescent="0.2"/>
  <cols>
    <col min="1" max="1" width="27.28515625" customWidth="1"/>
  </cols>
  <sheetData>
    <row r="1" spans="1:7" ht="16.5" x14ac:dyDescent="0.2">
      <c r="A1" s="14" t="s">
        <v>349</v>
      </c>
    </row>
    <row r="2" spans="1:7" ht="16.5" x14ac:dyDescent="0.2">
      <c r="A2" s="14" t="s">
        <v>199</v>
      </c>
    </row>
    <row r="3" spans="1:7" ht="16.5" x14ac:dyDescent="0.2">
      <c r="A3" s="6" t="s">
        <v>350</v>
      </c>
      <c r="B3" s="6" t="s">
        <v>351</v>
      </c>
      <c r="C3" s="6" t="s">
        <v>352</v>
      </c>
      <c r="D3" s="6" t="s">
        <v>353</v>
      </c>
      <c r="E3" s="6" t="s">
        <v>354</v>
      </c>
      <c r="F3" s="6" t="s">
        <v>355</v>
      </c>
      <c r="G3" s="6" t="s">
        <v>356</v>
      </c>
    </row>
    <row r="4" spans="1:7" ht="16.5" x14ac:dyDescent="0.2">
      <c r="A4" s="6" t="s">
        <v>357</v>
      </c>
      <c r="B4" s="8" t="s">
        <v>358</v>
      </c>
      <c r="C4" s="8" t="s">
        <v>358</v>
      </c>
      <c r="D4" s="8" t="s">
        <v>358</v>
      </c>
      <c r="E4" s="8" t="s">
        <v>358</v>
      </c>
      <c r="F4" s="8" t="s">
        <v>358</v>
      </c>
      <c r="G4" s="8" t="s">
        <v>358</v>
      </c>
    </row>
    <row r="5" spans="1:7" ht="16.5" x14ac:dyDescent="0.2">
      <c r="A5" s="6" t="s">
        <v>359</v>
      </c>
      <c r="B5" s="8" t="s">
        <v>360</v>
      </c>
      <c r="C5" s="8" t="s">
        <v>360</v>
      </c>
      <c r="D5" s="8" t="s">
        <v>360</v>
      </c>
      <c r="E5" s="8" t="s">
        <v>360</v>
      </c>
      <c r="F5" s="8" t="s">
        <v>360</v>
      </c>
      <c r="G5" s="8" t="s">
        <v>360</v>
      </c>
    </row>
    <row r="6" spans="1:7" ht="16.5" x14ac:dyDescent="0.2">
      <c r="A6" s="6" t="s">
        <v>361</v>
      </c>
      <c r="B6" s="8" t="s">
        <v>362</v>
      </c>
      <c r="C6" s="8" t="s">
        <v>362</v>
      </c>
      <c r="D6" s="8" t="s">
        <v>362</v>
      </c>
      <c r="E6" s="8" t="s">
        <v>362</v>
      </c>
      <c r="F6" s="8" t="s">
        <v>362</v>
      </c>
      <c r="G6" s="8" t="s">
        <v>362</v>
      </c>
    </row>
    <row r="7" spans="1:7" ht="16.5" x14ac:dyDescent="0.2">
      <c r="A7" s="6" t="s">
        <v>363</v>
      </c>
      <c r="B7" s="8" t="s">
        <v>364</v>
      </c>
      <c r="C7" s="8" t="s">
        <v>364</v>
      </c>
      <c r="D7" s="8" t="s">
        <v>364</v>
      </c>
      <c r="E7" s="8" t="s">
        <v>364</v>
      </c>
      <c r="F7" s="8" t="s">
        <v>364</v>
      </c>
      <c r="G7" s="8" t="s">
        <v>364</v>
      </c>
    </row>
    <row r="8" spans="1:7" ht="16.5" x14ac:dyDescent="0.2">
      <c r="A8" s="6" t="s">
        <v>365</v>
      </c>
      <c r="B8" s="8">
        <v>0.24</v>
      </c>
      <c r="C8" s="8" t="s">
        <v>366</v>
      </c>
      <c r="D8" s="8" t="s">
        <v>366</v>
      </c>
      <c r="E8" s="8" t="s">
        <v>366</v>
      </c>
      <c r="F8" s="8" t="s">
        <v>366</v>
      </c>
      <c r="G8" s="8" t="s">
        <v>366</v>
      </c>
    </row>
    <row r="9" spans="1:7" ht="16.5" x14ac:dyDescent="0.2">
      <c r="A9" s="6" t="s">
        <v>367</v>
      </c>
      <c r="B9" s="8">
        <v>0.27</v>
      </c>
      <c r="C9" s="8" t="s">
        <v>366</v>
      </c>
      <c r="D9" s="8" t="s">
        <v>366</v>
      </c>
      <c r="E9" s="8" t="s">
        <v>366</v>
      </c>
      <c r="F9" s="8" t="s">
        <v>366</v>
      </c>
      <c r="G9" s="8" t="s">
        <v>366</v>
      </c>
    </row>
    <row r="10" spans="1:7" ht="16.5" x14ac:dyDescent="0.2">
      <c r="A10" s="6" t="s">
        <v>368</v>
      </c>
      <c r="B10" s="8">
        <v>0.15</v>
      </c>
      <c r="C10" s="8" t="s">
        <v>369</v>
      </c>
      <c r="D10" s="8" t="s">
        <v>369</v>
      </c>
      <c r="E10" s="8" t="s">
        <v>369</v>
      </c>
      <c r="F10" s="8" t="s">
        <v>369</v>
      </c>
      <c r="G10" s="8" t="s">
        <v>369</v>
      </c>
    </row>
    <row r="11" spans="1:7" ht="16.5" x14ac:dyDescent="0.2">
      <c r="A11" s="6" t="s">
        <v>370</v>
      </c>
      <c r="B11" s="8">
        <v>0.25</v>
      </c>
      <c r="C11" s="8">
        <v>0.11</v>
      </c>
      <c r="D11" s="8" t="s">
        <v>369</v>
      </c>
      <c r="E11" s="8" t="s">
        <v>369</v>
      </c>
      <c r="F11" s="8" t="s">
        <v>369</v>
      </c>
      <c r="G11" s="8" t="s">
        <v>369</v>
      </c>
    </row>
    <row r="12" spans="1:7" ht="33" x14ac:dyDescent="0.2">
      <c r="A12" s="6" t="s">
        <v>371</v>
      </c>
      <c r="B12" s="8">
        <v>0.39</v>
      </c>
      <c r="C12" s="8">
        <v>0.31</v>
      </c>
      <c r="D12" s="8">
        <v>7.0000000000000007E-2</v>
      </c>
      <c r="E12" s="8" t="s">
        <v>364</v>
      </c>
      <c r="F12" s="8" t="s">
        <v>364</v>
      </c>
      <c r="G12" s="8" t="s">
        <v>364</v>
      </c>
    </row>
    <row r="13" spans="1:7" ht="16.5" x14ac:dyDescent="0.2">
      <c r="A13" s="6" t="s">
        <v>372</v>
      </c>
      <c r="B13" s="8">
        <v>0.21</v>
      </c>
      <c r="C13" s="8">
        <v>0.17</v>
      </c>
      <c r="D13" s="8" t="s">
        <v>369</v>
      </c>
      <c r="E13" s="8" t="s">
        <v>369</v>
      </c>
      <c r="F13" s="8" t="s">
        <v>369</v>
      </c>
      <c r="G13" s="8" t="s">
        <v>369</v>
      </c>
    </row>
    <row r="14" spans="1:7" ht="16.5" x14ac:dyDescent="0.2">
      <c r="A14" s="6" t="s">
        <v>373</v>
      </c>
      <c r="B14" s="8">
        <v>0.18</v>
      </c>
      <c r="C14" s="8">
        <v>0.14000000000000001</v>
      </c>
      <c r="D14" s="8" t="s">
        <v>364</v>
      </c>
      <c r="E14" s="8" t="s">
        <v>364</v>
      </c>
      <c r="F14" s="8" t="s">
        <v>364</v>
      </c>
      <c r="G14" s="8" t="s">
        <v>364</v>
      </c>
    </row>
    <row r="15" spans="1:7" ht="16.5" x14ac:dyDescent="0.2">
      <c r="A15" s="6" t="s">
        <v>374</v>
      </c>
      <c r="B15" s="8">
        <v>0.3</v>
      </c>
      <c r="C15" s="8">
        <v>0.2</v>
      </c>
      <c r="D15" s="8" t="s">
        <v>375</v>
      </c>
      <c r="E15" s="8" t="s">
        <v>375</v>
      </c>
      <c r="F15" s="8" t="s">
        <v>375</v>
      </c>
      <c r="G15" s="8" t="s">
        <v>375</v>
      </c>
    </row>
    <row r="16" spans="1:7" ht="16.5" x14ac:dyDescent="0.2">
      <c r="A16" s="6" t="s">
        <v>376</v>
      </c>
      <c r="B16" s="8">
        <v>0.13</v>
      </c>
      <c r="C16" s="8">
        <v>0.1</v>
      </c>
      <c r="D16" s="8" t="s">
        <v>377</v>
      </c>
      <c r="E16" s="8" t="s">
        <v>377</v>
      </c>
      <c r="F16" s="8" t="s">
        <v>377</v>
      </c>
      <c r="G16" s="8" t="s">
        <v>377</v>
      </c>
    </row>
    <row r="17" spans="1:7" ht="16.5" x14ac:dyDescent="0.2">
      <c r="A17" s="6" t="s">
        <v>378</v>
      </c>
      <c r="B17" s="8">
        <v>0.26</v>
      </c>
      <c r="C17" s="8">
        <v>0.13</v>
      </c>
      <c r="D17" s="8">
        <v>0.05</v>
      </c>
      <c r="E17" s="8" t="s">
        <v>369</v>
      </c>
      <c r="F17" s="8" t="s">
        <v>369</v>
      </c>
      <c r="G17" s="8" t="s">
        <v>369</v>
      </c>
    </row>
    <row r="18" spans="1:7" ht="16.5" x14ac:dyDescent="0.2">
      <c r="A18" s="6" t="s">
        <v>379</v>
      </c>
      <c r="B18" s="8" t="s">
        <v>369</v>
      </c>
      <c r="C18" s="8" t="s">
        <v>369</v>
      </c>
      <c r="D18" s="8" t="s">
        <v>369</v>
      </c>
      <c r="E18" s="8" t="s">
        <v>369</v>
      </c>
      <c r="F18" s="8" t="s">
        <v>369</v>
      </c>
      <c r="G18" s="8" t="s">
        <v>369</v>
      </c>
    </row>
    <row r="19" spans="1:7" ht="16.5" x14ac:dyDescent="0.2">
      <c r="A19" s="6" t="s">
        <v>380</v>
      </c>
      <c r="B19" s="8">
        <v>0.27</v>
      </c>
      <c r="C19" s="8">
        <v>0.25</v>
      </c>
      <c r="D19" s="8" t="s">
        <v>358</v>
      </c>
      <c r="E19" s="8" t="s">
        <v>358</v>
      </c>
      <c r="F19" s="8" t="s">
        <v>358</v>
      </c>
      <c r="G19" s="8" t="s">
        <v>358</v>
      </c>
    </row>
    <row r="20" spans="1:7" ht="16.5" x14ac:dyDescent="0.2">
      <c r="A20" s="6" t="s">
        <v>381</v>
      </c>
      <c r="B20" s="8" t="s">
        <v>369</v>
      </c>
      <c r="C20" s="8">
        <v>0.18</v>
      </c>
      <c r="D20" s="8" t="s">
        <v>369</v>
      </c>
      <c r="E20" s="8" t="s">
        <v>369</v>
      </c>
      <c r="F20" s="8" t="s">
        <v>369</v>
      </c>
      <c r="G20" s="8" t="s">
        <v>369</v>
      </c>
    </row>
    <row r="22" spans="1:7" x14ac:dyDescent="0.2">
      <c r="A22" s="61" t="s">
        <v>493</v>
      </c>
    </row>
  </sheetData>
  <hyperlinks>
    <hyperlink ref="A22" location="INDICE!A1" display="Ir al Índice" xr:uid="{47084CC9-8661-4BFE-A477-AE78F8DB589F}"/>
  </hyperlinks>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5063-8D51-47D1-91BC-A04EA46A40E9}">
  <dimension ref="A1:G12"/>
  <sheetViews>
    <sheetView workbookViewId="0">
      <selection activeCell="A12" sqref="A12"/>
    </sheetView>
  </sheetViews>
  <sheetFormatPr baseColWidth="10" defaultRowHeight="12.75" x14ac:dyDescent="0.2"/>
  <cols>
    <col min="6" max="6" width="19.140625" customWidth="1"/>
  </cols>
  <sheetData>
    <row r="1" spans="1:7" ht="16.5" x14ac:dyDescent="0.2">
      <c r="A1" s="14" t="s">
        <v>382</v>
      </c>
    </row>
    <row r="2" spans="1:7" ht="16.5" x14ac:dyDescent="0.2">
      <c r="A2" s="14" t="s">
        <v>199</v>
      </c>
    </row>
    <row r="3" spans="1:7" ht="33" x14ac:dyDescent="0.2">
      <c r="A3" s="6" t="s">
        <v>67</v>
      </c>
      <c r="B3" s="6" t="s">
        <v>98</v>
      </c>
      <c r="C3" s="6" t="s">
        <v>22</v>
      </c>
      <c r="D3" s="6" t="s">
        <v>78</v>
      </c>
      <c r="E3" s="6" t="s">
        <v>383</v>
      </c>
      <c r="F3" s="6" t="s">
        <v>384</v>
      </c>
      <c r="G3" s="6" t="s">
        <v>385</v>
      </c>
    </row>
    <row r="4" spans="1:7" ht="16.5" x14ac:dyDescent="0.2">
      <c r="A4" s="6" t="s">
        <v>386</v>
      </c>
      <c r="B4" s="6" t="s">
        <v>387</v>
      </c>
      <c r="C4" s="6" t="s">
        <v>388</v>
      </c>
      <c r="D4" s="6" t="s">
        <v>389</v>
      </c>
      <c r="E4" s="6" t="s">
        <v>390</v>
      </c>
      <c r="F4" s="6" t="s">
        <v>391</v>
      </c>
      <c r="G4" s="52" t="s">
        <v>392</v>
      </c>
    </row>
    <row r="5" spans="1:7" ht="33" x14ac:dyDescent="0.2">
      <c r="A5" s="6" t="s">
        <v>393</v>
      </c>
      <c r="B5" s="6">
        <v>44136</v>
      </c>
      <c r="C5" s="6" t="s">
        <v>394</v>
      </c>
      <c r="D5" s="6" t="s">
        <v>395</v>
      </c>
      <c r="E5" s="6" t="s">
        <v>396</v>
      </c>
      <c r="F5" s="6" t="s">
        <v>397</v>
      </c>
      <c r="G5" s="53" t="s">
        <v>398</v>
      </c>
    </row>
    <row r="6" spans="1:7" ht="16.5" x14ac:dyDescent="0.2">
      <c r="A6" s="6" t="s">
        <v>399</v>
      </c>
      <c r="B6" s="6" t="s">
        <v>400</v>
      </c>
      <c r="C6" s="6" t="s">
        <v>401</v>
      </c>
      <c r="D6" s="6" t="s">
        <v>402</v>
      </c>
      <c r="E6" s="6" t="s">
        <v>403</v>
      </c>
      <c r="F6" s="6" t="s">
        <v>404</v>
      </c>
      <c r="G6" s="54" t="s">
        <v>405</v>
      </c>
    </row>
    <row r="7" spans="1:7" ht="16.5" x14ac:dyDescent="0.2">
      <c r="A7" s="6" t="s">
        <v>406</v>
      </c>
      <c r="B7" s="6" t="s">
        <v>407</v>
      </c>
      <c r="C7" s="6" t="s">
        <v>395</v>
      </c>
      <c r="D7" s="6" t="s">
        <v>408</v>
      </c>
      <c r="E7" s="6" t="s">
        <v>409</v>
      </c>
      <c r="F7" s="6" t="s">
        <v>410</v>
      </c>
      <c r="G7" s="55" t="s">
        <v>411</v>
      </c>
    </row>
    <row r="8" spans="1:7" ht="16.5" x14ac:dyDescent="0.2">
      <c r="A8" s="6" t="s">
        <v>412</v>
      </c>
      <c r="B8" s="6" t="s">
        <v>413</v>
      </c>
      <c r="C8" s="6" t="s">
        <v>414</v>
      </c>
      <c r="D8" s="6" t="s">
        <v>415</v>
      </c>
      <c r="E8" s="6" t="s">
        <v>416</v>
      </c>
      <c r="F8" s="6" t="s">
        <v>417</v>
      </c>
      <c r="G8" s="56" t="s">
        <v>418</v>
      </c>
    </row>
    <row r="9" spans="1:7" ht="33" x14ac:dyDescent="0.2">
      <c r="A9" s="6" t="s">
        <v>419</v>
      </c>
      <c r="B9" s="6" t="s">
        <v>420</v>
      </c>
      <c r="C9" s="6" t="s">
        <v>421</v>
      </c>
      <c r="D9" s="6" t="s">
        <v>422</v>
      </c>
      <c r="E9" s="6" t="s">
        <v>423</v>
      </c>
      <c r="F9" s="6" t="s">
        <v>424</v>
      </c>
      <c r="G9" s="57" t="s">
        <v>425</v>
      </c>
    </row>
    <row r="12" spans="1:7" x14ac:dyDescent="0.2">
      <c r="A12" s="61" t="s">
        <v>493</v>
      </c>
    </row>
  </sheetData>
  <hyperlinks>
    <hyperlink ref="A12" location="INDICE!A1" display="Ir al Índice" xr:uid="{EC84FD13-2572-48AA-9E89-A907E0AF2AF8}"/>
  </hyperlinks>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4F89-2B53-4F90-B6CA-4F9CC129B509}">
  <dimension ref="A1:G16"/>
  <sheetViews>
    <sheetView workbookViewId="0">
      <selection activeCell="A16" sqref="A16"/>
    </sheetView>
  </sheetViews>
  <sheetFormatPr baseColWidth="10" defaultRowHeight="12.75" x14ac:dyDescent="0.2"/>
  <cols>
    <col min="3" max="3" width="18.140625" customWidth="1"/>
    <col min="5" max="5" width="15.7109375" customWidth="1"/>
    <col min="6" max="6" width="15.28515625" customWidth="1"/>
    <col min="7" max="7" width="17.85546875" customWidth="1"/>
  </cols>
  <sheetData>
    <row r="1" spans="1:7" ht="16.5" x14ac:dyDescent="0.2">
      <c r="A1" s="14" t="s">
        <v>426</v>
      </c>
      <c r="B1" s="6"/>
      <c r="C1" s="6"/>
      <c r="D1" s="6"/>
      <c r="E1" s="6"/>
      <c r="F1" s="6"/>
      <c r="G1" s="6"/>
    </row>
    <row r="2" spans="1:7" ht="16.5" x14ac:dyDescent="0.2">
      <c r="A2" s="14" t="s">
        <v>427</v>
      </c>
      <c r="B2" s="6"/>
      <c r="C2" s="6"/>
      <c r="D2" s="6"/>
      <c r="E2" s="6"/>
      <c r="F2" s="6"/>
      <c r="G2" s="6"/>
    </row>
    <row r="3" spans="1:7" ht="33" x14ac:dyDescent="0.2">
      <c r="A3" s="6" t="s">
        <v>88</v>
      </c>
      <c r="B3" s="6" t="s">
        <v>391</v>
      </c>
      <c r="C3" s="6" t="s">
        <v>397</v>
      </c>
      <c r="D3" s="6" t="s">
        <v>404</v>
      </c>
      <c r="E3" s="6" t="s">
        <v>410</v>
      </c>
      <c r="F3" s="6" t="s">
        <v>417</v>
      </c>
      <c r="G3" s="6" t="s">
        <v>424</v>
      </c>
    </row>
    <row r="4" spans="1:7" ht="16.5" x14ac:dyDescent="0.2">
      <c r="A4" s="6" t="s">
        <v>19</v>
      </c>
      <c r="B4" s="6">
        <v>21</v>
      </c>
      <c r="C4" s="6">
        <v>283</v>
      </c>
      <c r="D4" s="6">
        <v>29</v>
      </c>
      <c r="E4" s="6">
        <v>30</v>
      </c>
      <c r="F4" s="6">
        <v>2</v>
      </c>
      <c r="G4" s="6">
        <v>0</v>
      </c>
    </row>
    <row r="5" spans="1:7" ht="16.5" x14ac:dyDescent="0.2">
      <c r="A5" s="6" t="s">
        <v>126</v>
      </c>
      <c r="B5" s="6">
        <v>134</v>
      </c>
      <c r="C5" s="6">
        <v>170</v>
      </c>
      <c r="D5" s="6">
        <v>27</v>
      </c>
      <c r="E5" s="6">
        <v>17</v>
      </c>
      <c r="F5" s="6">
        <v>2</v>
      </c>
      <c r="G5" s="6">
        <v>0</v>
      </c>
    </row>
    <row r="6" spans="1:7" ht="16.5" x14ac:dyDescent="0.2">
      <c r="A6" s="6" t="s">
        <v>122</v>
      </c>
      <c r="B6" s="6">
        <v>56</v>
      </c>
      <c r="C6" s="6">
        <v>293</v>
      </c>
      <c r="D6" s="6">
        <v>16</v>
      </c>
      <c r="E6" s="6">
        <v>0</v>
      </c>
      <c r="F6" s="6">
        <v>0</v>
      </c>
      <c r="G6" s="6">
        <v>0</v>
      </c>
    </row>
    <row r="7" spans="1:7" ht="16.5" x14ac:dyDescent="0.2">
      <c r="A7" s="6" t="s">
        <v>20</v>
      </c>
      <c r="B7" s="6">
        <v>10</v>
      </c>
      <c r="C7" s="6">
        <v>289</v>
      </c>
      <c r="D7" s="6">
        <v>54</v>
      </c>
      <c r="E7" s="6">
        <v>11</v>
      </c>
      <c r="F7" s="6">
        <v>1</v>
      </c>
      <c r="G7" s="6">
        <v>0</v>
      </c>
    </row>
    <row r="8" spans="1:7" ht="33" x14ac:dyDescent="0.2">
      <c r="A8" s="6" t="s">
        <v>428</v>
      </c>
      <c r="B8" s="6">
        <v>59</v>
      </c>
      <c r="C8" s="6">
        <v>263</v>
      </c>
      <c r="D8" s="6">
        <v>15</v>
      </c>
      <c r="E8" s="6">
        <v>25</v>
      </c>
      <c r="F8" s="6">
        <v>3</v>
      </c>
      <c r="G8" s="6">
        <v>0</v>
      </c>
    </row>
    <row r="9" spans="1:7" ht="16.5" x14ac:dyDescent="0.2">
      <c r="A9" s="6" t="s">
        <v>114</v>
      </c>
      <c r="B9" s="6">
        <v>198</v>
      </c>
      <c r="C9" s="6">
        <v>258</v>
      </c>
      <c r="D9" s="6">
        <v>7</v>
      </c>
      <c r="E9" s="6">
        <v>2</v>
      </c>
      <c r="F9" s="6">
        <v>0</v>
      </c>
      <c r="G9" s="6">
        <v>0</v>
      </c>
    </row>
    <row r="10" spans="1:7" ht="16.5" x14ac:dyDescent="0.2">
      <c r="A10" s="6" t="s">
        <v>429</v>
      </c>
      <c r="B10" s="6">
        <v>15</v>
      </c>
      <c r="C10" s="6">
        <v>250</v>
      </c>
      <c r="D10" s="6">
        <v>84</v>
      </c>
      <c r="E10" s="6">
        <v>16</v>
      </c>
      <c r="F10" s="6">
        <v>0</v>
      </c>
      <c r="G10" s="6">
        <v>0</v>
      </c>
    </row>
    <row r="11" spans="1:7" ht="16.5" x14ac:dyDescent="0.2">
      <c r="A11" s="6" t="s">
        <v>185</v>
      </c>
      <c r="B11" s="6">
        <v>9</v>
      </c>
      <c r="C11" s="6">
        <v>259</v>
      </c>
      <c r="D11" s="6">
        <v>85</v>
      </c>
      <c r="E11" s="6">
        <v>7</v>
      </c>
      <c r="F11" s="6">
        <v>0</v>
      </c>
      <c r="G11" s="6">
        <v>0</v>
      </c>
    </row>
    <row r="12" spans="1:7" ht="49.5" x14ac:dyDescent="0.2">
      <c r="A12" s="6" t="s">
        <v>430</v>
      </c>
      <c r="B12" s="6">
        <v>24</v>
      </c>
      <c r="C12" s="6">
        <v>251</v>
      </c>
      <c r="D12" s="6">
        <v>74</v>
      </c>
      <c r="E12" s="6">
        <v>10</v>
      </c>
      <c r="F12" s="6">
        <v>0</v>
      </c>
      <c r="G12" s="6">
        <v>0</v>
      </c>
    </row>
    <row r="13" spans="1:7" ht="49.5" x14ac:dyDescent="0.2">
      <c r="A13" s="6" t="s">
        <v>431</v>
      </c>
      <c r="B13" s="6">
        <v>28</v>
      </c>
      <c r="C13" s="6">
        <v>255</v>
      </c>
      <c r="D13" s="6">
        <v>49</v>
      </c>
      <c r="E13" s="6">
        <v>30</v>
      </c>
      <c r="F13" s="6">
        <v>2</v>
      </c>
      <c r="G13" s="6">
        <v>0</v>
      </c>
    </row>
    <row r="16" spans="1:7" x14ac:dyDescent="0.2">
      <c r="A16" s="61" t="s">
        <v>493</v>
      </c>
    </row>
  </sheetData>
  <hyperlinks>
    <hyperlink ref="A16" location="INDICE!A1" display="Ir al Índice" xr:uid="{3226AC8E-4EC9-4315-AF60-C322AAFC20F4}"/>
  </hyperlinks>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6381-4893-402D-81A6-1BB158437A76}">
  <dimension ref="A1:E16"/>
  <sheetViews>
    <sheetView workbookViewId="0">
      <selection activeCell="A16" sqref="A16"/>
    </sheetView>
  </sheetViews>
  <sheetFormatPr baseColWidth="10" defaultRowHeight="12.75" x14ac:dyDescent="0.2"/>
  <cols>
    <col min="1" max="1" width="42" customWidth="1"/>
    <col min="4" max="4" width="12.140625" customWidth="1"/>
  </cols>
  <sheetData>
    <row r="1" spans="1:5" ht="16.5" x14ac:dyDescent="0.2">
      <c r="A1" s="14" t="s">
        <v>432</v>
      </c>
    </row>
    <row r="3" spans="1:5" ht="16.5" x14ac:dyDescent="0.2">
      <c r="A3" s="6" t="s">
        <v>33</v>
      </c>
      <c r="B3" s="6" t="s">
        <v>20</v>
      </c>
      <c r="C3" s="6" t="s">
        <v>21</v>
      </c>
      <c r="D3" s="6" t="s">
        <v>34</v>
      </c>
      <c r="E3" s="6" t="s">
        <v>433</v>
      </c>
    </row>
    <row r="4" spans="1:5" ht="16.5" x14ac:dyDescent="0.2">
      <c r="A4" s="6" t="s">
        <v>64</v>
      </c>
      <c r="B4" s="6">
        <v>2</v>
      </c>
      <c r="C4" s="6">
        <v>2</v>
      </c>
      <c r="D4" s="6">
        <v>4</v>
      </c>
      <c r="E4" s="6">
        <v>8</v>
      </c>
    </row>
    <row r="5" spans="1:5" ht="16.5" x14ac:dyDescent="0.2">
      <c r="A5" s="6" t="s">
        <v>36</v>
      </c>
      <c r="B5" s="6">
        <v>2</v>
      </c>
      <c r="C5" s="6">
        <v>4</v>
      </c>
      <c r="D5" s="6">
        <v>24</v>
      </c>
      <c r="E5" s="6">
        <v>30</v>
      </c>
    </row>
    <row r="6" spans="1:5" ht="16.5" x14ac:dyDescent="0.2">
      <c r="A6" s="6" t="s">
        <v>37</v>
      </c>
      <c r="B6" s="6">
        <v>0</v>
      </c>
      <c r="C6" s="6">
        <v>8</v>
      </c>
      <c r="D6" s="6">
        <v>4</v>
      </c>
      <c r="E6" s="6">
        <v>12</v>
      </c>
    </row>
    <row r="7" spans="1:5" ht="16.5" x14ac:dyDescent="0.2">
      <c r="A7" s="6" t="s">
        <v>38</v>
      </c>
      <c r="B7" s="6">
        <v>11</v>
      </c>
      <c r="C7" s="6">
        <v>4</v>
      </c>
      <c r="D7" s="6">
        <v>15</v>
      </c>
      <c r="E7" s="6">
        <v>30</v>
      </c>
    </row>
    <row r="8" spans="1:5" ht="16.5" x14ac:dyDescent="0.2">
      <c r="A8" s="6" t="s">
        <v>65</v>
      </c>
      <c r="B8" s="6">
        <v>4</v>
      </c>
      <c r="C8" s="6">
        <v>4</v>
      </c>
      <c r="D8" s="6">
        <v>16</v>
      </c>
      <c r="E8" s="6">
        <v>24</v>
      </c>
    </row>
    <row r="9" spans="1:5" ht="33" x14ac:dyDescent="0.2">
      <c r="A9" s="6" t="s">
        <v>66</v>
      </c>
      <c r="B9" s="6">
        <v>3</v>
      </c>
      <c r="C9" s="6">
        <v>1</v>
      </c>
      <c r="D9" s="6">
        <v>6</v>
      </c>
      <c r="E9" s="6">
        <v>10</v>
      </c>
    </row>
    <row r="10" spans="1:5" ht="16.5" x14ac:dyDescent="0.2">
      <c r="A10" s="6" t="s">
        <v>39</v>
      </c>
      <c r="B10" s="6">
        <v>573</v>
      </c>
      <c r="C10" s="6">
        <v>111</v>
      </c>
      <c r="D10" s="6">
        <v>358</v>
      </c>
      <c r="E10" s="6">
        <v>1042</v>
      </c>
    </row>
    <row r="11" spans="1:5" ht="16.5" x14ac:dyDescent="0.2">
      <c r="A11" s="6" t="s">
        <v>40</v>
      </c>
      <c r="B11" s="6">
        <v>13</v>
      </c>
      <c r="C11" s="6">
        <v>1</v>
      </c>
      <c r="D11" s="6">
        <v>19</v>
      </c>
      <c r="E11" s="6">
        <v>33</v>
      </c>
    </row>
    <row r="12" spans="1:5" ht="33" x14ac:dyDescent="0.2">
      <c r="A12" s="6" t="s">
        <v>434</v>
      </c>
      <c r="B12" s="6">
        <v>1</v>
      </c>
      <c r="C12" s="6">
        <v>0</v>
      </c>
      <c r="D12" s="6">
        <v>3</v>
      </c>
      <c r="E12" s="6">
        <v>4</v>
      </c>
    </row>
    <row r="13" spans="1:5" ht="16.5" x14ac:dyDescent="0.2">
      <c r="A13" s="6" t="s">
        <v>35</v>
      </c>
      <c r="B13" s="6">
        <v>609</v>
      </c>
      <c r="C13" s="6">
        <v>135</v>
      </c>
      <c r="D13" s="6">
        <v>449</v>
      </c>
      <c r="E13" s="6">
        <v>1193</v>
      </c>
    </row>
    <row r="16" spans="1:5" x14ac:dyDescent="0.2">
      <c r="A16" s="61" t="s">
        <v>493</v>
      </c>
    </row>
  </sheetData>
  <hyperlinks>
    <hyperlink ref="A16" location="INDICE!A1" display="Ir al Índice" xr:uid="{299B6060-CE30-4C72-8BD2-0D3CBAA07035}"/>
  </hyperlinks>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3950-70FD-4E83-8722-1953E29BF77F}">
  <dimension ref="A1:F41"/>
  <sheetViews>
    <sheetView topLeftCell="A17" workbookViewId="0">
      <selection activeCell="A41" sqref="A41"/>
    </sheetView>
  </sheetViews>
  <sheetFormatPr baseColWidth="10" defaultRowHeight="12.75" x14ac:dyDescent="0.2"/>
  <cols>
    <col min="2" max="2" width="36" customWidth="1"/>
    <col min="5" max="5" width="12.140625" customWidth="1"/>
  </cols>
  <sheetData>
    <row r="1" spans="1:6" ht="16.5" x14ac:dyDescent="0.2">
      <c r="A1" s="14" t="s">
        <v>435</v>
      </c>
    </row>
    <row r="2" spans="1:6" ht="16.5" x14ac:dyDescent="0.2">
      <c r="A2" s="14" t="s">
        <v>427</v>
      </c>
    </row>
    <row r="3" spans="1:6" ht="16.5" x14ac:dyDescent="0.2">
      <c r="A3" s="6" t="s">
        <v>436</v>
      </c>
      <c r="B3" s="6" t="s">
        <v>51</v>
      </c>
      <c r="C3" s="6" t="s">
        <v>20</v>
      </c>
      <c r="D3" s="6" t="s">
        <v>21</v>
      </c>
      <c r="E3" s="6" t="s">
        <v>34</v>
      </c>
      <c r="F3" s="6" t="s">
        <v>41</v>
      </c>
    </row>
    <row r="4" spans="1:6" ht="16.5" x14ac:dyDescent="0.2">
      <c r="A4" s="6" t="s">
        <v>52</v>
      </c>
      <c r="B4" s="6" t="s">
        <v>437</v>
      </c>
      <c r="C4" s="6">
        <v>342</v>
      </c>
      <c r="D4" s="6">
        <v>53</v>
      </c>
      <c r="E4" s="6">
        <v>173</v>
      </c>
      <c r="F4" s="6">
        <v>568</v>
      </c>
    </row>
    <row r="5" spans="1:6" ht="16.5" x14ac:dyDescent="0.2">
      <c r="A5" s="6" t="s">
        <v>52</v>
      </c>
      <c r="B5" s="6" t="s">
        <v>438</v>
      </c>
      <c r="C5" s="6">
        <v>3</v>
      </c>
      <c r="D5" s="6">
        <v>2</v>
      </c>
      <c r="E5" s="6">
        <v>8</v>
      </c>
      <c r="F5" s="6">
        <v>13</v>
      </c>
    </row>
    <row r="6" spans="1:6" ht="16.5" x14ac:dyDescent="0.2">
      <c r="A6" s="6" t="s">
        <v>52</v>
      </c>
      <c r="B6" s="6" t="s">
        <v>439</v>
      </c>
      <c r="C6" s="6">
        <v>0</v>
      </c>
      <c r="D6" s="6">
        <v>1</v>
      </c>
      <c r="E6" s="6">
        <v>5</v>
      </c>
      <c r="F6" s="6">
        <v>6</v>
      </c>
    </row>
    <row r="7" spans="1:6" ht="16.5" x14ac:dyDescent="0.2">
      <c r="A7" s="6" t="s">
        <v>52</v>
      </c>
      <c r="B7" s="6" t="s">
        <v>440</v>
      </c>
      <c r="C7" s="6">
        <v>0</v>
      </c>
      <c r="D7" s="6">
        <v>1</v>
      </c>
      <c r="E7" s="6">
        <v>5</v>
      </c>
      <c r="F7" s="6">
        <v>6</v>
      </c>
    </row>
    <row r="8" spans="1:6" ht="16.5" x14ac:dyDescent="0.2">
      <c r="A8" s="6" t="s">
        <v>52</v>
      </c>
      <c r="B8" s="6" t="s">
        <v>59</v>
      </c>
      <c r="C8" s="6">
        <v>3</v>
      </c>
      <c r="D8" s="6">
        <v>1</v>
      </c>
      <c r="E8" s="6">
        <v>5</v>
      </c>
      <c r="F8" s="6">
        <v>9</v>
      </c>
    </row>
    <row r="9" spans="1:6" ht="16.5" x14ac:dyDescent="0.2">
      <c r="A9" s="6" t="s">
        <v>52</v>
      </c>
      <c r="B9" s="6" t="s">
        <v>441</v>
      </c>
      <c r="C9" s="6">
        <v>1</v>
      </c>
      <c r="D9" s="6">
        <v>0</v>
      </c>
      <c r="E9" s="6">
        <v>1</v>
      </c>
      <c r="F9" s="6">
        <v>2</v>
      </c>
    </row>
    <row r="10" spans="1:6" ht="16.5" x14ac:dyDescent="0.2">
      <c r="A10" s="6" t="s">
        <v>52</v>
      </c>
      <c r="B10" s="6" t="s">
        <v>442</v>
      </c>
      <c r="C10" s="6">
        <v>0</v>
      </c>
      <c r="D10" s="6">
        <v>0</v>
      </c>
      <c r="E10" s="6">
        <v>0</v>
      </c>
      <c r="F10" s="6">
        <v>0</v>
      </c>
    </row>
    <row r="11" spans="1:6" ht="33" x14ac:dyDescent="0.2">
      <c r="A11" s="6" t="s">
        <v>52</v>
      </c>
      <c r="B11" s="6" t="s">
        <v>443</v>
      </c>
      <c r="C11" s="6">
        <v>0</v>
      </c>
      <c r="D11" s="6">
        <v>0</v>
      </c>
      <c r="E11" s="6">
        <v>2</v>
      </c>
      <c r="F11" s="6">
        <v>2</v>
      </c>
    </row>
    <row r="12" spans="1:6" ht="16.5" x14ac:dyDescent="0.2">
      <c r="A12" s="6" t="s">
        <v>52</v>
      </c>
      <c r="B12" s="6" t="s">
        <v>444</v>
      </c>
      <c r="C12" s="6">
        <v>0</v>
      </c>
      <c r="D12" s="6">
        <v>0</v>
      </c>
      <c r="E12" s="6">
        <v>1</v>
      </c>
      <c r="F12" s="6">
        <v>1</v>
      </c>
    </row>
    <row r="13" spans="1:6" ht="33" x14ac:dyDescent="0.2">
      <c r="A13" s="6" t="s">
        <v>52</v>
      </c>
      <c r="B13" s="6" t="s">
        <v>445</v>
      </c>
      <c r="C13" s="6">
        <v>0</v>
      </c>
      <c r="D13" s="6">
        <v>0</v>
      </c>
      <c r="E13" s="6">
        <v>1</v>
      </c>
      <c r="F13" s="6">
        <v>1</v>
      </c>
    </row>
    <row r="14" spans="1:6" ht="16.5" x14ac:dyDescent="0.2">
      <c r="A14" s="6" t="s">
        <v>52</v>
      </c>
      <c r="B14" s="6" t="s">
        <v>446</v>
      </c>
      <c r="C14" s="6">
        <v>0</v>
      </c>
      <c r="D14" s="6">
        <v>0</v>
      </c>
      <c r="E14" s="6">
        <v>0</v>
      </c>
      <c r="F14" s="6">
        <v>0</v>
      </c>
    </row>
    <row r="15" spans="1:6" ht="16.5" x14ac:dyDescent="0.2">
      <c r="A15" s="6" t="s">
        <v>52</v>
      </c>
      <c r="B15" s="6" t="s">
        <v>447</v>
      </c>
      <c r="C15" s="6">
        <v>0</v>
      </c>
      <c r="D15" s="6">
        <v>0</v>
      </c>
      <c r="E15" s="6">
        <v>0</v>
      </c>
      <c r="F15" s="6">
        <v>0</v>
      </c>
    </row>
    <row r="16" spans="1:6" ht="49.5" x14ac:dyDescent="0.2">
      <c r="A16" s="6" t="s">
        <v>52</v>
      </c>
      <c r="B16" s="6" t="s">
        <v>448</v>
      </c>
      <c r="C16" s="6">
        <v>0</v>
      </c>
      <c r="D16" s="6">
        <v>0</v>
      </c>
      <c r="E16" s="6">
        <v>0</v>
      </c>
      <c r="F16" s="6">
        <v>0</v>
      </c>
    </row>
    <row r="17" spans="1:6" ht="16.5" x14ac:dyDescent="0.2">
      <c r="A17" s="6" t="s">
        <v>52</v>
      </c>
      <c r="B17" s="6" t="s">
        <v>449</v>
      </c>
      <c r="C17" s="6">
        <v>0</v>
      </c>
      <c r="D17" s="6">
        <v>0</v>
      </c>
      <c r="E17" s="6">
        <v>2</v>
      </c>
      <c r="F17" s="6">
        <v>2</v>
      </c>
    </row>
    <row r="18" spans="1:6" ht="16.5" x14ac:dyDescent="0.2">
      <c r="A18" s="6" t="s">
        <v>52</v>
      </c>
      <c r="B18" s="6" t="s">
        <v>450</v>
      </c>
      <c r="C18" s="6">
        <v>0</v>
      </c>
      <c r="D18" s="6">
        <v>0</v>
      </c>
      <c r="E18" s="6">
        <v>1</v>
      </c>
      <c r="F18" s="6">
        <v>1</v>
      </c>
    </row>
    <row r="19" spans="1:6" ht="16.5" x14ac:dyDescent="0.2">
      <c r="A19" s="6" t="s">
        <v>52</v>
      </c>
      <c r="B19" s="6" t="s">
        <v>451</v>
      </c>
      <c r="C19" s="6">
        <v>0</v>
      </c>
      <c r="D19" s="6">
        <v>0</v>
      </c>
      <c r="E19" s="6">
        <v>1</v>
      </c>
      <c r="F19" s="6">
        <v>1</v>
      </c>
    </row>
    <row r="20" spans="1:6" ht="33" x14ac:dyDescent="0.2">
      <c r="A20" s="6" t="s">
        <v>52</v>
      </c>
      <c r="B20" s="6" t="s">
        <v>452</v>
      </c>
      <c r="C20" s="6">
        <v>0</v>
      </c>
      <c r="D20" s="6">
        <v>0</v>
      </c>
      <c r="E20" s="6">
        <v>0</v>
      </c>
      <c r="F20" s="6">
        <v>0</v>
      </c>
    </row>
    <row r="21" spans="1:6" ht="16.5" x14ac:dyDescent="0.2">
      <c r="A21" s="6" t="s">
        <v>52</v>
      </c>
      <c r="B21" s="6" t="s">
        <v>453</v>
      </c>
      <c r="C21" s="6">
        <v>0</v>
      </c>
      <c r="D21" s="6">
        <v>0</v>
      </c>
      <c r="E21" s="6">
        <v>2</v>
      </c>
      <c r="F21" s="6">
        <v>2</v>
      </c>
    </row>
    <row r="22" spans="1:6" ht="16.5" x14ac:dyDescent="0.2">
      <c r="A22" s="6" t="s">
        <v>52</v>
      </c>
      <c r="B22" s="6" t="s">
        <v>454</v>
      </c>
      <c r="C22" s="6">
        <v>0</v>
      </c>
      <c r="D22" s="6">
        <v>2</v>
      </c>
      <c r="E22" s="6">
        <v>2</v>
      </c>
      <c r="F22" s="6">
        <v>4</v>
      </c>
    </row>
    <row r="23" spans="1:6" ht="16.5" x14ac:dyDescent="0.2">
      <c r="A23" s="6" t="s">
        <v>54</v>
      </c>
      <c r="B23" s="6" t="s">
        <v>53</v>
      </c>
      <c r="C23" s="6">
        <v>0</v>
      </c>
      <c r="D23" s="6">
        <v>0</v>
      </c>
      <c r="E23" s="6">
        <v>6</v>
      </c>
      <c r="F23" s="6">
        <v>6</v>
      </c>
    </row>
    <row r="24" spans="1:6" ht="16.5" x14ac:dyDescent="0.2">
      <c r="A24" s="6" t="s">
        <v>54</v>
      </c>
      <c r="B24" s="6" t="s">
        <v>455</v>
      </c>
      <c r="C24" s="6">
        <v>1</v>
      </c>
      <c r="D24" s="6">
        <v>0</v>
      </c>
      <c r="E24" s="6">
        <v>3</v>
      </c>
      <c r="F24" s="6">
        <v>4</v>
      </c>
    </row>
    <row r="25" spans="1:6" ht="16.5" x14ac:dyDescent="0.2">
      <c r="A25" s="6" t="s">
        <v>54</v>
      </c>
      <c r="B25" s="6" t="s">
        <v>68</v>
      </c>
      <c r="C25" s="6">
        <v>0</v>
      </c>
      <c r="D25" s="6">
        <v>0</v>
      </c>
      <c r="E25" s="6">
        <v>0</v>
      </c>
      <c r="F25" s="6">
        <v>0</v>
      </c>
    </row>
    <row r="26" spans="1:6" ht="16.5" x14ac:dyDescent="0.2">
      <c r="A26" s="6" t="s">
        <v>54</v>
      </c>
      <c r="B26" s="6" t="s">
        <v>456</v>
      </c>
      <c r="C26" s="6">
        <v>0</v>
      </c>
      <c r="D26" s="6">
        <v>0</v>
      </c>
      <c r="E26" s="6">
        <v>5</v>
      </c>
      <c r="F26" s="6">
        <v>5</v>
      </c>
    </row>
    <row r="27" spans="1:6" ht="16.5" x14ac:dyDescent="0.2">
      <c r="A27" s="6" t="s">
        <v>54</v>
      </c>
      <c r="B27" s="6" t="s">
        <v>69</v>
      </c>
      <c r="C27" s="6">
        <v>0</v>
      </c>
      <c r="D27" s="6">
        <v>0</v>
      </c>
      <c r="E27" s="6">
        <v>0</v>
      </c>
      <c r="F27" s="6">
        <v>0</v>
      </c>
    </row>
    <row r="28" spans="1:6" ht="16.5" x14ac:dyDescent="0.2">
      <c r="A28" s="6" t="s">
        <v>54</v>
      </c>
      <c r="B28" s="6" t="s">
        <v>56</v>
      </c>
      <c r="C28" s="6">
        <v>1</v>
      </c>
      <c r="D28" s="6">
        <v>0</v>
      </c>
      <c r="E28" s="6">
        <v>1</v>
      </c>
      <c r="F28" s="6">
        <v>2</v>
      </c>
    </row>
    <row r="29" spans="1:6" ht="16.5" x14ac:dyDescent="0.2">
      <c r="A29" s="6" t="s">
        <v>54</v>
      </c>
      <c r="B29" s="6" t="s">
        <v>444</v>
      </c>
      <c r="C29" s="6">
        <v>0</v>
      </c>
      <c r="D29" s="6">
        <v>0</v>
      </c>
      <c r="E29" s="6">
        <v>1</v>
      </c>
      <c r="F29" s="6">
        <v>1</v>
      </c>
    </row>
    <row r="30" spans="1:6" ht="16.5" x14ac:dyDescent="0.2">
      <c r="A30" s="6" t="s">
        <v>54</v>
      </c>
      <c r="B30" s="6" t="s">
        <v>446</v>
      </c>
      <c r="C30" s="6">
        <v>0</v>
      </c>
      <c r="D30" s="6">
        <v>0</v>
      </c>
      <c r="E30" s="6">
        <v>1</v>
      </c>
      <c r="F30" s="6">
        <v>1</v>
      </c>
    </row>
    <row r="31" spans="1:6" ht="16.5" x14ac:dyDescent="0.2">
      <c r="A31" s="6" t="s">
        <v>54</v>
      </c>
      <c r="B31" s="6" t="s">
        <v>457</v>
      </c>
      <c r="C31" s="6">
        <v>2</v>
      </c>
      <c r="D31" s="6">
        <v>0</v>
      </c>
      <c r="E31" s="6">
        <v>2</v>
      </c>
      <c r="F31" s="6">
        <v>4</v>
      </c>
    </row>
    <row r="32" spans="1:6" ht="16.5" x14ac:dyDescent="0.2">
      <c r="A32" s="6" t="s">
        <v>54</v>
      </c>
      <c r="B32" s="6" t="s">
        <v>458</v>
      </c>
      <c r="C32" s="6">
        <v>0</v>
      </c>
      <c r="D32" s="6">
        <v>0</v>
      </c>
      <c r="E32" s="6">
        <v>2</v>
      </c>
      <c r="F32" s="6">
        <v>2</v>
      </c>
    </row>
    <row r="33" spans="1:6" ht="33" x14ac:dyDescent="0.2">
      <c r="A33" s="6" t="s">
        <v>54</v>
      </c>
      <c r="B33" s="6" t="s">
        <v>459</v>
      </c>
      <c r="C33" s="6">
        <v>0</v>
      </c>
      <c r="D33" s="6">
        <v>0</v>
      </c>
      <c r="E33" s="6">
        <v>1</v>
      </c>
      <c r="F33" s="6">
        <v>1</v>
      </c>
    </row>
    <row r="34" spans="1:6" ht="16.5" x14ac:dyDescent="0.2">
      <c r="A34" s="6" t="s">
        <v>54</v>
      </c>
      <c r="B34" s="6" t="s">
        <v>447</v>
      </c>
      <c r="C34" s="6">
        <v>0</v>
      </c>
      <c r="D34" s="6">
        <v>0</v>
      </c>
      <c r="E34" s="6">
        <v>0</v>
      </c>
      <c r="F34" s="6">
        <v>0</v>
      </c>
    </row>
    <row r="35" spans="1:6" ht="16.5" x14ac:dyDescent="0.2">
      <c r="A35" s="6" t="s">
        <v>54</v>
      </c>
      <c r="B35" s="6" t="s">
        <v>449</v>
      </c>
      <c r="C35" s="6">
        <v>1</v>
      </c>
      <c r="D35" s="6">
        <v>0</v>
      </c>
      <c r="E35" s="6">
        <v>0</v>
      </c>
      <c r="F35" s="6">
        <v>1</v>
      </c>
    </row>
    <row r="36" spans="1:6" ht="16.5" x14ac:dyDescent="0.2">
      <c r="A36" s="6" t="s">
        <v>54</v>
      </c>
      <c r="B36" s="6" t="s">
        <v>453</v>
      </c>
      <c r="C36" s="6">
        <v>0</v>
      </c>
      <c r="D36" s="6">
        <v>0</v>
      </c>
      <c r="E36" s="6">
        <v>0</v>
      </c>
      <c r="F36" s="6">
        <v>0</v>
      </c>
    </row>
    <row r="37" spans="1:6" ht="16.5" x14ac:dyDescent="0.2">
      <c r="A37" s="6" t="s">
        <v>55</v>
      </c>
      <c r="B37" s="6" t="s">
        <v>70</v>
      </c>
      <c r="C37" s="6"/>
      <c r="D37" s="6"/>
      <c r="E37" s="6"/>
      <c r="F37" s="6"/>
    </row>
    <row r="38" spans="1:6" ht="16.5" x14ac:dyDescent="0.2">
      <c r="A38" s="6"/>
      <c r="B38" s="6" t="s">
        <v>460</v>
      </c>
      <c r="C38" s="6">
        <v>354</v>
      </c>
      <c r="D38" s="6">
        <v>60</v>
      </c>
      <c r="E38" s="6">
        <v>231</v>
      </c>
      <c r="F38" s="6">
        <v>645</v>
      </c>
    </row>
    <row r="41" spans="1:6" x14ac:dyDescent="0.2">
      <c r="A41" s="61" t="s">
        <v>493</v>
      </c>
    </row>
  </sheetData>
  <hyperlinks>
    <hyperlink ref="A41" location="INDICE!A1" display="Ir al Índice" xr:uid="{95A29B1F-12A4-4F5A-877E-9B3115E65285}"/>
  </hyperlinks>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7AC5-B067-4E71-A7D1-7DAEEA219DB0}">
  <dimension ref="A1:B43"/>
  <sheetViews>
    <sheetView topLeftCell="A17" workbookViewId="0">
      <selection activeCell="A43" sqref="A43"/>
    </sheetView>
  </sheetViews>
  <sheetFormatPr baseColWidth="10" defaultRowHeight="12.75" x14ac:dyDescent="0.2"/>
  <cols>
    <col min="1" max="1" width="84.42578125" bestFit="1" customWidth="1"/>
    <col min="2" max="2" width="23.5703125" bestFit="1" customWidth="1"/>
  </cols>
  <sheetData>
    <row r="1" spans="1:2" ht="16.5" x14ac:dyDescent="0.2">
      <c r="A1" s="14" t="s">
        <v>461</v>
      </c>
    </row>
    <row r="2" spans="1:2" ht="16.5" x14ac:dyDescent="0.2">
      <c r="A2" s="14" t="s">
        <v>427</v>
      </c>
    </row>
    <row r="3" spans="1:2" ht="16.5" x14ac:dyDescent="0.2">
      <c r="A3" s="6" t="s">
        <v>57</v>
      </c>
      <c r="B3" s="6" t="s">
        <v>58</v>
      </c>
    </row>
    <row r="4" spans="1:2" ht="16.5" x14ac:dyDescent="0.2">
      <c r="A4" s="6" t="s">
        <v>462</v>
      </c>
      <c r="B4" s="58">
        <v>3104477797.454</v>
      </c>
    </row>
    <row r="5" spans="1:2" ht="16.5" x14ac:dyDescent="0.2">
      <c r="A5" s="6" t="s">
        <v>463</v>
      </c>
      <c r="B5" s="58">
        <v>180500131.27000001</v>
      </c>
    </row>
    <row r="6" spans="1:2" ht="16.5" x14ac:dyDescent="0.2">
      <c r="A6" s="6" t="s">
        <v>464</v>
      </c>
      <c r="B6" s="58">
        <v>27087231.297499999</v>
      </c>
    </row>
    <row r="7" spans="1:2" ht="16.5" x14ac:dyDescent="0.2">
      <c r="A7" s="6" t="s">
        <v>465</v>
      </c>
      <c r="B7" s="58">
        <v>13315412.177719999</v>
      </c>
    </row>
    <row r="8" spans="1:2" ht="16.5" x14ac:dyDescent="0.2">
      <c r="A8" s="6" t="s">
        <v>466</v>
      </c>
      <c r="B8" s="58">
        <v>3445196.1050249999</v>
      </c>
    </row>
    <row r="9" spans="1:2" ht="16.5" x14ac:dyDescent="0.2">
      <c r="A9" s="6" t="s">
        <v>467</v>
      </c>
      <c r="B9" s="58">
        <v>3196032.045932</v>
      </c>
    </row>
    <row r="10" spans="1:2" ht="16.5" x14ac:dyDescent="0.2">
      <c r="A10" s="6" t="s">
        <v>468</v>
      </c>
      <c r="B10" s="58">
        <v>2348709.5951</v>
      </c>
    </row>
    <row r="11" spans="1:2" ht="16.5" x14ac:dyDescent="0.2">
      <c r="A11" s="6" t="s">
        <v>469</v>
      </c>
      <c r="B11" s="58">
        <v>564442.37660900003</v>
      </c>
    </row>
    <row r="12" spans="1:2" ht="16.5" x14ac:dyDescent="0.2">
      <c r="A12" s="6" t="s">
        <v>470</v>
      </c>
      <c r="B12" s="58">
        <v>385636.98540000001</v>
      </c>
    </row>
    <row r="13" spans="1:2" ht="16.5" x14ac:dyDescent="0.2">
      <c r="A13" s="6" t="s">
        <v>60</v>
      </c>
      <c r="B13" s="58">
        <v>298788.63020800002</v>
      </c>
    </row>
    <row r="14" spans="1:2" ht="16.5" x14ac:dyDescent="0.2">
      <c r="A14" s="6" t="s">
        <v>471</v>
      </c>
      <c r="B14" s="58">
        <v>113732.5594</v>
      </c>
    </row>
    <row r="15" spans="1:2" ht="16.5" x14ac:dyDescent="0.2">
      <c r="A15" s="6" t="s">
        <v>472</v>
      </c>
      <c r="B15" s="58">
        <v>61983.715199999999</v>
      </c>
    </row>
    <row r="16" spans="1:2" ht="16.5" x14ac:dyDescent="0.2">
      <c r="A16" s="6" t="s">
        <v>61</v>
      </c>
      <c r="B16" s="58">
        <v>34314.847699999998</v>
      </c>
    </row>
    <row r="17" spans="1:2" ht="16.5" x14ac:dyDescent="0.2">
      <c r="A17" s="6" t="s">
        <v>473</v>
      </c>
      <c r="B17" s="58">
        <v>3844.3294000000001</v>
      </c>
    </row>
    <row r="18" spans="1:2" ht="16.5" x14ac:dyDescent="0.2">
      <c r="A18" s="6" t="s">
        <v>62</v>
      </c>
      <c r="B18" s="58">
        <v>1800.438549</v>
      </c>
    </row>
    <row r="19" spans="1:2" ht="16.5" x14ac:dyDescent="0.2">
      <c r="A19" s="6" t="s">
        <v>45</v>
      </c>
      <c r="B19" s="58">
        <v>1325.139698</v>
      </c>
    </row>
    <row r="20" spans="1:2" ht="16.5" x14ac:dyDescent="0.2">
      <c r="A20" s="6" t="s">
        <v>50</v>
      </c>
      <c r="B20" s="58">
        <v>804.170434</v>
      </c>
    </row>
    <row r="21" spans="1:2" ht="16.5" x14ac:dyDescent="0.2">
      <c r="A21" s="6" t="s">
        <v>474</v>
      </c>
      <c r="B21" s="58">
        <v>204.69</v>
      </c>
    </row>
    <row r="22" spans="1:2" ht="16.5" x14ac:dyDescent="0.2">
      <c r="A22" s="6" t="s">
        <v>63</v>
      </c>
      <c r="B22" s="58">
        <v>89.540818999999999</v>
      </c>
    </row>
    <row r="23" spans="1:2" ht="16.5" x14ac:dyDescent="0.2">
      <c r="A23" s="6" t="s">
        <v>475</v>
      </c>
      <c r="B23" s="58">
        <v>87.8643</v>
      </c>
    </row>
    <row r="24" spans="1:2" ht="16.5" x14ac:dyDescent="0.2">
      <c r="A24" s="6" t="s">
        <v>476</v>
      </c>
      <c r="B24" s="58">
        <v>67.727125999999998</v>
      </c>
    </row>
    <row r="25" spans="1:2" ht="16.5" x14ac:dyDescent="0.2">
      <c r="A25" s="6" t="s">
        <v>477</v>
      </c>
      <c r="B25" s="58">
        <v>64.459999999999994</v>
      </c>
    </row>
    <row r="26" spans="1:2" ht="16.5" x14ac:dyDescent="0.2">
      <c r="A26" s="6" t="s">
        <v>478</v>
      </c>
      <c r="B26" s="58">
        <v>53.916936999999997</v>
      </c>
    </row>
    <row r="27" spans="1:2" ht="16.5" x14ac:dyDescent="0.2">
      <c r="A27" s="6" t="s">
        <v>479</v>
      </c>
      <c r="B27" s="58">
        <v>48.717010000000002</v>
      </c>
    </row>
    <row r="28" spans="1:2" ht="16.5" x14ac:dyDescent="0.2">
      <c r="A28" s="6" t="s">
        <v>480</v>
      </c>
      <c r="B28" s="58">
        <v>33.26</v>
      </c>
    </row>
    <row r="29" spans="1:2" ht="16.5" x14ac:dyDescent="0.2">
      <c r="A29" s="6" t="s">
        <v>47</v>
      </c>
      <c r="B29" s="58">
        <v>27.979893000000001</v>
      </c>
    </row>
    <row r="30" spans="1:2" ht="16.5" x14ac:dyDescent="0.2">
      <c r="A30" s="6" t="s">
        <v>49</v>
      </c>
      <c r="B30" s="58">
        <v>17.5733</v>
      </c>
    </row>
    <row r="31" spans="1:2" ht="16.5" x14ac:dyDescent="0.2">
      <c r="A31" s="6" t="s">
        <v>481</v>
      </c>
      <c r="B31" s="58">
        <v>12.211549</v>
      </c>
    </row>
    <row r="32" spans="1:2" ht="16.5" x14ac:dyDescent="0.2">
      <c r="A32" s="6" t="s">
        <v>482</v>
      </c>
      <c r="B32" s="58">
        <v>4.7690999999999999</v>
      </c>
    </row>
    <row r="33" spans="1:2" ht="16.5" x14ac:dyDescent="0.2">
      <c r="A33" s="6" t="s">
        <v>483</v>
      </c>
      <c r="B33" s="58">
        <v>3.64</v>
      </c>
    </row>
    <row r="34" spans="1:2" ht="16.5" x14ac:dyDescent="0.2">
      <c r="A34" s="6" t="s">
        <v>484</v>
      </c>
      <c r="B34" s="58">
        <v>3.6002999999999998</v>
      </c>
    </row>
    <row r="35" spans="1:2" ht="16.5" x14ac:dyDescent="0.2">
      <c r="A35" s="6" t="s">
        <v>485</v>
      </c>
      <c r="B35" s="58">
        <v>2.9291</v>
      </c>
    </row>
    <row r="36" spans="1:2" ht="16.5" x14ac:dyDescent="0.2">
      <c r="A36" s="6" t="s">
        <v>486</v>
      </c>
      <c r="B36" s="58">
        <v>1.9166000000000001</v>
      </c>
    </row>
    <row r="37" spans="1:2" ht="16.5" x14ac:dyDescent="0.2">
      <c r="A37" s="6" t="s">
        <v>363</v>
      </c>
      <c r="B37" s="58">
        <v>1.6000000000000001E-3</v>
      </c>
    </row>
    <row r="38" spans="1:2" ht="16.5" x14ac:dyDescent="0.2">
      <c r="A38" s="6" t="s">
        <v>487</v>
      </c>
      <c r="B38" s="58">
        <v>2.99E-4</v>
      </c>
    </row>
    <row r="39" spans="1:2" ht="16.5" x14ac:dyDescent="0.2">
      <c r="A39" s="6" t="s">
        <v>452</v>
      </c>
      <c r="B39" s="58">
        <v>8.7000000000000001E-5</v>
      </c>
    </row>
    <row r="43" spans="1:2" x14ac:dyDescent="0.2">
      <c r="A43" s="61" t="s">
        <v>493</v>
      </c>
    </row>
  </sheetData>
  <hyperlinks>
    <hyperlink ref="A43" location="INDICE!A1" display="Ir al Índice" xr:uid="{373CEE1F-AC9B-4BEA-89A4-82D1D4C7542E}"/>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5308-5990-4A42-B8ED-9B1CD16CD039}">
  <sheetPr codeName="Hoja8">
    <tabColor indexed="17"/>
    <pageSetUpPr fitToPage="1"/>
  </sheetPr>
  <dimension ref="A1:I12"/>
  <sheetViews>
    <sheetView zoomScaleNormal="120" workbookViewId="0">
      <selection activeCell="O7" sqref="O7"/>
    </sheetView>
  </sheetViews>
  <sheetFormatPr baseColWidth="10" defaultColWidth="9.140625" defaultRowHeight="12.75" x14ac:dyDescent="0.2"/>
  <cols>
    <col min="1" max="1" width="13.140625" style="41" customWidth="1"/>
    <col min="2" max="2" width="10.85546875" style="48" customWidth="1"/>
    <col min="3" max="3" width="8.42578125" style="41" customWidth="1"/>
    <col min="4" max="4" width="11" style="35" bestFit="1" customWidth="1"/>
    <col min="5" max="5" width="9.28515625" style="4" customWidth="1"/>
    <col min="6" max="6" width="11.28515625" style="4" customWidth="1"/>
    <col min="7" max="7" width="11.42578125" style="4" customWidth="1"/>
    <col min="8" max="8" width="10" style="4" customWidth="1"/>
    <col min="9" max="9" width="10.28515625" style="4" customWidth="1"/>
    <col min="10" max="16384" width="9.140625" style="4"/>
  </cols>
  <sheetData>
    <row r="1" spans="1:9" ht="16.5" x14ac:dyDescent="0.3">
      <c r="A1" s="23" t="s">
        <v>189</v>
      </c>
    </row>
    <row r="2" spans="1:9" ht="49.5" x14ac:dyDescent="0.2">
      <c r="A2" s="17" t="s">
        <v>88</v>
      </c>
      <c r="B2" s="17" t="s">
        <v>94</v>
      </c>
      <c r="C2" s="17" t="s">
        <v>89</v>
      </c>
      <c r="D2" s="17" t="s">
        <v>90</v>
      </c>
      <c r="E2" s="17" t="s">
        <v>100</v>
      </c>
      <c r="F2" s="17" t="s">
        <v>148</v>
      </c>
      <c r="G2" s="17" t="s">
        <v>91</v>
      </c>
      <c r="H2" s="17" t="s">
        <v>149</v>
      </c>
      <c r="I2" s="17" t="s">
        <v>183</v>
      </c>
    </row>
    <row r="3" spans="1:9" ht="33" x14ac:dyDescent="0.2">
      <c r="A3" s="17" t="s">
        <v>20</v>
      </c>
      <c r="B3" s="17" t="s">
        <v>184</v>
      </c>
      <c r="C3" s="17">
        <v>2.2999999999999998</v>
      </c>
      <c r="D3" s="17">
        <v>10</v>
      </c>
      <c r="E3" s="17">
        <v>6</v>
      </c>
      <c r="F3" s="49">
        <v>3.1</v>
      </c>
      <c r="G3" s="50">
        <v>99.46</v>
      </c>
      <c r="H3" s="17">
        <v>8713</v>
      </c>
      <c r="I3" s="17">
        <v>4354</v>
      </c>
    </row>
    <row r="4" spans="1:9" ht="33" x14ac:dyDescent="0.2">
      <c r="A4" s="17" t="s">
        <v>115</v>
      </c>
      <c r="B4" s="17" t="s">
        <v>184</v>
      </c>
      <c r="C4" s="17">
        <v>2.7</v>
      </c>
      <c r="D4" s="17">
        <v>9</v>
      </c>
      <c r="E4" s="17">
        <v>8</v>
      </c>
      <c r="F4" s="49">
        <v>3.3</v>
      </c>
      <c r="G4" s="50">
        <v>99.03</v>
      </c>
      <c r="H4" s="17">
        <v>8675</v>
      </c>
      <c r="I4" s="17">
        <v>4324</v>
      </c>
    </row>
    <row r="5" spans="1:9" ht="33" x14ac:dyDescent="0.2">
      <c r="A5" s="17" t="s">
        <v>185</v>
      </c>
      <c r="B5" s="17" t="s">
        <v>184</v>
      </c>
      <c r="C5" s="17">
        <v>1.7</v>
      </c>
      <c r="D5" s="17">
        <v>38</v>
      </c>
      <c r="E5" s="17">
        <v>3</v>
      </c>
      <c r="F5" s="49">
        <v>1.3</v>
      </c>
      <c r="G5" s="50">
        <v>97.32</v>
      </c>
      <c r="H5" s="17">
        <v>8525</v>
      </c>
      <c r="I5" s="17">
        <v>4330</v>
      </c>
    </row>
    <row r="6" spans="1:9" ht="49.5" x14ac:dyDescent="0.2">
      <c r="A6" s="17" t="s">
        <v>19</v>
      </c>
      <c r="B6" s="17" t="s">
        <v>186</v>
      </c>
      <c r="C6" s="17">
        <v>3.9</v>
      </c>
      <c r="D6" s="17">
        <v>104</v>
      </c>
      <c r="E6" s="17">
        <v>22</v>
      </c>
      <c r="F6" s="49">
        <v>5.5</v>
      </c>
      <c r="G6" s="50">
        <v>97.83</v>
      </c>
      <c r="H6" s="17">
        <v>8570</v>
      </c>
      <c r="I6" s="17">
        <v>4313</v>
      </c>
    </row>
    <row r="7" spans="1:9" ht="49.5" x14ac:dyDescent="0.2">
      <c r="A7" s="17" t="s">
        <v>166</v>
      </c>
      <c r="B7" s="17" t="s">
        <v>187</v>
      </c>
      <c r="C7" s="17">
        <v>1.4</v>
      </c>
      <c r="D7" s="17">
        <v>37</v>
      </c>
      <c r="E7" s="17">
        <v>12</v>
      </c>
      <c r="F7" s="49">
        <v>1.3</v>
      </c>
      <c r="G7" s="50">
        <v>95.63</v>
      </c>
      <c r="H7" s="17">
        <v>8377</v>
      </c>
      <c r="I7" s="17">
        <v>3986</v>
      </c>
    </row>
    <row r="8" spans="1:9" ht="49.5" x14ac:dyDescent="0.2">
      <c r="A8" s="17" t="s">
        <v>21</v>
      </c>
      <c r="B8" s="17" t="s">
        <v>188</v>
      </c>
      <c r="C8" s="17">
        <v>3.5</v>
      </c>
      <c r="D8" s="17">
        <v>57</v>
      </c>
      <c r="E8" s="17">
        <v>26</v>
      </c>
      <c r="F8" s="49">
        <v>4.5</v>
      </c>
      <c r="G8" s="50">
        <v>99.16</v>
      </c>
      <c r="H8" s="17">
        <v>8686</v>
      </c>
      <c r="I8" s="17">
        <v>4344</v>
      </c>
    </row>
    <row r="10" spans="1:9" ht="16.5" x14ac:dyDescent="0.3">
      <c r="A10" s="24" t="s">
        <v>190</v>
      </c>
    </row>
    <row r="12" spans="1:9" x14ac:dyDescent="0.2">
      <c r="A12" s="61" t="s">
        <v>493</v>
      </c>
    </row>
  </sheetData>
  <phoneticPr fontId="0" type="noConversion"/>
  <hyperlinks>
    <hyperlink ref="A12" location="INDICE!A1" display="Ir al Índice" xr:uid="{328BA2A8-64C7-42A0-8223-CDBC91AF1C97}"/>
  </hyperlinks>
  <pageMargins left="0.2" right="0.24" top="0.24" bottom="0.19" header="0" footer="0"/>
  <pageSetup paperSize="9" orientation="landscape"/>
  <headerFooter alignWithMargins="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FF59E-8184-49E4-A528-B6AA3B35CFC0}">
  <sheetPr>
    <tabColor indexed="17"/>
  </sheetPr>
  <dimension ref="A1:G12"/>
  <sheetViews>
    <sheetView workbookViewId="0">
      <selection activeCell="A12" sqref="A12"/>
    </sheetView>
  </sheetViews>
  <sheetFormatPr baseColWidth="10" defaultRowHeight="12.75" x14ac:dyDescent="0.2"/>
  <cols>
    <col min="1" max="1" width="13.85546875" customWidth="1"/>
    <col min="2" max="2" width="26.42578125" customWidth="1"/>
    <col min="3" max="3" width="11.42578125" bestFit="1" customWidth="1"/>
    <col min="4" max="4" width="10.85546875" customWidth="1"/>
    <col min="5" max="5" width="7.7109375" customWidth="1"/>
    <col min="6" max="6" width="12.42578125" customWidth="1"/>
    <col min="7" max="7" width="11.42578125" customWidth="1"/>
  </cols>
  <sheetData>
    <row r="1" spans="1:7" ht="16.5" x14ac:dyDescent="0.2">
      <c r="A1" s="12" t="s">
        <v>191</v>
      </c>
    </row>
    <row r="2" spans="1:7" ht="33" x14ac:dyDescent="0.2">
      <c r="A2" s="6" t="s">
        <v>88</v>
      </c>
      <c r="B2" s="6" t="s">
        <v>94</v>
      </c>
      <c r="C2" s="10" t="s">
        <v>89</v>
      </c>
      <c r="D2" s="10" t="s">
        <v>90</v>
      </c>
      <c r="E2" s="10" t="s">
        <v>101</v>
      </c>
      <c r="F2" s="10" t="s">
        <v>91</v>
      </c>
      <c r="G2" s="10" t="s">
        <v>149</v>
      </c>
    </row>
    <row r="3" spans="1:7" ht="16.5" x14ac:dyDescent="0.2">
      <c r="A3" s="6" t="s">
        <v>20</v>
      </c>
      <c r="B3" s="6" t="s">
        <v>184</v>
      </c>
      <c r="C3" s="7">
        <v>2.2999999999999998</v>
      </c>
      <c r="D3" s="7">
        <v>4.3</v>
      </c>
      <c r="E3" s="7">
        <v>4.0999999999999996</v>
      </c>
      <c r="F3" s="9">
        <v>100</v>
      </c>
      <c r="G3" s="6">
        <v>365</v>
      </c>
    </row>
    <row r="4" spans="1:7" ht="16.5" x14ac:dyDescent="0.2">
      <c r="A4" s="6" t="s">
        <v>115</v>
      </c>
      <c r="B4" s="6" t="s">
        <v>184</v>
      </c>
      <c r="C4" s="7">
        <v>2.7</v>
      </c>
      <c r="D4" s="7">
        <v>6.8</v>
      </c>
      <c r="E4" s="7">
        <v>5.4</v>
      </c>
      <c r="F4" s="8">
        <v>99.45</v>
      </c>
      <c r="G4" s="6">
        <v>363</v>
      </c>
    </row>
    <row r="5" spans="1:7" ht="16.5" x14ac:dyDescent="0.2">
      <c r="A5" s="6" t="s">
        <v>192</v>
      </c>
      <c r="B5" s="6" t="s">
        <v>184</v>
      </c>
      <c r="C5" s="7">
        <v>1.7</v>
      </c>
      <c r="D5" s="7">
        <v>3.5</v>
      </c>
      <c r="E5" s="7">
        <v>3</v>
      </c>
      <c r="F5" s="8">
        <v>97.53</v>
      </c>
      <c r="G5" s="6">
        <v>356</v>
      </c>
    </row>
    <row r="6" spans="1:7" ht="16.5" x14ac:dyDescent="0.2">
      <c r="A6" s="6" t="s">
        <v>19</v>
      </c>
      <c r="B6" s="6" t="s">
        <v>186</v>
      </c>
      <c r="C6" s="7">
        <v>3.9</v>
      </c>
      <c r="D6" s="7">
        <v>16</v>
      </c>
      <c r="E6" s="7">
        <v>12</v>
      </c>
      <c r="F6" s="8">
        <v>98.08</v>
      </c>
      <c r="G6" s="6">
        <v>358</v>
      </c>
    </row>
    <row r="7" spans="1:7" ht="16.5" x14ac:dyDescent="0.2">
      <c r="A7" s="6" t="s">
        <v>193</v>
      </c>
      <c r="B7" s="6" t="s">
        <v>187</v>
      </c>
      <c r="C7" s="7">
        <v>1.3</v>
      </c>
      <c r="D7" s="7">
        <v>4.8</v>
      </c>
      <c r="E7" s="7">
        <v>3.9</v>
      </c>
      <c r="F7" s="8">
        <v>95.07</v>
      </c>
      <c r="G7" s="6">
        <v>347</v>
      </c>
    </row>
    <row r="8" spans="1:7" ht="33" x14ac:dyDescent="0.2">
      <c r="A8" s="6" t="s">
        <v>21</v>
      </c>
      <c r="B8" s="6" t="s">
        <v>188</v>
      </c>
      <c r="C8" s="7">
        <v>3.5</v>
      </c>
      <c r="D8" s="7">
        <v>9.1</v>
      </c>
      <c r="E8" s="7">
        <v>8.3000000000000007</v>
      </c>
      <c r="F8" s="8">
        <v>99.73</v>
      </c>
      <c r="G8" s="6">
        <v>364</v>
      </c>
    </row>
    <row r="10" spans="1:7" x14ac:dyDescent="0.2">
      <c r="A10" t="s">
        <v>165</v>
      </c>
    </row>
    <row r="12" spans="1:7" x14ac:dyDescent="0.2">
      <c r="A12" s="61" t="s">
        <v>493</v>
      </c>
    </row>
  </sheetData>
  <hyperlinks>
    <hyperlink ref="A12" location="INDICE!A1" display="Ir al Índice" xr:uid="{D0563866-68A6-4DF2-8426-319A8FA63A0E}"/>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DD678-5621-4344-A2A6-1140A2D6F633}">
  <sheetPr>
    <tabColor indexed="17"/>
  </sheetPr>
  <dimension ref="A1:E13"/>
  <sheetViews>
    <sheetView workbookViewId="0">
      <selection activeCell="A13" sqref="A13"/>
    </sheetView>
  </sheetViews>
  <sheetFormatPr baseColWidth="10" defaultRowHeight="12.75" x14ac:dyDescent="0.2"/>
  <cols>
    <col min="1" max="1" width="14.7109375" customWidth="1"/>
    <col min="2" max="2" width="18.7109375" customWidth="1"/>
    <col min="3" max="3" width="19" customWidth="1"/>
    <col min="4" max="4" width="13.42578125" customWidth="1"/>
    <col min="5" max="5" width="12.7109375" customWidth="1"/>
  </cols>
  <sheetData>
    <row r="1" spans="1:5" ht="16.5" x14ac:dyDescent="0.2">
      <c r="A1" s="12" t="s">
        <v>231</v>
      </c>
    </row>
    <row r="2" spans="1:5" ht="16.5" x14ac:dyDescent="0.2">
      <c r="A2" s="11" t="s">
        <v>199</v>
      </c>
    </row>
    <row r="3" spans="1:5" ht="33" x14ac:dyDescent="0.2">
      <c r="A3" s="6" t="s">
        <v>194</v>
      </c>
      <c r="B3" s="6" t="s">
        <v>75</v>
      </c>
      <c r="C3" s="6" t="s">
        <v>95</v>
      </c>
      <c r="D3" s="6" t="s">
        <v>195</v>
      </c>
      <c r="E3" s="6" t="s">
        <v>196</v>
      </c>
    </row>
    <row r="4" spans="1:5" ht="16.5" x14ac:dyDescent="0.2">
      <c r="A4" s="6" t="s">
        <v>20</v>
      </c>
      <c r="B4" s="6" t="s">
        <v>83</v>
      </c>
      <c r="C4" s="6" t="s">
        <v>76</v>
      </c>
      <c r="D4" s="13" t="s">
        <v>197</v>
      </c>
      <c r="E4" s="13" t="s">
        <v>198</v>
      </c>
    </row>
    <row r="5" spans="1:5" ht="16.5" x14ac:dyDescent="0.2">
      <c r="A5" s="6" t="s">
        <v>115</v>
      </c>
      <c r="B5" s="6" t="s">
        <v>83</v>
      </c>
      <c r="C5" s="6" t="s">
        <v>76</v>
      </c>
      <c r="D5" s="13" t="s">
        <v>197</v>
      </c>
      <c r="E5" s="13" t="s">
        <v>198</v>
      </c>
    </row>
    <row r="6" spans="1:5" ht="16.5" x14ac:dyDescent="0.2">
      <c r="A6" s="6" t="s">
        <v>185</v>
      </c>
      <c r="B6" s="6" t="s">
        <v>83</v>
      </c>
      <c r="C6" s="6" t="s">
        <v>76</v>
      </c>
      <c r="D6" s="13" t="s">
        <v>197</v>
      </c>
      <c r="E6" s="13" t="s">
        <v>198</v>
      </c>
    </row>
    <row r="7" spans="1:5" ht="16.5" x14ac:dyDescent="0.2">
      <c r="A7" s="6" t="s">
        <v>19</v>
      </c>
      <c r="B7" s="6" t="s">
        <v>84</v>
      </c>
      <c r="C7" s="6" t="s">
        <v>77</v>
      </c>
      <c r="D7" s="13" t="s">
        <v>197</v>
      </c>
      <c r="E7" s="13" t="s">
        <v>198</v>
      </c>
    </row>
    <row r="8" spans="1:5" ht="16.5" x14ac:dyDescent="0.2">
      <c r="A8" s="6" t="s">
        <v>166</v>
      </c>
      <c r="B8" s="6" t="s">
        <v>85</v>
      </c>
      <c r="C8" s="6" t="s">
        <v>79</v>
      </c>
      <c r="D8" s="13" t="s">
        <v>197</v>
      </c>
      <c r="E8" s="13" t="s">
        <v>198</v>
      </c>
    </row>
    <row r="9" spans="1:5" ht="16.5" x14ac:dyDescent="0.2">
      <c r="A9" s="6" t="s">
        <v>21</v>
      </c>
      <c r="B9" s="6" t="s">
        <v>86</v>
      </c>
      <c r="C9" s="6" t="s">
        <v>80</v>
      </c>
      <c r="D9" s="13" t="s">
        <v>197</v>
      </c>
      <c r="E9" s="13" t="s">
        <v>198</v>
      </c>
    </row>
    <row r="13" spans="1:5" x14ac:dyDescent="0.2">
      <c r="A13" s="61" t="s">
        <v>493</v>
      </c>
    </row>
  </sheetData>
  <hyperlinks>
    <hyperlink ref="A13" location="INDICE!A1" display="Ir al Índice" xr:uid="{52DB3825-3B98-41B3-98BC-831CA45C6864}"/>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04F4-4175-485D-9203-BCA22B905CB6}">
  <sheetPr codeName="Hoja9">
    <tabColor indexed="17"/>
    <pageSetUpPr fitToPage="1"/>
  </sheetPr>
  <dimension ref="A1:D11"/>
  <sheetViews>
    <sheetView zoomScaleNormal="100" workbookViewId="0"/>
  </sheetViews>
  <sheetFormatPr baseColWidth="10" defaultRowHeight="12.75" x14ac:dyDescent="0.2"/>
  <cols>
    <col min="1" max="1" width="37.42578125" style="2" customWidth="1"/>
    <col min="2" max="2" width="14.28515625" style="2" customWidth="1"/>
    <col min="3" max="3" width="57.42578125" style="2" customWidth="1"/>
    <col min="4" max="4" width="14.7109375" style="2" hidden="1" customWidth="1"/>
    <col min="5" max="16384" width="11.42578125" style="2"/>
  </cols>
  <sheetData>
    <row r="1" spans="1:4" ht="16.5" x14ac:dyDescent="0.2">
      <c r="A1" s="14" t="s">
        <v>489</v>
      </c>
    </row>
    <row r="2" spans="1:4" ht="16.5" x14ac:dyDescent="0.2">
      <c r="A2" s="31" t="s">
        <v>71</v>
      </c>
      <c r="B2" s="17"/>
      <c r="C2" s="17"/>
    </row>
    <row r="3" spans="1:4" ht="33" x14ac:dyDescent="0.2">
      <c r="A3" s="17" t="s">
        <v>200</v>
      </c>
      <c r="B3" s="25" t="s">
        <v>9</v>
      </c>
      <c r="C3" s="17" t="s">
        <v>10</v>
      </c>
      <c r="D3" s="26" t="s">
        <v>23</v>
      </c>
    </row>
    <row r="4" spans="1:4" ht="33" x14ac:dyDescent="0.2">
      <c r="A4" s="17" t="s">
        <v>201</v>
      </c>
      <c r="B4" s="17" t="s">
        <v>1</v>
      </c>
      <c r="C4" s="17" t="s">
        <v>205</v>
      </c>
      <c r="D4" s="27" t="s">
        <v>11</v>
      </c>
    </row>
    <row r="5" spans="1:4" ht="33" x14ac:dyDescent="0.2">
      <c r="A5" s="17" t="s">
        <v>202</v>
      </c>
      <c r="B5" s="17" t="s">
        <v>13</v>
      </c>
      <c r="C5" s="17" t="s">
        <v>24</v>
      </c>
      <c r="D5" s="27" t="s">
        <v>11</v>
      </c>
    </row>
    <row r="6" spans="1:4" ht="33" x14ac:dyDescent="0.2">
      <c r="A6" s="17" t="s">
        <v>203</v>
      </c>
      <c r="B6" s="17" t="s">
        <v>13</v>
      </c>
      <c r="C6" s="17" t="s">
        <v>25</v>
      </c>
      <c r="D6" s="28">
        <v>39610</v>
      </c>
    </row>
    <row r="7" spans="1:4" ht="16.5" x14ac:dyDescent="0.2">
      <c r="A7" s="17"/>
      <c r="B7" s="17"/>
      <c r="C7" s="17"/>
      <c r="D7" s="28"/>
    </row>
    <row r="8" spans="1:4" ht="16.5" x14ac:dyDescent="0.2">
      <c r="A8" s="65" t="s">
        <v>6</v>
      </c>
      <c r="B8" s="65"/>
      <c r="C8" s="65"/>
      <c r="D8" s="29"/>
    </row>
    <row r="9" spans="1:4" ht="43.5" customHeight="1" x14ac:dyDescent="0.2">
      <c r="A9" s="65" t="s">
        <v>204</v>
      </c>
      <c r="B9" s="65"/>
      <c r="C9" s="65"/>
      <c r="D9" s="30"/>
    </row>
    <row r="10" spans="1:4" ht="16.5" x14ac:dyDescent="0.2">
      <c r="A10" s="17"/>
      <c r="B10" s="17"/>
      <c r="C10" s="17"/>
    </row>
    <row r="11" spans="1:4" x14ac:dyDescent="0.2">
      <c r="A11" s="61" t="s">
        <v>493</v>
      </c>
    </row>
  </sheetData>
  <mergeCells count="2">
    <mergeCell ref="A8:C8"/>
    <mergeCell ref="A9:C9"/>
  </mergeCells>
  <phoneticPr fontId="0" type="noConversion"/>
  <hyperlinks>
    <hyperlink ref="A11" location="INDICE!A1" display="Ir al Índice" xr:uid="{EA575312-8346-415A-AAC5-8106415E0839}"/>
  </hyperlinks>
  <pageMargins left="0.75" right="0.75" top="0.34" bottom="1" header="0" footer="0"/>
  <pageSetup paperSize="9" orientation="landscape"/>
  <headerFooter alignWithMargin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1A19-1BD3-46CF-A7EF-A26372C9AE39}">
  <sheetPr codeName="Hoja10">
    <tabColor indexed="17"/>
  </sheetPr>
  <dimension ref="A1:L15"/>
  <sheetViews>
    <sheetView zoomScaleNormal="100" zoomScaleSheetLayoutView="100" workbookViewId="0">
      <selection activeCell="A13" sqref="A13"/>
    </sheetView>
  </sheetViews>
  <sheetFormatPr baseColWidth="10" defaultRowHeight="12.75" x14ac:dyDescent="0.2"/>
  <cols>
    <col min="1" max="1" width="15.28515625" customWidth="1"/>
    <col min="6" max="6" width="12.42578125" customWidth="1"/>
    <col min="7" max="7" width="8.7109375" customWidth="1"/>
    <col min="8" max="8" width="15.7109375" customWidth="1"/>
    <col min="9" max="9" width="13.28515625" customWidth="1"/>
  </cols>
  <sheetData>
    <row r="1" spans="1:12" ht="16.5" x14ac:dyDescent="0.2">
      <c r="A1" s="14" t="s">
        <v>206</v>
      </c>
    </row>
    <row r="2" spans="1:12" ht="16.5" x14ac:dyDescent="0.2">
      <c r="A2" s="14" t="s">
        <v>199</v>
      </c>
      <c r="L2" s="1" t="s">
        <v>494</v>
      </c>
    </row>
    <row r="3" spans="1:12" ht="66" x14ac:dyDescent="0.2">
      <c r="A3" s="6" t="s">
        <v>88</v>
      </c>
      <c r="B3" s="6" t="s">
        <v>94</v>
      </c>
      <c r="C3" s="6" t="s">
        <v>212</v>
      </c>
      <c r="D3" s="6" t="s">
        <v>90</v>
      </c>
      <c r="E3" s="6" t="s">
        <v>150</v>
      </c>
      <c r="F3" s="6" t="s">
        <v>91</v>
      </c>
      <c r="G3" s="6" t="s">
        <v>149</v>
      </c>
      <c r="H3" s="6" t="s">
        <v>209</v>
      </c>
      <c r="I3" s="6" t="s">
        <v>210</v>
      </c>
      <c r="J3" s="17" t="s">
        <v>211</v>
      </c>
    </row>
    <row r="4" spans="1:12" ht="33" x14ac:dyDescent="0.2">
      <c r="A4" s="6" t="s">
        <v>20</v>
      </c>
      <c r="B4" s="6" t="s">
        <v>184</v>
      </c>
      <c r="C4" s="6">
        <v>15</v>
      </c>
      <c r="D4" s="6">
        <v>140</v>
      </c>
      <c r="E4" s="6">
        <v>78</v>
      </c>
      <c r="F4" s="7">
        <v>98.86</v>
      </c>
      <c r="G4" s="6">
        <v>8660</v>
      </c>
      <c r="H4" s="6">
        <v>15</v>
      </c>
      <c r="I4" s="7">
        <v>13</v>
      </c>
      <c r="J4" s="17">
        <v>40</v>
      </c>
    </row>
    <row r="5" spans="1:12" ht="33" x14ac:dyDescent="0.2">
      <c r="A5" s="6" t="s">
        <v>115</v>
      </c>
      <c r="B5" s="6" t="s">
        <v>184</v>
      </c>
      <c r="C5" s="6">
        <v>13</v>
      </c>
      <c r="D5" s="6">
        <v>49</v>
      </c>
      <c r="E5" s="6">
        <v>38</v>
      </c>
      <c r="F5" s="7">
        <v>99.03</v>
      </c>
      <c r="G5" s="6">
        <v>8675</v>
      </c>
      <c r="H5" s="6">
        <v>15</v>
      </c>
      <c r="I5" s="7">
        <v>19</v>
      </c>
      <c r="J5" s="17">
        <v>40</v>
      </c>
    </row>
    <row r="6" spans="1:12" ht="33" x14ac:dyDescent="0.2">
      <c r="A6" s="6" t="s">
        <v>207</v>
      </c>
      <c r="B6" s="6" t="s">
        <v>184</v>
      </c>
      <c r="C6" s="6">
        <v>2.2999999999999998</v>
      </c>
      <c r="D6" s="6">
        <v>44</v>
      </c>
      <c r="E6" s="6">
        <v>11</v>
      </c>
      <c r="F6" s="7">
        <v>97.29</v>
      </c>
      <c r="G6" s="6">
        <v>8523</v>
      </c>
      <c r="H6" s="6">
        <v>8.1999999999999993</v>
      </c>
      <c r="I6" s="7">
        <v>4.3</v>
      </c>
      <c r="J6" s="17">
        <v>40</v>
      </c>
    </row>
    <row r="7" spans="1:12" ht="49.5" x14ac:dyDescent="0.2">
      <c r="A7" s="6" t="s">
        <v>122</v>
      </c>
      <c r="B7" s="6" t="s">
        <v>186</v>
      </c>
      <c r="C7" s="6">
        <v>5.7</v>
      </c>
      <c r="D7" s="6">
        <v>56</v>
      </c>
      <c r="E7" s="6">
        <v>34</v>
      </c>
      <c r="F7" s="7">
        <v>99.29</v>
      </c>
      <c r="G7" s="6">
        <v>8698</v>
      </c>
      <c r="H7" s="6">
        <v>13</v>
      </c>
      <c r="I7" s="7" t="s">
        <v>163</v>
      </c>
      <c r="J7" s="17">
        <v>40</v>
      </c>
    </row>
    <row r="8" spans="1:12" ht="49.5" x14ac:dyDescent="0.2">
      <c r="A8" s="6" t="s">
        <v>19</v>
      </c>
      <c r="B8" s="6" t="s">
        <v>186</v>
      </c>
      <c r="C8" s="6">
        <v>15</v>
      </c>
      <c r="D8" s="6">
        <v>190</v>
      </c>
      <c r="E8" s="6">
        <v>128</v>
      </c>
      <c r="F8" s="7">
        <v>97.75</v>
      </c>
      <c r="G8" s="6">
        <v>8563</v>
      </c>
      <c r="H8" s="6">
        <v>2.2999999999999998</v>
      </c>
      <c r="I8" s="7">
        <v>24</v>
      </c>
      <c r="J8" s="17">
        <v>40</v>
      </c>
    </row>
    <row r="9" spans="1:12" ht="49.5" x14ac:dyDescent="0.2">
      <c r="A9" s="6" t="s">
        <v>208</v>
      </c>
      <c r="B9" s="6" t="s">
        <v>187</v>
      </c>
      <c r="C9" s="6">
        <v>4.5999999999999996</v>
      </c>
      <c r="D9" s="6">
        <v>21</v>
      </c>
      <c r="E9" s="6">
        <v>13</v>
      </c>
      <c r="F9" s="7">
        <v>95</v>
      </c>
      <c r="G9" s="6">
        <v>8322</v>
      </c>
      <c r="H9" s="6">
        <v>5.7</v>
      </c>
      <c r="I9" s="7">
        <v>7.5</v>
      </c>
      <c r="J9" s="17">
        <v>40</v>
      </c>
    </row>
    <row r="10" spans="1:12" ht="49.5" x14ac:dyDescent="0.2">
      <c r="A10" s="6" t="s">
        <v>21</v>
      </c>
      <c r="B10" s="6" t="s">
        <v>188</v>
      </c>
      <c r="C10" s="6">
        <v>8.1999999999999993</v>
      </c>
      <c r="D10" s="6">
        <v>81</v>
      </c>
      <c r="E10" s="6">
        <v>44</v>
      </c>
      <c r="F10" s="7">
        <v>99.1</v>
      </c>
      <c r="G10" s="6">
        <v>8681</v>
      </c>
      <c r="H10" s="6">
        <v>4.5999999999999996</v>
      </c>
      <c r="I10" s="7">
        <v>13</v>
      </c>
      <c r="J10" s="17">
        <v>40</v>
      </c>
    </row>
    <row r="13" spans="1:12" x14ac:dyDescent="0.2">
      <c r="A13" s="61" t="s">
        <v>493</v>
      </c>
    </row>
    <row r="15" spans="1:12" x14ac:dyDescent="0.2">
      <c r="A15" s="1"/>
    </row>
  </sheetData>
  <phoneticPr fontId="0" type="noConversion"/>
  <hyperlinks>
    <hyperlink ref="A13" location="INDICE!A1" display="Ir al Índice" xr:uid="{62BCA421-05CB-41B9-829A-4C7C123D6C40}"/>
  </hyperlinks>
  <pageMargins left="0.2" right="0.2" top="0.23" bottom="0.21" header="0" footer="0"/>
  <pageSetup paperSize="9" scale="80" orientation="landscape"/>
  <headerFooter alignWithMargins="0"/>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D5F5A-521D-4713-A5A4-F25450176413}">
  <sheetPr>
    <tabColor indexed="17"/>
  </sheetPr>
  <dimension ref="A1:E12"/>
  <sheetViews>
    <sheetView workbookViewId="0">
      <selection activeCell="A12" sqref="A12"/>
    </sheetView>
  </sheetViews>
  <sheetFormatPr baseColWidth="10" defaultRowHeight="12.75" x14ac:dyDescent="0.2"/>
  <cols>
    <col min="1" max="1" width="17" customWidth="1"/>
    <col min="2" max="2" width="21.42578125" customWidth="1"/>
    <col min="3" max="3" width="20.42578125" customWidth="1"/>
    <col min="4" max="4" width="20.28515625" customWidth="1"/>
    <col min="5" max="5" width="21.42578125" customWidth="1"/>
  </cols>
  <sheetData>
    <row r="1" spans="1:5" ht="16.5" x14ac:dyDescent="0.3">
      <c r="A1" s="5" t="s">
        <v>213</v>
      </c>
    </row>
    <row r="2" spans="1:5" ht="16.5" x14ac:dyDescent="0.2">
      <c r="A2" s="14" t="s">
        <v>214</v>
      </c>
    </row>
    <row r="3" spans="1:5" ht="33" x14ac:dyDescent="0.2">
      <c r="A3" s="6" t="s">
        <v>194</v>
      </c>
      <c r="B3" s="6" t="s">
        <v>75</v>
      </c>
      <c r="C3" s="6" t="s">
        <v>95</v>
      </c>
      <c r="D3" s="6" t="s">
        <v>195</v>
      </c>
      <c r="E3" s="6" t="s">
        <v>196</v>
      </c>
    </row>
    <row r="4" spans="1:5" ht="16.5" x14ac:dyDescent="0.2">
      <c r="A4" s="6" t="s">
        <v>20</v>
      </c>
      <c r="B4" s="6" t="s">
        <v>83</v>
      </c>
      <c r="C4" s="6" t="s">
        <v>76</v>
      </c>
      <c r="D4" s="13" t="s">
        <v>197</v>
      </c>
      <c r="E4" s="13" t="s">
        <v>198</v>
      </c>
    </row>
    <row r="5" spans="1:5" ht="16.5" x14ac:dyDescent="0.2">
      <c r="A5" s="6" t="s">
        <v>115</v>
      </c>
      <c r="B5" s="6" t="s">
        <v>83</v>
      </c>
      <c r="C5" s="6" t="s">
        <v>76</v>
      </c>
      <c r="D5" s="13" t="s">
        <v>197</v>
      </c>
      <c r="E5" s="13" t="s">
        <v>198</v>
      </c>
    </row>
    <row r="6" spans="1:5" ht="16.5" x14ac:dyDescent="0.2">
      <c r="A6" s="6" t="s">
        <v>185</v>
      </c>
      <c r="B6" s="6" t="s">
        <v>83</v>
      </c>
      <c r="C6" s="6" t="s">
        <v>76</v>
      </c>
      <c r="D6" s="13" t="s">
        <v>197</v>
      </c>
      <c r="E6" s="13" t="s">
        <v>198</v>
      </c>
    </row>
    <row r="7" spans="1:5" ht="16.5" x14ac:dyDescent="0.2">
      <c r="A7" s="6" t="s">
        <v>19</v>
      </c>
      <c r="B7" s="6" t="s">
        <v>84</v>
      </c>
      <c r="C7" s="6" t="s">
        <v>77</v>
      </c>
      <c r="D7" s="13" t="s">
        <v>197</v>
      </c>
      <c r="E7" s="13" t="s">
        <v>198</v>
      </c>
    </row>
    <row r="8" spans="1:5" ht="16.5" x14ac:dyDescent="0.2">
      <c r="A8" s="6" t="s">
        <v>166</v>
      </c>
      <c r="B8" s="6" t="s">
        <v>85</v>
      </c>
      <c r="C8" s="6" t="s">
        <v>79</v>
      </c>
      <c r="D8" s="13" t="s">
        <v>197</v>
      </c>
      <c r="E8" s="13" t="s">
        <v>198</v>
      </c>
    </row>
    <row r="9" spans="1:5" ht="16.5" x14ac:dyDescent="0.2">
      <c r="A9" s="6" t="s">
        <v>21</v>
      </c>
      <c r="B9" s="6" t="s">
        <v>86</v>
      </c>
      <c r="C9" s="6" t="s">
        <v>80</v>
      </c>
      <c r="D9" s="13" t="s">
        <v>197</v>
      </c>
      <c r="E9" s="13" t="s">
        <v>198</v>
      </c>
    </row>
    <row r="12" spans="1:5" x14ac:dyDescent="0.2">
      <c r="A12" s="61" t="s">
        <v>493</v>
      </c>
    </row>
  </sheetData>
  <hyperlinks>
    <hyperlink ref="A12" location="INDICE!A1" display="Ir al Índice" xr:uid="{5EC88F2E-AE44-403B-B79A-73532312F812}"/>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40</vt:i4>
      </vt:variant>
    </vt:vector>
  </HeadingPairs>
  <TitlesOfParts>
    <vt:vector size="79" baseType="lpstr">
      <vt:lpstr>INDICE</vt:lpstr>
      <vt:lpstr>Tabla 1.4.1</vt:lpstr>
      <vt:lpstr>Tabla 1.4.2</vt:lpstr>
      <vt:lpstr>Tabla 1.4.3</vt:lpstr>
      <vt:lpstr>Tabla 1.4.4</vt:lpstr>
      <vt:lpstr>Tabla 1.4.5</vt:lpstr>
      <vt:lpstr>Tabla 1.4.6</vt:lpstr>
      <vt:lpstr>Tabla 1.4.7 </vt:lpstr>
      <vt:lpstr>Tabla 1.4.8</vt:lpstr>
      <vt:lpstr>Tabla 1.4.9</vt:lpstr>
      <vt:lpstr>Tabla 1.4.10</vt:lpstr>
      <vt:lpstr>Tabla 1.4.11</vt:lpstr>
      <vt:lpstr>Tabla 1.4.12</vt:lpstr>
      <vt:lpstr>Tabla 1.4.13</vt:lpstr>
      <vt:lpstr>Tabla 1.4.14</vt:lpstr>
      <vt:lpstr>Tabla 1.4.15</vt:lpstr>
      <vt:lpstr>Tabla 1.4.16</vt:lpstr>
      <vt:lpstr>Tabla 1.4.17</vt:lpstr>
      <vt:lpstr>Tabla 1.4.18</vt:lpstr>
      <vt:lpstr>Tabla 1.4.19</vt:lpstr>
      <vt:lpstr>Tabla 1.4.20</vt:lpstr>
      <vt:lpstr>Tabla 1.4.21</vt:lpstr>
      <vt:lpstr>Tabla 1.4.22</vt:lpstr>
      <vt:lpstr>Tabla 1.4.23</vt:lpstr>
      <vt:lpstr>Tabla 1.4.24</vt:lpstr>
      <vt:lpstr>Tabla 1.4.25</vt:lpstr>
      <vt:lpstr>Tabla 1.4.26</vt:lpstr>
      <vt:lpstr>Tabla 1.4.27</vt:lpstr>
      <vt:lpstr>Tabla 1.4.28</vt:lpstr>
      <vt:lpstr>Tabla 1.4.29</vt:lpstr>
      <vt:lpstr>Tabla 1.4.30</vt:lpstr>
      <vt:lpstr>Tabla 1.4.31</vt:lpstr>
      <vt:lpstr>Tabla 1.4.32</vt:lpstr>
      <vt:lpstr>Tabla 1.4.33</vt:lpstr>
      <vt:lpstr>Tabla 1.4.34</vt:lpstr>
      <vt:lpstr>Tabla 1.4.35</vt:lpstr>
      <vt:lpstr>Tabla 1.4.36</vt:lpstr>
      <vt:lpstr>Tabla 1.4.37</vt:lpstr>
      <vt:lpstr>Tabla 1.4.38</vt:lpstr>
      <vt:lpstr>'Tabla 1.4.3'!_Hlk43113702</vt:lpstr>
      <vt:lpstr>'Tabla 1.4.3'!_Ref179877739</vt:lpstr>
      <vt:lpstr>'Tabla 1.4.4'!_Ref179877745</vt:lpstr>
      <vt:lpstr>'Tabla 1.4.5'!_Ref179877880</vt:lpstr>
      <vt:lpstr>'Tabla 1.4.6'!_Ref179878059</vt:lpstr>
      <vt:lpstr>'Tabla 1.4.7 '!_Ref179878177</vt:lpstr>
      <vt:lpstr>'Tabla 1.4.15'!_Ref179879559</vt:lpstr>
      <vt:lpstr>'Tabla 1.4.16'!_Ref179879631</vt:lpstr>
      <vt:lpstr>'Tabla 1.4.17'!_Ref179879790</vt:lpstr>
      <vt:lpstr>'Tabla 1.4.21'!_Ref179881148</vt:lpstr>
      <vt:lpstr>'Tabla 1.4.22'!_Ref179881155</vt:lpstr>
      <vt:lpstr>'Tabla 1.4.23'!_Ref179881155</vt:lpstr>
      <vt:lpstr>'Tabla 1.4.24'!_Ref179881155</vt:lpstr>
      <vt:lpstr>'Tabla 1.4.24'!_Ref179881169</vt:lpstr>
      <vt:lpstr>'Tabla 1.4.25'!_Ref179882008</vt:lpstr>
      <vt:lpstr>'Tabla 1.4.26'!_Ref179882015</vt:lpstr>
      <vt:lpstr>'Tabla 1.4.27'!_Ref179882023</vt:lpstr>
      <vt:lpstr>'Tabla 1.4.30'!_Ref179882608</vt:lpstr>
      <vt:lpstr>'Tabla 1.4.37'!_Ref179886826</vt:lpstr>
      <vt:lpstr>'Tabla 1.4.38'!_Ref179887003</vt:lpstr>
      <vt:lpstr>'Tabla 1.4.34'!_Ref179887547</vt:lpstr>
      <vt:lpstr>'Tabla 1.4.35'!_Ref179887566</vt:lpstr>
      <vt:lpstr>'Tabla 1.4.8'!_Ref179887751</vt:lpstr>
      <vt:lpstr>'Tabla 1.4.19'!_Ref214367037</vt:lpstr>
      <vt:lpstr>'Tabla 1.4.20'!_Ref214367038</vt:lpstr>
      <vt:lpstr>'Tabla 1.4.36'!_Ref214626013</vt:lpstr>
      <vt:lpstr>'Tabla 1.4.12'!_Toc215660218</vt:lpstr>
      <vt:lpstr>'Tabla 1.4.14'!_Toc215660220</vt:lpstr>
      <vt:lpstr>'Tabla 1.4.28'!_Toc216182541</vt:lpstr>
      <vt:lpstr>'Tabla 1.4.31'!_Toc216182544</vt:lpstr>
      <vt:lpstr>'Tabla 1.4.32'!_Toc216182545</vt:lpstr>
      <vt:lpstr>'Tabla 1.4.33'!_Toc216182546</vt:lpstr>
      <vt:lpstr>'Tabla 1.4.10'!Área_de_impresión</vt:lpstr>
      <vt:lpstr>'Tabla 1.4.11'!Área_de_impresión</vt:lpstr>
      <vt:lpstr>'Tabla 1.4.13'!Área_de_impresión</vt:lpstr>
      <vt:lpstr>'Tabla 1.4.18'!Área_de_impresión</vt:lpstr>
      <vt:lpstr>'Tabla 1.4.19'!Área_de_impresión</vt:lpstr>
      <vt:lpstr>'Tabla 1.4.20'!Área_de_impresión</vt:lpstr>
      <vt:lpstr>'Tabla 1.4.6'!Área_de_impresión</vt:lpstr>
      <vt:lpstr>'Tabla 1.4.9'!Área_de_impresión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JAVIER LOPEZ LORDA</cp:lastModifiedBy>
  <cp:lastPrinted>2021-07-08T08:05:49Z</cp:lastPrinted>
  <dcterms:created xsi:type="dcterms:W3CDTF">1996-11-27T10:00:04Z</dcterms:created>
  <dcterms:modified xsi:type="dcterms:W3CDTF">2026-02-04T15:58:53Z</dcterms:modified>
</cp:coreProperties>
</file>