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4 ABRIL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PROYECTO'!$A$4:$L$560</definedName>
    <definedName name="_xlnm._FilterDatabase" localSheetId="4" hidden="1">'GTOS X SECC Y X CAP'!$A$4:$D$191</definedName>
    <definedName name="_xlnm._FilterDatabase" localSheetId="6" hidden="1">'ING X SOCIEDAD Y X CAP'!$A$4:$I$80</definedName>
    <definedName name="_xlnm._FilterDatabase" localSheetId="3" hidden="1">'INGR X CONCEPTO'!$A$4:$J$111</definedName>
    <definedName name="_xlnm.Print_Area" localSheetId="8">'GASTOS X FINANCIACIÓN'!$A$1:$J$132</definedName>
    <definedName name="_xlnm.Print_Area" localSheetId="10">'GTOS CAP VI X PROYECTO'!$A$1:$L$560</definedName>
    <definedName name="_xlnm.Print_Area" localSheetId="6">'ING X SOCIEDAD Y X CAP'!$A$1:$I$80</definedName>
    <definedName name="_xlnm.Print_Area" localSheetId="1">'INGRESOS X CAP'!$A$1:$H$19</definedName>
    <definedName name="_xlnm.Print_Area" localSheetId="9">'INGRESOS X FINANCIACIÓN'!$A$1:$H$142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9" i="22" l="1"/>
  <c r="G141" i="22"/>
  <c r="I110" i="16" l="1"/>
  <c r="I108" i="16"/>
  <c r="G140" i="22"/>
  <c r="I109" i="16"/>
  <c r="G137" i="22"/>
  <c r="G136" i="22" l="1"/>
  <c r="G138" i="22"/>
  <c r="I104" i="16"/>
  <c r="I106" i="16" l="1"/>
  <c r="I103" i="16"/>
  <c r="I101" i="16"/>
  <c r="I99" i="16"/>
  <c r="I97" i="16"/>
  <c r="I107" i="16"/>
  <c r="I105" i="16"/>
  <c r="I102" i="16"/>
  <c r="I100" i="16"/>
  <c r="I98" i="16"/>
  <c r="G135" i="22"/>
  <c r="G133" i="22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I66" i="16" l="1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<sst xmlns="http://schemas.openxmlformats.org/spreadsheetml/2006/main" count="5798" uniqueCount="2100">
  <si>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</si>
  <si>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</si>
  <si>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</si>
  <si>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</si>
  <si>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</si>
  <si>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</si>
  <si>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</si>
  <si>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</si>
  <si>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</si>
  <si>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</si>
  <si>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</si>
  <si>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</si>
  <si>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</si>
  <si>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</si>
  <si>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</si>
  <si>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</si>
  <si>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</si>
  <si>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</si>
  <si>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</si>
  <si>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</si>
  <si>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</si>
  <si>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</si>
  <si>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</si>
  <si>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</si>
  <si>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</si>
  <si>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</si>
  <si>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</si>
  <si>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</si>
  <si>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</si>
  <si>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</si>
  <si>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</si>
  <si>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</si>
  <si>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</si>
  <si>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</si>
  <si>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</si>
  <si>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</si>
  <si>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</si>
  <si>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</si>
  <si>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</si>
  <si>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</si>
  <si>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</si>
  <si>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</si>
  <si>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</si>
  <si>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</si>
  <si>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</si>
  <si>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</si>
  <si>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</si>
  <si>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</si>
  <si>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</si>
  <si>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</si>
  <si>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</si>
  <si>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</si>
  <si>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</si>
  <si>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</si>
  <si>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</si>
  <si>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</si>
  <si>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</si>
  <si>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</si>
  <si>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</si>
  <si>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</si>
  <si>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</si>
  <si>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</si>
  <si>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</si>
  <si>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30/04/2023</t>
  </si>
  <si>
    <t>EJECUCIÓN DEL PRESUPUESTO CONSOLIDADO DE INGRESOS A FECHA 30/04/2023</t>
  </si>
  <si>
    <t>EJECUCIÓN DEL PRESUPUESTO CONSOLIDADO DE INGRESOS  A FECHA 30/04/2023</t>
  </si>
  <si>
    <t>EJECUCIÓN PROYECTOS DE INVERSIÓN  (CAPÍTULO VI) A FECHA 30/04/2023</t>
  </si>
  <si>
    <t>DATOS CONTABILIZADOS (actualizados a fecha 28 de mayo)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</si>
  <si>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</si>
  <si>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</si>
  <si>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</si>
  <si>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</si>
  <si>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</si>
  <si>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</si>
  <si>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</si>
  <si>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</si>
  <si>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</si>
  <si>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</si>
  <si>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</si>
  <si>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</si>
  <si>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</si>
  <si>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</si>
  <si>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</si>
  <si>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</si>
  <si>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</si>
  <si>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</si>
  <si>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</si>
  <si>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</si>
  <si>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</si>
  <si>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</si>
  <si>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</si>
  <si>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</si>
  <si>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</si>
  <si>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</si>
  <si>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</si>
  <si>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</si>
  <si>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</si>
  <si>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</si>
  <si>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</si>
  <si>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</si>
  <si>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</si>
  <si>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</si>
  <si>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</si>
  <si>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</si>
  <si>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</si>
  <si>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</si>
  <si>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</si>
  <si>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</si>
  <si>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</si>
  <si>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</si>
  <si>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</si>
  <si>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</si>
  <si>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</si>
  <si>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</si>
  <si>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</si>
  <si>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</si>
  <si>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</si>
  <si>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</si>
  <si>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</si>
  <si>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</si>
  <si>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</si>
  <si>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</si>
  <si>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</si>
  <si>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</si>
  <si>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</si>
  <si>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</si>
  <si>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</si>
  <si>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</si>
  <si>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</si>
  <si>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</si>
  <si>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</si>
  <si>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</si>
  <si>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</si>
  <si>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</si>
  <si>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</si>
  <si>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</si>
  <si>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</si>
  <si>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</si>
  <si>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</si>
  <si>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</si>
  <si>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</si>
  <si>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</si>
  <si>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</si>
  <si>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</si>
  <si>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</si>
  <si>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</si>
  <si>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</si>
  <si>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</si>
  <si>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</si>
  <si>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</si>
  <si>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</si>
  <si>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</si>
  <si>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</si>
  <si>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</si>
  <si>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</si>
  <si>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</si>
  <si>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</si>
  <si>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</si>
  <si>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</si>
  <si>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</si>
  <si>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</si>
  <si>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</si>
  <si>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</si>
  <si>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</si>
  <si>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</si>
  <si>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</si>
  <si>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</si>
  <si>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</si>
  <si>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</si>
  <si>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</si>
  <si>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</si>
  <si>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</si>
  <si>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</si>
  <si>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</si>
  <si>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</si>
  <si>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</si>
  <si>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</si>
  <si>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</si>
  <si>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</si>
  <si>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</si>
  <si>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</si>
  <si>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</si>
  <si>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</si>
  <si>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</si>
  <si>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</si>
  <si>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</si>
  <si>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</si>
  <si>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</si>
  <si>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</si>
  <si>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</si>
  <si>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</si>
  <si>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</si>
  <si>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</si>
  <si>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</si>
  <si>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</si>
  <si>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</si>
  <si>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</si>
  <si>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</si>
  <si>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</si>
  <si>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</si>
  <si>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</si>
  <si>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</si>
  <si>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</si>
  <si>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</si>
  <si>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</si>
  <si>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</si>
  <si>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</si>
  <si>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</si>
  <si>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</si>
  <si>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</si>
  <si>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</si>
  <si>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</si>
  <si>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</si>
  <si>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</si>
  <si>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</si>
  <si>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</si>
  <si>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</si>
  <si>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</si>
  <si>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</si>
  <si>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</si>
  <si>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</si>
  <si>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</si>
  <si>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</si>
  <si>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</si>
  <si>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</si>
  <si>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</si>
  <si>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</si>
  <si>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</si>
  <si>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</si>
  <si>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</si>
  <si>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</si>
  <si>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</si>
  <si>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</si>
  <si>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</si>
  <si>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</si>
  <si>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</si>
  <si>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</si>
  <si>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</si>
  <si>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</si>
  <si>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</si>
  <si>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</si>
  <si>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</si>
  <si>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</si>
  <si>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</si>
  <si>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</si>
  <si>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</si>
  <si>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</si>
  <si>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</si>
  <si>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</si>
  <si>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</si>
  <si>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</si>
  <si>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</si>
  <si>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</si>
  <si>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</si>
  <si>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</si>
  <si>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</si>
  <si>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</si>
  <si>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</si>
  <si>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</si>
  <si>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</si>
  <si>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</si>
  <si>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</si>
  <si>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</si>
  <si>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</si>
  <si>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</si>
  <si>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</si>
  <si>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</si>
  <si>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</si>
  <si>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</si>
  <si>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</si>
  <si>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</si>
  <si>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</si>
  <si>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</si>
  <si>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</si>
  <si>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</si>
  <si>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</si>
  <si>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</si>
  <si>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</si>
  <si>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</si>
  <si>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</si>
  <si>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</si>
  <si>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</si>
  <si>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</si>
  <si>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</si>
  <si>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</si>
  <si>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</si>
  <si>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</si>
  <si>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</si>
  <si>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</si>
  <si>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</si>
  <si>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</si>
  <si>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</si>
  <si>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</si>
  <si>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</si>
  <si>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</si>
  <si>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</si>
  <si>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</si>
  <si>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</si>
  <si>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</si>
  <si>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</si>
  <si>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</si>
  <si>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</si>
  <si>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</si>
  <si>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</si>
  <si>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</si>
  <si>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</si>
  <si>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</si>
  <si>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</si>
  <si>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</si>
  <si>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</si>
  <si>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</si>
  <si>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</si>
  <si>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</si>
  <si>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</si>
  <si>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</si>
  <si>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</si>
  <si>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</si>
  <si>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</si>
  <si>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</si>
  <si>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</si>
  <si>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</si>
  <si>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</si>
  <si>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</si>
  <si>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</si>
  <si>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</si>
  <si>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</si>
  <si>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</si>
  <si>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</si>
  <si>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</si>
  <si>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</si>
  <si>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</si>
  <si>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</si>
  <si>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</si>
  <si>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</si>
  <si>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</si>
  <si>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</si>
  <si>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</si>
  <si>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</si>
  <si>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</si>
  <si>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</si>
  <si>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</si>
  <si>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</si>
  <si>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</si>
  <si>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</si>
  <si>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</si>
  <si>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</si>
  <si>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</si>
  <si>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</si>
  <si>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</si>
  <si>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</si>
  <si>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</si>
  <si>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</si>
  <si>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</si>
  <si>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</si>
  <si>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</si>
  <si>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</si>
  <si>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</si>
  <si>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</si>
  <si>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</si>
  <si>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</si>
  <si>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</si>
  <si>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</si>
  <si>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</si>
  <si>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</si>
  <si>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</si>
  <si>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</si>
  <si>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</si>
  <si>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</si>
  <si>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</si>
  <si>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</si>
  <si>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</si>
  <si>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</si>
  <si>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</si>
  <si>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</si>
  <si>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</si>
  <si>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</si>
  <si>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</si>
  <si>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</si>
  <si>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</si>
  <si>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</si>
  <si>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</si>
  <si>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</si>
  <si>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</si>
  <si>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</si>
  <si>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</si>
  <si>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</si>
  <si>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</si>
  <si>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</si>
  <si>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</si>
  <si>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</si>
  <si>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</si>
  <si>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</si>
  <si>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</si>
  <si>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</si>
  <si>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</si>
  <si>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</si>
  <si>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</si>
  <si>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</si>
  <si>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</si>
  <si>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</si>
  <si>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</si>
  <si>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</si>
  <si>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</si>
  <si>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</si>
  <si>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</si>
  <si>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</si>
  <si>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</si>
  <si>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</si>
  <si>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</si>
  <si>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</si>
  <si>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</si>
  <si>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</si>
  <si>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</si>
  <si>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</si>
  <si>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</si>
  <si>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</si>
  <si>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</si>
  <si>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</si>
  <si>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</si>
  <si>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</si>
  <si>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</si>
  <si>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</si>
  <si>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</si>
  <si>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</si>
  <si>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</si>
  <si>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</si>
  <si>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</si>
  <si>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</si>
  <si>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</si>
  <si>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</si>
  <si>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</si>
  <si>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</si>
  <si>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</si>
  <si>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</si>
  <si>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</si>
  <si>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</si>
  <si>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</si>
  <si>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</si>
  <si>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</si>
  <si>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</si>
  <si>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</si>
  <si>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</si>
  <si>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</si>
  <si>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</si>
  <si>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</si>
  <si>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</si>
  <si>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</si>
  <si>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</si>
  <si>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</si>
  <si>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</si>
  <si>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</si>
  <si>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</si>
  <si>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</si>
  <si>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</si>
  <si>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</si>
  <si>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</si>
  <si>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</si>
  <si>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</si>
  <si>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</si>
  <si>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</si>
  <si>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</si>
  <si>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</si>
  <si>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</si>
  <si>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</si>
  <si>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</si>
  <si>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</si>
  <si>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</si>
  <si>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</si>
  <si>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</si>
  <si>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</si>
  <si>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</si>
  <si>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</si>
  <si>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</si>
  <si>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</si>
  <si>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</si>
  <si>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</si>
  <si>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</si>
  <si>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</si>
  <si>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</si>
  <si>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</si>
  <si>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</si>
  <si>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</si>
  <si>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</si>
  <si>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</si>
  <si>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</si>
  <si>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</si>
  <si>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</si>
  <si>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</si>
  <si>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</si>
  <si>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</si>
  <si>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</si>
  <si>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</si>
  <si>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</si>
  <si>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</si>
  <si>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</si>
  <si>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</si>
  <si>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</si>
  <si>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</si>
  <si>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</si>
  <si>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</si>
  <si>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</si>
  <si>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</si>
  <si>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</si>
  <si>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</si>
  <si>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</si>
  <si>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</si>
  <si>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</si>
  <si>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</si>
  <si>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</si>
  <si>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</si>
  <si>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</si>
  <si>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</si>
  <si>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</si>
  <si>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</si>
  <si>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</si>
  <si>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</si>
  <si>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</si>
  <si>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</si>
  <si>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</si>
  <si>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</si>
  <si>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</si>
  <si>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</si>
  <si>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</si>
  <si>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</si>
  <si>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</si>
  <si>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</si>
  <si>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</si>
  <si>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</si>
  <si>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</si>
  <si>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</si>
  <si>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</si>
  <si>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</si>
  <si>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</si>
  <si>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</si>
  <si>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</si>
  <si>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</si>
  <si>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</si>
  <si>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</si>
  <si>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</si>
  <si>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</si>
  <si>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</si>
  <si>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</si>
  <si>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</si>
  <si>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</si>
  <si>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</si>
  <si>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</si>
  <si>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</si>
  <si>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</si>
  <si>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</si>
  <si>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</si>
  <si>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</si>
  <si>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</si>
  <si>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</si>
  <si>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</si>
  <si>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</si>
  <si>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</si>
  <si>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</si>
  <si>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</si>
  <si>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</si>
  <si>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</si>
  <si>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</si>
  <si>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</si>
  <si>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</si>
  <si>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</si>
  <si>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</si>
  <si>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</si>
  <si>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</si>
  <si>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</si>
  <si>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</si>
  <si>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</si>
  <si>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</si>
  <si>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</si>
  <si>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</si>
  <si>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</si>
  <si>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</si>
  <si>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</si>
  <si>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</si>
  <si>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</si>
  <si>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</si>
  <si>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</si>
  <si>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</si>
  <si>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</si>
  <si>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</si>
  <si>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</si>
  <si>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</si>
  <si>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</si>
  <si>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</si>
  <si>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</si>
  <si>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</si>
  <si>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</si>
  <si>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</si>
  <si>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</si>
  <si>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</si>
  <si>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</si>
  <si>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</si>
  <si>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</si>
  <si>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</si>
  <si>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</si>
  <si>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</si>
  <si>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</si>
  <si>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</si>
  <si>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</si>
  <si>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</si>
  <si>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</si>
  <si>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</si>
  <si>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</si>
  <si>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</si>
  <si>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</si>
  <si>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</si>
  <si>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</si>
  <si>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</si>
  <si>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</si>
  <si>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</si>
  <si>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</si>
  <si>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</si>
  <si>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</si>
  <si>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</si>
  <si>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</si>
  <si>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</si>
  <si>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</si>
  <si>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</si>
  <si>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</si>
  <si>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</si>
  <si>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</si>
  <si>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</si>
  <si>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</si>
  <si>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</si>
  <si>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</si>
  <si>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</si>
  <si>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</si>
  <si>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</si>
  <si>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</si>
  <si>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</si>
  <si>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</si>
  <si>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</si>
  <si>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</si>
  <si>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</si>
  <si>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</si>
  <si>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</si>
  <si>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</si>
  <si>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</si>
  <si>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</si>
  <si>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</si>
  <si>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</si>
  <si>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</si>
  <si>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</si>
  <si>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</si>
  <si>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</si>
  <si>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</si>
  <si>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</si>
  <si>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</si>
  <si>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</si>
  <si>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</si>
  <si>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</si>
  <si>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</si>
  <si>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</si>
  <si>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</si>
  <si>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</si>
  <si>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</si>
  <si>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</si>
  <si>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</si>
  <si>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</si>
  <si>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</si>
  <si>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</si>
  <si>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</si>
  <si>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</si>
  <si>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</si>
  <si>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</si>
  <si>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</si>
  <si>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</si>
  <si>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</si>
  <si>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</si>
  <si>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</si>
  <si>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</si>
  <si>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</si>
  <si>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</si>
  <si>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</si>
  <si>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</si>
  <si>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</si>
  <si>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</si>
  <si>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</si>
  <si>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</si>
  <si>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</si>
  <si>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</si>
  <si>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</si>
  <si>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</si>
  <si>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</si>
  <si>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</si>
  <si>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</si>
  <si>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</si>
  <si>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</si>
  <si>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</si>
  <si>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</si>
  <si>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</si>
  <si>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</si>
  <si>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</si>
  <si>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</si>
  <si>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</si>
  <si>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</si>
  <si>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</si>
  <si>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</si>
  <si>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</si>
  <si>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</si>
  <si>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</si>
  <si>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</si>
  <si>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</si>
  <si>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</si>
  <si>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</si>
  <si>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</si>
  <si>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</si>
  <si>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</si>
  <si>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</si>
  <si>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</si>
  <si>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</si>
  <si>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</si>
  <si>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</si>
  <si>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</si>
  <si>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</si>
  <si>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</si>
  <si>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</si>
  <si>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</si>
  <si>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</si>
  <si>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</si>
  <si>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</si>
  <si>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</si>
  <si>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</si>
  <si>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</si>
  <si>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</si>
  <si>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</si>
  <si>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</si>
  <si>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</si>
  <si>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</si>
  <si>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</si>
  <si>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</si>
  <si>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</si>
  <si>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</si>
  <si>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</si>
  <si>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</si>
  <si>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</si>
  <si>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</si>
  <si>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</si>
  <si>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</si>
  <si>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</si>
  <si>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</si>
  <si>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</si>
  <si>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</si>
  <si>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</si>
  <si>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</si>
  <si>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</si>
  <si>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</si>
  <si>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</si>
  <si>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</si>
  <si>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</si>
  <si>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</si>
  <si>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</si>
  <si>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</si>
  <si>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</si>
  <si>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</si>
  <si>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</si>
  <si>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</si>
  <si>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</si>
  <si>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</si>
  <si>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</si>
  <si>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</si>
  <si>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</si>
  <si>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</si>
  <si>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</si>
  <si>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</si>
  <si>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</si>
  <si>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</si>
  <si>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</si>
  <si>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</si>
  <si>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</si>
  <si>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</si>
  <si>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</si>
  <si>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</si>
  <si>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</si>
  <si>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</si>
  <si>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</si>
  <si>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</si>
  <si>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</si>
  <si>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</si>
  <si>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</si>
  <si>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</si>
  <si>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</si>
  <si>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</si>
  <si>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</si>
  <si>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</si>
  <si>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</si>
  <si>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</si>
  <si>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</si>
  <si>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</si>
  <si>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</si>
  <si>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</si>
  <si>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</si>
  <si>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</si>
  <si>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</si>
  <si>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</si>
  <si>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</si>
  <si>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</si>
  <si>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</si>
  <si>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</si>
  <si>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</si>
  <si>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</si>
  <si>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</si>
  <si>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</si>
  <si>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</si>
  <si>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</si>
  <si>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</si>
  <si>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</si>
  <si>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</si>
  <si>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</si>
  <si>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</si>
  <si>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</si>
  <si>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</si>
  <si>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</si>
  <si>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</si>
  <si>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</si>
  <si>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</si>
  <si>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</si>
  <si>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</si>
  <si>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</si>
  <si>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</si>
  <si>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</si>
  <si>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</si>
  <si>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</si>
  <si>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</si>
  <si>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</si>
  <si>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</si>
  <si>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</si>
  <si>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</si>
  <si>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</si>
  <si>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</si>
  <si>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</si>
  <si>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</si>
  <si>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</si>
  <si>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</si>
  <si>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</si>
  <si>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</si>
  <si>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</si>
  <si>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</si>
  <si>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</si>
  <si>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</si>
  <si>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</si>
  <si>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</si>
  <si>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</si>
  <si>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</si>
  <si>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</si>
  <si>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</si>
  <si>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</si>
  <si>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</si>
  <si>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</si>
  <si>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</si>
  <si>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</si>
  <si>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</si>
  <si>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</si>
  <si>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</si>
  <si>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</si>
  <si>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</si>
  <si>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</si>
  <si>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</si>
  <si>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</si>
  <si>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</si>
  <si>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</si>
  <si>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</si>
  <si>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</si>
  <si>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</si>
  <si>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</si>
  <si>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</si>
  <si>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</si>
  <si>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</si>
  <si>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</si>
  <si>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</si>
  <si>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</si>
  <si>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</si>
  <si>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</si>
  <si>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</si>
  <si>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</si>
  <si>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</si>
  <si>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</si>
  <si>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</si>
  <si>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</si>
  <si>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</si>
  <si>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</si>
  <si>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</si>
  <si>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</si>
  <si>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</si>
  <si>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</si>
  <si>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</si>
  <si>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</si>
  <si>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</si>
  <si>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</si>
  <si>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</si>
  <si>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</si>
  <si>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</si>
  <si>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</si>
  <si>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</si>
  <si>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</si>
  <si>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</si>
  <si>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</si>
  <si>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</si>
  <si>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</si>
  <si>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</si>
  <si>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</si>
  <si>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</si>
  <si>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</si>
  <si>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</si>
  <si>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</si>
  <si>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</si>
  <si>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</si>
  <si>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</si>
  <si>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</si>
  <si>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</si>
  <si>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</si>
  <si>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</si>
  <si>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</si>
  <si>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</si>
  <si>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</si>
  <si>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</si>
  <si>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</si>
  <si>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</si>
  <si>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</si>
  <si>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</si>
  <si>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</si>
  <si>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</si>
  <si>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</si>
  <si>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</si>
  <si>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</si>
  <si>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</si>
  <si>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</si>
  <si>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</si>
  <si>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</si>
  <si>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</si>
  <si>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</si>
  <si>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</si>
  <si>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</si>
  <si>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</si>
  <si>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</si>
  <si>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</si>
  <si>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</si>
  <si>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</si>
  <si>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</si>
  <si>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</si>
  <si>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</si>
  <si>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</si>
  <si>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</si>
  <si>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</si>
  <si>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</si>
  <si>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</si>
  <si>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</si>
  <si>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</si>
  <si>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</si>
  <si>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</si>
  <si>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</si>
  <si>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</si>
  <si>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</si>
  <si>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</si>
  <si>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</si>
  <si>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</si>
  <si>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</si>
  <si>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</si>
  <si>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</si>
  <si>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</si>
  <si>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</si>
  <si>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</si>
  <si>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</si>
  <si>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</si>
  <si>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</si>
  <si>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</si>
  <si>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</si>
  <si>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</si>
  <si>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</si>
  <si>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</si>
  <si>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</si>
  <si>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</si>
  <si>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</si>
  <si>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</si>
  <si>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</si>
  <si>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</si>
  <si>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</si>
  <si>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</si>
  <si>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</si>
  <si>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</si>
  <si>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</si>
  <si>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</si>
  <si>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</si>
  <si>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</si>
  <si>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</si>
  <si>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</si>
  <si>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</si>
  <si>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</si>
  <si>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</si>
  <si>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</si>
  <si>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</si>
  <si>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</si>
  <si>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</si>
  <si>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</si>
  <si>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</si>
  <si>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</si>
  <si>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</si>
  <si>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</si>
  <si>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</si>
  <si>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39412</t>
  </si>
  <si>
    <t>SUBVENCIONES EN MATERIA DE INVESTIGACIÓN BIOMÉDICA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</si>
  <si>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</si>
  <si>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</si>
  <si>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</si>
  <si>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</si>
  <si>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</si>
  <si>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</si>
  <si>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</si>
  <si>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</si>
  <si>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</si>
  <si>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</si>
  <si>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</si>
  <si>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</si>
  <si>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</si>
  <si>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</si>
  <si>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</si>
  <si>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</si>
  <si>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</si>
  <si>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</si>
  <si>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</si>
  <si>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</si>
  <si>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</si>
  <si>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</si>
  <si>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</si>
  <si>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</si>
  <si>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</si>
  <si>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</si>
  <si>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</si>
  <si>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</si>
  <si>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</si>
  <si>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</si>
  <si>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</si>
  <si>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</si>
  <si>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</si>
  <si>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</si>
  <si>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</si>
  <si>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</si>
  <si>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</si>
  <si>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</si>
  <si>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</si>
  <si>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</si>
  <si>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</si>
  <si>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</si>
  <si>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</si>
  <si>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</si>
  <si>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32218</t>
  </si>
  <si>
    <t>FONDO ESPECIAL DE TERUEL (FITE 2018)</t>
  </si>
  <si>
    <t>32451</t>
  </si>
  <si>
    <t>NEXT GENERATION EU MRR RETO DEMOGRÁFICO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</si>
  <si>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</si>
  <si>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</si>
  <si>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</si>
  <si>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</si>
  <si>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</si>
  <si>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</si>
  <si>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</si>
  <si>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</si>
  <si>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</si>
  <si>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</si>
  <si>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</si>
  <si>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39088</t>
  </si>
  <si>
    <t>ESTRATEGIA DE SALUD MENTAL</t>
  </si>
  <si>
    <t>Plan Estatal Vivienda 2018-2021</t>
  </si>
  <si>
    <t>Cº. MAPAMA. Actuaciones descontam.Lindano</t>
  </si>
  <si>
    <t>39148</t>
  </si>
  <si>
    <t>C.S. RETO DEMOGRÁFICO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</si>
  <si>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</si>
  <si>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</si>
  <si>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</si>
  <si>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</si>
  <si>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</si>
  <si>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</si>
  <si>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</si>
  <si>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</si>
  <si>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</si>
  <si>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</si>
  <si>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</si>
  <si>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</si>
  <si>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</si>
  <si>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</si>
  <si>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</si>
  <si>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</si>
  <si>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</si>
  <si>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</si>
  <si>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</si>
  <si>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</si>
  <si>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</si>
  <si>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</si>
  <si>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</si>
  <si>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</si>
  <si>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</si>
  <si>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</si>
  <si>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</si>
  <si>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</si>
  <si>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</si>
  <si>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</si>
  <si>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</si>
  <si>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</si>
  <si>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</si>
  <si>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</si>
  <si>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</si>
  <si>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</si>
  <si>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</si>
  <si>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</si>
  <si>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</si>
  <si>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</si>
  <si>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</si>
  <si>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</si>
  <si>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</si>
  <si>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</si>
  <si>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</si>
  <si>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</si>
  <si>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</si>
  <si>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</si>
  <si>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</si>
  <si>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</si>
  <si>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</si>
  <si>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</si>
  <si>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</si>
  <si>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</si>
  <si>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</si>
  <si>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</si>
  <si>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</si>
  <si>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</si>
  <si>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</si>
  <si>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</si>
  <si>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</si>
  <si>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</si>
  <si>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</si>
  <si>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</si>
  <si>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</si>
  <si>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</si>
  <si>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</si>
  <si>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</si>
  <si>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</si>
  <si>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</si>
  <si>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</si>
  <si>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</si>
  <si>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</si>
  <si>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</si>
  <si>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</si>
  <si>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</si>
  <si>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</si>
  <si>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</si>
  <si>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</si>
  <si>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</si>
  <si>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</si>
  <si>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</si>
  <si>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</si>
  <si>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</si>
  <si>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</si>
  <si>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</si>
  <si>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</si>
  <si>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</si>
  <si>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</si>
  <si>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</si>
  <si>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</si>
  <si>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</si>
  <si>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</si>
  <si>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</si>
  <si>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</si>
  <si>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</si>
  <si>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</si>
  <si>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</si>
  <si>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</si>
  <si>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</si>
  <si>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</si>
  <si>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</si>
  <si>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</si>
  <si>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</si>
  <si>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</si>
  <si>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</si>
  <si>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</si>
  <si>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</si>
  <si>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</si>
  <si>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</si>
  <si>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</si>
  <si>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</si>
  <si>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</si>
  <si>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</si>
  <si>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</si>
  <si>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</si>
  <si>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</si>
  <si>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</si>
  <si>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</si>
  <si>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</si>
  <si>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</si>
  <si>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</si>
  <si>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</si>
  <si>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</si>
  <si>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</si>
  <si>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</si>
  <si>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</si>
  <si>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</si>
  <si>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</si>
  <si>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</si>
  <si>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</si>
  <si>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</si>
  <si>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</si>
  <si>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</si>
  <si>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</si>
  <si>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</si>
  <si>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</si>
  <si>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</si>
  <si>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</si>
  <si>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</si>
  <si>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</si>
  <si>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</si>
  <si>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</si>
  <si>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</si>
  <si>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</si>
  <si>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</si>
  <si>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</si>
  <si>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</si>
  <si>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</si>
  <si>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</si>
  <si>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</si>
  <si>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</si>
  <si>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</si>
  <si>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</si>
  <si>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</si>
  <si>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</si>
  <si>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</si>
  <si>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</si>
  <si>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</si>
  <si>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</si>
  <si>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</si>
  <si>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</si>
  <si>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</si>
  <si>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</si>
  <si>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</si>
  <si>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</si>
  <si>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</si>
  <si>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</si>
  <si>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</si>
  <si>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</si>
  <si>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</si>
  <si>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</si>
  <si>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</si>
  <si>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</si>
  <si>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</si>
  <si>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</si>
  <si>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</si>
  <si>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</si>
  <si>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</si>
  <si>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</si>
  <si>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</si>
  <si>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</si>
  <si>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</si>
  <si>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</si>
  <si>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</si>
  <si>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</si>
  <si>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</si>
  <si>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</si>
  <si>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</si>
  <si>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</si>
  <si>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</si>
  <si>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</si>
  <si>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</si>
  <si>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</si>
  <si>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</si>
  <si>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</si>
  <si>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</si>
  <si>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</si>
  <si>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</si>
  <si>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</si>
  <si>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</si>
  <si>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</si>
  <si>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</si>
  <si>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</si>
  <si>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</si>
  <si>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</si>
  <si>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</si>
  <si>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</si>
  <si>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</si>
  <si>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</si>
  <si>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</si>
  <si>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</si>
  <si>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</si>
  <si>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</si>
  <si>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</si>
  <si>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</si>
  <si>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</si>
  <si>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</si>
  <si>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</si>
  <si>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</si>
  <si>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</si>
  <si>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</si>
  <si>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</si>
  <si>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</si>
  <si>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</si>
  <si>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</si>
  <si>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</si>
  <si>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</si>
  <si>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</si>
  <si>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</si>
  <si>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</si>
  <si>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</si>
  <si>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</si>
  <si>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</si>
  <si>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</si>
  <si>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</si>
  <si>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</si>
  <si>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</si>
  <si>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</si>
  <si>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</si>
  <si>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</si>
  <si>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</si>
  <si>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</si>
  <si>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</si>
  <si>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</si>
  <si>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</si>
  <si>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</si>
  <si>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</si>
  <si>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</si>
  <si>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</si>
  <si>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</si>
  <si>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</si>
  <si>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</si>
  <si>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</si>
  <si>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</si>
  <si>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</si>
  <si>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</si>
  <si>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</si>
  <si>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</si>
  <si>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</si>
  <si>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</si>
  <si>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2023/000129</t>
  </si>
  <si>
    <t>MEJORA DE LA SEGURIDAD VIAL EN RAA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</si>
  <si>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</si>
  <si>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</si>
  <si>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</si>
  <si>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</si>
  <si>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</si>
  <si>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</si>
  <si>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</si>
  <si>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</si>
  <si>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</si>
  <si>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</si>
  <si>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</si>
  <si>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</si>
  <si>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</si>
  <si>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</si>
  <si>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</si>
  <si>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</si>
  <si>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</si>
  <si>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</si>
  <si>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</si>
  <si>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</si>
  <si>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</si>
  <si>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</si>
  <si>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</si>
  <si>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</si>
  <si>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</si>
  <si>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</si>
  <si>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</si>
  <si>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</si>
  <si>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</si>
  <si>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</si>
  <si>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</si>
  <si>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</si>
  <si>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</si>
  <si>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</si>
  <si>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</si>
  <si>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</si>
  <si>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</si>
  <si>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</si>
  <si>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</si>
  <si>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</si>
  <si>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</si>
  <si>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</si>
  <si>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</si>
  <si>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</si>
  <si>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</si>
  <si>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</si>
  <si>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</si>
  <si>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</si>
  <si>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</si>
  <si>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</si>
  <si>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</si>
  <si>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</si>
  <si>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</si>
  <si>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</si>
  <si>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</si>
  <si>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</si>
  <si>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</si>
  <si>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</si>
  <si>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</si>
  <si>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</si>
  <si>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2016/000203</t>
  </si>
  <si>
    <t>MMTO BASES MEDIOS AEREOS ZA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</si>
  <si>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</si>
  <si>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</si>
  <si>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</si>
  <si>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</si>
  <si>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</si>
  <si>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</si>
  <si>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</si>
  <si>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</si>
  <si>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</si>
  <si>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</si>
  <si>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</si>
  <si>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</si>
  <si>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</si>
  <si>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</si>
  <si>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</si>
  <si>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</si>
  <si>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</si>
  <si>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</si>
  <si>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</si>
  <si>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</si>
  <si>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</si>
  <si>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</si>
  <si>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</si>
  <si>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</si>
  <si>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</si>
  <si>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</si>
  <si>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</si>
  <si>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</si>
  <si>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</si>
  <si>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</si>
  <si>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</si>
  <si>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</si>
  <si>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</si>
  <si>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</si>
  <si>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</si>
  <si>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</si>
  <si>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</si>
  <si>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</si>
  <si>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</si>
  <si>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</si>
  <si>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</si>
  <si>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</si>
  <si>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</si>
  <si>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</si>
  <si>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</si>
  <si>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</si>
  <si>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</si>
  <si>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</si>
  <si>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2019/000084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</si>
  <si>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</si>
  <si>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</si>
  <si>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</si>
  <si>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</si>
  <si>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</si>
  <si>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</si>
  <si>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</si>
  <si>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</si>
  <si>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</si>
  <si>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</si>
  <si>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</si>
  <si>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</si>
  <si>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</si>
  <si>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</si>
  <si>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</si>
  <si>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</si>
  <si>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</si>
  <si>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</si>
  <si>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</si>
  <si>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</si>
  <si>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</si>
  <si>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</si>
  <si>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</si>
  <si>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</si>
  <si>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</si>
  <si>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</si>
  <si>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</si>
  <si>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</si>
  <si>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</si>
  <si>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</si>
  <si>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</si>
  <si>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</si>
  <si>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</si>
  <si>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</si>
  <si>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</si>
  <si>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</si>
  <si>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</si>
  <si>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</si>
  <si>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</si>
  <si>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</si>
  <si>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</si>
  <si>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</si>
  <si>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</si>
  <si>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</si>
  <si>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</si>
  <si>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</si>
  <si>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</si>
  <si>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</si>
  <si>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</si>
  <si>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</si>
  <si>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</si>
  <si>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</si>
  <si>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</si>
  <si>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</si>
  <si>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</si>
  <si>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</si>
  <si>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</si>
  <si>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</si>
  <si>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</si>
  <si>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</si>
  <si>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</si>
  <si>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</si>
  <si>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</si>
  <si>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</si>
  <si>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</si>
  <si>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</si>
  <si>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</si>
  <si>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</si>
  <si>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</si>
  <si>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</si>
  <si>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</si>
  <si>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</si>
  <si>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</si>
  <si>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</si>
  <si>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</si>
  <si>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</si>
  <si>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</si>
  <si>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</si>
  <si>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</si>
  <si>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</si>
  <si>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</si>
  <si>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</si>
  <si>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</si>
  <si>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</si>
  <si>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</si>
  <si>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</si>
  <si>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</si>
  <si>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</si>
  <si>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</si>
  <si>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</si>
  <si>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</si>
  <si>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</si>
  <si>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</si>
  <si>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</si>
  <si>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</si>
  <si>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</si>
  <si>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</si>
  <si>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</si>
  <si>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</si>
  <si>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</si>
  <si>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</si>
  <si>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</si>
  <si>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2023/000094</t>
  </si>
  <si>
    <t>2023/000095</t>
  </si>
  <si>
    <t>2023/000107</t>
  </si>
  <si>
    <t>TRABAJOS CONCENTRACION PARCELARIA ARCUSA Y MEDIANO</t>
  </si>
  <si>
    <t>2023/000121</t>
  </si>
  <si>
    <t>REGADIO DE MAZALEÓN</t>
  </si>
  <si>
    <t>2023/000125</t>
  </si>
  <si>
    <t>2006/000140</t>
  </si>
  <si>
    <t>MOBILIARIO DE EQUIPAMIENTO DE OFICINAS</t>
  </si>
  <si>
    <t>2006/001297</t>
  </si>
  <si>
    <t>2006/002073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</si>
  <si>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</si>
  <si>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</si>
  <si>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</si>
  <si>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</si>
  <si>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</si>
  <si>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</si>
  <si>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</si>
  <si>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</si>
  <si>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</si>
  <si>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</si>
  <si>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</si>
  <si>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</si>
  <si>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</si>
  <si>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</si>
  <si>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</si>
  <si>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</si>
  <si>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</si>
  <si>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</si>
  <si>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</si>
  <si>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</si>
  <si>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</si>
  <si>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</si>
  <si>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</si>
  <si>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</si>
  <si>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</si>
  <si>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</si>
  <si>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</si>
  <si>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</si>
  <si>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</si>
  <si>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</si>
  <si>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</si>
  <si>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</si>
  <si>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</si>
  <si>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</si>
  <si>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</si>
  <si>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</si>
  <si>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</si>
  <si>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</si>
  <si>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</si>
  <si>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</si>
  <si>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</si>
  <si>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</si>
  <si>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</si>
  <si>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</si>
  <si>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</si>
  <si>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</si>
  <si>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</si>
  <si>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</si>
  <si>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</si>
  <si>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</si>
  <si>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</si>
  <si>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</si>
  <si>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</si>
  <si>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</si>
  <si>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</si>
  <si>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</si>
  <si>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</si>
  <si>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</si>
  <si>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</si>
  <si>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</si>
  <si>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</si>
  <si>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</si>
  <si>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</si>
  <si>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</si>
  <si>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</si>
  <si>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</si>
  <si>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</si>
  <si>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</si>
  <si>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</si>
  <si>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</si>
  <si>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</si>
  <si>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</si>
  <si>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</si>
  <si>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</si>
  <si>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</si>
  <si>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</si>
  <si>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</si>
  <si>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</si>
  <si>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</si>
  <si>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</si>
  <si>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</si>
  <si>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</si>
  <si>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</si>
  <si>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</si>
  <si>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</si>
  <si>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2007/000745</t>
  </si>
  <si>
    <t>2007/000765</t>
  </si>
  <si>
    <t>MONASTERIO DE SAN VICTORIÁN</t>
  </si>
  <si>
    <t>2007/001248</t>
  </si>
  <si>
    <t>CARTUJA AULA DEI- ESTUDIO RESTAURACION DECORACION MURAL</t>
  </si>
  <si>
    <t>2007/001412</t>
  </si>
  <si>
    <t>2007/001698</t>
  </si>
  <si>
    <t>IGLESIA PARROQUIAL DE SAN PABLO DE ZARAGOZA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</si>
  <si>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</si>
  <si>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</si>
  <si>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</si>
  <si>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</si>
  <si>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</si>
  <si>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</si>
  <si>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</si>
  <si>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</si>
  <si>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</si>
  <si>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</si>
  <si>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</si>
  <si>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</si>
  <si>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</si>
  <si>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2011/000034</t>
  </si>
  <si>
    <t>MANTEN. Y ATENCION YACIMIENTO AZAILA</t>
  </si>
  <si>
    <t>2012/000157</t>
  </si>
  <si>
    <t>NUEVO CEIP (6+12) UDS. EN MARÍA DE HUERVA (ZARAGOZA)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</si>
  <si>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</si>
  <si>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</si>
  <si>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</si>
  <si>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</si>
  <si>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</si>
  <si>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</si>
  <si>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</si>
  <si>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</si>
  <si>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</si>
  <si>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</si>
  <si>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</si>
  <si>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</si>
  <si>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</si>
  <si>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</si>
  <si>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</si>
  <si>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</si>
  <si>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</si>
  <si>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</si>
  <si>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</si>
  <si>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</si>
  <si>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</si>
  <si>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</si>
  <si>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</si>
  <si>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</si>
  <si>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</si>
  <si>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</si>
  <si>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</si>
  <si>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</si>
  <si>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</si>
  <si>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</si>
  <si>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</si>
  <si>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</si>
  <si>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</si>
  <si>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</si>
  <si>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</si>
  <si>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</si>
  <si>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</si>
  <si>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</si>
  <si>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</si>
  <si>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</si>
  <si>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</si>
  <si>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</si>
  <si>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</si>
  <si>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</si>
  <si>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</si>
  <si>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</si>
  <si>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</si>
  <si>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</si>
  <si>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</si>
  <si>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</si>
  <si>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</si>
  <si>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</si>
  <si>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</si>
  <si>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</si>
  <si>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</si>
  <si>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</si>
  <si>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</si>
  <si>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</si>
  <si>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</si>
  <si>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</si>
  <si>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</si>
  <si>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</si>
  <si>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</si>
  <si>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</si>
  <si>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</si>
  <si>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</si>
  <si>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</si>
  <si>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</si>
  <si>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</si>
  <si>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</si>
  <si>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</si>
  <si>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</si>
  <si>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</si>
  <si>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</si>
  <si>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</si>
  <si>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</si>
  <si>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</si>
  <si>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</si>
  <si>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</si>
  <si>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</si>
  <si>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</si>
  <si>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</si>
  <si>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</si>
  <si>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</si>
  <si>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</si>
  <si>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</si>
  <si>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</si>
  <si>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</si>
  <si>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</si>
  <si>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</si>
  <si>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</si>
  <si>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</si>
  <si>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</si>
  <si>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</si>
  <si>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</si>
  <si>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</si>
  <si>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</si>
  <si>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</si>
  <si>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</si>
  <si>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</si>
  <si>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</si>
  <si>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</si>
  <si>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</si>
  <si>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</si>
  <si>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</si>
  <si>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</si>
  <si>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</si>
  <si>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</si>
  <si>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</si>
  <si>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</si>
  <si>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</si>
  <si>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</si>
  <si>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</si>
  <si>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</si>
  <si>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</si>
  <si>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</si>
  <si>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</si>
  <si>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</si>
  <si>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</si>
  <si>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</si>
  <si>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</si>
  <si>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</si>
  <si>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</si>
  <si>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</si>
  <si>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</si>
  <si>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</si>
  <si>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</si>
  <si>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</si>
  <si>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</si>
  <si>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</si>
  <si>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</si>
  <si>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</si>
  <si>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</si>
  <si>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</si>
  <si>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</si>
  <si>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</si>
  <si>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</si>
  <si>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</si>
  <si>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</si>
  <si>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</si>
  <si>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</si>
  <si>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</si>
  <si>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</si>
  <si>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</si>
  <si>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</si>
  <si>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</si>
  <si>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</si>
  <si>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</si>
  <si>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</si>
  <si>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</si>
  <si>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</si>
  <si>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</si>
  <si>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</si>
  <si>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</si>
  <si>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</si>
  <si>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</si>
  <si>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</si>
  <si>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</si>
  <si>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</si>
  <si>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</si>
  <si>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</si>
  <si>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</si>
  <si>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</si>
  <si>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</si>
  <si>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</si>
  <si>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</si>
  <si>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</si>
  <si>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</si>
  <si>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</si>
  <si>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</si>
  <si>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</si>
  <si>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</si>
  <si>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</si>
  <si>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</si>
  <si>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</si>
  <si>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</si>
  <si>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</si>
  <si>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</si>
  <si>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</si>
  <si>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</si>
  <si>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</si>
  <si>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</si>
  <si>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</si>
  <si>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</si>
  <si>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</si>
  <si>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</si>
  <si>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</si>
  <si>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</si>
  <si>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</si>
  <si>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</si>
  <si>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</si>
  <si>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</si>
  <si>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</si>
  <si>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</si>
  <si>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</si>
  <si>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</si>
  <si>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</si>
  <si>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</si>
  <si>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</si>
  <si>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</si>
  <si>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</si>
  <si>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</si>
  <si>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</si>
  <si>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</si>
  <si>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</si>
  <si>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</si>
  <si>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</si>
  <si>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</si>
  <si>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</si>
  <si>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</si>
  <si>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</si>
  <si>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</si>
  <si>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</si>
  <si>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</si>
  <si>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</si>
  <si>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</si>
  <si>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</si>
  <si>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</si>
  <si>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</si>
  <si>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</si>
  <si>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</si>
  <si>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</si>
  <si>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</si>
  <si>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</si>
  <si>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</si>
  <si>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</si>
  <si>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</si>
  <si>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</si>
  <si>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</si>
  <si>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</si>
  <si>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</si>
  <si>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</si>
  <si>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</si>
  <si>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</si>
  <si>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</si>
  <si>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</si>
  <si>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</si>
  <si>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</si>
  <si>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</si>
  <si>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</si>
  <si>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</si>
  <si>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</si>
  <si>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</si>
  <si>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</si>
  <si>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</si>
  <si>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</si>
  <si>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</si>
  <si>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</si>
  <si>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</si>
  <si>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</si>
  <si>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</si>
  <si>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</si>
  <si>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</si>
  <si>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</si>
  <si>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</si>
  <si>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</si>
  <si>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</si>
  <si>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</si>
  <si>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</si>
  <si>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</si>
  <si>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</si>
  <si>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</si>
  <si>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</si>
  <si>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</si>
  <si>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</si>
  <si>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</si>
  <si>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</si>
  <si>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</si>
  <si>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</si>
  <si>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</si>
  <si>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</si>
  <si>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</si>
  <si>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</si>
  <si>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</si>
  <si>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</si>
  <si>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</si>
  <si>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</si>
  <si>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</si>
  <si>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</si>
  <si>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</si>
  <si>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</si>
  <si>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</si>
  <si>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</si>
  <si>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</si>
  <si>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</si>
  <si>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</si>
  <si>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</si>
  <si>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</si>
  <si>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</si>
  <si>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</si>
  <si>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</si>
  <si>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</si>
  <si>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</si>
  <si>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</si>
  <si>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</si>
  <si>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</si>
  <si>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</si>
  <si>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</si>
  <si>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</si>
  <si>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</si>
  <si>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</si>
  <si>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</si>
  <si>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</si>
  <si>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</si>
  <si>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</si>
  <si>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</si>
  <si>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</si>
  <si>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</si>
  <si>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</si>
  <si>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</si>
  <si>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</si>
  <si>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</si>
  <si>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</si>
  <si>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</si>
  <si>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</si>
  <si>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</si>
  <si>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</si>
  <si>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</si>
  <si>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</si>
  <si>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</si>
  <si>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</si>
  <si>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</si>
  <si>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</si>
  <si>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</si>
  <si>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</si>
  <si>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</si>
  <si>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</si>
  <si>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</si>
  <si>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</si>
  <si>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</si>
  <si>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</si>
  <si>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</si>
  <si>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</si>
  <si>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</si>
  <si>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</si>
  <si>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</si>
  <si>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</si>
  <si>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</si>
  <si>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</si>
  <si>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</si>
  <si>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</si>
  <si>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</si>
  <si>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</si>
  <si>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</si>
  <si>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</si>
  <si>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</si>
  <si>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</si>
  <si>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</si>
  <si>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</si>
  <si>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</si>
  <si>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</si>
  <si>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</si>
  <si>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</si>
  <si>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</si>
  <si>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</si>
  <si>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</si>
  <si>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</si>
  <si>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</si>
  <si>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</si>
  <si>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</si>
  <si>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</si>
  <si>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</si>
  <si>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</si>
  <si>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</si>
  <si>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</si>
  <si>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</si>
  <si>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</si>
  <si>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</si>
  <si>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</si>
  <si>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</si>
  <si>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</si>
  <si>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</si>
  <si>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</si>
  <si>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</si>
  <si>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</si>
  <si>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</si>
  <si>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</si>
  <si>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</si>
  <si>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</si>
  <si>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</si>
  <si>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</si>
  <si>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</si>
  <si>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</si>
  <si>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</si>
  <si>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</si>
  <si>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</si>
  <si>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</si>
  <si>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</si>
  <si>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</si>
  <si>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</si>
  <si>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</si>
  <si>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</si>
  <si>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</si>
  <si>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</si>
  <si>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RECONSTRUCCION DE OBRAS DE DEFENSA HISTORICAS DEL MUP 406 LOS ARAÑONES -CANFRANC-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</si>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</sst>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7746859.0999999996</v>
      </c>
      <c r="E7" s="17">
        <v>2694702595.8200002</v>
      </c>
      <c r="F7" s="17">
        <v>775437995.89999998</v>
      </c>
      <c r="G7" s="17">
        <v>775437995.89999998</v>
      </c>
      <c r="H7" s="17">
        <v>763915611.29999995</v>
      </c>
      <c r="I7" s="19">
        <v>28.348791161034999</v>
      </c>
      <c r="J7" s="17">
        <v>726642615.23000002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30260529.489999998</v>
      </c>
      <c r="E8" s="17">
        <v>1199397729.3099999</v>
      </c>
      <c r="F8" s="17">
        <v>877283121.25999999</v>
      </c>
      <c r="G8" s="17">
        <v>806502070.45000005</v>
      </c>
      <c r="H8" s="17">
        <v>403180994.37</v>
      </c>
      <c r="I8" s="19">
        <v>33.615287449472298</v>
      </c>
      <c r="J8" s="17">
        <v>358711081.12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-7279595.1600000001</v>
      </c>
      <c r="E9" s="17">
        <v>143958121.33000001</v>
      </c>
      <c r="F9" s="17">
        <v>108804181.09999999</v>
      </c>
      <c r="G9" s="17">
        <v>108804180.47</v>
      </c>
      <c r="H9" s="17">
        <v>68787794.120000005</v>
      </c>
      <c r="I9" s="19">
        <v>47.783197977636497</v>
      </c>
      <c r="J9" s="17">
        <v>68786584.209999993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17575977.969999999</v>
      </c>
      <c r="E10" s="17">
        <v>1837204520.76</v>
      </c>
      <c r="F10" s="17">
        <v>867582509.02999997</v>
      </c>
      <c r="G10" s="17">
        <v>772240989.34000003</v>
      </c>
      <c r="H10" s="17">
        <v>420193853.76999998</v>
      </c>
      <c r="I10" s="19">
        <v>22.871370553572199</v>
      </c>
      <c r="J10" s="17">
        <v>406041229.00999999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-1942136.86</v>
      </c>
      <c r="E11" s="17">
        <v>30049478.449999999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61280400.75</v>
      </c>
      <c r="E12" s="17">
        <v>490095204.82999998</v>
      </c>
      <c r="F12" s="17">
        <v>277462230.93000001</v>
      </c>
      <c r="G12" s="17">
        <v>243255723.19999999</v>
      </c>
      <c r="H12" s="17">
        <v>39054537.829999998</v>
      </c>
      <c r="I12" s="19">
        <v>7.9687655470016097</v>
      </c>
      <c r="J12" s="17">
        <v>37914730.93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60544852.289999999</v>
      </c>
      <c r="E13" s="17">
        <v>674342258.75999999</v>
      </c>
      <c r="F13" s="17">
        <v>300538444.37</v>
      </c>
      <c r="G13" s="17">
        <v>183529833.00999999</v>
      </c>
      <c r="H13" s="17">
        <v>51862012.420000002</v>
      </c>
      <c r="I13" s="19">
        <v>7.6907552131413697</v>
      </c>
      <c r="J13" s="17">
        <v>30760900.41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168186887.57999998</v>
      </c>
      <c r="E14" s="20">
        <f t="shared" si="0"/>
        <v>7069749909.2600002</v>
      </c>
      <c r="F14" s="20">
        <f t="shared" si="0"/>
        <v>3207108482.5899997</v>
      </c>
      <c r="G14" s="20">
        <f t="shared" si="0"/>
        <v>2889770792.3699999</v>
      </c>
      <c r="H14" s="20">
        <f>SUM(H7:H13)</f>
        <v>1746994803.8099999</v>
      </c>
      <c r="I14" s="31">
        <f>H14*100/E14</f>
        <v>24.710843045830742</v>
      </c>
      <c r="J14" s="20">
        <f t="shared" si="0"/>
        <v>1628857140.9100001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766326090.46000004</v>
      </c>
      <c r="I16" s="19">
        <v>56.943036852140501</v>
      </c>
      <c r="J16" s="17">
        <v>766326090.46000004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766326090.46000004</v>
      </c>
      <c r="I17" s="31">
        <f t="shared" ref="I17:I18" si="2">H17*100/E17</f>
        <v>56.847992860638087</v>
      </c>
      <c r="J17" s="20">
        <f t="shared" si="1"/>
        <v>766326090.46000004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168186887.57999998</v>
      </c>
      <c r="E18" s="21">
        <f t="shared" si="3"/>
        <v>8417776553.4700003</v>
      </c>
      <c r="F18" s="21">
        <f t="shared" si="3"/>
        <v>4552661332.7199993</v>
      </c>
      <c r="G18" s="21">
        <f t="shared" si="3"/>
        <v>4235323642.5</v>
      </c>
      <c r="H18" s="21">
        <f t="shared" si="3"/>
        <v>2513320894.27</v>
      </c>
      <c r="I18" s="32">
        <f t="shared" si="2"/>
        <v>29.857301132969035</v>
      </c>
      <c r="J18" s="21">
        <f t="shared" si="3"/>
        <v>2395183231.3699999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1042</v>
      </c>
      <c r="B7" s="42" t="s">
        <v>1043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796</v>
      </c>
      <c r="B8" s="42" t="s">
        <v>797</v>
      </c>
      <c r="C8" s="38">
        <v>307097.58</v>
      </c>
      <c r="D8" s="38">
        <v>0</v>
      </c>
      <c r="E8" s="38">
        <v>307097.58</v>
      </c>
      <c r="F8" s="38">
        <v>25231.51</v>
      </c>
      <c r="G8" s="35">
        <f t="shared" ref="G8:G67" si="0">IF(E8=0,0,F8*100/E8)</f>
        <v>8.2161214034965688</v>
      </c>
      <c r="H8" s="55">
        <v>24261.33</v>
      </c>
    </row>
    <row r="9" spans="1:10" ht="13.8" x14ac:dyDescent="0.2">
      <c r="A9" s="37" t="s">
        <v>798</v>
      </c>
      <c r="B9" s="42" t="s">
        <v>799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800</v>
      </c>
      <c r="B10" s="42" t="s">
        <v>801</v>
      </c>
      <c r="C10" s="38">
        <v>1134131.74</v>
      </c>
      <c r="D10" s="38">
        <v>0</v>
      </c>
      <c r="E10" s="38">
        <v>1134131.74</v>
      </c>
      <c r="F10" s="38">
        <v>92835.85</v>
      </c>
      <c r="G10" s="35">
        <f t="shared" si="0"/>
        <v>8.1856319443101029</v>
      </c>
      <c r="H10" s="55">
        <v>92835.85</v>
      </c>
    </row>
    <row r="11" spans="1:10" ht="13.8" x14ac:dyDescent="0.2">
      <c r="A11" s="37" t="s">
        <v>802</v>
      </c>
      <c r="B11" s="42" t="s">
        <v>803</v>
      </c>
      <c r="C11" s="38">
        <v>451384566.05000001</v>
      </c>
      <c r="D11" s="38">
        <v>0</v>
      </c>
      <c r="E11" s="38">
        <v>451384566.05000001</v>
      </c>
      <c r="F11" s="38">
        <v>58651288.740000002</v>
      </c>
      <c r="G11" s="35">
        <f t="shared" si="0"/>
        <v>12.993640711566371</v>
      </c>
      <c r="H11" s="55">
        <v>58651288.740000002</v>
      </c>
    </row>
    <row r="12" spans="1:10" ht="13.8" x14ac:dyDescent="0.2">
      <c r="A12" s="37" t="s">
        <v>1044</v>
      </c>
      <c r="B12" s="42" t="s">
        <v>1045</v>
      </c>
      <c r="C12" s="38">
        <v>0</v>
      </c>
      <c r="D12" s="38">
        <v>0</v>
      </c>
      <c r="E12" s="38">
        <v>0</v>
      </c>
      <c r="F12" s="38">
        <v>3952.52</v>
      </c>
      <c r="G12" s="35">
        <f t="shared" si="0"/>
        <v>0</v>
      </c>
      <c r="H12" s="55">
        <v>3952.52</v>
      </c>
    </row>
    <row r="13" spans="1:10" ht="13.8" x14ac:dyDescent="0.2">
      <c r="A13" s="37" t="s">
        <v>804</v>
      </c>
      <c r="B13" s="42" t="s">
        <v>805</v>
      </c>
      <c r="C13" s="38">
        <v>71685612.75</v>
      </c>
      <c r="D13" s="38">
        <v>0</v>
      </c>
      <c r="E13" s="38">
        <v>71685612.75</v>
      </c>
      <c r="F13" s="38">
        <v>14909520.119999999</v>
      </c>
      <c r="G13" s="35">
        <f t="shared" si="0"/>
        <v>20.798483193547089</v>
      </c>
      <c r="H13" s="55">
        <v>14909520.119999999</v>
      </c>
    </row>
    <row r="14" spans="1:10" ht="13.8" x14ac:dyDescent="0.2">
      <c r="A14" s="37" t="s">
        <v>806</v>
      </c>
      <c r="B14" s="42" t="s">
        <v>807</v>
      </c>
      <c r="C14" s="38">
        <v>14726175.210000001</v>
      </c>
      <c r="D14" s="38">
        <v>0</v>
      </c>
      <c r="E14" s="38">
        <v>14726175.210000001</v>
      </c>
      <c r="F14" s="38">
        <v>1199709.71</v>
      </c>
      <c r="G14" s="35">
        <f t="shared" si="0"/>
        <v>8.1467841641957488</v>
      </c>
      <c r="H14" s="55">
        <v>1199709.71</v>
      </c>
    </row>
    <row r="15" spans="1:10" ht="13.8" x14ac:dyDescent="0.2">
      <c r="A15" s="37" t="s">
        <v>808</v>
      </c>
      <c r="B15" s="42" t="s">
        <v>1046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810</v>
      </c>
      <c r="B16" s="42" t="s">
        <v>811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812</v>
      </c>
      <c r="B17" s="42" t="s">
        <v>1047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814</v>
      </c>
      <c r="B18" s="42" t="s">
        <v>815</v>
      </c>
      <c r="C18" s="38">
        <v>3100646.85</v>
      </c>
      <c r="D18" s="38">
        <v>0</v>
      </c>
      <c r="E18" s="38">
        <v>3100646.85</v>
      </c>
      <c r="F18" s="38">
        <v>7351588.8899999997</v>
      </c>
      <c r="G18" s="35">
        <f t="shared" si="0"/>
        <v>237.09855541917003</v>
      </c>
      <c r="H18" s="55">
        <v>7351588.8899999997</v>
      </c>
    </row>
    <row r="19" spans="1:8" ht="13.8" x14ac:dyDescent="0.2">
      <c r="A19" s="37" t="s">
        <v>816</v>
      </c>
      <c r="B19" s="42" t="s">
        <v>813</v>
      </c>
      <c r="C19" s="38">
        <v>6868.45</v>
      </c>
      <c r="D19" s="38">
        <v>0</v>
      </c>
      <c r="E19" s="38">
        <v>6868.45</v>
      </c>
      <c r="F19" s="38">
        <v>73513.06</v>
      </c>
      <c r="G19" s="35">
        <f t="shared" si="0"/>
        <v>1070.3005772772606</v>
      </c>
      <c r="H19" s="55">
        <v>73513.06</v>
      </c>
    </row>
    <row r="20" spans="1:8" ht="13.8" x14ac:dyDescent="0.2">
      <c r="A20" s="37" t="s">
        <v>817</v>
      </c>
      <c r="B20" s="42" t="s">
        <v>801</v>
      </c>
      <c r="C20" s="38">
        <v>60987775.840000004</v>
      </c>
      <c r="D20" s="38">
        <v>0</v>
      </c>
      <c r="E20" s="38">
        <v>60987775.840000004</v>
      </c>
      <c r="F20" s="38">
        <v>254563</v>
      </c>
      <c r="G20" s="35">
        <f t="shared" si="0"/>
        <v>0.4174000387681624</v>
      </c>
      <c r="H20" s="55">
        <v>254563</v>
      </c>
    </row>
    <row r="21" spans="1:8" ht="13.8" x14ac:dyDescent="0.2">
      <c r="A21" s="37" t="s">
        <v>818</v>
      </c>
      <c r="B21" s="42" t="s">
        <v>819</v>
      </c>
      <c r="C21" s="38">
        <v>13343964.630000001</v>
      </c>
      <c r="D21" s="38">
        <v>0</v>
      </c>
      <c r="E21" s="38">
        <v>13343964.630000001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820</v>
      </c>
      <c r="B22" s="42" t="s">
        <v>821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822</v>
      </c>
      <c r="B23" s="42" t="s">
        <v>823</v>
      </c>
      <c r="C23" s="38">
        <v>57600</v>
      </c>
      <c r="D23" s="38">
        <v>0</v>
      </c>
      <c r="E23" s="38">
        <v>57600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824</v>
      </c>
      <c r="B24" s="42" t="s">
        <v>825</v>
      </c>
      <c r="C24" s="38">
        <v>40663.96</v>
      </c>
      <c r="D24" s="38">
        <v>0</v>
      </c>
      <c r="E24" s="38">
        <v>40663.96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826</v>
      </c>
      <c r="B25" s="42" t="s">
        <v>827</v>
      </c>
      <c r="C25" s="38">
        <v>34200</v>
      </c>
      <c r="D25" s="38">
        <v>0</v>
      </c>
      <c r="E25" s="38">
        <v>34200</v>
      </c>
      <c r="F25" s="38">
        <v>34200</v>
      </c>
      <c r="G25" s="35">
        <f t="shared" si="0"/>
        <v>100</v>
      </c>
      <c r="H25" s="55">
        <v>34200</v>
      </c>
    </row>
    <row r="26" spans="1:8" ht="13.8" x14ac:dyDescent="0.2">
      <c r="A26" s="37" t="s">
        <v>828</v>
      </c>
      <c r="B26" s="42" t="s">
        <v>829</v>
      </c>
      <c r="C26" s="38">
        <v>49491</v>
      </c>
      <c r="D26" s="38">
        <v>0</v>
      </c>
      <c r="E26" s="38">
        <v>49491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830</v>
      </c>
      <c r="B27" s="42" t="s">
        <v>831</v>
      </c>
      <c r="C27" s="38">
        <v>89785</v>
      </c>
      <c r="D27" s="38">
        <v>0</v>
      </c>
      <c r="E27" s="38">
        <v>89785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832</v>
      </c>
      <c r="B28" s="42" t="s">
        <v>833</v>
      </c>
      <c r="C28" s="38">
        <v>675</v>
      </c>
      <c r="D28" s="38">
        <v>0</v>
      </c>
      <c r="E28" s="38">
        <v>675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834</v>
      </c>
      <c r="B29" s="42" t="s">
        <v>835</v>
      </c>
      <c r="C29" s="38">
        <v>61343.25</v>
      </c>
      <c r="D29" s="38">
        <v>0</v>
      </c>
      <c r="E29" s="38">
        <v>61343.25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836</v>
      </c>
      <c r="B30" s="42" t="s">
        <v>837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838</v>
      </c>
      <c r="B31" s="42" t="s">
        <v>839</v>
      </c>
      <c r="C31" s="38">
        <v>17511581.16</v>
      </c>
      <c r="D31" s="38">
        <v>-15565849.92</v>
      </c>
      <c r="E31" s="38">
        <v>1945731.24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840</v>
      </c>
      <c r="B32" s="42" t="s">
        <v>841</v>
      </c>
      <c r="C32" s="38">
        <v>2519368.36</v>
      </c>
      <c r="D32" s="38">
        <v>0</v>
      </c>
      <c r="E32" s="38">
        <v>2519368.36</v>
      </c>
      <c r="F32" s="38">
        <v>643495.14</v>
      </c>
      <c r="G32" s="35">
        <f t="shared" si="0"/>
        <v>25.541923531976089</v>
      </c>
      <c r="H32" s="55">
        <v>612087.14</v>
      </c>
    </row>
    <row r="33" spans="1:8" ht="13.8" x14ac:dyDescent="0.2">
      <c r="A33" s="37" t="s">
        <v>842</v>
      </c>
      <c r="B33" s="42" t="s">
        <v>843</v>
      </c>
      <c r="C33" s="38">
        <v>4108120.1</v>
      </c>
      <c r="D33" s="38">
        <v>0</v>
      </c>
      <c r="E33" s="38">
        <v>4108120.1</v>
      </c>
      <c r="F33" s="38">
        <v>631107.37</v>
      </c>
      <c r="G33" s="35">
        <f t="shared" si="0"/>
        <v>15.362437188727759</v>
      </c>
      <c r="H33" s="55">
        <v>631107.37</v>
      </c>
    </row>
    <row r="34" spans="1:8" ht="13.8" x14ac:dyDescent="0.2">
      <c r="A34" s="37" t="s">
        <v>1048</v>
      </c>
      <c r="B34" s="42" t="s">
        <v>1049</v>
      </c>
      <c r="C34" s="38">
        <v>0</v>
      </c>
      <c r="D34" s="38">
        <v>0</v>
      </c>
      <c r="E34" s="38">
        <v>0</v>
      </c>
      <c r="F34" s="38">
        <v>7854.31</v>
      </c>
      <c r="G34" s="35">
        <f t="shared" si="0"/>
        <v>0</v>
      </c>
      <c r="H34" s="55">
        <v>0</v>
      </c>
    </row>
    <row r="35" spans="1:8" ht="13.8" x14ac:dyDescent="0.2">
      <c r="A35" s="37" t="s">
        <v>844</v>
      </c>
      <c r="B35" s="42" t="s">
        <v>845</v>
      </c>
      <c r="C35" s="38">
        <v>0</v>
      </c>
      <c r="D35" s="38">
        <v>0</v>
      </c>
      <c r="E35" s="38">
        <v>0</v>
      </c>
      <c r="F35" s="38">
        <v>231846.04</v>
      </c>
      <c r="G35" s="35">
        <f t="shared" si="0"/>
        <v>0</v>
      </c>
      <c r="H35" s="55">
        <v>231846.04</v>
      </c>
    </row>
    <row r="36" spans="1:8" ht="13.8" x14ac:dyDescent="0.2">
      <c r="A36" s="37" t="s">
        <v>846</v>
      </c>
      <c r="B36" s="42" t="s">
        <v>847</v>
      </c>
      <c r="C36" s="38">
        <v>0</v>
      </c>
      <c r="D36" s="38">
        <v>0</v>
      </c>
      <c r="E36" s="38">
        <v>0</v>
      </c>
      <c r="F36" s="38">
        <v>63360.72</v>
      </c>
      <c r="G36" s="35">
        <f t="shared" si="0"/>
        <v>0</v>
      </c>
      <c r="H36" s="55">
        <v>63360.72</v>
      </c>
    </row>
    <row r="37" spans="1:8" ht="13.8" x14ac:dyDescent="0.2">
      <c r="A37" s="37" t="s">
        <v>848</v>
      </c>
      <c r="B37" s="42" t="s">
        <v>849</v>
      </c>
      <c r="C37" s="38">
        <v>0</v>
      </c>
      <c r="D37" s="38">
        <v>296310.15999999997</v>
      </c>
      <c r="E37" s="38">
        <v>296310.15999999997</v>
      </c>
      <c r="F37" s="38">
        <v>297085.95</v>
      </c>
      <c r="G37" s="35">
        <f t="shared" si="0"/>
        <v>100.26181687458845</v>
      </c>
      <c r="H37" s="55">
        <v>775.79</v>
      </c>
    </row>
    <row r="38" spans="1:8" ht="13.8" x14ac:dyDescent="0.2">
      <c r="A38" s="37" t="s">
        <v>850</v>
      </c>
      <c r="B38" s="42" t="s">
        <v>851</v>
      </c>
      <c r="C38" s="38">
        <v>0</v>
      </c>
      <c r="D38" s="38">
        <v>3000000</v>
      </c>
      <c r="E38" s="38">
        <v>3000000</v>
      </c>
      <c r="F38" s="38">
        <v>3000000</v>
      </c>
      <c r="G38" s="35">
        <f t="shared" si="0"/>
        <v>100</v>
      </c>
      <c r="H38" s="55">
        <v>227272.73</v>
      </c>
    </row>
    <row r="39" spans="1:8" ht="13.8" x14ac:dyDescent="0.2">
      <c r="A39" s="37" t="s">
        <v>852</v>
      </c>
      <c r="B39" s="42" t="s">
        <v>853</v>
      </c>
      <c r="C39" s="38">
        <v>30000000</v>
      </c>
      <c r="D39" s="38">
        <v>522564.35</v>
      </c>
      <c r="E39" s="38">
        <v>30522564.350000001</v>
      </c>
      <c r="F39" s="38">
        <v>522564.35</v>
      </c>
      <c r="G39" s="35">
        <f t="shared" si="0"/>
        <v>1.7120591310998414</v>
      </c>
      <c r="H39" s="55">
        <v>0</v>
      </c>
    </row>
    <row r="40" spans="1:8" ht="13.8" x14ac:dyDescent="0.2">
      <c r="A40" s="37" t="s">
        <v>854</v>
      </c>
      <c r="B40" s="42" t="s">
        <v>855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f t="shared" si="0"/>
        <v>16.594276023012487</v>
      </c>
      <c r="H40" s="55">
        <v>3796078</v>
      </c>
    </row>
    <row r="41" spans="1:8" ht="13.8" x14ac:dyDescent="0.2">
      <c r="A41" s="37" t="s">
        <v>856</v>
      </c>
      <c r="B41" s="42" t="s">
        <v>857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858</v>
      </c>
      <c r="B42" s="42" t="s">
        <v>859</v>
      </c>
      <c r="C42" s="38">
        <v>9636410.25</v>
      </c>
      <c r="D42" s="38">
        <v>111192.63</v>
      </c>
      <c r="E42" s="38">
        <v>9747602.8800000008</v>
      </c>
      <c r="F42" s="38">
        <v>753079</v>
      </c>
      <c r="G42" s="35">
        <f t="shared" si="0"/>
        <v>7.7257866295020827</v>
      </c>
      <c r="H42" s="55">
        <v>753079</v>
      </c>
    </row>
    <row r="43" spans="1:8" ht="13.8" x14ac:dyDescent="0.2">
      <c r="A43" s="37" t="s">
        <v>860</v>
      </c>
      <c r="B43" s="42" t="s">
        <v>861</v>
      </c>
      <c r="C43" s="38">
        <v>13392119.65</v>
      </c>
      <c r="D43" s="38">
        <v>0</v>
      </c>
      <c r="E43" s="38">
        <v>13392119.65</v>
      </c>
      <c r="F43" s="38">
        <v>53994.99</v>
      </c>
      <c r="G43" s="35">
        <f t="shared" si="0"/>
        <v>0.40318479382761485</v>
      </c>
      <c r="H43" s="55">
        <v>52744.99</v>
      </c>
    </row>
    <row r="44" spans="1:8" ht="13.8" x14ac:dyDescent="0.2">
      <c r="A44" s="37" t="s">
        <v>862</v>
      </c>
      <c r="B44" s="42" t="s">
        <v>863</v>
      </c>
      <c r="C44" s="38">
        <v>21483418.329999998</v>
      </c>
      <c r="D44" s="38">
        <v>1164830.7</v>
      </c>
      <c r="E44" s="38">
        <v>22648249.030000001</v>
      </c>
      <c r="F44" s="38">
        <v>3699675.76</v>
      </c>
      <c r="G44" s="35">
        <f t="shared" si="0"/>
        <v>16.335372130090004</v>
      </c>
      <c r="H44" s="55">
        <v>0</v>
      </c>
    </row>
    <row r="45" spans="1:8" ht="13.8" x14ac:dyDescent="0.2">
      <c r="A45" s="37" t="s">
        <v>864</v>
      </c>
      <c r="B45" s="42" t="s">
        <v>865</v>
      </c>
      <c r="C45" s="38">
        <v>44080022.090000004</v>
      </c>
      <c r="D45" s="38">
        <v>19530870.75</v>
      </c>
      <c r="E45" s="38">
        <v>63610892.840000004</v>
      </c>
      <c r="F45" s="38">
        <v>46664.91</v>
      </c>
      <c r="G45" s="35">
        <f t="shared" si="0"/>
        <v>7.3359935565400561E-2</v>
      </c>
      <c r="H45" s="55">
        <v>46664.91</v>
      </c>
    </row>
    <row r="46" spans="1:8" ht="13.8" x14ac:dyDescent="0.2">
      <c r="A46" s="37" t="s">
        <v>866</v>
      </c>
      <c r="B46" s="42" t="s">
        <v>867</v>
      </c>
      <c r="C46" s="38">
        <v>56149459.07</v>
      </c>
      <c r="D46" s="38">
        <v>19957816.390000001</v>
      </c>
      <c r="E46" s="38">
        <v>76107275.459999993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868</v>
      </c>
      <c r="B47" s="42" t="s">
        <v>869</v>
      </c>
      <c r="C47" s="38">
        <v>81710075.299999997</v>
      </c>
      <c r="D47" s="38">
        <v>1114651.3400000001</v>
      </c>
      <c r="E47" s="38">
        <v>82824726.640000001</v>
      </c>
      <c r="F47" s="38">
        <v>17101230</v>
      </c>
      <c r="G47" s="35">
        <f t="shared" si="0"/>
        <v>20.647493440371949</v>
      </c>
      <c r="H47" s="55">
        <v>17101230</v>
      </c>
    </row>
    <row r="48" spans="1:8" ht="13.8" x14ac:dyDescent="0.2">
      <c r="A48" s="37" t="s">
        <v>870</v>
      </c>
      <c r="B48" s="42" t="s">
        <v>871</v>
      </c>
      <c r="C48" s="38">
        <v>45508334.409999996</v>
      </c>
      <c r="D48" s="38">
        <v>27779354.559999999</v>
      </c>
      <c r="E48" s="38">
        <v>73287688.969999999</v>
      </c>
      <c r="F48" s="38">
        <v>1077296.8899999999</v>
      </c>
      <c r="G48" s="35">
        <f t="shared" si="0"/>
        <v>1.4699561483525381</v>
      </c>
      <c r="H48" s="55">
        <v>1077296.8899999999</v>
      </c>
    </row>
    <row r="49" spans="1:8" ht="13.8" x14ac:dyDescent="0.2">
      <c r="A49" s="37" t="s">
        <v>872</v>
      </c>
      <c r="B49" s="42" t="s">
        <v>873</v>
      </c>
      <c r="C49" s="38">
        <v>17201973.399999999</v>
      </c>
      <c r="D49" s="38">
        <v>9264332.9900000002</v>
      </c>
      <c r="E49" s="38">
        <v>26466306.390000001</v>
      </c>
      <c r="F49" s="38">
        <v>1669179.89</v>
      </c>
      <c r="G49" s="35">
        <f t="shared" si="0"/>
        <v>6.3068108764533957</v>
      </c>
      <c r="H49" s="55">
        <v>166631.28</v>
      </c>
    </row>
    <row r="50" spans="1:8" ht="13.8" x14ac:dyDescent="0.2">
      <c r="A50" s="37" t="s">
        <v>874</v>
      </c>
      <c r="B50" s="42" t="s">
        <v>875</v>
      </c>
      <c r="C50" s="38">
        <v>1319660.52</v>
      </c>
      <c r="D50" s="38">
        <v>1830303.31</v>
      </c>
      <c r="E50" s="38">
        <v>3149963.83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876</v>
      </c>
      <c r="B51" s="42" t="s">
        <v>877</v>
      </c>
      <c r="C51" s="38">
        <v>20484749.84</v>
      </c>
      <c r="D51" s="38">
        <v>759233.58</v>
      </c>
      <c r="E51" s="38">
        <v>21243983.420000002</v>
      </c>
      <c r="F51" s="38">
        <v>6912677.9900000002</v>
      </c>
      <c r="G51" s="35">
        <f t="shared" si="0"/>
        <v>32.539462366046223</v>
      </c>
      <c r="H51" s="55">
        <v>6912677.9900000002</v>
      </c>
    </row>
    <row r="52" spans="1:8" ht="13.8" x14ac:dyDescent="0.2">
      <c r="A52" s="37" t="s">
        <v>878</v>
      </c>
      <c r="B52" s="42" t="s">
        <v>879</v>
      </c>
      <c r="C52" s="38">
        <v>9206250</v>
      </c>
      <c r="D52" s="38">
        <v>0</v>
      </c>
      <c r="E52" s="38">
        <v>9206250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880</v>
      </c>
      <c r="B53" s="42" t="s">
        <v>881</v>
      </c>
      <c r="C53" s="38">
        <v>39887709.32</v>
      </c>
      <c r="D53" s="38">
        <v>2818420.68</v>
      </c>
      <c r="E53" s="38">
        <v>42706130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882</v>
      </c>
      <c r="B54" s="42" t="s">
        <v>883</v>
      </c>
      <c r="C54" s="38">
        <v>2710196</v>
      </c>
      <c r="D54" s="38">
        <v>0</v>
      </c>
      <c r="E54" s="38">
        <v>2710196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884</v>
      </c>
      <c r="B55" s="42" t="s">
        <v>885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886</v>
      </c>
      <c r="B56" s="42" t="s">
        <v>887</v>
      </c>
      <c r="C56" s="38">
        <v>4354804.42</v>
      </c>
      <c r="D56" s="38">
        <v>0</v>
      </c>
      <c r="E56" s="38">
        <v>4354804.42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888</v>
      </c>
      <c r="B57" s="42" t="s">
        <v>889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890</v>
      </c>
      <c r="B58" s="42" t="s">
        <v>891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892</v>
      </c>
      <c r="B59" s="42" t="s">
        <v>893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f t="shared" si="0"/>
        <v>50.247167600402307</v>
      </c>
      <c r="H59" s="55">
        <v>1578284</v>
      </c>
    </row>
    <row r="60" spans="1:8" ht="13.8" x14ac:dyDescent="0.2">
      <c r="A60" s="37" t="s">
        <v>894</v>
      </c>
      <c r="B60" s="42" t="s">
        <v>895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1050</v>
      </c>
      <c r="B61" s="42" t="s">
        <v>1051</v>
      </c>
      <c r="C61" s="38">
        <v>0</v>
      </c>
      <c r="D61" s="38">
        <v>0</v>
      </c>
      <c r="E61" s="38">
        <v>0</v>
      </c>
      <c r="F61" s="38">
        <v>5301615</v>
      </c>
      <c r="G61" s="35">
        <f t="shared" si="0"/>
        <v>0</v>
      </c>
      <c r="H61" s="55">
        <v>0</v>
      </c>
    </row>
    <row r="62" spans="1:8" ht="13.8" x14ac:dyDescent="0.2">
      <c r="A62" s="37" t="s">
        <v>896</v>
      </c>
      <c r="B62" s="42" t="s">
        <v>897</v>
      </c>
      <c r="C62" s="38">
        <v>2117358.4500000002</v>
      </c>
      <c r="D62" s="38">
        <v>0</v>
      </c>
      <c r="E62" s="38">
        <v>2117358.4500000002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1052</v>
      </c>
      <c r="B63" s="42" t="s">
        <v>1053</v>
      </c>
      <c r="C63" s="38">
        <v>0</v>
      </c>
      <c r="D63" s="38">
        <v>0</v>
      </c>
      <c r="E63" s="38">
        <v>0</v>
      </c>
      <c r="F63" s="38">
        <v>596.55999999999995</v>
      </c>
      <c r="G63" s="35">
        <f t="shared" si="0"/>
        <v>0</v>
      </c>
      <c r="H63" s="55">
        <v>596.55999999999995</v>
      </c>
    </row>
    <row r="64" spans="1:8" ht="13.8" x14ac:dyDescent="0.2">
      <c r="A64" s="37" t="s">
        <v>898</v>
      </c>
      <c r="B64" s="42" t="s">
        <v>899</v>
      </c>
      <c r="C64" s="38">
        <v>30694200.32</v>
      </c>
      <c r="D64" s="38">
        <v>0</v>
      </c>
      <c r="E64" s="38">
        <v>30694200.32</v>
      </c>
      <c r="F64" s="38">
        <v>104207.38</v>
      </c>
      <c r="G64" s="35">
        <f t="shared" si="0"/>
        <v>0.3395018567468579</v>
      </c>
      <c r="H64" s="55">
        <v>104207.38</v>
      </c>
    </row>
    <row r="65" spans="1:8" ht="13.8" x14ac:dyDescent="0.2">
      <c r="A65" s="37" t="s">
        <v>900</v>
      </c>
      <c r="B65" s="42" t="s">
        <v>901</v>
      </c>
      <c r="C65" s="38">
        <v>36754443.149999999</v>
      </c>
      <c r="D65" s="38">
        <v>0</v>
      </c>
      <c r="E65" s="38">
        <v>36754443.149999999</v>
      </c>
      <c r="F65" s="38">
        <v>75922.92</v>
      </c>
      <c r="G65" s="35">
        <f t="shared" si="0"/>
        <v>0.20656800509845299</v>
      </c>
      <c r="H65" s="55">
        <v>66033.63</v>
      </c>
    </row>
    <row r="66" spans="1:8" ht="13.8" x14ac:dyDescent="0.2">
      <c r="A66" s="37" t="s">
        <v>902</v>
      </c>
      <c r="B66" s="42" t="s">
        <v>903</v>
      </c>
      <c r="C66" s="38">
        <v>190495.32</v>
      </c>
      <c r="D66" s="38">
        <v>0</v>
      </c>
      <c r="E66" s="38">
        <v>190495.32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904</v>
      </c>
      <c r="B67" s="42" t="s">
        <v>905</v>
      </c>
      <c r="C67" s="38">
        <v>180000</v>
      </c>
      <c r="D67" s="38">
        <v>0</v>
      </c>
      <c r="E67" s="38">
        <v>180000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906</v>
      </c>
      <c r="B68" s="42" t="s">
        <v>907</v>
      </c>
      <c r="C68" s="38">
        <v>355651.93</v>
      </c>
      <c r="D68" s="38">
        <v>0</v>
      </c>
      <c r="E68" s="38">
        <v>355651.93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908</v>
      </c>
      <c r="B69" s="42" t="s">
        <v>909</v>
      </c>
      <c r="C69" s="38">
        <v>44000</v>
      </c>
      <c r="D69" s="38">
        <v>0</v>
      </c>
      <c r="E69" s="38">
        <v>44000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910</v>
      </c>
      <c r="B70" s="42" t="s">
        <v>911</v>
      </c>
      <c r="C70" s="38">
        <v>825791.89</v>
      </c>
      <c r="D70" s="38">
        <v>0</v>
      </c>
      <c r="E70" s="38">
        <v>825791.89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912</v>
      </c>
      <c r="B71" s="42" t="s">
        <v>913</v>
      </c>
      <c r="C71" s="38">
        <v>722166.15</v>
      </c>
      <c r="D71" s="38">
        <v>0</v>
      </c>
      <c r="E71" s="38">
        <v>722166.15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914</v>
      </c>
      <c r="B72" s="42" t="s">
        <v>915</v>
      </c>
      <c r="C72" s="38">
        <v>50000</v>
      </c>
      <c r="D72" s="38">
        <v>0</v>
      </c>
      <c r="E72" s="38">
        <v>50000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916</v>
      </c>
      <c r="B73" s="42" t="s">
        <v>917</v>
      </c>
      <c r="C73" s="38">
        <v>125000</v>
      </c>
      <c r="D73" s="38">
        <v>0</v>
      </c>
      <c r="E73" s="38">
        <v>125000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1054</v>
      </c>
      <c r="B74" s="42" t="s">
        <v>1055</v>
      </c>
      <c r="C74" s="38">
        <v>0</v>
      </c>
      <c r="D74" s="38">
        <v>0</v>
      </c>
      <c r="E74" s="38">
        <v>0</v>
      </c>
      <c r="F74" s="38">
        <v>526.96</v>
      </c>
      <c r="G74" s="35">
        <f t="shared" si="1"/>
        <v>0</v>
      </c>
      <c r="H74" s="55">
        <v>526.96</v>
      </c>
    </row>
    <row r="75" spans="1:8" s="88" customFormat="1" ht="13.8" x14ac:dyDescent="0.2">
      <c r="A75" s="37" t="s">
        <v>918</v>
      </c>
      <c r="B75" s="42" t="s">
        <v>919</v>
      </c>
      <c r="C75" s="38">
        <v>18295810.379999999</v>
      </c>
      <c r="D75" s="38">
        <v>0</v>
      </c>
      <c r="E75" s="38">
        <v>18295810.379999999</v>
      </c>
      <c r="F75" s="38">
        <v>8384.15</v>
      </c>
      <c r="G75" s="35">
        <f t="shared" si="1"/>
        <v>4.5825518661721069E-2</v>
      </c>
      <c r="H75" s="55">
        <v>8384.15</v>
      </c>
    </row>
    <row r="76" spans="1:8" s="88" customFormat="1" ht="13.8" x14ac:dyDescent="0.2">
      <c r="A76" s="37" t="s">
        <v>1056</v>
      </c>
      <c r="B76" s="42" t="s">
        <v>1057</v>
      </c>
      <c r="C76" s="38">
        <v>0</v>
      </c>
      <c r="D76" s="38">
        <v>0</v>
      </c>
      <c r="E76" s="38">
        <v>0</v>
      </c>
      <c r="F76" s="38">
        <v>179704.47</v>
      </c>
      <c r="G76" s="35">
        <f t="shared" si="1"/>
        <v>0</v>
      </c>
      <c r="H76" s="55">
        <v>179704.47</v>
      </c>
    </row>
    <row r="77" spans="1:8" s="88" customFormat="1" ht="13.8" x14ac:dyDescent="0.2">
      <c r="A77" s="37" t="s">
        <v>920</v>
      </c>
      <c r="B77" s="42" t="s">
        <v>921</v>
      </c>
      <c r="C77" s="38">
        <v>6500</v>
      </c>
      <c r="D77" s="38">
        <v>0</v>
      </c>
      <c r="E77" s="38">
        <v>6500</v>
      </c>
      <c r="F77" s="38">
        <v>1463.4</v>
      </c>
      <c r="G77" s="35">
        <f t="shared" ref="G77:G78" si="2">IF(E77=0,0,F77*100/E77)</f>
        <v>22.513846153846153</v>
      </c>
      <c r="H77" s="55">
        <v>975.6</v>
      </c>
    </row>
    <row r="78" spans="1:8" s="88" customFormat="1" ht="13.8" x14ac:dyDescent="0.2">
      <c r="A78" s="37" t="s">
        <v>1058</v>
      </c>
      <c r="B78" s="42" t="s">
        <v>1059</v>
      </c>
      <c r="C78" s="38">
        <v>0</v>
      </c>
      <c r="D78" s="38">
        <v>0</v>
      </c>
      <c r="E78" s="38">
        <v>0</v>
      </c>
      <c r="F78" s="38">
        <v>20934167.129999999</v>
      </c>
      <c r="G78" s="35">
        <f t="shared" si="2"/>
        <v>0</v>
      </c>
      <c r="H78" s="55">
        <v>20934167.129999999</v>
      </c>
    </row>
    <row r="79" spans="1:8" s="88" customFormat="1" ht="13.8" x14ac:dyDescent="0.2">
      <c r="A79" s="37" t="s">
        <v>922</v>
      </c>
      <c r="B79" s="42" t="s">
        <v>923</v>
      </c>
      <c r="C79" s="38">
        <v>51600</v>
      </c>
      <c r="D79" s="38">
        <v>0</v>
      </c>
      <c r="E79" s="38">
        <v>51600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924</v>
      </c>
      <c r="B80" s="42" t="s">
        <v>925</v>
      </c>
      <c r="C80" s="38">
        <v>3635318</v>
      </c>
      <c r="D80" s="38">
        <v>0</v>
      </c>
      <c r="E80" s="38">
        <v>3635318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926</v>
      </c>
      <c r="B81" s="42" t="s">
        <v>927</v>
      </c>
      <c r="C81" s="38">
        <v>657292</v>
      </c>
      <c r="D81" s="38">
        <v>0</v>
      </c>
      <c r="E81" s="38">
        <v>657292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928</v>
      </c>
      <c r="B82" s="42" t="s">
        <v>929</v>
      </c>
      <c r="C82" s="38">
        <v>0</v>
      </c>
      <c r="D82" s="38">
        <v>0</v>
      </c>
      <c r="E82" s="38">
        <v>0</v>
      </c>
      <c r="F82" s="38">
        <v>10509670.83</v>
      </c>
      <c r="G82" s="35">
        <f t="shared" si="4"/>
        <v>0</v>
      </c>
      <c r="H82" s="55">
        <v>4225</v>
      </c>
    </row>
    <row r="83" spans="1:8" s="88" customFormat="1" ht="13.8" x14ac:dyDescent="0.2">
      <c r="A83" s="37" t="s">
        <v>930</v>
      </c>
      <c r="B83" s="42" t="s">
        <v>931</v>
      </c>
      <c r="C83" s="38">
        <v>810500</v>
      </c>
      <c r="D83" s="38">
        <v>0</v>
      </c>
      <c r="E83" s="38">
        <v>810500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1060</v>
      </c>
      <c r="B84" s="42" t="s">
        <v>1061</v>
      </c>
      <c r="C84" s="38">
        <v>0</v>
      </c>
      <c r="D84" s="38">
        <v>0</v>
      </c>
      <c r="E84" s="38">
        <v>0</v>
      </c>
      <c r="F84" s="38">
        <v>14.9</v>
      </c>
      <c r="G84" s="35">
        <f t="shared" si="4"/>
        <v>0</v>
      </c>
      <c r="H84" s="55">
        <v>14.9</v>
      </c>
    </row>
    <row r="85" spans="1:8" s="88" customFormat="1" ht="13.8" x14ac:dyDescent="0.2">
      <c r="A85" s="37" t="s">
        <v>932</v>
      </c>
      <c r="B85" s="42" t="s">
        <v>933</v>
      </c>
      <c r="C85" s="38">
        <v>286528</v>
      </c>
      <c r="D85" s="38">
        <v>0</v>
      </c>
      <c r="E85" s="38">
        <v>286528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934</v>
      </c>
      <c r="B86" s="42" t="s">
        <v>935</v>
      </c>
      <c r="C86" s="38">
        <v>175662.98</v>
      </c>
      <c r="D86" s="38">
        <v>0</v>
      </c>
      <c r="E86" s="38">
        <v>175662.98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936</v>
      </c>
      <c r="B87" s="42" t="s">
        <v>1062</v>
      </c>
      <c r="C87" s="38">
        <v>62000</v>
      </c>
      <c r="D87" s="38">
        <v>0</v>
      </c>
      <c r="E87" s="38">
        <v>62000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938</v>
      </c>
      <c r="B88" s="42" t="s">
        <v>939</v>
      </c>
      <c r="C88" s="38">
        <v>100000</v>
      </c>
      <c r="D88" s="38">
        <v>0</v>
      </c>
      <c r="E88" s="38">
        <v>100000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940</v>
      </c>
      <c r="B89" s="42" t="s">
        <v>941</v>
      </c>
      <c r="C89" s="38">
        <v>8975000</v>
      </c>
      <c r="D89" s="38">
        <v>0</v>
      </c>
      <c r="E89" s="38">
        <v>8975000</v>
      </c>
      <c r="F89" s="38">
        <v>24636.09</v>
      </c>
      <c r="G89" s="35">
        <f t="shared" ref="G89:G99" si="5">IF(E89=0,0,F89*100/E89)</f>
        <v>0.27449682451253482</v>
      </c>
      <c r="H89" s="55">
        <v>24636.09</v>
      </c>
    </row>
    <row r="90" spans="1:8" s="88" customFormat="1" ht="13.8" x14ac:dyDescent="0.2">
      <c r="A90" s="37" t="s">
        <v>942</v>
      </c>
      <c r="B90" s="42" t="s">
        <v>943</v>
      </c>
      <c r="C90" s="38">
        <v>60000</v>
      </c>
      <c r="D90" s="38">
        <v>0</v>
      </c>
      <c r="E90" s="38">
        <v>60000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944</v>
      </c>
      <c r="B91" s="42" t="s">
        <v>945</v>
      </c>
      <c r="C91" s="38">
        <v>63000</v>
      </c>
      <c r="D91" s="38">
        <v>0</v>
      </c>
      <c r="E91" s="38">
        <v>63000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946</v>
      </c>
      <c r="B92" s="42" t="s">
        <v>947</v>
      </c>
      <c r="C92" s="38">
        <v>43152.94</v>
      </c>
      <c r="D92" s="38">
        <v>0</v>
      </c>
      <c r="E92" s="38">
        <v>43152.94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948</v>
      </c>
      <c r="B93" s="42" t="s">
        <v>949</v>
      </c>
      <c r="C93" s="38">
        <v>472000</v>
      </c>
      <c r="D93" s="38">
        <v>0</v>
      </c>
      <c r="E93" s="38">
        <v>472000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950</v>
      </c>
      <c r="B94" s="42" t="s">
        <v>951</v>
      </c>
      <c r="C94" s="38">
        <v>5000</v>
      </c>
      <c r="D94" s="38">
        <v>0</v>
      </c>
      <c r="E94" s="38">
        <v>5000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952</v>
      </c>
      <c r="B95" s="42" t="s">
        <v>953</v>
      </c>
      <c r="C95" s="38">
        <v>130000</v>
      </c>
      <c r="D95" s="38">
        <v>0</v>
      </c>
      <c r="E95" s="38">
        <v>130000</v>
      </c>
      <c r="F95" s="38">
        <v>18390070</v>
      </c>
      <c r="G95" s="35">
        <f t="shared" si="5"/>
        <v>14146.207692307693</v>
      </c>
      <c r="H95" s="55">
        <v>0</v>
      </c>
    </row>
    <row r="96" spans="1:8" s="88" customFormat="1" ht="13.8" x14ac:dyDescent="0.2">
      <c r="A96" s="37" t="s">
        <v>954</v>
      </c>
      <c r="B96" s="42" t="s">
        <v>955</v>
      </c>
      <c r="C96" s="38">
        <v>2200000</v>
      </c>
      <c r="D96" s="38">
        <v>0</v>
      </c>
      <c r="E96" s="38">
        <v>2200000</v>
      </c>
      <c r="F96" s="38">
        <v>463163.43</v>
      </c>
      <c r="G96" s="35">
        <f t="shared" si="5"/>
        <v>21.052883181818181</v>
      </c>
      <c r="H96" s="55">
        <v>463163.43</v>
      </c>
    </row>
    <row r="97" spans="1:8" s="88" customFormat="1" ht="13.8" x14ac:dyDescent="0.2">
      <c r="A97" s="37" t="s">
        <v>956</v>
      </c>
      <c r="B97" s="42" t="s">
        <v>957</v>
      </c>
      <c r="C97" s="38">
        <v>0</v>
      </c>
      <c r="D97" s="38">
        <v>2008440</v>
      </c>
      <c r="E97" s="38">
        <v>2008440</v>
      </c>
      <c r="F97" s="38">
        <v>2008440</v>
      </c>
      <c r="G97" s="35">
        <f t="shared" si="5"/>
        <v>100</v>
      </c>
      <c r="H97" s="55">
        <v>2008440</v>
      </c>
    </row>
    <row r="98" spans="1:8" s="88" customFormat="1" ht="13.8" x14ac:dyDescent="0.2">
      <c r="A98" s="37" t="s">
        <v>958</v>
      </c>
      <c r="B98" s="42" t="s">
        <v>959</v>
      </c>
      <c r="C98" s="38">
        <v>100000</v>
      </c>
      <c r="D98" s="38">
        <v>0</v>
      </c>
      <c r="E98" s="38">
        <v>100000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960</v>
      </c>
      <c r="B99" s="42" t="s">
        <v>961</v>
      </c>
      <c r="C99" s="38">
        <v>750000</v>
      </c>
      <c r="D99" s="38">
        <v>0</v>
      </c>
      <c r="E99" s="38">
        <v>750000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962</v>
      </c>
      <c r="B100" s="42" t="s">
        <v>963</v>
      </c>
      <c r="C100" s="38">
        <v>1141267</v>
      </c>
      <c r="D100" s="38">
        <v>820000</v>
      </c>
      <c r="E100" s="38">
        <v>1961267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964</v>
      </c>
      <c r="B101" s="42" t="s">
        <v>965</v>
      </c>
      <c r="C101" s="38">
        <v>300000</v>
      </c>
      <c r="D101" s="38">
        <v>0</v>
      </c>
      <c r="E101" s="38">
        <v>300000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966</v>
      </c>
      <c r="B102" s="42" t="s">
        <v>967</v>
      </c>
      <c r="C102" s="38">
        <v>0</v>
      </c>
      <c r="D102" s="38">
        <v>9280</v>
      </c>
      <c r="E102" s="38">
        <v>9280</v>
      </c>
      <c r="F102" s="38">
        <v>9280</v>
      </c>
      <c r="G102" s="35">
        <f t="shared" si="6"/>
        <v>100</v>
      </c>
      <c r="H102" s="55">
        <v>9280</v>
      </c>
    </row>
    <row r="103" spans="1:8" s="88" customFormat="1" ht="13.8" x14ac:dyDescent="0.2">
      <c r="A103" s="37" t="s">
        <v>968</v>
      </c>
      <c r="B103" s="42" t="s">
        <v>969</v>
      </c>
      <c r="C103" s="38">
        <v>96899.99</v>
      </c>
      <c r="D103" s="38">
        <v>1762300</v>
      </c>
      <c r="E103" s="38">
        <v>1859199.99</v>
      </c>
      <c r="F103" s="38">
        <v>1786776.81</v>
      </c>
      <c r="G103" s="35">
        <f t="shared" si="6"/>
        <v>96.104605185588454</v>
      </c>
      <c r="H103" s="55">
        <v>24476.81</v>
      </c>
    </row>
    <row r="104" spans="1:8" s="88" customFormat="1" ht="13.8" x14ac:dyDescent="0.2">
      <c r="A104" s="37" t="s">
        <v>1063</v>
      </c>
      <c r="B104" s="42" t="s">
        <v>1064</v>
      </c>
      <c r="C104" s="38">
        <v>0</v>
      </c>
      <c r="D104" s="38">
        <v>0</v>
      </c>
      <c r="E104" s="38">
        <v>0</v>
      </c>
      <c r="F104" s="38">
        <v>1207903.7</v>
      </c>
      <c r="G104" s="35">
        <f t="shared" ref="G104:G115" si="7">IF(E104=0,0,F104*100/E104)</f>
        <v>0</v>
      </c>
      <c r="H104" s="55">
        <v>0</v>
      </c>
    </row>
    <row r="105" spans="1:8" s="88" customFormat="1" ht="13.8" x14ac:dyDescent="0.2">
      <c r="A105" s="37" t="s">
        <v>970</v>
      </c>
      <c r="B105" s="42" t="s">
        <v>971</v>
      </c>
      <c r="C105" s="38">
        <v>373400</v>
      </c>
      <c r="D105" s="38">
        <v>0</v>
      </c>
      <c r="E105" s="38">
        <v>373400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972</v>
      </c>
      <c r="B106" s="42" t="s">
        <v>973</v>
      </c>
      <c r="C106" s="38">
        <v>200000</v>
      </c>
      <c r="D106" s="38">
        <v>0</v>
      </c>
      <c r="E106" s="38">
        <v>200000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974</v>
      </c>
      <c r="B107" s="42" t="s">
        <v>975</v>
      </c>
      <c r="C107" s="38">
        <v>560000</v>
      </c>
      <c r="D107" s="38">
        <v>0</v>
      </c>
      <c r="E107" s="38">
        <v>560000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976</v>
      </c>
      <c r="B108" s="42" t="s">
        <v>1065</v>
      </c>
      <c r="C108" s="38">
        <v>0</v>
      </c>
      <c r="D108" s="38">
        <v>1968072.25</v>
      </c>
      <c r="E108" s="38">
        <v>1968072.25</v>
      </c>
      <c r="F108" s="38">
        <v>19120.86</v>
      </c>
      <c r="G108" s="35">
        <f t="shared" si="7"/>
        <v>0.97155274660267177</v>
      </c>
      <c r="H108" s="55">
        <v>19120.86</v>
      </c>
    </row>
    <row r="109" spans="1:8" s="88" customFormat="1" ht="13.8" x14ac:dyDescent="0.2">
      <c r="A109" s="37" t="s">
        <v>978</v>
      </c>
      <c r="B109" s="42" t="s">
        <v>1066</v>
      </c>
      <c r="C109" s="38">
        <v>200000</v>
      </c>
      <c r="D109" s="38">
        <v>0</v>
      </c>
      <c r="E109" s="38">
        <v>200000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980</v>
      </c>
      <c r="B110" s="42" t="s">
        <v>981</v>
      </c>
      <c r="C110" s="38">
        <v>123000</v>
      </c>
      <c r="D110" s="38">
        <v>0</v>
      </c>
      <c r="E110" s="38">
        <v>123000</v>
      </c>
      <c r="F110" s="38">
        <v>0</v>
      </c>
      <c r="G110" s="35">
        <f t="shared" si="7"/>
        <v>0</v>
      </c>
      <c r="H110" s="55">
        <v>0</v>
      </c>
    </row>
    <row r="111" spans="1:8" s="88" customFormat="1" ht="13.8" x14ac:dyDescent="0.2">
      <c r="A111" s="37" t="s">
        <v>982</v>
      </c>
      <c r="B111" s="42" t="s">
        <v>983</v>
      </c>
      <c r="C111" s="38">
        <v>2823716.71</v>
      </c>
      <c r="D111" s="38">
        <v>0</v>
      </c>
      <c r="E111" s="38">
        <v>2823716.71</v>
      </c>
      <c r="F111" s="38">
        <v>6568351.9199999999</v>
      </c>
      <c r="G111" s="35">
        <f t="shared" si="7"/>
        <v>232.61370011866381</v>
      </c>
      <c r="H111" s="55">
        <v>1109.79</v>
      </c>
    </row>
    <row r="112" spans="1:8" s="88" customFormat="1" ht="13.8" x14ac:dyDescent="0.2">
      <c r="A112" s="37" t="s">
        <v>984</v>
      </c>
      <c r="B112" s="42" t="s">
        <v>985</v>
      </c>
      <c r="C112" s="38">
        <v>3100000</v>
      </c>
      <c r="D112" s="38">
        <v>0</v>
      </c>
      <c r="E112" s="38">
        <v>3100000</v>
      </c>
      <c r="F112" s="38">
        <v>1323.7</v>
      </c>
      <c r="G112" s="35">
        <f t="shared" si="7"/>
        <v>4.2700000000000002E-2</v>
      </c>
      <c r="H112" s="55">
        <v>1323.7</v>
      </c>
    </row>
    <row r="113" spans="1:8" s="88" customFormat="1" ht="13.8" x14ac:dyDescent="0.2">
      <c r="A113" s="37" t="s">
        <v>986</v>
      </c>
      <c r="B113" s="42" t="s">
        <v>987</v>
      </c>
      <c r="C113" s="38">
        <v>2118763.1</v>
      </c>
      <c r="D113" s="38">
        <v>0</v>
      </c>
      <c r="E113" s="38">
        <v>2118763.1</v>
      </c>
      <c r="F113" s="38">
        <v>0</v>
      </c>
      <c r="G113" s="35">
        <f t="shared" si="7"/>
        <v>0</v>
      </c>
      <c r="H113" s="55">
        <v>0</v>
      </c>
    </row>
    <row r="114" spans="1:8" s="88" customFormat="1" ht="13.8" x14ac:dyDescent="0.2">
      <c r="A114" s="37" t="s">
        <v>988</v>
      </c>
      <c r="B114" s="42" t="s">
        <v>989</v>
      </c>
      <c r="C114" s="38">
        <v>27428304.809999999</v>
      </c>
      <c r="D114" s="38">
        <v>0</v>
      </c>
      <c r="E114" s="38">
        <v>27428304.809999999</v>
      </c>
      <c r="F114" s="38">
        <v>517778.44</v>
      </c>
      <c r="G114" s="35">
        <f t="shared" si="7"/>
        <v>1.8877522456700453</v>
      </c>
      <c r="H114" s="55">
        <v>517778.44</v>
      </c>
    </row>
    <row r="115" spans="1:8" s="88" customFormat="1" ht="13.8" x14ac:dyDescent="0.2">
      <c r="A115" s="37" t="s">
        <v>1067</v>
      </c>
      <c r="B115" s="42" t="s">
        <v>1068</v>
      </c>
      <c r="C115" s="38">
        <v>0</v>
      </c>
      <c r="D115" s="38">
        <v>0</v>
      </c>
      <c r="E115" s="38">
        <v>0</v>
      </c>
      <c r="F115" s="38">
        <v>1548174.71</v>
      </c>
      <c r="G115" s="35">
        <f t="shared" si="7"/>
        <v>0</v>
      </c>
      <c r="H115" s="55">
        <v>0</v>
      </c>
    </row>
    <row r="116" spans="1:8" s="88" customFormat="1" ht="13.8" x14ac:dyDescent="0.2">
      <c r="A116" s="37" t="s">
        <v>990</v>
      </c>
      <c r="B116" s="42" t="s">
        <v>991</v>
      </c>
      <c r="C116" s="38">
        <v>7600000</v>
      </c>
      <c r="D116" s="38">
        <v>7600000</v>
      </c>
      <c r="E116" s="38">
        <v>15200000</v>
      </c>
      <c r="F116" s="38">
        <v>1900000</v>
      </c>
      <c r="G116" s="35">
        <f t="shared" ref="G116:G130" si="8">IF(E116=0,0,F116*100/E116)</f>
        <v>12.5</v>
      </c>
      <c r="H116" s="55">
        <v>1900000</v>
      </c>
    </row>
    <row r="117" spans="1:8" s="88" customFormat="1" ht="13.8" x14ac:dyDescent="0.2">
      <c r="A117" s="37" t="s">
        <v>992</v>
      </c>
      <c r="B117" s="42" t="s">
        <v>993</v>
      </c>
      <c r="C117" s="38">
        <v>13642000</v>
      </c>
      <c r="D117" s="38">
        <v>380000</v>
      </c>
      <c r="E117" s="38">
        <v>14022000</v>
      </c>
      <c r="F117" s="38">
        <v>0</v>
      </c>
      <c r="G117" s="35">
        <f t="shared" si="8"/>
        <v>0</v>
      </c>
      <c r="H117" s="55">
        <v>0</v>
      </c>
    </row>
    <row r="118" spans="1:8" s="88" customFormat="1" ht="13.8" x14ac:dyDescent="0.2">
      <c r="A118" s="37" t="s">
        <v>994</v>
      </c>
      <c r="B118" s="42" t="s">
        <v>995</v>
      </c>
      <c r="C118" s="38">
        <v>359773.07</v>
      </c>
      <c r="D118" s="38">
        <v>96238.96</v>
      </c>
      <c r="E118" s="38">
        <v>456012.03</v>
      </c>
      <c r="F118" s="38">
        <v>64217.760000000002</v>
      </c>
      <c r="G118" s="35">
        <f t="shared" si="8"/>
        <v>14.08247058745358</v>
      </c>
      <c r="H118" s="55">
        <v>0</v>
      </c>
    </row>
    <row r="119" spans="1:8" s="88" customFormat="1" ht="13.8" x14ac:dyDescent="0.2">
      <c r="A119" s="37" t="s">
        <v>996</v>
      </c>
      <c r="B119" s="42" t="s">
        <v>997</v>
      </c>
      <c r="C119" s="38">
        <v>603840</v>
      </c>
      <c r="D119" s="38">
        <v>0</v>
      </c>
      <c r="E119" s="38">
        <v>603840</v>
      </c>
      <c r="F119" s="38">
        <v>0</v>
      </c>
      <c r="G119" s="35">
        <f t="shared" si="8"/>
        <v>0</v>
      </c>
      <c r="H119" s="55">
        <v>0</v>
      </c>
    </row>
    <row r="120" spans="1:8" s="88" customFormat="1" ht="13.8" x14ac:dyDescent="0.2">
      <c r="A120" s="37" t="s">
        <v>998</v>
      </c>
      <c r="B120" s="42" t="s">
        <v>999</v>
      </c>
      <c r="C120" s="38">
        <v>114167.35</v>
      </c>
      <c r="D120" s="38">
        <v>0</v>
      </c>
      <c r="E120" s="38">
        <v>114167.35</v>
      </c>
      <c r="F120" s="38">
        <v>66217.679999999993</v>
      </c>
      <c r="G120" s="35">
        <f t="shared" si="8"/>
        <v>58.000540434721472</v>
      </c>
      <c r="H120" s="55">
        <v>33108.839999999997</v>
      </c>
    </row>
    <row r="121" spans="1:8" s="88" customFormat="1" ht="13.8" x14ac:dyDescent="0.2">
      <c r="A121" s="37" t="s">
        <v>1000</v>
      </c>
      <c r="B121" s="42" t="s">
        <v>1001</v>
      </c>
      <c r="C121" s="38">
        <v>270540</v>
      </c>
      <c r="D121" s="38">
        <v>0</v>
      </c>
      <c r="E121" s="38">
        <v>270540</v>
      </c>
      <c r="F121" s="38">
        <v>0</v>
      </c>
      <c r="G121" s="35">
        <f t="shared" si="8"/>
        <v>0</v>
      </c>
      <c r="H121" s="55">
        <v>0</v>
      </c>
    </row>
    <row r="122" spans="1:8" s="88" customFormat="1" ht="13.8" x14ac:dyDescent="0.2">
      <c r="A122" s="37" t="s">
        <v>1002</v>
      </c>
      <c r="B122" s="42" t="s">
        <v>1003</v>
      </c>
      <c r="C122" s="38">
        <v>0</v>
      </c>
      <c r="D122" s="38">
        <v>1696274</v>
      </c>
      <c r="E122" s="38">
        <v>1696274</v>
      </c>
      <c r="F122" s="38">
        <v>1696274</v>
      </c>
      <c r="G122" s="35">
        <f t="shared" si="8"/>
        <v>100</v>
      </c>
      <c r="H122" s="55">
        <v>0</v>
      </c>
    </row>
    <row r="123" spans="1:8" s="88" customFormat="1" ht="13.8" x14ac:dyDescent="0.2">
      <c r="A123" s="37" t="s">
        <v>1004</v>
      </c>
      <c r="B123" s="42" t="s">
        <v>1005</v>
      </c>
      <c r="C123" s="38">
        <v>55000</v>
      </c>
      <c r="D123" s="38">
        <v>0</v>
      </c>
      <c r="E123" s="38">
        <v>55000</v>
      </c>
      <c r="F123" s="38">
        <v>0</v>
      </c>
      <c r="G123" s="35">
        <f t="shared" si="8"/>
        <v>0</v>
      </c>
      <c r="H123" s="55">
        <v>0</v>
      </c>
    </row>
    <row r="124" spans="1:8" s="88" customFormat="1" ht="13.8" x14ac:dyDescent="0.2">
      <c r="A124" s="37" t="s">
        <v>1006</v>
      </c>
      <c r="B124" s="42" t="s">
        <v>1007</v>
      </c>
      <c r="C124" s="38">
        <v>650000</v>
      </c>
      <c r="D124" s="38">
        <v>0</v>
      </c>
      <c r="E124" s="38">
        <v>650000</v>
      </c>
      <c r="F124" s="38">
        <v>650000</v>
      </c>
      <c r="G124" s="35">
        <f t="shared" si="8"/>
        <v>100</v>
      </c>
      <c r="H124" s="55">
        <v>0</v>
      </c>
    </row>
    <row r="125" spans="1:8" s="88" customFormat="1" ht="13.8" x14ac:dyDescent="0.2">
      <c r="A125" s="37" t="s">
        <v>1008</v>
      </c>
      <c r="B125" s="42" t="s">
        <v>1009</v>
      </c>
      <c r="C125" s="38">
        <v>596904.30000000005</v>
      </c>
      <c r="D125" s="38">
        <v>7000</v>
      </c>
      <c r="E125" s="38">
        <v>603904.30000000005</v>
      </c>
      <c r="F125" s="38">
        <v>33890.65</v>
      </c>
      <c r="G125" s="35">
        <f t="shared" si="8"/>
        <v>5.6119239422537639</v>
      </c>
      <c r="H125" s="55">
        <v>24130.65</v>
      </c>
    </row>
    <row r="126" spans="1:8" s="88" customFormat="1" ht="13.8" x14ac:dyDescent="0.2">
      <c r="A126" s="37" t="s">
        <v>1010</v>
      </c>
      <c r="B126" s="42" t="s">
        <v>1011</v>
      </c>
      <c r="C126" s="38">
        <v>1083973.48</v>
      </c>
      <c r="D126" s="38">
        <v>0</v>
      </c>
      <c r="E126" s="38">
        <v>1083973.48</v>
      </c>
      <c r="F126" s="38">
        <v>14000.33</v>
      </c>
      <c r="G126" s="35">
        <f t="shared" si="8"/>
        <v>1.2915749562433945</v>
      </c>
      <c r="H126" s="55">
        <v>14000.33</v>
      </c>
    </row>
    <row r="127" spans="1:8" s="88" customFormat="1" ht="13.8" x14ac:dyDescent="0.2">
      <c r="A127" s="37" t="s">
        <v>1012</v>
      </c>
      <c r="B127" s="42" t="s">
        <v>1013</v>
      </c>
      <c r="C127" s="38">
        <v>1677156.09</v>
      </c>
      <c r="D127" s="38">
        <v>0</v>
      </c>
      <c r="E127" s="38">
        <v>1677156.09</v>
      </c>
      <c r="F127" s="38">
        <v>999156.9</v>
      </c>
      <c r="G127" s="35">
        <f t="shared" si="8"/>
        <v>59.574472880458011</v>
      </c>
      <c r="H127" s="55">
        <v>25408.35</v>
      </c>
    </row>
    <row r="128" spans="1:8" s="88" customFormat="1" ht="13.8" x14ac:dyDescent="0.2">
      <c r="A128" s="37" t="s">
        <v>1014</v>
      </c>
      <c r="B128" s="42" t="s">
        <v>1015</v>
      </c>
      <c r="C128" s="38">
        <v>817531.5</v>
      </c>
      <c r="D128" s="38">
        <v>0</v>
      </c>
      <c r="E128" s="38">
        <v>817531.5</v>
      </c>
      <c r="F128" s="38">
        <v>385316.3</v>
      </c>
      <c r="G128" s="35">
        <f t="shared" si="8"/>
        <v>47.131676271801147</v>
      </c>
      <c r="H128" s="55">
        <v>132714.81</v>
      </c>
    </row>
    <row r="129" spans="1:8" s="88" customFormat="1" ht="13.8" x14ac:dyDescent="0.2">
      <c r="A129" s="37" t="s">
        <v>1016</v>
      </c>
      <c r="B129" s="42" t="s">
        <v>1017</v>
      </c>
      <c r="C129" s="38">
        <v>0</v>
      </c>
      <c r="D129" s="38">
        <v>263641.84000000003</v>
      </c>
      <c r="E129" s="38">
        <v>263641.84000000003</v>
      </c>
      <c r="F129" s="38">
        <v>263641.84000000003</v>
      </c>
      <c r="G129" s="35">
        <f t="shared" si="8"/>
        <v>100</v>
      </c>
      <c r="H129" s="55">
        <v>263641.84000000003</v>
      </c>
    </row>
    <row r="130" spans="1:8" s="88" customFormat="1" ht="13.8" x14ac:dyDescent="0.2">
      <c r="A130" s="37" t="s">
        <v>1018</v>
      </c>
      <c r="B130" s="42" t="s">
        <v>1019</v>
      </c>
      <c r="C130" s="38">
        <v>0</v>
      </c>
      <c r="D130" s="38">
        <v>135221.70000000001</v>
      </c>
      <c r="E130" s="38">
        <v>135221.70000000001</v>
      </c>
      <c r="F130" s="38">
        <v>0</v>
      </c>
      <c r="G130" s="35">
        <f t="shared" si="8"/>
        <v>0</v>
      </c>
      <c r="H130" s="55">
        <v>0</v>
      </c>
    </row>
    <row r="131" spans="1:8" s="88" customFormat="1" ht="13.8" x14ac:dyDescent="0.2">
      <c r="A131" s="37" t="s">
        <v>1020</v>
      </c>
      <c r="B131" s="42" t="s">
        <v>1021</v>
      </c>
      <c r="C131" s="38">
        <v>0</v>
      </c>
      <c r="D131" s="38">
        <v>14036</v>
      </c>
      <c r="E131" s="38">
        <v>14036</v>
      </c>
      <c r="F131" s="38">
        <v>14036</v>
      </c>
      <c r="G131" s="35">
        <f t="shared" ref="G131" si="9">IF(E131=0,0,F131*100/E131)</f>
        <v>100</v>
      </c>
      <c r="H131" s="55">
        <v>14036</v>
      </c>
    </row>
    <row r="132" spans="1:8" s="88" customFormat="1" ht="13.8" x14ac:dyDescent="0.2">
      <c r="A132" s="37" t="s">
        <v>1069</v>
      </c>
      <c r="B132" s="42" t="s">
        <v>1070</v>
      </c>
      <c r="C132" s="38">
        <v>6871547174.6300001</v>
      </c>
      <c r="D132" s="38">
        <v>10697033.99</v>
      </c>
      <c r="E132" s="38">
        <v>6882244208.6199999</v>
      </c>
      <c r="F132" s="38">
        <v>2421431317.21</v>
      </c>
      <c r="G132" s="35">
        <f t="shared" ref="G132" si="10">IF(E132=0,0,F132*100/E132)</f>
        <v>35.183745938238594</v>
      </c>
      <c r="H132" s="55">
        <v>2384885067.2800002</v>
      </c>
    </row>
    <row r="133" spans="1:8" s="88" customFormat="1" ht="13.8" x14ac:dyDescent="0.2">
      <c r="A133" s="37" t="s">
        <v>1026</v>
      </c>
      <c r="B133" s="42" t="s">
        <v>1027</v>
      </c>
      <c r="C133" s="38">
        <v>0</v>
      </c>
      <c r="D133" s="38">
        <v>0</v>
      </c>
      <c r="E133" s="38">
        <v>0</v>
      </c>
      <c r="F133" s="38">
        <v>-155547.57</v>
      </c>
      <c r="G133" s="35">
        <f t="shared" ref="G133:G135" si="11">IF(E133=0,0,F133*100/E133)</f>
        <v>0</v>
      </c>
      <c r="H133" s="55">
        <v>-179042.08</v>
      </c>
    </row>
    <row r="134" spans="1:8" s="88" customFormat="1" ht="13.8" x14ac:dyDescent="0.2">
      <c r="A134" s="37" t="s">
        <v>1028</v>
      </c>
      <c r="B134" s="42" t="s">
        <v>1029</v>
      </c>
      <c r="C134" s="38">
        <v>68100000</v>
      </c>
      <c r="D134" s="38">
        <v>0</v>
      </c>
      <c r="E134" s="38">
        <v>68100000</v>
      </c>
      <c r="F134" s="38">
        <v>15927547.119999999</v>
      </c>
      <c r="G134" s="35">
        <f t="shared" si="11"/>
        <v>23.388468604992656</v>
      </c>
      <c r="H134" s="55">
        <v>1168.4000000000001</v>
      </c>
    </row>
    <row r="135" spans="1:8" s="88" customFormat="1" ht="13.8" x14ac:dyDescent="0.2">
      <c r="A135" s="37" t="s">
        <v>1071</v>
      </c>
      <c r="B135" s="42" t="s">
        <v>1072</v>
      </c>
      <c r="C135" s="38">
        <v>0</v>
      </c>
      <c r="D135" s="38">
        <v>0</v>
      </c>
      <c r="E135" s="38">
        <v>0</v>
      </c>
      <c r="F135" s="38">
        <v>7854.31</v>
      </c>
      <c r="G135" s="35">
        <f t="shared" si="11"/>
        <v>0</v>
      </c>
      <c r="H135" s="55">
        <v>0</v>
      </c>
    </row>
    <row r="136" spans="1:8" s="88" customFormat="1" ht="13.8" x14ac:dyDescent="0.2">
      <c r="A136" s="37" t="s">
        <v>1030</v>
      </c>
      <c r="B136" s="42" t="s">
        <v>1031</v>
      </c>
      <c r="C136" s="38">
        <v>0</v>
      </c>
      <c r="D136" s="38">
        <v>0</v>
      </c>
      <c r="E136" s="38">
        <v>0</v>
      </c>
      <c r="F136" s="38">
        <v>208788.75</v>
      </c>
      <c r="G136" s="35">
        <f t="shared" ref="G136:G138" si="12">IF(E136=0,0,F136*100/E136)</f>
        <v>0</v>
      </c>
      <c r="H136" s="55">
        <v>208788.75</v>
      </c>
    </row>
    <row r="137" spans="1:8" s="88" customFormat="1" ht="13.8" x14ac:dyDescent="0.2">
      <c r="A137" s="37" t="s">
        <v>1032</v>
      </c>
      <c r="B137" s="42" t="s">
        <v>1033</v>
      </c>
      <c r="C137" s="38">
        <v>0</v>
      </c>
      <c r="D137" s="38">
        <v>0</v>
      </c>
      <c r="E137" s="38">
        <v>0</v>
      </c>
      <c r="F137" s="38">
        <v>63360.72</v>
      </c>
      <c r="G137" s="35">
        <f t="shared" si="12"/>
        <v>0</v>
      </c>
      <c r="H137" s="55">
        <v>63360.72</v>
      </c>
    </row>
    <row r="138" spans="1:8" s="88" customFormat="1" ht="13.8" x14ac:dyDescent="0.2">
      <c r="A138" s="37" t="s">
        <v>1034</v>
      </c>
      <c r="B138" s="42" t="s">
        <v>1035</v>
      </c>
      <c r="C138" s="38">
        <v>0</v>
      </c>
      <c r="D138" s="38">
        <v>296310.15999999997</v>
      </c>
      <c r="E138" s="38">
        <v>296310.15999999997</v>
      </c>
      <c r="F138" s="38">
        <v>297085.95</v>
      </c>
      <c r="G138" s="35">
        <f t="shared" si="12"/>
        <v>100.26181687458845</v>
      </c>
      <c r="H138" s="55">
        <v>775.79</v>
      </c>
    </row>
    <row r="139" spans="1:8" s="88" customFormat="1" ht="13.8" x14ac:dyDescent="0.2">
      <c r="A139" s="37" t="s">
        <v>1036</v>
      </c>
      <c r="B139" s="42" t="s">
        <v>1037</v>
      </c>
      <c r="C139" s="38">
        <v>0</v>
      </c>
      <c r="D139" s="38">
        <v>3000000</v>
      </c>
      <c r="E139" s="38">
        <v>3000000</v>
      </c>
      <c r="F139" s="38">
        <v>3000000</v>
      </c>
      <c r="G139" s="35">
        <f t="shared" ref="G139:G141" si="13">IF(E139=0,0,F139*100/E139)</f>
        <v>100</v>
      </c>
      <c r="H139" s="55">
        <v>227272.73</v>
      </c>
    </row>
    <row r="140" spans="1:8" s="88" customFormat="1" ht="13.8" x14ac:dyDescent="0.2">
      <c r="A140" s="37" t="s">
        <v>1038</v>
      </c>
      <c r="B140" s="42" t="s">
        <v>1039</v>
      </c>
      <c r="C140" s="38">
        <v>0</v>
      </c>
      <c r="D140" s="38">
        <v>522564.35</v>
      </c>
      <c r="E140" s="38">
        <v>522564.35</v>
      </c>
      <c r="F140" s="38">
        <v>522564.35</v>
      </c>
      <c r="G140" s="35">
        <f t="shared" si="13"/>
        <v>100</v>
      </c>
      <c r="H140" s="55">
        <v>0</v>
      </c>
    </row>
    <row r="141" spans="1:8" s="88" customFormat="1" ht="13.8" x14ac:dyDescent="0.2">
      <c r="A141" s="126" t="s">
        <v>264</v>
      </c>
      <c r="B141" s="127" t="s">
        <v>70</v>
      </c>
      <c r="C141" s="66">
        <v>8249589665.8900003</v>
      </c>
      <c r="D141" s="66">
        <v>171102028.69999999</v>
      </c>
      <c r="E141" s="66">
        <v>8420691694.5900002</v>
      </c>
      <c r="F141" s="66">
        <v>2653245427.6900001</v>
      </c>
      <c r="G141" s="71">
        <f t="shared" si="13"/>
        <v>31.508639954062414</v>
      </c>
      <c r="H141" s="68">
        <v>2527849210.6999998</v>
      </c>
    </row>
    <row r="142" spans="1:8" ht="13.8" x14ac:dyDescent="0.3">
      <c r="A142" s="39" t="s">
        <v>61</v>
      </c>
      <c r="B142" s="39"/>
      <c r="C142" s="39"/>
      <c r="D142" s="39"/>
      <c r="E142" s="39"/>
      <c r="F142" s="39"/>
      <c r="G142" s="39"/>
      <c r="H142" s="53"/>
    </row>
  </sheetData>
  <mergeCells count="4">
    <mergeCell ref="A2:H2"/>
    <mergeCell ref="A5:B6"/>
    <mergeCell ref="A1:H1"/>
    <mergeCell ref="A141:B14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0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1073</v>
      </c>
      <c r="D7" s="16" t="s">
        <v>1074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197450.23999999999</v>
      </c>
      <c r="K7" s="85">
        <v>50</v>
      </c>
      <c r="L7" s="85">
        <v>0</v>
      </c>
    </row>
    <row r="8" spans="1:12" ht="13.8" x14ac:dyDescent="0.2">
      <c r="A8" s="37" t="s">
        <v>70</v>
      </c>
      <c r="B8" s="16" t="s">
        <v>70</v>
      </c>
      <c r="C8" s="16" t="s">
        <v>1075</v>
      </c>
      <c r="D8" s="16" t="s">
        <v>1076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7750</v>
      </c>
      <c r="K8" s="85">
        <v>50</v>
      </c>
      <c r="L8" s="85">
        <v>0</v>
      </c>
    </row>
    <row r="9" spans="1:12" ht="13.8" x14ac:dyDescent="0.2">
      <c r="A9" s="37" t="s">
        <v>70</v>
      </c>
      <c r="B9" s="16" t="s">
        <v>70</v>
      </c>
      <c r="C9" s="16" t="s">
        <v>1077</v>
      </c>
      <c r="D9" s="16" t="s">
        <v>1078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85">
        <v>50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1079</v>
      </c>
      <c r="D10" s="16" t="s">
        <v>1080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34881.22</v>
      </c>
      <c r="K10" s="85">
        <v>49.999992832820503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256381.46</v>
      </c>
      <c r="K11" s="90">
        <v>49.999999024890499</v>
      </c>
      <c r="L11" s="90">
        <v>0</v>
      </c>
    </row>
    <row r="12" spans="1:12" ht="13.8" x14ac:dyDescent="0.2">
      <c r="A12" s="37" t="s">
        <v>422</v>
      </c>
      <c r="B12" s="16" t="s">
        <v>423</v>
      </c>
      <c r="C12" s="16" t="s">
        <v>1081</v>
      </c>
      <c r="D12" s="16" t="s">
        <v>1082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1083</v>
      </c>
      <c r="D13" s="16" t="s">
        <v>1960</v>
      </c>
      <c r="E13" s="85">
        <v>114352.02</v>
      </c>
      <c r="F13" s="85">
        <v>-18052.02</v>
      </c>
      <c r="G13" s="85">
        <v>96300</v>
      </c>
      <c r="H13" s="85">
        <v>49658.18</v>
      </c>
      <c r="I13" s="85">
        <v>49658.18</v>
      </c>
      <c r="J13" s="85">
        <v>841.43</v>
      </c>
      <c r="K13" s="85">
        <v>0.87375908618899001</v>
      </c>
      <c r="L13" s="85">
        <v>841.43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49658.18</v>
      </c>
      <c r="I14" s="90">
        <v>49658.18</v>
      </c>
      <c r="J14" s="90">
        <v>841.43</v>
      </c>
      <c r="K14" s="90">
        <v>0.87014477766287002</v>
      </c>
      <c r="L14" s="90">
        <v>841.43</v>
      </c>
    </row>
    <row r="15" spans="1:12" ht="13.8" x14ac:dyDescent="0.2">
      <c r="A15" s="37" t="s">
        <v>428</v>
      </c>
      <c r="B15" s="16" t="s">
        <v>429</v>
      </c>
      <c r="C15" s="16" t="s">
        <v>1084</v>
      </c>
      <c r="D15" s="16" t="s">
        <v>1085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85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1086</v>
      </c>
      <c r="D16" s="16" t="s">
        <v>1087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1088</v>
      </c>
      <c r="D17" s="16" t="s">
        <v>70</v>
      </c>
      <c r="E17" s="85">
        <v>0</v>
      </c>
      <c r="F17" s="85">
        <v>54450</v>
      </c>
      <c r="G17" s="85">
        <v>54450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296.20999999999998</v>
      </c>
      <c r="I18" s="90">
        <v>296.20999999999998</v>
      </c>
      <c r="J18" s="90">
        <v>296.20999999999998</v>
      </c>
      <c r="K18" s="90">
        <v>0.52472984942427003</v>
      </c>
      <c r="L18" s="90">
        <v>296.20999999999998</v>
      </c>
    </row>
    <row r="19" spans="1:12" ht="13.8" x14ac:dyDescent="0.2">
      <c r="A19" s="37" t="s">
        <v>430</v>
      </c>
      <c r="B19" s="16" t="s">
        <v>431</v>
      </c>
      <c r="C19" s="16" t="s">
        <v>1089</v>
      </c>
      <c r="D19" s="16" t="s">
        <v>1090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</row>
    <row r="21" spans="1:12" ht="13.8" x14ac:dyDescent="0.2">
      <c r="A21" s="37" t="s">
        <v>432</v>
      </c>
      <c r="B21" s="16" t="s">
        <v>433</v>
      </c>
      <c r="C21" s="16" t="s">
        <v>1091</v>
      </c>
      <c r="D21" s="16" t="s">
        <v>1092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1093</v>
      </c>
      <c r="D22" s="16" t="s">
        <v>1961</v>
      </c>
      <c r="E22" s="85">
        <v>75000</v>
      </c>
      <c r="F22" s="85">
        <v>0</v>
      </c>
      <c r="G22" s="85">
        <v>75000</v>
      </c>
      <c r="H22" s="85">
        <v>197.23</v>
      </c>
      <c r="I22" s="85">
        <v>197.23</v>
      </c>
      <c r="J22" s="85">
        <v>197.23</v>
      </c>
      <c r="K22" s="85">
        <v>0.26297333333333001</v>
      </c>
      <c r="L22" s="85">
        <v>197.23</v>
      </c>
    </row>
    <row r="23" spans="1:12" ht="13.8" x14ac:dyDescent="0.2">
      <c r="A23" s="37" t="s">
        <v>70</v>
      </c>
      <c r="B23" s="16" t="s">
        <v>70</v>
      </c>
      <c r="C23" s="16" t="s">
        <v>1094</v>
      </c>
      <c r="D23" s="16" t="s">
        <v>1962</v>
      </c>
      <c r="E23" s="85">
        <v>20000</v>
      </c>
      <c r="F23" s="85">
        <v>0</v>
      </c>
      <c r="G23" s="85">
        <v>20000</v>
      </c>
      <c r="H23" s="85">
        <v>1921.77</v>
      </c>
      <c r="I23" s="85">
        <v>1921.77</v>
      </c>
      <c r="J23" s="85">
        <v>1921.77</v>
      </c>
      <c r="K23" s="85">
        <v>9.6088500000000003</v>
      </c>
      <c r="L23" s="85">
        <v>1921.77</v>
      </c>
    </row>
    <row r="24" spans="1:12" ht="13.8" x14ac:dyDescent="0.2">
      <c r="A24" s="37" t="s">
        <v>70</v>
      </c>
      <c r="B24" s="16" t="s">
        <v>70</v>
      </c>
      <c r="C24" s="16" t="s">
        <v>1095</v>
      </c>
      <c r="D24" s="16" t="s">
        <v>1963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1096</v>
      </c>
      <c r="D25" s="16" t="s">
        <v>1097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1098</v>
      </c>
      <c r="D26" s="16" t="s">
        <v>1099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85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1100</v>
      </c>
      <c r="D27" s="16" t="s">
        <v>1101</v>
      </c>
      <c r="E27" s="85">
        <v>4000</v>
      </c>
      <c r="F27" s="85">
        <v>0</v>
      </c>
      <c r="G27" s="85">
        <v>4000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</row>
    <row r="28" spans="1:12" ht="13.8" x14ac:dyDescent="0.2">
      <c r="A28" s="37" t="s">
        <v>70</v>
      </c>
      <c r="B28" s="16" t="s">
        <v>70</v>
      </c>
      <c r="C28" s="16" t="s">
        <v>1102</v>
      </c>
      <c r="D28" s="16" t="s">
        <v>1103</v>
      </c>
      <c r="E28" s="85">
        <v>25000</v>
      </c>
      <c r="F28" s="85">
        <v>0</v>
      </c>
      <c r="G28" s="85">
        <v>25000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</row>
    <row r="29" spans="1:12" ht="13.8" x14ac:dyDescent="0.2">
      <c r="A29" s="37" t="s">
        <v>70</v>
      </c>
      <c r="B29" s="16" t="s">
        <v>70</v>
      </c>
      <c r="C29" s="16" t="s">
        <v>1104</v>
      </c>
      <c r="D29" s="16" t="s">
        <v>1105</v>
      </c>
      <c r="E29" s="85">
        <v>200000</v>
      </c>
      <c r="F29" s="85">
        <v>-40200</v>
      </c>
      <c r="G29" s="85">
        <v>159800</v>
      </c>
      <c r="H29" s="85">
        <v>20246.93</v>
      </c>
      <c r="I29" s="85">
        <v>20246.93</v>
      </c>
      <c r="J29" s="85">
        <v>20246.93</v>
      </c>
      <c r="K29" s="85">
        <v>12.670168961201499</v>
      </c>
      <c r="L29" s="85">
        <v>19019.990000000002</v>
      </c>
    </row>
    <row r="30" spans="1:12" ht="13.8" x14ac:dyDescent="0.2">
      <c r="A30" s="37" t="s">
        <v>70</v>
      </c>
      <c r="B30" s="16" t="s">
        <v>70</v>
      </c>
      <c r="C30" s="16" t="s">
        <v>1106</v>
      </c>
      <c r="D30" s="16" t="s">
        <v>1107</v>
      </c>
      <c r="E30" s="85">
        <v>0</v>
      </c>
      <c r="F30" s="85">
        <v>0</v>
      </c>
      <c r="G30" s="85">
        <v>0</v>
      </c>
      <c r="H30" s="85">
        <v>100756.35</v>
      </c>
      <c r="I30" s="85">
        <v>0</v>
      </c>
      <c r="J30" s="85">
        <v>0</v>
      </c>
      <c r="K30" s="85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1108</v>
      </c>
      <c r="D31" s="16" t="s">
        <v>1109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85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1110</v>
      </c>
      <c r="D32" s="16" t="s">
        <v>1111</v>
      </c>
      <c r="E32" s="85">
        <v>2805560</v>
      </c>
      <c r="F32" s="85">
        <v>560000</v>
      </c>
      <c r="G32" s="85">
        <v>3365560</v>
      </c>
      <c r="H32" s="85">
        <v>791367.66</v>
      </c>
      <c r="I32" s="85">
        <v>514774.57</v>
      </c>
      <c r="J32" s="85">
        <v>46492.74</v>
      </c>
      <c r="K32" s="85">
        <v>1.3814265679411499</v>
      </c>
      <c r="L32" s="85">
        <v>44633.35</v>
      </c>
    </row>
    <row r="33" spans="1:12" ht="13.8" x14ac:dyDescent="0.2">
      <c r="A33" s="37" t="s">
        <v>70</v>
      </c>
      <c r="B33" s="16" t="s">
        <v>70</v>
      </c>
      <c r="C33" s="16" t="s">
        <v>1112</v>
      </c>
      <c r="D33" s="16" t="s">
        <v>1113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1114</v>
      </c>
      <c r="D34" s="16" t="s">
        <v>1115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85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1116</v>
      </c>
      <c r="D35" s="16" t="s">
        <v>1117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85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1118</v>
      </c>
      <c r="D36" s="16" t="s">
        <v>1119</v>
      </c>
      <c r="E36" s="85">
        <v>10374500.810000001</v>
      </c>
      <c r="F36" s="85">
        <v>0</v>
      </c>
      <c r="G36" s="85">
        <v>10374500.810000001</v>
      </c>
      <c r="H36" s="85">
        <v>288.45999999999998</v>
      </c>
      <c r="I36" s="85">
        <v>288.45999999999998</v>
      </c>
      <c r="J36" s="85">
        <v>288.45999999999998</v>
      </c>
      <c r="K36" s="85">
        <v>2.78047113093E-3</v>
      </c>
      <c r="L36" s="85">
        <v>288.45999999999998</v>
      </c>
    </row>
    <row r="37" spans="1:12" ht="13.8" x14ac:dyDescent="0.2">
      <c r="A37" s="37" t="s">
        <v>70</v>
      </c>
      <c r="B37" s="16" t="s">
        <v>70</v>
      </c>
      <c r="C37" s="16" t="s">
        <v>1120</v>
      </c>
      <c r="D37" s="16" t="s">
        <v>1964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1121</v>
      </c>
      <c r="D38" s="16" t="s">
        <v>1122</v>
      </c>
      <c r="E38" s="85">
        <v>0</v>
      </c>
      <c r="F38" s="85">
        <v>0</v>
      </c>
      <c r="G38" s="85">
        <v>0</v>
      </c>
      <c r="H38" s="85">
        <v>9066.89</v>
      </c>
      <c r="I38" s="85">
        <v>9066.89</v>
      </c>
      <c r="J38" s="85">
        <v>9066.89</v>
      </c>
      <c r="K38" s="85">
        <v>0</v>
      </c>
      <c r="L38" s="85">
        <v>9066.89</v>
      </c>
    </row>
    <row r="39" spans="1:12" ht="13.8" x14ac:dyDescent="0.2">
      <c r="A39" s="37" t="s">
        <v>70</v>
      </c>
      <c r="B39" s="16" t="s">
        <v>70</v>
      </c>
      <c r="C39" s="16" t="s">
        <v>1123</v>
      </c>
      <c r="D39" s="16" t="s">
        <v>1965</v>
      </c>
      <c r="E39" s="85">
        <v>0</v>
      </c>
      <c r="F39" s="85">
        <v>0</v>
      </c>
      <c r="G39" s="85">
        <v>0</v>
      </c>
      <c r="H39" s="85">
        <v>3341.09</v>
      </c>
      <c r="I39" s="85">
        <v>3341.09</v>
      </c>
      <c r="J39" s="85">
        <v>3341.09</v>
      </c>
      <c r="K39" s="85">
        <v>0</v>
      </c>
      <c r="L39" s="85">
        <v>3341.09</v>
      </c>
    </row>
    <row r="40" spans="1:12" ht="13.8" x14ac:dyDescent="0.2">
      <c r="A40" s="37" t="s">
        <v>70</v>
      </c>
      <c r="B40" s="16" t="s">
        <v>70</v>
      </c>
      <c r="C40" s="16" t="s">
        <v>1124</v>
      </c>
      <c r="D40" s="16" t="s">
        <v>1125</v>
      </c>
      <c r="E40" s="85">
        <v>757028.79</v>
      </c>
      <c r="F40" s="85">
        <v>-91885.79</v>
      </c>
      <c r="G40" s="85">
        <v>665143</v>
      </c>
      <c r="H40" s="85">
        <v>33863.230000000003</v>
      </c>
      <c r="I40" s="85">
        <v>33863.230000000003</v>
      </c>
      <c r="J40" s="85">
        <v>33863.230000000003</v>
      </c>
      <c r="K40" s="85">
        <v>5.0911202553435899</v>
      </c>
      <c r="L40" s="85">
        <v>33863.230000000003</v>
      </c>
    </row>
    <row r="41" spans="1:12" ht="13.8" x14ac:dyDescent="0.2">
      <c r="A41" s="37" t="s">
        <v>70</v>
      </c>
      <c r="B41" s="16" t="s">
        <v>70</v>
      </c>
      <c r="C41" s="16" t="s">
        <v>1126</v>
      </c>
      <c r="D41" s="16" t="s">
        <v>1966</v>
      </c>
      <c r="E41" s="85">
        <v>3000</v>
      </c>
      <c r="F41" s="85">
        <v>0</v>
      </c>
      <c r="G41" s="85">
        <v>3000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1127</v>
      </c>
      <c r="D42" s="16" t="s">
        <v>1128</v>
      </c>
      <c r="E42" s="85">
        <v>7300</v>
      </c>
      <c r="F42" s="85">
        <v>0</v>
      </c>
      <c r="G42" s="85">
        <v>7300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1129</v>
      </c>
      <c r="D43" s="16" t="s">
        <v>1967</v>
      </c>
      <c r="E43" s="85">
        <v>0</v>
      </c>
      <c r="F43" s="85">
        <v>436385.12</v>
      </c>
      <c r="G43" s="85">
        <v>436385.12</v>
      </c>
      <c r="H43" s="85">
        <v>285727.68</v>
      </c>
      <c r="I43" s="85">
        <v>285727.68</v>
      </c>
      <c r="J43" s="85">
        <v>18396.86</v>
      </c>
      <c r="K43" s="85">
        <v>4.2157395284238799</v>
      </c>
      <c r="L43" s="85">
        <v>18396.86</v>
      </c>
    </row>
    <row r="44" spans="1:12" ht="13.8" x14ac:dyDescent="0.2">
      <c r="A44" s="37" t="s">
        <v>70</v>
      </c>
      <c r="B44" s="16" t="s">
        <v>70</v>
      </c>
      <c r="C44" s="16" t="s">
        <v>1130</v>
      </c>
      <c r="D44" s="16" t="s">
        <v>1968</v>
      </c>
      <c r="E44" s="85">
        <v>0</v>
      </c>
      <c r="F44" s="85">
        <v>0</v>
      </c>
      <c r="G44" s="85">
        <v>0</v>
      </c>
      <c r="H44" s="85">
        <v>464918.93</v>
      </c>
      <c r="I44" s="85">
        <v>464918.93</v>
      </c>
      <c r="J44" s="85">
        <v>164862.57999999999</v>
      </c>
      <c r="K44" s="85">
        <v>0</v>
      </c>
      <c r="L44" s="85">
        <v>160458.18</v>
      </c>
    </row>
    <row r="45" spans="1:12" ht="13.8" x14ac:dyDescent="0.2">
      <c r="A45" s="37" t="s">
        <v>70</v>
      </c>
      <c r="B45" s="16" t="s">
        <v>70</v>
      </c>
      <c r="C45" s="16" t="s">
        <v>1131</v>
      </c>
      <c r="D45" s="16" t="s">
        <v>1969</v>
      </c>
      <c r="E45" s="85">
        <v>44263.88</v>
      </c>
      <c r="F45" s="85">
        <v>0</v>
      </c>
      <c r="G45" s="85">
        <v>44263.88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1132</v>
      </c>
      <c r="D46" s="16" t="s">
        <v>1970</v>
      </c>
      <c r="E46" s="85">
        <v>0</v>
      </c>
      <c r="F46" s="85">
        <v>111192.63</v>
      </c>
      <c r="G46" s="85">
        <v>111192.63</v>
      </c>
      <c r="H46" s="85">
        <v>1629721.87</v>
      </c>
      <c r="I46" s="85">
        <v>1217299.42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1133</v>
      </c>
      <c r="D47" s="16" t="s">
        <v>1971</v>
      </c>
      <c r="E47" s="85">
        <v>0</v>
      </c>
      <c r="F47" s="85">
        <v>0</v>
      </c>
      <c r="G47" s="85">
        <v>0</v>
      </c>
      <c r="H47" s="85">
        <v>2090966.37</v>
      </c>
      <c r="I47" s="85">
        <v>2014582.44</v>
      </c>
      <c r="J47" s="85">
        <v>534947.82999999996</v>
      </c>
      <c r="K47" s="85">
        <v>0</v>
      </c>
      <c r="L47" s="85">
        <v>295322.09999999998</v>
      </c>
    </row>
    <row r="48" spans="1:12" ht="13.8" x14ac:dyDescent="0.2">
      <c r="A48" s="37" t="s">
        <v>70</v>
      </c>
      <c r="B48" s="16" t="s">
        <v>70</v>
      </c>
      <c r="C48" s="16" t="s">
        <v>1134</v>
      </c>
      <c r="D48" s="16" t="s">
        <v>1972</v>
      </c>
      <c r="E48" s="85">
        <v>108464.5</v>
      </c>
      <c r="F48" s="85">
        <v>-108464.5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1135</v>
      </c>
      <c r="D49" s="16" t="s">
        <v>1973</v>
      </c>
      <c r="E49" s="85">
        <v>44203.55</v>
      </c>
      <c r="F49" s="85">
        <v>0</v>
      </c>
      <c r="G49" s="85">
        <v>44203.55</v>
      </c>
      <c r="H49" s="85">
        <v>44203.55</v>
      </c>
      <c r="I49" s="85">
        <v>44203.55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1136</v>
      </c>
      <c r="D50" s="16" t="s">
        <v>1137</v>
      </c>
      <c r="E50" s="85">
        <v>121532.57</v>
      </c>
      <c r="F50" s="85">
        <v>0</v>
      </c>
      <c r="G50" s="85">
        <v>121532.57</v>
      </c>
      <c r="H50" s="85">
        <v>121532.57</v>
      </c>
      <c r="I50" s="85">
        <v>121532.57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1138</v>
      </c>
      <c r="D51" s="16" t="s">
        <v>1974</v>
      </c>
      <c r="E51" s="85">
        <v>0</v>
      </c>
      <c r="F51" s="85">
        <v>0</v>
      </c>
      <c r="G51" s="85">
        <v>0</v>
      </c>
      <c r="H51" s="85">
        <v>1434783.34</v>
      </c>
      <c r="I51" s="85">
        <v>0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1139</v>
      </c>
      <c r="D52" s="16" t="s">
        <v>1975</v>
      </c>
      <c r="E52" s="85">
        <v>0</v>
      </c>
      <c r="F52" s="85">
        <v>0</v>
      </c>
      <c r="G52" s="85">
        <v>0</v>
      </c>
      <c r="H52" s="85">
        <v>16335</v>
      </c>
      <c r="I52" s="85">
        <v>16335</v>
      </c>
      <c r="J52" s="85">
        <v>0</v>
      </c>
      <c r="K52" s="85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27" t="s">
        <v>127</v>
      </c>
      <c r="D53" s="27" t="s">
        <v>70</v>
      </c>
      <c r="E53" s="90">
        <v>15169165.15</v>
      </c>
      <c r="F53" s="90">
        <v>707716.41</v>
      </c>
      <c r="G53" s="90">
        <v>15876881.560000001</v>
      </c>
      <c r="H53" s="90">
        <v>7820328.6500000004</v>
      </c>
      <c r="I53" s="90">
        <v>5519389.4900000002</v>
      </c>
      <c r="J53" s="90">
        <v>872624.72</v>
      </c>
      <c r="K53" s="90">
        <v>5.4961972015869804</v>
      </c>
      <c r="L53" s="90">
        <v>625508.26</v>
      </c>
    </row>
    <row r="54" spans="1:12" ht="13.8" x14ac:dyDescent="0.2">
      <c r="A54" s="37" t="s">
        <v>434</v>
      </c>
      <c r="B54" s="16" t="s">
        <v>435</v>
      </c>
      <c r="C54" s="16" t="s">
        <v>1140</v>
      </c>
      <c r="D54" s="16" t="s">
        <v>1976</v>
      </c>
      <c r="E54" s="85">
        <v>100000</v>
      </c>
      <c r="F54" s="85">
        <v>0</v>
      </c>
      <c r="G54" s="85">
        <v>100000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1141</v>
      </c>
      <c r="D55" s="16" t="s">
        <v>1142</v>
      </c>
      <c r="E55" s="85">
        <v>40000</v>
      </c>
      <c r="F55" s="85">
        <v>0</v>
      </c>
      <c r="G55" s="85">
        <v>40000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16" t="s">
        <v>1143</v>
      </c>
      <c r="D56" s="16" t="s">
        <v>1144</v>
      </c>
      <c r="E56" s="85">
        <v>874202.53</v>
      </c>
      <c r="F56" s="85">
        <v>-19202.53</v>
      </c>
      <c r="G56" s="85">
        <v>855000</v>
      </c>
      <c r="H56" s="85">
        <v>835917.82</v>
      </c>
      <c r="I56" s="85">
        <v>835917.82</v>
      </c>
      <c r="J56" s="85">
        <v>249649.72</v>
      </c>
      <c r="K56" s="85">
        <v>29.198797660818698</v>
      </c>
      <c r="L56" s="85">
        <v>579136.19999999995</v>
      </c>
    </row>
    <row r="57" spans="1:12" ht="13.8" x14ac:dyDescent="0.2">
      <c r="A57" s="37" t="s">
        <v>70</v>
      </c>
      <c r="B57" s="16" t="s">
        <v>70</v>
      </c>
      <c r="C57" s="16" t="s">
        <v>1145</v>
      </c>
      <c r="D57" s="16" t="s">
        <v>1146</v>
      </c>
      <c r="E57" s="85">
        <v>30000</v>
      </c>
      <c r="F57" s="85">
        <v>0</v>
      </c>
      <c r="G57" s="85">
        <v>30000</v>
      </c>
      <c r="H57" s="85">
        <v>20084.13</v>
      </c>
      <c r="I57" s="85">
        <v>20084.13</v>
      </c>
      <c r="J57" s="85">
        <v>20084.13</v>
      </c>
      <c r="K57" s="85">
        <v>66.947100000000006</v>
      </c>
      <c r="L57" s="85">
        <v>14155.13</v>
      </c>
    </row>
    <row r="58" spans="1:12" ht="13.8" x14ac:dyDescent="0.2">
      <c r="A58" s="37" t="s">
        <v>70</v>
      </c>
      <c r="B58" s="16" t="s">
        <v>70</v>
      </c>
      <c r="C58" s="16" t="s">
        <v>1147</v>
      </c>
      <c r="D58" s="16" t="s">
        <v>1148</v>
      </c>
      <c r="E58" s="85">
        <v>21000000</v>
      </c>
      <c r="F58" s="85">
        <v>5978127.8200000003</v>
      </c>
      <c r="G58" s="85">
        <v>26978127.82</v>
      </c>
      <c r="H58" s="85">
        <v>5492546.6500000004</v>
      </c>
      <c r="I58" s="85">
        <v>750505.99</v>
      </c>
      <c r="J58" s="85">
        <v>367123.51</v>
      </c>
      <c r="K58" s="85">
        <v>1.36081907702964</v>
      </c>
      <c r="L58" s="85">
        <v>367123.51</v>
      </c>
    </row>
    <row r="59" spans="1:12" ht="13.8" x14ac:dyDescent="0.2">
      <c r="A59" s="37" t="s">
        <v>70</v>
      </c>
      <c r="B59" s="16" t="s">
        <v>70</v>
      </c>
      <c r="C59" s="27" t="s">
        <v>127</v>
      </c>
      <c r="D59" s="27" t="s">
        <v>70</v>
      </c>
      <c r="E59" s="90">
        <v>22044202.530000001</v>
      </c>
      <c r="F59" s="90">
        <v>5958925.29</v>
      </c>
      <c r="G59" s="90">
        <v>28003127.82</v>
      </c>
      <c r="H59" s="90">
        <v>6348548.5999999996</v>
      </c>
      <c r="I59" s="90">
        <v>1606507.94</v>
      </c>
      <c r="J59" s="90">
        <v>636857.36</v>
      </c>
      <c r="K59" s="90">
        <v>2.2742365213401401</v>
      </c>
      <c r="L59" s="90">
        <v>960414.84</v>
      </c>
    </row>
    <row r="60" spans="1:12" ht="13.8" x14ac:dyDescent="0.2">
      <c r="A60" s="37" t="s">
        <v>436</v>
      </c>
      <c r="B60" s="16" t="s">
        <v>437</v>
      </c>
      <c r="C60" s="16" t="s">
        <v>1149</v>
      </c>
      <c r="D60" s="16" t="s">
        <v>1977</v>
      </c>
      <c r="E60" s="85">
        <v>10000</v>
      </c>
      <c r="F60" s="85">
        <v>0</v>
      </c>
      <c r="G60" s="85">
        <v>10000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1150</v>
      </c>
      <c r="D61" s="16" t="s">
        <v>1151</v>
      </c>
      <c r="E61" s="85">
        <v>12000</v>
      </c>
      <c r="F61" s="85">
        <v>0</v>
      </c>
      <c r="G61" s="85">
        <v>12000</v>
      </c>
      <c r="H61" s="85">
        <v>382.36</v>
      </c>
      <c r="I61" s="85">
        <v>382.36</v>
      </c>
      <c r="J61" s="85">
        <v>382.36</v>
      </c>
      <c r="K61" s="85">
        <v>3.1863333333333301</v>
      </c>
      <c r="L61" s="85">
        <v>382.36</v>
      </c>
    </row>
    <row r="62" spans="1:12" ht="13.8" x14ac:dyDescent="0.2">
      <c r="A62" s="37" t="s">
        <v>70</v>
      </c>
      <c r="B62" s="16" t="s">
        <v>70</v>
      </c>
      <c r="C62" s="16" t="s">
        <v>1152</v>
      </c>
      <c r="D62" s="16" t="s">
        <v>1153</v>
      </c>
      <c r="E62" s="85">
        <v>24000</v>
      </c>
      <c r="F62" s="85">
        <v>0</v>
      </c>
      <c r="G62" s="85">
        <v>24000</v>
      </c>
      <c r="H62" s="85">
        <v>76287.25</v>
      </c>
      <c r="I62" s="85">
        <v>76287.25</v>
      </c>
      <c r="J62" s="85">
        <v>66094.210000000006</v>
      </c>
      <c r="K62" s="85">
        <v>275.392541666667</v>
      </c>
      <c r="L62" s="85">
        <v>66094.210000000006</v>
      </c>
    </row>
    <row r="63" spans="1:12" ht="13.8" x14ac:dyDescent="0.2">
      <c r="A63" s="37" t="s">
        <v>70</v>
      </c>
      <c r="B63" s="16" t="s">
        <v>70</v>
      </c>
      <c r="C63" s="16" t="s">
        <v>1154</v>
      </c>
      <c r="D63" s="16" t="s">
        <v>1155</v>
      </c>
      <c r="E63" s="85">
        <v>6000</v>
      </c>
      <c r="F63" s="85">
        <v>0</v>
      </c>
      <c r="G63" s="85">
        <v>6000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1156</v>
      </c>
      <c r="D64" s="16" t="s">
        <v>1978</v>
      </c>
      <c r="E64" s="85">
        <v>0</v>
      </c>
      <c r="F64" s="85">
        <v>6000</v>
      </c>
      <c r="G64" s="85">
        <v>6000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1157</v>
      </c>
      <c r="D65" s="16" t="s">
        <v>1158</v>
      </c>
      <c r="E65" s="85">
        <v>151272.62</v>
      </c>
      <c r="F65" s="85">
        <v>935380.87</v>
      </c>
      <c r="G65" s="85">
        <v>1086653.49</v>
      </c>
      <c r="H65" s="85">
        <v>35797.089999999997</v>
      </c>
      <c r="I65" s="85">
        <v>35797.089999999997</v>
      </c>
      <c r="J65" s="85">
        <v>35797.089999999997</v>
      </c>
      <c r="K65" s="85">
        <v>3.2942506815121</v>
      </c>
      <c r="L65" s="85">
        <v>25064.560000000001</v>
      </c>
    </row>
    <row r="66" spans="1:12" ht="13.8" x14ac:dyDescent="0.2">
      <c r="A66" s="37" t="s">
        <v>70</v>
      </c>
      <c r="B66" s="16" t="s">
        <v>70</v>
      </c>
      <c r="C66" s="16" t="s">
        <v>1159</v>
      </c>
      <c r="D66" s="16" t="s">
        <v>1160</v>
      </c>
      <c r="E66" s="85">
        <v>1540000</v>
      </c>
      <c r="F66" s="85">
        <v>0</v>
      </c>
      <c r="G66" s="85">
        <v>1540000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1161</v>
      </c>
      <c r="D67" s="16" t="s">
        <v>1979</v>
      </c>
      <c r="E67" s="85">
        <v>175580</v>
      </c>
      <c r="F67" s="85">
        <v>0</v>
      </c>
      <c r="G67" s="85">
        <v>175580</v>
      </c>
      <c r="H67" s="85">
        <v>175572.88</v>
      </c>
      <c r="I67" s="85">
        <v>175572.88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70</v>
      </c>
      <c r="B68" s="16" t="s">
        <v>70</v>
      </c>
      <c r="C68" s="16" t="s">
        <v>1162</v>
      </c>
      <c r="D68" s="16" t="s">
        <v>1163</v>
      </c>
      <c r="E68" s="85">
        <v>0</v>
      </c>
      <c r="F68" s="85">
        <v>0</v>
      </c>
      <c r="G68" s="85">
        <v>0</v>
      </c>
      <c r="H68" s="85">
        <v>12752.87</v>
      </c>
      <c r="I68" s="85">
        <v>12752.87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1164</v>
      </c>
      <c r="D69" s="16" t="s">
        <v>1980</v>
      </c>
      <c r="E69" s="85">
        <v>10282.530000000001</v>
      </c>
      <c r="F69" s="85">
        <v>-10282.530000000001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1165</v>
      </c>
      <c r="D70" s="16" t="s">
        <v>1097</v>
      </c>
      <c r="E70" s="85">
        <v>1403853.04</v>
      </c>
      <c r="F70" s="85">
        <v>0</v>
      </c>
      <c r="G70" s="85">
        <v>1403853.04</v>
      </c>
      <c r="H70" s="85">
        <v>1352864.03</v>
      </c>
      <c r="I70" s="85">
        <v>1352864.03</v>
      </c>
      <c r="J70" s="85">
        <v>180963.26</v>
      </c>
      <c r="K70" s="85">
        <v>12.8904703586353</v>
      </c>
      <c r="L70" s="85">
        <v>180963.26</v>
      </c>
    </row>
    <row r="71" spans="1:12" ht="13.8" x14ac:dyDescent="0.2">
      <c r="A71" s="37" t="s">
        <v>70</v>
      </c>
      <c r="B71" s="16" t="s">
        <v>70</v>
      </c>
      <c r="C71" s="16" t="s">
        <v>1166</v>
      </c>
      <c r="D71" s="16" t="s">
        <v>1167</v>
      </c>
      <c r="E71" s="85">
        <v>0</v>
      </c>
      <c r="F71" s="85">
        <v>0</v>
      </c>
      <c r="G71" s="85">
        <v>0</v>
      </c>
      <c r="H71" s="85">
        <v>70649.990000000005</v>
      </c>
      <c r="I71" s="85">
        <v>70649.990000000005</v>
      </c>
      <c r="J71" s="85">
        <v>70649.990000000005</v>
      </c>
      <c r="K71" s="85">
        <v>0</v>
      </c>
      <c r="L71" s="85">
        <v>70649.990000000005</v>
      </c>
    </row>
    <row r="72" spans="1:12" ht="13.8" x14ac:dyDescent="0.2">
      <c r="A72" s="37" t="s">
        <v>70</v>
      </c>
      <c r="B72" s="16" t="s">
        <v>70</v>
      </c>
      <c r="C72" s="16" t="s">
        <v>1168</v>
      </c>
      <c r="D72" s="16" t="s">
        <v>1169</v>
      </c>
      <c r="E72" s="85">
        <v>18000</v>
      </c>
      <c r="F72" s="85">
        <v>0</v>
      </c>
      <c r="G72" s="85">
        <v>18000</v>
      </c>
      <c r="H72" s="85">
        <v>6619</v>
      </c>
      <c r="I72" s="85">
        <v>6619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1170</v>
      </c>
      <c r="D73" s="16" t="s">
        <v>1981</v>
      </c>
      <c r="E73" s="85">
        <v>220000</v>
      </c>
      <c r="F73" s="85">
        <v>0</v>
      </c>
      <c r="G73" s="85">
        <v>220000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1171</v>
      </c>
      <c r="D74" s="16" t="s">
        <v>1172</v>
      </c>
      <c r="E74" s="85">
        <v>1549210.81</v>
      </c>
      <c r="F74" s="85">
        <v>0</v>
      </c>
      <c r="G74" s="85">
        <v>1549210.81</v>
      </c>
      <c r="H74" s="85">
        <v>1890537.77</v>
      </c>
      <c r="I74" s="85">
        <v>1552725.66</v>
      </c>
      <c r="J74" s="85">
        <v>0</v>
      </c>
      <c r="K74" s="85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1173</v>
      </c>
      <c r="D75" s="16" t="s">
        <v>1174</v>
      </c>
      <c r="E75" s="85">
        <v>49341</v>
      </c>
      <c r="F75" s="85">
        <v>0</v>
      </c>
      <c r="G75" s="85">
        <v>49341</v>
      </c>
      <c r="H75" s="85">
        <v>49341</v>
      </c>
      <c r="I75" s="85">
        <v>49341</v>
      </c>
      <c r="J75" s="85">
        <v>0</v>
      </c>
      <c r="K75" s="85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1175</v>
      </c>
      <c r="D76" s="16" t="s">
        <v>1176</v>
      </c>
      <c r="E76" s="85">
        <v>609419</v>
      </c>
      <c r="F76" s="85">
        <v>0</v>
      </c>
      <c r="G76" s="85">
        <v>609419</v>
      </c>
      <c r="H76" s="85">
        <v>609419</v>
      </c>
      <c r="I76" s="85">
        <v>609419</v>
      </c>
      <c r="J76" s="85">
        <v>0</v>
      </c>
      <c r="K76" s="85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1177</v>
      </c>
      <c r="D77" s="16" t="s">
        <v>1982</v>
      </c>
      <c r="E77" s="85">
        <v>0</v>
      </c>
      <c r="F77" s="85">
        <v>0</v>
      </c>
      <c r="G77" s="85">
        <v>0</v>
      </c>
      <c r="H77" s="85">
        <v>17363.5</v>
      </c>
      <c r="I77" s="85">
        <v>17363.5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27" t="s">
        <v>127</v>
      </c>
      <c r="D78" s="27" t="s">
        <v>70</v>
      </c>
      <c r="E78" s="90">
        <v>5778959</v>
      </c>
      <c r="F78" s="90">
        <v>931098.34</v>
      </c>
      <c r="G78" s="90">
        <v>6710057.3399999999</v>
      </c>
      <c r="H78" s="90">
        <v>4297586.74</v>
      </c>
      <c r="I78" s="90">
        <v>3959774.63</v>
      </c>
      <c r="J78" s="90">
        <v>353886.91</v>
      </c>
      <c r="K78" s="90">
        <v>5.2739774351913402</v>
      </c>
      <c r="L78" s="90">
        <v>343154.38</v>
      </c>
    </row>
    <row r="79" spans="1:12" ht="13.8" x14ac:dyDescent="0.2">
      <c r="A79" s="37" t="s">
        <v>438</v>
      </c>
      <c r="B79" s="16" t="s">
        <v>439</v>
      </c>
      <c r="C79" s="16" t="s">
        <v>1178</v>
      </c>
      <c r="D79" s="16" t="s">
        <v>1179</v>
      </c>
      <c r="E79" s="85">
        <v>0</v>
      </c>
      <c r="F79" s="85">
        <v>0</v>
      </c>
      <c r="G79" s="85">
        <v>0</v>
      </c>
      <c r="H79" s="85">
        <v>48396.37</v>
      </c>
      <c r="I79" s="85">
        <v>48396.37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1180</v>
      </c>
      <c r="D80" s="16" t="s">
        <v>1181</v>
      </c>
      <c r="E80" s="85">
        <v>200000</v>
      </c>
      <c r="F80" s="85">
        <v>0</v>
      </c>
      <c r="G80" s="85">
        <v>200000</v>
      </c>
      <c r="H80" s="85">
        <v>23363.21</v>
      </c>
      <c r="I80" s="85">
        <v>23363.21</v>
      </c>
      <c r="J80" s="85">
        <v>23363.21</v>
      </c>
      <c r="K80" s="85">
        <v>11.681604999999999</v>
      </c>
      <c r="L80" s="85">
        <v>23363.21</v>
      </c>
    </row>
    <row r="81" spans="1:12" ht="13.8" x14ac:dyDescent="0.2">
      <c r="A81" s="37" t="s">
        <v>70</v>
      </c>
      <c r="B81" s="16" t="s">
        <v>70</v>
      </c>
      <c r="C81" s="16" t="s">
        <v>1182</v>
      </c>
      <c r="D81" s="16" t="s">
        <v>1983</v>
      </c>
      <c r="E81" s="85">
        <v>6258920</v>
      </c>
      <c r="F81" s="85">
        <v>0</v>
      </c>
      <c r="G81" s="85">
        <v>6258920</v>
      </c>
      <c r="H81" s="85">
        <v>6258920</v>
      </c>
      <c r="I81" s="85">
        <v>6258920</v>
      </c>
      <c r="J81" s="85">
        <v>0</v>
      </c>
      <c r="K81" s="85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1183</v>
      </c>
      <c r="D82" s="16" t="s">
        <v>1184</v>
      </c>
      <c r="E82" s="85">
        <v>15000</v>
      </c>
      <c r="F82" s="85">
        <v>0</v>
      </c>
      <c r="G82" s="85">
        <v>15000</v>
      </c>
      <c r="H82" s="85">
        <v>6050</v>
      </c>
      <c r="I82" s="85">
        <v>6050</v>
      </c>
      <c r="J82" s="85">
        <v>6050</v>
      </c>
      <c r="K82" s="85">
        <v>40.3333333333333</v>
      </c>
      <c r="L82" s="85">
        <v>6050</v>
      </c>
    </row>
    <row r="83" spans="1:12" ht="13.8" x14ac:dyDescent="0.2">
      <c r="A83" s="37" t="s">
        <v>70</v>
      </c>
      <c r="B83" s="16" t="s">
        <v>70</v>
      </c>
      <c r="C83" s="16" t="s">
        <v>1185</v>
      </c>
      <c r="D83" s="16" t="s">
        <v>1186</v>
      </c>
      <c r="E83" s="85">
        <v>0</v>
      </c>
      <c r="F83" s="85">
        <v>0</v>
      </c>
      <c r="G83" s="85">
        <v>0</v>
      </c>
      <c r="H83" s="85">
        <v>12343.16</v>
      </c>
      <c r="I83" s="85">
        <v>12343.16</v>
      </c>
      <c r="J83" s="85">
        <v>12343.16</v>
      </c>
      <c r="K83" s="85">
        <v>0</v>
      </c>
      <c r="L83" s="85">
        <v>12343.16</v>
      </c>
    </row>
    <row r="84" spans="1:12" ht="13.8" x14ac:dyDescent="0.2">
      <c r="A84" s="37" t="s">
        <v>70</v>
      </c>
      <c r="B84" s="16" t="s">
        <v>70</v>
      </c>
      <c r="C84" s="16" t="s">
        <v>1187</v>
      </c>
      <c r="D84" s="16" t="s">
        <v>1188</v>
      </c>
      <c r="E84" s="85">
        <v>230000</v>
      </c>
      <c r="F84" s="85">
        <v>0</v>
      </c>
      <c r="G84" s="85">
        <v>230000</v>
      </c>
      <c r="H84" s="85">
        <v>221200.68</v>
      </c>
      <c r="I84" s="85">
        <v>221200.68</v>
      </c>
      <c r="J84" s="85">
        <v>7559.7</v>
      </c>
      <c r="K84" s="85">
        <v>3.2868260869565198</v>
      </c>
      <c r="L84" s="85">
        <v>7559.7</v>
      </c>
    </row>
    <row r="85" spans="1:12" ht="13.8" x14ac:dyDescent="0.2">
      <c r="A85" s="37" t="s">
        <v>70</v>
      </c>
      <c r="B85" s="16" t="s">
        <v>70</v>
      </c>
      <c r="C85" s="16" t="s">
        <v>1189</v>
      </c>
      <c r="D85" s="16" t="s">
        <v>1190</v>
      </c>
      <c r="E85" s="85">
        <v>0</v>
      </c>
      <c r="F85" s="85">
        <v>0</v>
      </c>
      <c r="G85" s="85">
        <v>0</v>
      </c>
      <c r="H85" s="85">
        <v>15579.96</v>
      </c>
      <c r="I85" s="85">
        <v>15579.96</v>
      </c>
      <c r="J85" s="85">
        <v>0</v>
      </c>
      <c r="K85" s="85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1191</v>
      </c>
      <c r="D86" s="16" t="s">
        <v>1192</v>
      </c>
      <c r="E86" s="85">
        <v>180000</v>
      </c>
      <c r="F86" s="85">
        <v>0</v>
      </c>
      <c r="G86" s="85">
        <v>180000</v>
      </c>
      <c r="H86" s="85">
        <v>205798.06</v>
      </c>
      <c r="I86" s="85">
        <v>123540.68</v>
      </c>
      <c r="J86" s="85">
        <v>27676.15</v>
      </c>
      <c r="K86" s="85">
        <v>15.375638888888901</v>
      </c>
      <c r="L86" s="85">
        <v>27676.15</v>
      </c>
    </row>
    <row r="87" spans="1:12" ht="13.8" x14ac:dyDescent="0.2">
      <c r="A87" s="37" t="s">
        <v>70</v>
      </c>
      <c r="B87" s="16" t="s">
        <v>70</v>
      </c>
      <c r="C87" s="16" t="s">
        <v>1193</v>
      </c>
      <c r="D87" s="16" t="s">
        <v>1194</v>
      </c>
      <c r="E87" s="85">
        <v>120000</v>
      </c>
      <c r="F87" s="85">
        <v>0</v>
      </c>
      <c r="G87" s="85">
        <v>120000</v>
      </c>
      <c r="H87" s="85">
        <v>16335</v>
      </c>
      <c r="I87" s="85">
        <v>16335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70</v>
      </c>
      <c r="B88" s="16" t="s">
        <v>70</v>
      </c>
      <c r="C88" s="16" t="s">
        <v>1195</v>
      </c>
      <c r="D88" s="16" t="s">
        <v>1196</v>
      </c>
      <c r="E88" s="85">
        <v>350000</v>
      </c>
      <c r="F88" s="85">
        <v>0</v>
      </c>
      <c r="G88" s="85">
        <v>350000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1197</v>
      </c>
      <c r="D89" s="16" t="s">
        <v>1198</v>
      </c>
      <c r="E89" s="85">
        <v>100000</v>
      </c>
      <c r="F89" s="85">
        <v>0</v>
      </c>
      <c r="G89" s="85">
        <v>100000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</row>
    <row r="90" spans="1:12" ht="13.8" x14ac:dyDescent="0.2">
      <c r="A90" s="37" t="s">
        <v>70</v>
      </c>
      <c r="B90" s="16" t="s">
        <v>70</v>
      </c>
      <c r="C90" s="16" t="s">
        <v>1199</v>
      </c>
      <c r="D90" s="16" t="s">
        <v>1200</v>
      </c>
      <c r="E90" s="85">
        <v>66797.5</v>
      </c>
      <c r="F90" s="85">
        <v>0</v>
      </c>
      <c r="G90" s="85">
        <v>66797.5</v>
      </c>
      <c r="H90" s="85">
        <v>27705</v>
      </c>
      <c r="I90" s="85">
        <v>24502.5</v>
      </c>
      <c r="J90" s="85">
        <v>6050</v>
      </c>
      <c r="K90" s="85">
        <v>9.0572251955537304</v>
      </c>
      <c r="L90" s="85">
        <v>6050</v>
      </c>
    </row>
    <row r="91" spans="1:12" ht="13.8" x14ac:dyDescent="0.2">
      <c r="A91" s="37" t="s">
        <v>70</v>
      </c>
      <c r="B91" s="16" t="s">
        <v>70</v>
      </c>
      <c r="C91" s="16" t="s">
        <v>1201</v>
      </c>
      <c r="D91" s="16" t="s">
        <v>1984</v>
      </c>
      <c r="E91" s="85">
        <v>550000</v>
      </c>
      <c r="F91" s="85">
        <v>0</v>
      </c>
      <c r="G91" s="85">
        <v>550000</v>
      </c>
      <c r="H91" s="85">
        <v>277634.48</v>
      </c>
      <c r="I91" s="85">
        <v>277634.48</v>
      </c>
      <c r="J91" s="85">
        <v>0</v>
      </c>
      <c r="K91" s="85">
        <v>0</v>
      </c>
      <c r="L91" s="85">
        <v>0</v>
      </c>
    </row>
    <row r="92" spans="1:12" ht="13.8" x14ac:dyDescent="0.2">
      <c r="A92" s="37" t="s">
        <v>70</v>
      </c>
      <c r="B92" s="16" t="s">
        <v>70</v>
      </c>
      <c r="C92" s="16" t="s">
        <v>1202</v>
      </c>
      <c r="D92" s="16" t="s">
        <v>1203</v>
      </c>
      <c r="E92" s="85">
        <v>100000</v>
      </c>
      <c r="F92" s="85">
        <v>0</v>
      </c>
      <c r="G92" s="85">
        <v>100000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</row>
    <row r="93" spans="1:12" ht="13.8" x14ac:dyDescent="0.2">
      <c r="A93" s="37" t="s">
        <v>70</v>
      </c>
      <c r="B93" s="16" t="s">
        <v>70</v>
      </c>
      <c r="C93" s="16" t="s">
        <v>1204</v>
      </c>
      <c r="D93" s="16" t="s">
        <v>1205</v>
      </c>
      <c r="E93" s="85">
        <v>100000</v>
      </c>
      <c r="F93" s="85">
        <v>0</v>
      </c>
      <c r="G93" s="85">
        <v>100000</v>
      </c>
      <c r="H93" s="85">
        <v>46537.63</v>
      </c>
      <c r="I93" s="85">
        <v>0</v>
      </c>
      <c r="J93" s="85">
        <v>0</v>
      </c>
      <c r="K93" s="85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1206</v>
      </c>
      <c r="D94" s="16" t="s">
        <v>1985</v>
      </c>
      <c r="E94" s="85">
        <v>0</v>
      </c>
      <c r="F94" s="85">
        <v>0</v>
      </c>
      <c r="G94" s="85">
        <v>0</v>
      </c>
      <c r="H94" s="85">
        <v>14798.3</v>
      </c>
      <c r="I94" s="85">
        <v>14798.3</v>
      </c>
      <c r="J94" s="85">
        <v>0</v>
      </c>
      <c r="K94" s="85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1207</v>
      </c>
      <c r="D95" s="16" t="s">
        <v>1208</v>
      </c>
      <c r="E95" s="85">
        <v>0</v>
      </c>
      <c r="F95" s="85">
        <v>0</v>
      </c>
      <c r="G95" s="85">
        <v>0</v>
      </c>
      <c r="H95" s="85">
        <v>59256.84</v>
      </c>
      <c r="I95" s="85">
        <v>59256.84</v>
      </c>
      <c r="J95" s="85">
        <v>5445</v>
      </c>
      <c r="K95" s="85">
        <v>0</v>
      </c>
      <c r="L95" s="85">
        <v>5445</v>
      </c>
    </row>
    <row r="96" spans="1:12" ht="13.8" x14ac:dyDescent="0.2">
      <c r="A96" s="37" t="s">
        <v>70</v>
      </c>
      <c r="B96" s="16" t="s">
        <v>70</v>
      </c>
      <c r="C96" s="16" t="s">
        <v>1209</v>
      </c>
      <c r="D96" s="16" t="s">
        <v>1210</v>
      </c>
      <c r="E96" s="85">
        <v>0</v>
      </c>
      <c r="F96" s="85">
        <v>0</v>
      </c>
      <c r="G96" s="85">
        <v>0</v>
      </c>
      <c r="H96" s="85">
        <v>63250.64</v>
      </c>
      <c r="I96" s="85">
        <v>63250.64</v>
      </c>
      <c r="J96" s="85">
        <v>12007.14</v>
      </c>
      <c r="K96" s="85">
        <v>0</v>
      </c>
      <c r="L96" s="85">
        <v>12007.14</v>
      </c>
    </row>
    <row r="97" spans="1:12" ht="13.8" x14ac:dyDescent="0.2">
      <c r="A97" s="37" t="s">
        <v>70</v>
      </c>
      <c r="B97" s="16" t="s">
        <v>70</v>
      </c>
      <c r="C97" s="16" t="s">
        <v>1211</v>
      </c>
      <c r="D97" s="16" t="s">
        <v>1212</v>
      </c>
      <c r="E97" s="85">
        <v>0</v>
      </c>
      <c r="F97" s="85">
        <v>0</v>
      </c>
      <c r="G97" s="85">
        <v>0</v>
      </c>
      <c r="H97" s="85">
        <v>7538.3</v>
      </c>
      <c r="I97" s="85">
        <v>7538.3</v>
      </c>
      <c r="J97" s="85">
        <v>0</v>
      </c>
      <c r="K97" s="85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1213</v>
      </c>
      <c r="D98" s="16" t="s">
        <v>1986</v>
      </c>
      <c r="E98" s="85">
        <v>16800</v>
      </c>
      <c r="F98" s="85">
        <v>0</v>
      </c>
      <c r="G98" s="85">
        <v>16800</v>
      </c>
      <c r="H98" s="85">
        <v>1241.6500000000001</v>
      </c>
      <c r="I98" s="85">
        <v>1241.6500000000001</v>
      </c>
      <c r="J98" s="85">
        <v>1241.6500000000001</v>
      </c>
      <c r="K98" s="85">
        <v>7.39077380952381</v>
      </c>
      <c r="L98" s="85">
        <v>1241.6500000000001</v>
      </c>
    </row>
    <row r="99" spans="1:12" ht="13.8" x14ac:dyDescent="0.2">
      <c r="A99" s="37" t="s">
        <v>70</v>
      </c>
      <c r="B99" s="16" t="s">
        <v>70</v>
      </c>
      <c r="C99" s="16" t="s">
        <v>1214</v>
      </c>
      <c r="D99" s="16" t="s">
        <v>1215</v>
      </c>
      <c r="E99" s="85">
        <v>90000</v>
      </c>
      <c r="F99" s="85">
        <v>0</v>
      </c>
      <c r="G99" s="85">
        <v>90000</v>
      </c>
      <c r="H99" s="85">
        <v>92776.19</v>
      </c>
      <c r="I99" s="85">
        <v>92776.19</v>
      </c>
      <c r="J99" s="85">
        <v>0</v>
      </c>
      <c r="K99" s="85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1216</v>
      </c>
      <c r="D100" s="16" t="s">
        <v>1987</v>
      </c>
      <c r="E100" s="85">
        <v>550000</v>
      </c>
      <c r="F100" s="85">
        <v>0</v>
      </c>
      <c r="G100" s="85">
        <v>550000</v>
      </c>
      <c r="H100" s="85">
        <v>550000</v>
      </c>
      <c r="I100" s="85">
        <v>550000</v>
      </c>
      <c r="J100" s="85">
        <v>0</v>
      </c>
      <c r="K100" s="85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1217</v>
      </c>
      <c r="D101" s="16" t="s">
        <v>1218</v>
      </c>
      <c r="E101" s="85">
        <v>25000</v>
      </c>
      <c r="F101" s="85">
        <v>0</v>
      </c>
      <c r="G101" s="85">
        <v>25000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1219</v>
      </c>
      <c r="D102" s="16" t="s">
        <v>1988</v>
      </c>
      <c r="E102" s="85">
        <v>104057.5</v>
      </c>
      <c r="F102" s="85">
        <v>0</v>
      </c>
      <c r="G102" s="85">
        <v>104057.5</v>
      </c>
      <c r="H102" s="85">
        <v>18352.11</v>
      </c>
      <c r="I102" s="85">
        <v>18352.11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70</v>
      </c>
      <c r="B103" s="16" t="s">
        <v>70</v>
      </c>
      <c r="C103" s="16" t="s">
        <v>1220</v>
      </c>
      <c r="D103" s="16" t="s">
        <v>1221</v>
      </c>
      <c r="E103" s="85">
        <v>75000</v>
      </c>
      <c r="F103" s="85">
        <v>0</v>
      </c>
      <c r="G103" s="85">
        <v>75000</v>
      </c>
      <c r="H103" s="85">
        <v>948.35</v>
      </c>
      <c r="I103" s="85">
        <v>948.35</v>
      </c>
      <c r="J103" s="85">
        <v>948.35</v>
      </c>
      <c r="K103" s="85">
        <v>1.26446666666667</v>
      </c>
      <c r="L103" s="85">
        <v>948.35</v>
      </c>
    </row>
    <row r="104" spans="1:12" ht="13.8" x14ac:dyDescent="0.2">
      <c r="A104" s="37" t="s">
        <v>70</v>
      </c>
      <c r="B104" s="16" t="s">
        <v>70</v>
      </c>
      <c r="C104" s="16" t="s">
        <v>1222</v>
      </c>
      <c r="D104" s="16" t="s">
        <v>1223</v>
      </c>
      <c r="E104" s="85">
        <v>1200000</v>
      </c>
      <c r="F104" s="85">
        <v>0</v>
      </c>
      <c r="G104" s="85">
        <v>1200000</v>
      </c>
      <c r="H104" s="85">
        <v>1285466.24</v>
      </c>
      <c r="I104" s="85">
        <v>1285466.24</v>
      </c>
      <c r="J104" s="85">
        <v>224648.87</v>
      </c>
      <c r="K104" s="85">
        <v>18.7207391666667</v>
      </c>
      <c r="L104" s="85">
        <v>224648.87</v>
      </c>
    </row>
    <row r="105" spans="1:12" ht="13.8" x14ac:dyDescent="0.2">
      <c r="A105" s="37" t="s">
        <v>70</v>
      </c>
      <c r="B105" s="16" t="s">
        <v>70</v>
      </c>
      <c r="C105" s="16" t="s">
        <v>1224</v>
      </c>
      <c r="D105" s="16" t="s">
        <v>1225</v>
      </c>
      <c r="E105" s="85">
        <v>90000</v>
      </c>
      <c r="F105" s="85">
        <v>0</v>
      </c>
      <c r="G105" s="85">
        <v>90000</v>
      </c>
      <c r="H105" s="85">
        <v>33141.9</v>
      </c>
      <c r="I105" s="85">
        <v>33141.9</v>
      </c>
      <c r="J105" s="85">
        <v>0</v>
      </c>
      <c r="K105" s="85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1226</v>
      </c>
      <c r="D106" s="16" t="s">
        <v>1989</v>
      </c>
      <c r="E106" s="85">
        <v>1000000</v>
      </c>
      <c r="F106" s="85">
        <v>0</v>
      </c>
      <c r="G106" s="85">
        <v>1000000</v>
      </c>
      <c r="H106" s="85">
        <v>1000000</v>
      </c>
      <c r="I106" s="85">
        <v>0</v>
      </c>
      <c r="J106" s="85">
        <v>0</v>
      </c>
      <c r="K106" s="85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1227</v>
      </c>
      <c r="D107" s="16" t="s">
        <v>1228</v>
      </c>
      <c r="E107" s="85">
        <v>25000</v>
      </c>
      <c r="F107" s="85">
        <v>0</v>
      </c>
      <c r="G107" s="85">
        <v>25000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1229</v>
      </c>
      <c r="D108" s="16" t="s">
        <v>1990</v>
      </c>
      <c r="E108" s="85">
        <v>50000</v>
      </c>
      <c r="F108" s="85">
        <v>0</v>
      </c>
      <c r="G108" s="85">
        <v>50000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1230</v>
      </c>
      <c r="D109" s="16" t="s">
        <v>1231</v>
      </c>
      <c r="E109" s="85">
        <v>350000</v>
      </c>
      <c r="F109" s="85">
        <v>0</v>
      </c>
      <c r="G109" s="85">
        <v>350000</v>
      </c>
      <c r="H109" s="85">
        <v>350122.43</v>
      </c>
      <c r="I109" s="85">
        <v>350122.43</v>
      </c>
      <c r="J109" s="85">
        <v>1016.4</v>
      </c>
      <c r="K109" s="85">
        <v>0.29039999999999999</v>
      </c>
      <c r="L109" s="85">
        <v>1016.4</v>
      </c>
    </row>
    <row r="110" spans="1:12" ht="13.8" x14ac:dyDescent="0.2">
      <c r="A110" s="37" t="s">
        <v>70</v>
      </c>
      <c r="B110" s="16" t="s">
        <v>70</v>
      </c>
      <c r="C110" s="16" t="s">
        <v>1232</v>
      </c>
      <c r="D110" s="16" t="s">
        <v>1233</v>
      </c>
      <c r="E110" s="85">
        <v>200000</v>
      </c>
      <c r="F110" s="85">
        <v>0</v>
      </c>
      <c r="G110" s="85">
        <v>200000</v>
      </c>
      <c r="H110" s="85">
        <v>65186.68</v>
      </c>
      <c r="I110" s="85">
        <v>65186.68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70</v>
      </c>
      <c r="B111" s="16" t="s">
        <v>70</v>
      </c>
      <c r="C111" s="16" t="s">
        <v>1234</v>
      </c>
      <c r="D111" s="16" t="s">
        <v>1235</v>
      </c>
      <c r="E111" s="85">
        <v>13185709.08</v>
      </c>
      <c r="F111" s="85">
        <v>0</v>
      </c>
      <c r="G111" s="85">
        <v>13185709.08</v>
      </c>
      <c r="H111" s="85">
        <v>11718345.58</v>
      </c>
      <c r="I111" s="85">
        <v>11718345.58</v>
      </c>
      <c r="J111" s="85">
        <v>1392380.68</v>
      </c>
      <c r="K111" s="85">
        <v>10.5597709728933</v>
      </c>
      <c r="L111" s="85">
        <v>1352067.55</v>
      </c>
    </row>
    <row r="112" spans="1:12" ht="13.8" x14ac:dyDescent="0.2">
      <c r="A112" s="37" t="s">
        <v>70</v>
      </c>
      <c r="B112" s="16" t="s">
        <v>70</v>
      </c>
      <c r="C112" s="16" t="s">
        <v>1236</v>
      </c>
      <c r="D112" s="16" t="s">
        <v>1237</v>
      </c>
      <c r="E112" s="85">
        <v>100000</v>
      </c>
      <c r="F112" s="85">
        <v>0</v>
      </c>
      <c r="G112" s="85">
        <v>100000</v>
      </c>
      <c r="H112" s="85">
        <v>18148.61</v>
      </c>
      <c r="I112" s="85">
        <v>18148.61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1238</v>
      </c>
      <c r="D113" s="16" t="s">
        <v>1991</v>
      </c>
      <c r="E113" s="85">
        <v>277430.88</v>
      </c>
      <c r="F113" s="85">
        <v>0</v>
      </c>
      <c r="G113" s="85">
        <v>277430.88</v>
      </c>
      <c r="H113" s="85">
        <v>197430.88</v>
      </c>
      <c r="I113" s="85">
        <v>197430.88</v>
      </c>
      <c r="J113" s="85">
        <v>0</v>
      </c>
      <c r="K113" s="85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1239</v>
      </c>
      <c r="D114" s="16" t="s">
        <v>1240</v>
      </c>
      <c r="E114" s="85">
        <v>220000</v>
      </c>
      <c r="F114" s="85">
        <v>0</v>
      </c>
      <c r="G114" s="85">
        <v>220000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1241</v>
      </c>
      <c r="D115" s="16" t="s">
        <v>1242</v>
      </c>
      <c r="E115" s="85">
        <v>350000</v>
      </c>
      <c r="F115" s="85">
        <v>0</v>
      </c>
      <c r="G115" s="85">
        <v>350000</v>
      </c>
      <c r="H115" s="85">
        <v>27634.560000000001</v>
      </c>
      <c r="I115" s="85">
        <v>27634.560000000001</v>
      </c>
      <c r="J115" s="85">
        <v>27634.560000000001</v>
      </c>
      <c r="K115" s="85">
        <v>7.8955885714285703</v>
      </c>
      <c r="L115" s="85">
        <v>27634.560000000001</v>
      </c>
    </row>
    <row r="116" spans="1:12" ht="13.8" x14ac:dyDescent="0.2">
      <c r="A116" s="37" t="s">
        <v>70</v>
      </c>
      <c r="B116" s="16" t="s">
        <v>70</v>
      </c>
      <c r="C116" s="16" t="s">
        <v>1243</v>
      </c>
      <c r="D116" s="16" t="s">
        <v>1244</v>
      </c>
      <c r="E116" s="85">
        <v>6000</v>
      </c>
      <c r="F116" s="85">
        <v>0</v>
      </c>
      <c r="G116" s="85">
        <v>6000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1245</v>
      </c>
      <c r="D117" s="16" t="s">
        <v>1992</v>
      </c>
      <c r="E117" s="85">
        <v>500000</v>
      </c>
      <c r="F117" s="85">
        <v>0</v>
      </c>
      <c r="G117" s="85">
        <v>500000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1246</v>
      </c>
      <c r="D118" s="16" t="s">
        <v>1247</v>
      </c>
      <c r="E118" s="85">
        <v>6000</v>
      </c>
      <c r="F118" s="85">
        <v>0</v>
      </c>
      <c r="G118" s="85">
        <v>6000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</row>
    <row r="119" spans="1:12" ht="13.8" x14ac:dyDescent="0.2">
      <c r="A119" s="37" t="s">
        <v>70</v>
      </c>
      <c r="B119" s="16" t="s">
        <v>70</v>
      </c>
      <c r="C119" s="16" t="s">
        <v>1248</v>
      </c>
      <c r="D119" s="16" t="s">
        <v>1249</v>
      </c>
      <c r="E119" s="85">
        <v>45000</v>
      </c>
      <c r="F119" s="85">
        <v>0</v>
      </c>
      <c r="G119" s="85">
        <v>45000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1250</v>
      </c>
      <c r="D120" s="16" t="s">
        <v>1251</v>
      </c>
      <c r="E120" s="85">
        <v>700000</v>
      </c>
      <c r="F120" s="85">
        <v>80000</v>
      </c>
      <c r="G120" s="85">
        <v>780000</v>
      </c>
      <c r="H120" s="85">
        <v>109472.59</v>
      </c>
      <c r="I120" s="85">
        <v>109472.59</v>
      </c>
      <c r="J120" s="85">
        <v>109472.1</v>
      </c>
      <c r="K120" s="85">
        <v>14.0348846153846</v>
      </c>
      <c r="L120" s="85">
        <v>109472.1</v>
      </c>
    </row>
    <row r="121" spans="1:12" ht="13.8" x14ac:dyDescent="0.2">
      <c r="A121" s="37" t="s">
        <v>70</v>
      </c>
      <c r="B121" s="16" t="s">
        <v>70</v>
      </c>
      <c r="C121" s="16" t="s">
        <v>1252</v>
      </c>
      <c r="D121" s="16" t="s">
        <v>1253</v>
      </c>
      <c r="E121" s="85">
        <v>500000</v>
      </c>
      <c r="F121" s="85">
        <v>0</v>
      </c>
      <c r="G121" s="85">
        <v>500000</v>
      </c>
      <c r="H121" s="85">
        <v>482000</v>
      </c>
      <c r="I121" s="85">
        <v>482000</v>
      </c>
      <c r="J121" s="85">
        <v>22271.119999999999</v>
      </c>
      <c r="K121" s="85">
        <v>4.454224</v>
      </c>
      <c r="L121" s="85">
        <v>22271.119999999999</v>
      </c>
    </row>
    <row r="122" spans="1:12" ht="13.8" x14ac:dyDescent="0.2">
      <c r="A122" s="37" t="s">
        <v>70</v>
      </c>
      <c r="B122" s="16" t="s">
        <v>70</v>
      </c>
      <c r="C122" s="16" t="s">
        <v>1254</v>
      </c>
      <c r="D122" s="16" t="s">
        <v>1255</v>
      </c>
      <c r="E122" s="85">
        <v>600000</v>
      </c>
      <c r="F122" s="85">
        <v>0</v>
      </c>
      <c r="G122" s="85">
        <v>600000</v>
      </c>
      <c r="H122" s="85">
        <v>59132.78</v>
      </c>
      <c r="I122" s="85">
        <v>59132.78</v>
      </c>
      <c r="J122" s="85">
        <v>59132.78</v>
      </c>
      <c r="K122" s="85">
        <v>9.8554633333333292</v>
      </c>
      <c r="L122" s="85">
        <v>59132.78</v>
      </c>
    </row>
    <row r="123" spans="1:12" ht="13.8" x14ac:dyDescent="0.2">
      <c r="A123" s="37" t="s">
        <v>70</v>
      </c>
      <c r="B123" s="16" t="s">
        <v>70</v>
      </c>
      <c r="C123" s="16" t="s">
        <v>1256</v>
      </c>
      <c r="D123" s="16" t="s">
        <v>1257</v>
      </c>
      <c r="E123" s="85">
        <v>30000</v>
      </c>
      <c r="F123" s="85">
        <v>0</v>
      </c>
      <c r="G123" s="85">
        <v>30000</v>
      </c>
      <c r="H123" s="85">
        <v>0</v>
      </c>
      <c r="I123" s="85">
        <v>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1258</v>
      </c>
      <c r="D124" s="16" t="s">
        <v>1259</v>
      </c>
      <c r="E124" s="85">
        <v>129383.5</v>
      </c>
      <c r="F124" s="85">
        <v>-124383.5</v>
      </c>
      <c r="G124" s="85">
        <v>5000</v>
      </c>
      <c r="H124" s="85">
        <v>1057.2</v>
      </c>
      <c r="I124" s="85">
        <v>1057.2</v>
      </c>
      <c r="J124" s="85">
        <v>264.3</v>
      </c>
      <c r="K124" s="85">
        <v>5.2859999999999996</v>
      </c>
      <c r="L124" s="85">
        <v>264.3</v>
      </c>
    </row>
    <row r="125" spans="1:12" ht="13.8" x14ac:dyDescent="0.2">
      <c r="A125" s="37" t="s">
        <v>70</v>
      </c>
      <c r="B125" s="16" t="s">
        <v>70</v>
      </c>
      <c r="C125" s="16" t="s">
        <v>1260</v>
      </c>
      <c r="D125" s="16" t="s">
        <v>1993</v>
      </c>
      <c r="E125" s="85">
        <v>225000</v>
      </c>
      <c r="F125" s="85">
        <v>0</v>
      </c>
      <c r="G125" s="85">
        <v>225000</v>
      </c>
      <c r="H125" s="85">
        <v>124762.49</v>
      </c>
      <c r="I125" s="85">
        <v>124762.49</v>
      </c>
      <c r="J125" s="85">
        <v>124762.49</v>
      </c>
      <c r="K125" s="85">
        <v>55.449995555555603</v>
      </c>
      <c r="L125" s="85">
        <v>124762.49</v>
      </c>
    </row>
    <row r="126" spans="1:12" ht="13.8" x14ac:dyDescent="0.2">
      <c r="A126" s="37" t="s">
        <v>70</v>
      </c>
      <c r="B126" s="16" t="s">
        <v>70</v>
      </c>
      <c r="C126" s="16" t="s">
        <v>1261</v>
      </c>
      <c r="D126" s="16" t="s">
        <v>1262</v>
      </c>
      <c r="E126" s="85">
        <v>200000</v>
      </c>
      <c r="F126" s="85">
        <v>0</v>
      </c>
      <c r="G126" s="85">
        <v>200000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1263</v>
      </c>
      <c r="D127" s="16" t="s">
        <v>1264</v>
      </c>
      <c r="E127" s="85">
        <v>50000</v>
      </c>
      <c r="F127" s="85">
        <v>0</v>
      </c>
      <c r="G127" s="85">
        <v>50000</v>
      </c>
      <c r="H127" s="85">
        <v>0</v>
      </c>
      <c r="I127" s="85">
        <v>0</v>
      </c>
      <c r="J127" s="85">
        <v>0</v>
      </c>
      <c r="K127" s="85">
        <v>0</v>
      </c>
      <c r="L127" s="85">
        <v>0</v>
      </c>
    </row>
    <row r="128" spans="1:12" ht="13.8" x14ac:dyDescent="0.2">
      <c r="A128" s="37" t="s">
        <v>70</v>
      </c>
      <c r="B128" s="16" t="s">
        <v>70</v>
      </c>
      <c r="C128" s="16" t="s">
        <v>1265</v>
      </c>
      <c r="D128" s="16" t="s">
        <v>1266</v>
      </c>
      <c r="E128" s="85">
        <v>60000</v>
      </c>
      <c r="F128" s="85">
        <v>0</v>
      </c>
      <c r="G128" s="85">
        <v>60000</v>
      </c>
      <c r="H128" s="85">
        <v>0</v>
      </c>
      <c r="I128" s="85">
        <v>0</v>
      </c>
      <c r="J128" s="85">
        <v>0</v>
      </c>
      <c r="K128" s="85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1267</v>
      </c>
      <c r="D129" s="16" t="s">
        <v>1994</v>
      </c>
      <c r="E129" s="85">
        <v>0</v>
      </c>
      <c r="F129" s="85">
        <v>0</v>
      </c>
      <c r="G129" s="85">
        <v>0</v>
      </c>
      <c r="H129" s="85">
        <v>476.57</v>
      </c>
      <c r="I129" s="85">
        <v>476.57</v>
      </c>
      <c r="J129" s="85">
        <v>476.57</v>
      </c>
      <c r="K129" s="85">
        <v>0</v>
      </c>
      <c r="L129" s="85">
        <v>476.57</v>
      </c>
    </row>
    <row r="130" spans="1:12" ht="13.8" x14ac:dyDescent="0.2">
      <c r="A130" s="37" t="s">
        <v>70</v>
      </c>
      <c r="B130" s="16" t="s">
        <v>70</v>
      </c>
      <c r="C130" s="16" t="s">
        <v>1268</v>
      </c>
      <c r="D130" s="16" t="s">
        <v>1269</v>
      </c>
      <c r="E130" s="85">
        <v>500000</v>
      </c>
      <c r="F130" s="85">
        <v>0</v>
      </c>
      <c r="G130" s="85">
        <v>500000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1270</v>
      </c>
      <c r="D131" s="16" t="s">
        <v>1995</v>
      </c>
      <c r="E131" s="85">
        <v>25000</v>
      </c>
      <c r="F131" s="85">
        <v>0</v>
      </c>
      <c r="G131" s="85">
        <v>25000</v>
      </c>
      <c r="H131" s="85">
        <v>242</v>
      </c>
      <c r="I131" s="85">
        <v>242</v>
      </c>
      <c r="J131" s="85">
        <v>242</v>
      </c>
      <c r="K131" s="85">
        <v>0.96799999999999997</v>
      </c>
      <c r="L131" s="85">
        <v>242</v>
      </c>
    </row>
    <row r="132" spans="1:12" ht="13.8" x14ac:dyDescent="0.2">
      <c r="A132" s="37" t="s">
        <v>70</v>
      </c>
      <c r="B132" s="16" t="s">
        <v>70</v>
      </c>
      <c r="C132" s="16" t="s">
        <v>1271</v>
      </c>
      <c r="D132" s="16" t="s">
        <v>1996</v>
      </c>
      <c r="E132" s="85">
        <v>100000</v>
      </c>
      <c r="F132" s="85">
        <v>0</v>
      </c>
      <c r="G132" s="85">
        <v>100000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1272</v>
      </c>
      <c r="D133" s="16" t="s">
        <v>1997</v>
      </c>
      <c r="E133" s="85">
        <v>2327053.0299999998</v>
      </c>
      <c r="F133" s="85">
        <v>0</v>
      </c>
      <c r="G133" s="85">
        <v>2327053.0299999998</v>
      </c>
      <c r="H133" s="85">
        <v>200000</v>
      </c>
      <c r="I133" s="85">
        <v>200000</v>
      </c>
      <c r="J133" s="85">
        <v>0</v>
      </c>
      <c r="K133" s="85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1273</v>
      </c>
      <c r="D134" s="16" t="s">
        <v>1998</v>
      </c>
      <c r="E134" s="85">
        <v>2000000</v>
      </c>
      <c r="F134" s="85">
        <v>0</v>
      </c>
      <c r="G134" s="85">
        <v>2000000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1274</v>
      </c>
      <c r="D135" s="16" t="s">
        <v>1275</v>
      </c>
      <c r="E135" s="85">
        <v>100000</v>
      </c>
      <c r="F135" s="85">
        <v>0</v>
      </c>
      <c r="G135" s="85">
        <v>100000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1276</v>
      </c>
      <c r="D136" s="16" t="s">
        <v>1999</v>
      </c>
      <c r="E136" s="85">
        <v>736476.49</v>
      </c>
      <c r="F136" s="85">
        <v>0</v>
      </c>
      <c r="G136" s="85">
        <v>736476.49</v>
      </c>
      <c r="H136" s="85">
        <v>540241.1</v>
      </c>
      <c r="I136" s="85">
        <v>540241.1</v>
      </c>
      <c r="J136" s="85">
        <v>0</v>
      </c>
      <c r="K136" s="85">
        <v>0</v>
      </c>
      <c r="L136" s="85">
        <v>0</v>
      </c>
    </row>
    <row r="137" spans="1:12" ht="13.8" x14ac:dyDescent="0.2">
      <c r="A137" s="37" t="s">
        <v>70</v>
      </c>
      <c r="B137" s="16" t="s">
        <v>70</v>
      </c>
      <c r="C137" s="16" t="s">
        <v>1277</v>
      </c>
      <c r="D137" s="16" t="s">
        <v>2000</v>
      </c>
      <c r="E137" s="85">
        <v>903297.06</v>
      </c>
      <c r="F137" s="85">
        <v>0</v>
      </c>
      <c r="G137" s="85">
        <v>903297.06</v>
      </c>
      <c r="H137" s="85">
        <v>903297.06</v>
      </c>
      <c r="I137" s="85">
        <v>857621.27</v>
      </c>
      <c r="J137" s="85">
        <v>826399.02</v>
      </c>
      <c r="K137" s="85">
        <v>91.486960004054495</v>
      </c>
      <c r="L137" s="85">
        <v>826399.02</v>
      </c>
    </row>
    <row r="138" spans="1:12" ht="13.8" x14ac:dyDescent="0.2">
      <c r="A138" s="37" t="s">
        <v>70</v>
      </c>
      <c r="B138" s="16" t="s">
        <v>70</v>
      </c>
      <c r="C138" s="16" t="s">
        <v>1278</v>
      </c>
      <c r="D138" s="16" t="s">
        <v>2001</v>
      </c>
      <c r="E138" s="85">
        <v>200000</v>
      </c>
      <c r="F138" s="85">
        <v>0</v>
      </c>
      <c r="G138" s="85">
        <v>200000</v>
      </c>
      <c r="H138" s="85">
        <v>200000</v>
      </c>
      <c r="I138" s="85">
        <v>200000</v>
      </c>
      <c r="J138" s="85">
        <v>199999.82</v>
      </c>
      <c r="K138" s="85">
        <v>99.99991</v>
      </c>
      <c r="L138" s="85">
        <v>199999.82</v>
      </c>
    </row>
    <row r="139" spans="1:12" ht="13.8" x14ac:dyDescent="0.2">
      <c r="A139" s="37" t="s">
        <v>70</v>
      </c>
      <c r="B139" s="16" t="s">
        <v>70</v>
      </c>
      <c r="C139" s="16" t="s">
        <v>1279</v>
      </c>
      <c r="D139" s="16" t="s">
        <v>1280</v>
      </c>
      <c r="E139" s="85">
        <v>1097994.23</v>
      </c>
      <c r="F139" s="85">
        <v>0</v>
      </c>
      <c r="G139" s="85">
        <v>1097994.23</v>
      </c>
      <c r="H139" s="85">
        <v>972994.23</v>
      </c>
      <c r="I139" s="85">
        <v>972994.23</v>
      </c>
      <c r="J139" s="85">
        <v>0</v>
      </c>
      <c r="K139" s="85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1281</v>
      </c>
      <c r="D140" s="16" t="s">
        <v>2002</v>
      </c>
      <c r="E140" s="85">
        <v>2647449.33</v>
      </c>
      <c r="F140" s="85">
        <v>0</v>
      </c>
      <c r="G140" s="85">
        <v>2647449.33</v>
      </c>
      <c r="H140" s="85">
        <v>2799131.52</v>
      </c>
      <c r="I140" s="85">
        <v>2645205.9900000002</v>
      </c>
      <c r="J140" s="85">
        <v>0</v>
      </c>
      <c r="K140" s="85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1282</v>
      </c>
      <c r="D141" s="16" t="s">
        <v>1283</v>
      </c>
      <c r="E141" s="85">
        <v>2618317.8199999998</v>
      </c>
      <c r="F141" s="85">
        <v>0</v>
      </c>
      <c r="G141" s="85">
        <v>2618317.8199999998</v>
      </c>
      <c r="H141" s="85">
        <v>2989613.29</v>
      </c>
      <c r="I141" s="85">
        <v>2552067.46</v>
      </c>
      <c r="J141" s="85">
        <v>217209.42</v>
      </c>
      <c r="K141" s="85">
        <v>8.2957622004803095</v>
      </c>
      <c r="L141" s="85">
        <v>217209.42</v>
      </c>
    </row>
    <row r="142" spans="1:12" ht="13.8" x14ac:dyDescent="0.2">
      <c r="A142" s="37" t="s">
        <v>70</v>
      </c>
      <c r="B142" s="16" t="s">
        <v>70</v>
      </c>
      <c r="C142" s="16" t="s">
        <v>1284</v>
      </c>
      <c r="D142" s="16" t="s">
        <v>1285</v>
      </c>
      <c r="E142" s="85">
        <v>1129054.8700000001</v>
      </c>
      <c r="F142" s="85">
        <v>0</v>
      </c>
      <c r="G142" s="85">
        <v>1129054.8700000001</v>
      </c>
      <c r="H142" s="85">
        <v>1695074.32</v>
      </c>
      <c r="I142" s="85">
        <v>403443.26</v>
      </c>
      <c r="J142" s="85">
        <v>157588.88</v>
      </c>
      <c r="K142" s="85">
        <v>13.9575926898929</v>
      </c>
      <c r="L142" s="85">
        <v>157588.88</v>
      </c>
    </row>
    <row r="143" spans="1:12" ht="13.8" x14ac:dyDescent="0.2">
      <c r="A143" s="37" t="s">
        <v>70</v>
      </c>
      <c r="B143" s="16" t="s">
        <v>70</v>
      </c>
      <c r="C143" s="16" t="s">
        <v>1286</v>
      </c>
      <c r="D143" s="16" t="s">
        <v>1287</v>
      </c>
      <c r="E143" s="85">
        <v>2024807.01</v>
      </c>
      <c r="F143" s="85">
        <v>0</v>
      </c>
      <c r="G143" s="85">
        <v>2024807.01</v>
      </c>
      <c r="H143" s="85">
        <v>2881131.44</v>
      </c>
      <c r="I143" s="85">
        <v>821680.15</v>
      </c>
      <c r="J143" s="85">
        <v>204171.23</v>
      </c>
      <c r="K143" s="85">
        <v>10.083490870569401</v>
      </c>
      <c r="L143" s="85">
        <v>204171.23</v>
      </c>
    </row>
    <row r="144" spans="1:12" ht="13.8" x14ac:dyDescent="0.2">
      <c r="A144" s="37" t="s">
        <v>70</v>
      </c>
      <c r="B144" s="16" t="s">
        <v>70</v>
      </c>
      <c r="C144" s="16" t="s">
        <v>1288</v>
      </c>
      <c r="D144" s="16" t="s">
        <v>2003</v>
      </c>
      <c r="E144" s="85">
        <v>150000</v>
      </c>
      <c r="F144" s="85">
        <v>0</v>
      </c>
      <c r="G144" s="85">
        <v>150000</v>
      </c>
      <c r="H144" s="85">
        <v>150000</v>
      </c>
      <c r="I144" s="85">
        <v>143630.79</v>
      </c>
      <c r="J144" s="85">
        <v>46726.239999999998</v>
      </c>
      <c r="K144" s="85">
        <v>31.150826666666699</v>
      </c>
      <c r="L144" s="85">
        <v>46726.239999999998</v>
      </c>
    </row>
    <row r="145" spans="1:12" ht="13.8" customHeight="1" x14ac:dyDescent="0.2">
      <c r="A145" s="37" t="s">
        <v>70</v>
      </c>
      <c r="B145" s="16" t="s">
        <v>70</v>
      </c>
      <c r="C145" s="16" t="s">
        <v>1289</v>
      </c>
      <c r="D145" s="16" t="s">
        <v>2004</v>
      </c>
      <c r="E145" s="85">
        <v>2690427.6</v>
      </c>
      <c r="F145" s="85">
        <v>0</v>
      </c>
      <c r="G145" s="85">
        <v>2690427.6</v>
      </c>
      <c r="H145" s="85">
        <v>2690427.6</v>
      </c>
      <c r="I145" s="85">
        <v>2690427.6</v>
      </c>
      <c r="J145" s="85">
        <v>120460.36</v>
      </c>
      <c r="K145" s="85">
        <v>4.4773685788831497</v>
      </c>
      <c r="L145" s="85">
        <v>120460.36</v>
      </c>
    </row>
    <row r="146" spans="1:12" ht="13.8" x14ac:dyDescent="0.2">
      <c r="A146" s="37" t="s">
        <v>70</v>
      </c>
      <c r="B146" s="16" t="s">
        <v>70</v>
      </c>
      <c r="C146" s="16" t="s">
        <v>1290</v>
      </c>
      <c r="D146" s="16" t="s">
        <v>2005</v>
      </c>
      <c r="E146" s="85">
        <v>3385172.52</v>
      </c>
      <c r="F146" s="85">
        <v>0</v>
      </c>
      <c r="G146" s="85">
        <v>3385172.52</v>
      </c>
      <c r="H146" s="85">
        <v>3433569.66</v>
      </c>
      <c r="I146" s="85">
        <v>3433569.66</v>
      </c>
      <c r="J146" s="85">
        <v>147699.17000000001</v>
      </c>
      <c r="K146" s="85">
        <v>4.3631209082366098</v>
      </c>
      <c r="L146" s="85">
        <v>147699.17000000001</v>
      </c>
    </row>
    <row r="147" spans="1:12" ht="13.8" x14ac:dyDescent="0.2">
      <c r="A147" s="37" t="s">
        <v>70</v>
      </c>
      <c r="B147" s="16" t="s">
        <v>70</v>
      </c>
      <c r="C147" s="16" t="s">
        <v>1291</v>
      </c>
      <c r="D147" s="16" t="s">
        <v>2006</v>
      </c>
      <c r="E147" s="85">
        <v>850000</v>
      </c>
      <c r="F147" s="85">
        <v>0</v>
      </c>
      <c r="G147" s="85">
        <v>850000</v>
      </c>
      <c r="H147" s="85">
        <v>805213.27</v>
      </c>
      <c r="I147" s="85">
        <v>805212.31</v>
      </c>
      <c r="J147" s="85">
        <v>93418.29</v>
      </c>
      <c r="K147" s="85">
        <v>10.990387058823501</v>
      </c>
      <c r="L147" s="85">
        <v>93418.29</v>
      </c>
    </row>
    <row r="148" spans="1:12" ht="13.8" x14ac:dyDescent="0.2">
      <c r="A148" s="37" t="s">
        <v>70</v>
      </c>
      <c r="B148" s="16" t="s">
        <v>70</v>
      </c>
      <c r="C148" s="16" t="s">
        <v>1292</v>
      </c>
      <c r="D148" s="16" t="s">
        <v>2007</v>
      </c>
      <c r="E148" s="85">
        <v>739749.72</v>
      </c>
      <c r="F148" s="85">
        <v>0</v>
      </c>
      <c r="G148" s="85">
        <v>739749.72</v>
      </c>
      <c r="H148" s="85">
        <v>739749.72</v>
      </c>
      <c r="I148" s="85">
        <v>739749.72</v>
      </c>
      <c r="J148" s="85">
        <v>495200.01</v>
      </c>
      <c r="K148" s="85">
        <v>66.941560991736495</v>
      </c>
      <c r="L148" s="85">
        <v>495200.01</v>
      </c>
    </row>
    <row r="149" spans="1:12" ht="13.8" x14ac:dyDescent="0.2">
      <c r="A149" s="37" t="s">
        <v>70</v>
      </c>
      <c r="B149" s="16" t="s">
        <v>70</v>
      </c>
      <c r="C149" s="16" t="s">
        <v>1293</v>
      </c>
      <c r="D149" s="16" t="s">
        <v>2008</v>
      </c>
      <c r="E149" s="85">
        <v>750000</v>
      </c>
      <c r="F149" s="85">
        <v>0</v>
      </c>
      <c r="G149" s="85">
        <v>750000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1294</v>
      </c>
      <c r="D150" s="16" t="s">
        <v>1295</v>
      </c>
      <c r="E150" s="85">
        <v>100000</v>
      </c>
      <c r="F150" s="85">
        <v>0</v>
      </c>
      <c r="G150" s="85">
        <v>100000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1296</v>
      </c>
      <c r="D151" s="16" t="s">
        <v>1297</v>
      </c>
      <c r="E151" s="85">
        <v>0</v>
      </c>
      <c r="F151" s="85">
        <v>0</v>
      </c>
      <c r="G151" s="85">
        <v>0</v>
      </c>
      <c r="H151" s="85">
        <v>18137.900000000001</v>
      </c>
      <c r="I151" s="85">
        <v>18137.900000000001</v>
      </c>
      <c r="J151" s="85">
        <v>0</v>
      </c>
      <c r="K151" s="85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1298</v>
      </c>
      <c r="D152" s="16" t="s">
        <v>1299</v>
      </c>
      <c r="E152" s="85">
        <v>100000</v>
      </c>
      <c r="F152" s="85">
        <v>0</v>
      </c>
      <c r="G152" s="85">
        <v>100000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1300</v>
      </c>
      <c r="D153" s="16" t="s">
        <v>2009</v>
      </c>
      <c r="E153" s="85">
        <v>200000</v>
      </c>
      <c r="F153" s="85">
        <v>0</v>
      </c>
      <c r="G153" s="85">
        <v>200000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1301</v>
      </c>
      <c r="D154" s="16" t="s">
        <v>1302</v>
      </c>
      <c r="E154" s="85">
        <v>1000000</v>
      </c>
      <c r="F154" s="85">
        <v>0</v>
      </c>
      <c r="G154" s="85">
        <v>1000000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</row>
    <row r="155" spans="1:12" ht="13.8" x14ac:dyDescent="0.2">
      <c r="A155" s="37" t="s">
        <v>70</v>
      </c>
      <c r="B155" s="16" t="s">
        <v>70</v>
      </c>
      <c r="C155" s="16" t="s">
        <v>1303</v>
      </c>
      <c r="D155" s="16" t="s">
        <v>2010</v>
      </c>
      <c r="E155" s="85">
        <v>100000</v>
      </c>
      <c r="F155" s="85">
        <v>0</v>
      </c>
      <c r="G155" s="85">
        <v>100000</v>
      </c>
      <c r="H155" s="85">
        <v>5225.99</v>
      </c>
      <c r="I155" s="85">
        <v>5225.99</v>
      </c>
      <c r="J155" s="85">
        <v>5225.99</v>
      </c>
      <c r="K155" s="85">
        <v>5.2259900000000004</v>
      </c>
      <c r="L155" s="85">
        <v>5225.99</v>
      </c>
    </row>
    <row r="156" spans="1:12" ht="13.8" x14ac:dyDescent="0.2">
      <c r="A156" s="37" t="s">
        <v>70</v>
      </c>
      <c r="B156" s="16" t="s">
        <v>70</v>
      </c>
      <c r="C156" s="16" t="s">
        <v>1304</v>
      </c>
      <c r="D156" s="16" t="s">
        <v>2011</v>
      </c>
      <c r="E156" s="85">
        <v>200000</v>
      </c>
      <c r="F156" s="85">
        <v>0</v>
      </c>
      <c r="G156" s="85">
        <v>200000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1305</v>
      </c>
      <c r="D157" s="16" t="s">
        <v>1306</v>
      </c>
      <c r="E157" s="85">
        <v>500000</v>
      </c>
      <c r="F157" s="85">
        <v>0</v>
      </c>
      <c r="G157" s="85">
        <v>500000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1307</v>
      </c>
      <c r="D158" s="16" t="s">
        <v>1184</v>
      </c>
      <c r="E158" s="85">
        <v>40000</v>
      </c>
      <c r="F158" s="85">
        <v>0</v>
      </c>
      <c r="G158" s="85">
        <v>40000</v>
      </c>
      <c r="H158" s="85">
        <v>0</v>
      </c>
      <c r="I158" s="85">
        <v>0</v>
      </c>
      <c r="J158" s="85">
        <v>0</v>
      </c>
      <c r="K158" s="85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1308</v>
      </c>
      <c r="D159" s="16" t="s">
        <v>1309</v>
      </c>
      <c r="E159" s="85">
        <v>300000</v>
      </c>
      <c r="F159" s="85">
        <v>0</v>
      </c>
      <c r="G159" s="85">
        <v>300000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1310</v>
      </c>
      <c r="D160" s="16" t="s">
        <v>1311</v>
      </c>
      <c r="E160" s="85">
        <v>2913716.1</v>
      </c>
      <c r="F160" s="85">
        <v>2980909.79</v>
      </c>
      <c r="G160" s="85">
        <v>5894625.8899999997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1312</v>
      </c>
      <c r="D161" s="16" t="s">
        <v>1313</v>
      </c>
      <c r="E161" s="85">
        <v>300000</v>
      </c>
      <c r="F161" s="85">
        <v>0</v>
      </c>
      <c r="G161" s="85">
        <v>300000</v>
      </c>
      <c r="H161" s="85">
        <v>12.34</v>
      </c>
      <c r="I161" s="85">
        <v>12.34</v>
      </c>
      <c r="J161" s="85">
        <v>12.34</v>
      </c>
      <c r="K161" s="85">
        <v>4.1133333333300002E-3</v>
      </c>
      <c r="L161" s="85">
        <v>12.34</v>
      </c>
    </row>
    <row r="162" spans="1:12" ht="13.8" x14ac:dyDescent="0.2">
      <c r="A162" s="37" t="s">
        <v>70</v>
      </c>
      <c r="B162" s="16" t="s">
        <v>70</v>
      </c>
      <c r="C162" s="16" t="s">
        <v>1314</v>
      </c>
      <c r="D162" s="16" t="s">
        <v>2012</v>
      </c>
      <c r="E162" s="85">
        <v>0</v>
      </c>
      <c r="F162" s="85">
        <v>0</v>
      </c>
      <c r="G162" s="85">
        <v>0</v>
      </c>
      <c r="H162" s="85">
        <v>3315.85</v>
      </c>
      <c r="I162" s="85">
        <v>3315.85</v>
      </c>
      <c r="J162" s="85">
        <v>3315.85</v>
      </c>
      <c r="K162" s="85">
        <v>0</v>
      </c>
      <c r="L162" s="85">
        <v>3315.85</v>
      </c>
    </row>
    <row r="163" spans="1:12" ht="13.8" x14ac:dyDescent="0.2">
      <c r="A163" s="37" t="s">
        <v>70</v>
      </c>
      <c r="B163" s="16" t="s">
        <v>70</v>
      </c>
      <c r="C163" s="16" t="s">
        <v>1315</v>
      </c>
      <c r="D163" s="16" t="s">
        <v>1316</v>
      </c>
      <c r="E163" s="85">
        <v>100000</v>
      </c>
      <c r="F163" s="85">
        <v>0</v>
      </c>
      <c r="G163" s="85">
        <v>100000</v>
      </c>
      <c r="H163" s="85">
        <v>65179.6</v>
      </c>
      <c r="I163" s="85">
        <v>56909.84</v>
      </c>
      <c r="J163" s="85">
        <v>24796.79</v>
      </c>
      <c r="K163" s="85">
        <v>24.796790000000001</v>
      </c>
      <c r="L163" s="85">
        <v>24796.79</v>
      </c>
    </row>
    <row r="164" spans="1:12" ht="13.8" x14ac:dyDescent="0.2">
      <c r="A164" s="37" t="s">
        <v>70</v>
      </c>
      <c r="B164" s="16" t="s">
        <v>70</v>
      </c>
      <c r="C164" s="16" t="s">
        <v>1317</v>
      </c>
      <c r="D164" s="16" t="s">
        <v>2013</v>
      </c>
      <c r="E164" s="85">
        <v>47869.99</v>
      </c>
      <c r="F164" s="85">
        <v>0</v>
      </c>
      <c r="G164" s="85">
        <v>47869.99</v>
      </c>
      <c r="H164" s="85">
        <v>43529.73</v>
      </c>
      <c r="I164" s="85">
        <v>43529.73</v>
      </c>
      <c r="J164" s="85">
        <v>8028.82</v>
      </c>
      <c r="K164" s="85">
        <v>16.772136363512899</v>
      </c>
      <c r="L164" s="85">
        <v>8028.82</v>
      </c>
    </row>
    <row r="165" spans="1:12" ht="13.8" x14ac:dyDescent="0.2">
      <c r="A165" s="37" t="s">
        <v>70</v>
      </c>
      <c r="B165" s="16" t="s">
        <v>70</v>
      </c>
      <c r="C165" s="16" t="s">
        <v>1318</v>
      </c>
      <c r="D165" s="16" t="s">
        <v>2014</v>
      </c>
      <c r="E165" s="85">
        <v>60000</v>
      </c>
      <c r="F165" s="85">
        <v>0</v>
      </c>
      <c r="G165" s="85">
        <v>60000</v>
      </c>
      <c r="H165" s="85">
        <v>0</v>
      </c>
      <c r="I165" s="85">
        <v>0</v>
      </c>
      <c r="J165" s="85">
        <v>0</v>
      </c>
      <c r="K165" s="85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1319</v>
      </c>
      <c r="D166" s="16" t="s">
        <v>1320</v>
      </c>
      <c r="E166" s="85">
        <v>1000000</v>
      </c>
      <c r="F166" s="85">
        <v>0</v>
      </c>
      <c r="G166" s="85">
        <v>1000000</v>
      </c>
      <c r="H166" s="85">
        <v>1731341.59</v>
      </c>
      <c r="I166" s="85">
        <v>0</v>
      </c>
      <c r="J166" s="85">
        <v>0</v>
      </c>
      <c r="K166" s="85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1321</v>
      </c>
      <c r="D167" s="16" t="s">
        <v>1322</v>
      </c>
      <c r="E167" s="85">
        <v>1274651.3400000001</v>
      </c>
      <c r="F167" s="85">
        <v>385000</v>
      </c>
      <c r="G167" s="85">
        <v>1659651.34</v>
      </c>
      <c r="H167" s="85">
        <v>1226601.93</v>
      </c>
      <c r="I167" s="85">
        <v>1161236.1499999999</v>
      </c>
      <c r="J167" s="85">
        <v>0</v>
      </c>
      <c r="K167" s="85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1323</v>
      </c>
      <c r="D168" s="16" t="s">
        <v>2015</v>
      </c>
      <c r="E168" s="85">
        <v>20000</v>
      </c>
      <c r="F168" s="85">
        <v>0</v>
      </c>
      <c r="G168" s="85">
        <v>20000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1324</v>
      </c>
      <c r="D169" s="16" t="s">
        <v>2016</v>
      </c>
      <c r="E169" s="85">
        <v>20000</v>
      </c>
      <c r="F169" s="85">
        <v>0</v>
      </c>
      <c r="G169" s="85">
        <v>20000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1325</v>
      </c>
      <c r="D170" s="16" t="s">
        <v>2017</v>
      </c>
      <c r="E170" s="85">
        <v>50000</v>
      </c>
      <c r="F170" s="85">
        <v>0</v>
      </c>
      <c r="G170" s="85">
        <v>50000</v>
      </c>
      <c r="H170" s="85">
        <v>0</v>
      </c>
      <c r="I170" s="85">
        <v>0</v>
      </c>
      <c r="J170" s="85">
        <v>0</v>
      </c>
      <c r="K170" s="85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1326</v>
      </c>
      <c r="D171" s="16" t="s">
        <v>2018</v>
      </c>
      <c r="E171" s="85">
        <v>0</v>
      </c>
      <c r="F171" s="85">
        <v>0</v>
      </c>
      <c r="G171" s="85">
        <v>0</v>
      </c>
      <c r="H171" s="85">
        <v>32494.67</v>
      </c>
      <c r="I171" s="85">
        <v>32494.67</v>
      </c>
      <c r="J171" s="85">
        <v>0</v>
      </c>
      <c r="K171" s="85">
        <v>0</v>
      </c>
      <c r="L171" s="85">
        <v>0</v>
      </c>
    </row>
    <row r="172" spans="1:12" ht="13.8" x14ac:dyDescent="0.2">
      <c r="A172" s="37" t="s">
        <v>70</v>
      </c>
      <c r="B172" s="16" t="s">
        <v>70</v>
      </c>
      <c r="C172" s="16" t="s">
        <v>1327</v>
      </c>
      <c r="D172" s="16" t="s">
        <v>2019</v>
      </c>
      <c r="E172" s="85">
        <v>0</v>
      </c>
      <c r="F172" s="85">
        <v>0</v>
      </c>
      <c r="G172" s="85">
        <v>0</v>
      </c>
      <c r="H172" s="85">
        <v>1000000</v>
      </c>
      <c r="I172" s="85">
        <v>0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1328</v>
      </c>
      <c r="D173" s="16" t="s">
        <v>1329</v>
      </c>
      <c r="E173" s="85">
        <v>0</v>
      </c>
      <c r="F173" s="85">
        <v>1000000</v>
      </c>
      <c r="G173" s="85">
        <v>1000000</v>
      </c>
      <c r="H173" s="85">
        <v>0</v>
      </c>
      <c r="I173" s="85">
        <v>0</v>
      </c>
      <c r="J173" s="85">
        <v>0</v>
      </c>
      <c r="K173" s="85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1330</v>
      </c>
      <c r="D174" s="16" t="s">
        <v>1331</v>
      </c>
      <c r="E174" s="85">
        <v>0</v>
      </c>
      <c r="F174" s="85">
        <v>0</v>
      </c>
      <c r="G174" s="85">
        <v>0</v>
      </c>
      <c r="H174" s="85">
        <v>95050.34</v>
      </c>
      <c r="I174" s="85">
        <v>95050.34</v>
      </c>
      <c r="J174" s="85">
        <v>0</v>
      </c>
      <c r="K174" s="85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1332</v>
      </c>
      <c r="D175" s="16" t="s">
        <v>1333</v>
      </c>
      <c r="E175" s="85">
        <v>0</v>
      </c>
      <c r="F175" s="85">
        <v>0</v>
      </c>
      <c r="G175" s="85">
        <v>0</v>
      </c>
      <c r="H175" s="85">
        <v>0</v>
      </c>
      <c r="I175" s="85">
        <v>0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27" t="s">
        <v>127</v>
      </c>
      <c r="D176" s="27" t="s">
        <v>70</v>
      </c>
      <c r="E176" s="90">
        <v>62532135.57</v>
      </c>
      <c r="F176" s="90">
        <v>4321526.29</v>
      </c>
      <c r="G176" s="90">
        <v>66853661.859999999</v>
      </c>
      <c r="H176" s="90">
        <v>48661979.590000004</v>
      </c>
      <c r="I176" s="90">
        <v>40730405.280000001</v>
      </c>
      <c r="J176" s="90">
        <v>4615238.46</v>
      </c>
      <c r="K176" s="90">
        <v>6.90349388738779</v>
      </c>
      <c r="L176" s="90">
        <v>4574925.33</v>
      </c>
    </row>
    <row r="177" spans="1:12" ht="13.8" x14ac:dyDescent="0.2">
      <c r="A177" s="37" t="s">
        <v>440</v>
      </c>
      <c r="B177" s="16" t="s">
        <v>441</v>
      </c>
      <c r="C177" s="16" t="s">
        <v>1334</v>
      </c>
      <c r="D177" s="16" t="s">
        <v>2020</v>
      </c>
      <c r="E177" s="85">
        <v>0</v>
      </c>
      <c r="F177" s="85">
        <v>0</v>
      </c>
      <c r="G177" s="85">
        <v>0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1335</v>
      </c>
      <c r="D178" s="16" t="s">
        <v>2021</v>
      </c>
      <c r="E178" s="85">
        <v>4468284.28</v>
      </c>
      <c r="F178" s="85">
        <v>0</v>
      </c>
      <c r="G178" s="85">
        <v>4468284.28</v>
      </c>
      <c r="H178" s="85">
        <v>4156486.76</v>
      </c>
      <c r="I178" s="85">
        <v>4156486.76</v>
      </c>
      <c r="J178" s="85">
        <v>237961.84</v>
      </c>
      <c r="K178" s="85">
        <v>5.3255752116112003</v>
      </c>
      <c r="L178" s="85">
        <v>237961.84</v>
      </c>
    </row>
    <row r="179" spans="1:12" ht="13.8" x14ac:dyDescent="0.2">
      <c r="A179" s="37" t="s">
        <v>70</v>
      </c>
      <c r="B179" s="16" t="s">
        <v>70</v>
      </c>
      <c r="C179" s="16" t="s">
        <v>1336</v>
      </c>
      <c r="D179" s="16" t="s">
        <v>1337</v>
      </c>
      <c r="E179" s="85">
        <v>250000</v>
      </c>
      <c r="F179" s="85">
        <v>-40000</v>
      </c>
      <c r="G179" s="85">
        <v>210000</v>
      </c>
      <c r="H179" s="85">
        <v>209993.69</v>
      </c>
      <c r="I179" s="85">
        <v>209993.69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1338</v>
      </c>
      <c r="D180" s="16" t="s">
        <v>1339</v>
      </c>
      <c r="E180" s="85">
        <v>10000</v>
      </c>
      <c r="F180" s="85">
        <v>0</v>
      </c>
      <c r="G180" s="85">
        <v>10000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1340</v>
      </c>
      <c r="D181" s="16" t="s">
        <v>2022</v>
      </c>
      <c r="E181" s="85">
        <v>30000</v>
      </c>
      <c r="F181" s="85">
        <v>0</v>
      </c>
      <c r="G181" s="85">
        <v>30000</v>
      </c>
      <c r="H181" s="85">
        <v>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1341</v>
      </c>
      <c r="D182" s="16" t="s">
        <v>1342</v>
      </c>
      <c r="E182" s="85">
        <v>80018.559999999998</v>
      </c>
      <c r="F182" s="85">
        <v>0</v>
      </c>
      <c r="G182" s="85">
        <v>80018.559999999998</v>
      </c>
      <c r="H182" s="85">
        <v>67658.559999999998</v>
      </c>
      <c r="I182" s="85">
        <v>13100</v>
      </c>
      <c r="J182" s="85">
        <v>6346.29</v>
      </c>
      <c r="K182" s="85">
        <v>7.9310225027793599</v>
      </c>
      <c r="L182" s="85">
        <v>7781.62</v>
      </c>
    </row>
    <row r="183" spans="1:12" ht="13.8" x14ac:dyDescent="0.2">
      <c r="A183" s="37" t="s">
        <v>70</v>
      </c>
      <c r="B183" s="16" t="s">
        <v>70</v>
      </c>
      <c r="C183" s="16" t="s">
        <v>1343</v>
      </c>
      <c r="D183" s="16" t="s">
        <v>2023</v>
      </c>
      <c r="E183" s="85">
        <v>3000</v>
      </c>
      <c r="F183" s="85">
        <v>2000</v>
      </c>
      <c r="G183" s="85">
        <v>5000</v>
      </c>
      <c r="H183" s="85">
        <v>0</v>
      </c>
      <c r="I183" s="85">
        <v>0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1344</v>
      </c>
      <c r="D184" s="16" t="s">
        <v>1345</v>
      </c>
      <c r="E184" s="85">
        <v>75000</v>
      </c>
      <c r="F184" s="85">
        <v>0</v>
      </c>
      <c r="G184" s="85">
        <v>75000</v>
      </c>
      <c r="H184" s="85">
        <v>16660.189999999999</v>
      </c>
      <c r="I184" s="85">
        <v>16660.189999999999</v>
      </c>
      <c r="J184" s="85">
        <v>16660.189999999999</v>
      </c>
      <c r="K184" s="85">
        <v>22.2135866666667</v>
      </c>
      <c r="L184" s="85">
        <v>16660.189999999999</v>
      </c>
    </row>
    <row r="185" spans="1:12" ht="13.8" x14ac:dyDescent="0.2">
      <c r="A185" s="37" t="s">
        <v>70</v>
      </c>
      <c r="B185" s="16" t="s">
        <v>70</v>
      </c>
      <c r="C185" s="16" t="s">
        <v>1346</v>
      </c>
      <c r="D185" s="16" t="s">
        <v>1347</v>
      </c>
      <c r="E185" s="85">
        <v>155182.5</v>
      </c>
      <c r="F185" s="85">
        <v>0</v>
      </c>
      <c r="G185" s="85">
        <v>155182.5</v>
      </c>
      <c r="H185" s="85">
        <v>179851.44</v>
      </c>
      <c r="I185" s="85">
        <v>155182.5</v>
      </c>
      <c r="J185" s="85">
        <v>13173.27</v>
      </c>
      <c r="K185" s="85">
        <v>8.4888888888888907</v>
      </c>
      <c r="L185" s="85">
        <v>13173.27</v>
      </c>
    </row>
    <row r="186" spans="1:12" ht="13.8" x14ac:dyDescent="0.2">
      <c r="A186" s="37" t="s">
        <v>70</v>
      </c>
      <c r="B186" s="16" t="s">
        <v>70</v>
      </c>
      <c r="C186" s="16" t="s">
        <v>1348</v>
      </c>
      <c r="D186" s="16" t="s">
        <v>2024</v>
      </c>
      <c r="E186" s="85">
        <v>407911.87</v>
      </c>
      <c r="F186" s="85">
        <v>0</v>
      </c>
      <c r="G186" s="85">
        <v>407911.87</v>
      </c>
      <c r="H186" s="85">
        <v>226636.53</v>
      </c>
      <c r="I186" s="85">
        <v>226636.53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1349</v>
      </c>
      <c r="D187" s="16" t="s">
        <v>2025</v>
      </c>
      <c r="E187" s="85">
        <v>160000</v>
      </c>
      <c r="F187" s="85">
        <v>0</v>
      </c>
      <c r="G187" s="85">
        <v>160000</v>
      </c>
      <c r="H187" s="85">
        <v>93971.56</v>
      </c>
      <c r="I187" s="85">
        <v>93971.56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1350</v>
      </c>
      <c r="D188" s="16" t="s">
        <v>2026</v>
      </c>
      <c r="E188" s="85">
        <v>555902.31999999995</v>
      </c>
      <c r="F188" s="85">
        <v>0</v>
      </c>
      <c r="G188" s="85">
        <v>555902.31999999995</v>
      </c>
      <c r="H188" s="85">
        <v>571062.93999999994</v>
      </c>
      <c r="I188" s="85">
        <v>0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1351</v>
      </c>
      <c r="D189" s="16" t="s">
        <v>1352</v>
      </c>
      <c r="E189" s="85">
        <v>610027.32999999996</v>
      </c>
      <c r="F189" s="85">
        <v>0</v>
      </c>
      <c r="G189" s="85">
        <v>610027.32999999996</v>
      </c>
      <c r="H189" s="85">
        <v>610027.32999999996</v>
      </c>
      <c r="I189" s="85">
        <v>598028.86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1353</v>
      </c>
      <c r="D190" s="16" t="s">
        <v>1354</v>
      </c>
      <c r="E190" s="85">
        <v>5000</v>
      </c>
      <c r="F190" s="85">
        <v>0</v>
      </c>
      <c r="G190" s="85">
        <v>5000</v>
      </c>
      <c r="H190" s="85">
        <v>0</v>
      </c>
      <c r="I190" s="85">
        <v>0</v>
      </c>
      <c r="J190" s="85">
        <v>0</v>
      </c>
      <c r="K190" s="85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1355</v>
      </c>
      <c r="D191" s="16" t="s">
        <v>1356</v>
      </c>
      <c r="E191" s="85">
        <v>239436.62</v>
      </c>
      <c r="F191" s="85">
        <v>0</v>
      </c>
      <c r="G191" s="85">
        <v>239436.62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1357</v>
      </c>
      <c r="D192" s="16" t="s">
        <v>1358</v>
      </c>
      <c r="E192" s="85">
        <v>275000</v>
      </c>
      <c r="F192" s="85">
        <v>0</v>
      </c>
      <c r="G192" s="85">
        <v>275000</v>
      </c>
      <c r="H192" s="85">
        <v>256588.44</v>
      </c>
      <c r="I192" s="85">
        <v>256588.44</v>
      </c>
      <c r="J192" s="85">
        <v>16134.43</v>
      </c>
      <c r="K192" s="85">
        <v>5.8670654545454504</v>
      </c>
      <c r="L192" s="85">
        <v>16134.43</v>
      </c>
    </row>
    <row r="193" spans="1:12" ht="13.8" x14ac:dyDescent="0.2">
      <c r="A193" s="37" t="s">
        <v>70</v>
      </c>
      <c r="B193" s="16" t="s">
        <v>70</v>
      </c>
      <c r="C193" s="16" t="s">
        <v>1359</v>
      </c>
      <c r="D193" s="16" t="s">
        <v>1360</v>
      </c>
      <c r="E193" s="85">
        <v>1132075.5</v>
      </c>
      <c r="F193" s="85">
        <v>0</v>
      </c>
      <c r="G193" s="85">
        <v>1132075.5</v>
      </c>
      <c r="H193" s="85">
        <v>0</v>
      </c>
      <c r="I193" s="85">
        <v>0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1361</v>
      </c>
      <c r="D194" s="16" t="s">
        <v>2027</v>
      </c>
      <c r="E194" s="85">
        <v>924581.58</v>
      </c>
      <c r="F194" s="85">
        <v>0</v>
      </c>
      <c r="G194" s="85">
        <v>924581.58</v>
      </c>
      <c r="H194" s="85">
        <v>707548.75</v>
      </c>
      <c r="I194" s="85">
        <v>707548.75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1362</v>
      </c>
      <c r="D195" s="16" t="s">
        <v>1363</v>
      </c>
      <c r="E195" s="85">
        <v>100000</v>
      </c>
      <c r="F195" s="85">
        <v>0</v>
      </c>
      <c r="G195" s="85">
        <v>100000</v>
      </c>
      <c r="H195" s="85">
        <v>0</v>
      </c>
      <c r="I195" s="85">
        <v>0</v>
      </c>
      <c r="J195" s="85">
        <v>0</v>
      </c>
      <c r="K195" s="85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1364</v>
      </c>
      <c r="D196" s="16" t="s">
        <v>1365</v>
      </c>
      <c r="E196" s="85">
        <v>314954.65999999997</v>
      </c>
      <c r="F196" s="85">
        <v>0</v>
      </c>
      <c r="G196" s="85">
        <v>314954.65999999997</v>
      </c>
      <c r="H196" s="85">
        <v>1207.58</v>
      </c>
      <c r="I196" s="85">
        <v>1207.58</v>
      </c>
      <c r="J196" s="85">
        <v>1207.58</v>
      </c>
      <c r="K196" s="85">
        <v>0.38341391741910003</v>
      </c>
      <c r="L196" s="85">
        <v>1207.58</v>
      </c>
    </row>
    <row r="197" spans="1:12" ht="13.8" x14ac:dyDescent="0.2">
      <c r="A197" s="37" t="s">
        <v>70</v>
      </c>
      <c r="B197" s="16" t="s">
        <v>70</v>
      </c>
      <c r="C197" s="16" t="s">
        <v>1366</v>
      </c>
      <c r="D197" s="16" t="s">
        <v>2028</v>
      </c>
      <c r="E197" s="85">
        <v>0</v>
      </c>
      <c r="F197" s="85">
        <v>124966.84</v>
      </c>
      <c r="G197" s="85">
        <v>124966.84</v>
      </c>
      <c r="H197" s="85">
        <v>124966.84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1367</v>
      </c>
      <c r="D198" s="16" t="s">
        <v>2029</v>
      </c>
      <c r="E198" s="85">
        <v>0</v>
      </c>
      <c r="F198" s="85">
        <v>23800.86</v>
      </c>
      <c r="G198" s="85">
        <v>23800.86</v>
      </c>
      <c r="H198" s="85">
        <v>23800.86</v>
      </c>
      <c r="I198" s="85">
        <v>23800.86</v>
      </c>
      <c r="J198" s="85">
        <v>11271.55</v>
      </c>
      <c r="K198" s="85">
        <v>47.3577425353538</v>
      </c>
      <c r="L198" s="85">
        <v>11271.55</v>
      </c>
    </row>
    <row r="199" spans="1:12" ht="13.8" x14ac:dyDescent="0.2">
      <c r="A199" s="37" t="s">
        <v>70</v>
      </c>
      <c r="B199" s="16" t="s">
        <v>70</v>
      </c>
      <c r="C199" s="16" t="s">
        <v>1368</v>
      </c>
      <c r="D199" s="16" t="s">
        <v>1369</v>
      </c>
      <c r="E199" s="85">
        <v>0</v>
      </c>
      <c r="F199" s="85">
        <v>4694.8</v>
      </c>
      <c r="G199" s="85">
        <v>4694.8</v>
      </c>
      <c r="H199" s="85">
        <v>4694.8</v>
      </c>
      <c r="I199" s="85">
        <v>4694.8</v>
      </c>
      <c r="J199" s="85">
        <v>4694.8</v>
      </c>
      <c r="K199" s="85">
        <v>100</v>
      </c>
      <c r="L199" s="85">
        <v>4694.8</v>
      </c>
    </row>
    <row r="200" spans="1:12" ht="13.8" x14ac:dyDescent="0.2">
      <c r="A200" s="37" t="s">
        <v>70</v>
      </c>
      <c r="B200" s="16" t="s">
        <v>70</v>
      </c>
      <c r="C200" s="16" t="s">
        <v>1370</v>
      </c>
      <c r="D200" s="16" t="s">
        <v>2030</v>
      </c>
      <c r="E200" s="85">
        <v>1037187.87</v>
      </c>
      <c r="F200" s="85">
        <v>0</v>
      </c>
      <c r="G200" s="85">
        <v>1037187.87</v>
      </c>
      <c r="H200" s="85">
        <v>1037197.02</v>
      </c>
      <c r="I200" s="85">
        <v>1037197.02</v>
      </c>
      <c r="J200" s="85">
        <v>42761.69</v>
      </c>
      <c r="K200" s="85">
        <v>4.12284902637745</v>
      </c>
      <c r="L200" s="85">
        <v>42761.69</v>
      </c>
    </row>
    <row r="201" spans="1:12" ht="13.8" x14ac:dyDescent="0.2">
      <c r="A201" s="37" t="s">
        <v>70</v>
      </c>
      <c r="B201" s="16" t="s">
        <v>70</v>
      </c>
      <c r="C201" s="16" t="s">
        <v>1371</v>
      </c>
      <c r="D201" s="16" t="s">
        <v>2031</v>
      </c>
      <c r="E201" s="85">
        <v>12000</v>
      </c>
      <c r="F201" s="85">
        <v>0</v>
      </c>
      <c r="G201" s="85">
        <v>12000</v>
      </c>
      <c r="H201" s="85">
        <v>0</v>
      </c>
      <c r="I201" s="85">
        <v>0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1372</v>
      </c>
      <c r="D202" s="16" t="s">
        <v>2032</v>
      </c>
      <c r="E202" s="85">
        <v>13650</v>
      </c>
      <c r="F202" s="85">
        <v>0</v>
      </c>
      <c r="G202" s="85">
        <v>13650</v>
      </c>
      <c r="H202" s="85">
        <v>0</v>
      </c>
      <c r="I202" s="85">
        <v>0</v>
      </c>
      <c r="J202" s="85">
        <v>0</v>
      </c>
      <c r="K202" s="85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1373</v>
      </c>
      <c r="D203" s="16" t="s">
        <v>2033</v>
      </c>
      <c r="E203" s="85">
        <v>0</v>
      </c>
      <c r="F203" s="85">
        <v>658.24</v>
      </c>
      <c r="G203" s="85">
        <v>658.24</v>
      </c>
      <c r="H203" s="85">
        <v>658.24</v>
      </c>
      <c r="I203" s="85">
        <v>658.24</v>
      </c>
      <c r="J203" s="85">
        <v>658.24</v>
      </c>
      <c r="K203" s="85">
        <v>100</v>
      </c>
      <c r="L203" s="85">
        <v>658.24</v>
      </c>
    </row>
    <row r="204" spans="1:12" ht="13.8" x14ac:dyDescent="0.2">
      <c r="A204" s="37" t="s">
        <v>70</v>
      </c>
      <c r="B204" s="16" t="s">
        <v>70</v>
      </c>
      <c r="C204" s="16" t="s">
        <v>1374</v>
      </c>
      <c r="D204" s="16" t="s">
        <v>2034</v>
      </c>
      <c r="E204" s="85">
        <v>0</v>
      </c>
      <c r="F204" s="85">
        <v>2534.9499999999998</v>
      </c>
      <c r="G204" s="85">
        <v>2534.9499999999998</v>
      </c>
      <c r="H204" s="85">
        <v>2534.9499999999998</v>
      </c>
      <c r="I204" s="85">
        <v>2534.9499999999998</v>
      </c>
      <c r="J204" s="85">
        <v>2534.9499999999998</v>
      </c>
      <c r="K204" s="85">
        <v>100</v>
      </c>
      <c r="L204" s="85">
        <v>2534.9499999999998</v>
      </c>
    </row>
    <row r="205" spans="1:12" ht="13.8" x14ac:dyDescent="0.2">
      <c r="A205" s="37" t="s">
        <v>70</v>
      </c>
      <c r="B205" s="16" t="s">
        <v>70</v>
      </c>
      <c r="C205" s="16" t="s">
        <v>1375</v>
      </c>
      <c r="D205" s="16" t="s">
        <v>2035</v>
      </c>
      <c r="E205" s="85">
        <v>25000</v>
      </c>
      <c r="F205" s="85">
        <v>0</v>
      </c>
      <c r="G205" s="85">
        <v>25000</v>
      </c>
      <c r="H205" s="85">
        <v>0</v>
      </c>
      <c r="I205" s="85">
        <v>0</v>
      </c>
      <c r="J205" s="85">
        <v>0</v>
      </c>
      <c r="K205" s="85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1376</v>
      </c>
      <c r="D206" s="16" t="s">
        <v>1377</v>
      </c>
      <c r="E206" s="85">
        <v>85031.360000000001</v>
      </c>
      <c r="F206" s="85">
        <v>50000</v>
      </c>
      <c r="G206" s="85">
        <v>135031.35999999999</v>
      </c>
      <c r="H206" s="85">
        <v>85031.360000000001</v>
      </c>
      <c r="I206" s="85">
        <v>85031.360000000001</v>
      </c>
      <c r="J206" s="85">
        <v>0</v>
      </c>
      <c r="K206" s="85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1378</v>
      </c>
      <c r="D207" s="16" t="s">
        <v>1379</v>
      </c>
      <c r="E207" s="85">
        <v>100000</v>
      </c>
      <c r="F207" s="85">
        <v>0</v>
      </c>
      <c r="G207" s="85">
        <v>100000</v>
      </c>
      <c r="H207" s="85">
        <v>100000</v>
      </c>
      <c r="I207" s="85">
        <v>0</v>
      </c>
      <c r="J207" s="85">
        <v>0</v>
      </c>
      <c r="K207" s="85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1380</v>
      </c>
      <c r="D208" s="16" t="s">
        <v>1381</v>
      </c>
      <c r="E208" s="85">
        <v>330658.7</v>
      </c>
      <c r="F208" s="85">
        <v>-10600.61</v>
      </c>
      <c r="G208" s="85">
        <v>320058.09000000003</v>
      </c>
      <c r="H208" s="85">
        <v>0</v>
      </c>
      <c r="I208" s="85">
        <v>0</v>
      </c>
      <c r="J208" s="85">
        <v>0</v>
      </c>
      <c r="K208" s="85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1382</v>
      </c>
      <c r="D209" s="16" t="s">
        <v>1383</v>
      </c>
      <c r="E209" s="85">
        <v>817531.5</v>
      </c>
      <c r="F209" s="85">
        <v>0</v>
      </c>
      <c r="G209" s="85">
        <v>817531.5</v>
      </c>
      <c r="H209" s="85">
        <v>16416.189999999999</v>
      </c>
      <c r="I209" s="85">
        <v>16416.189999999999</v>
      </c>
      <c r="J209" s="85">
        <v>16416.189999999999</v>
      </c>
      <c r="K209" s="85">
        <v>2.0080192628663198</v>
      </c>
      <c r="L209" s="85">
        <v>16416.189999999999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1384</v>
      </c>
      <c r="D210" s="16" t="s">
        <v>1385</v>
      </c>
      <c r="E210" s="85">
        <v>0</v>
      </c>
      <c r="F210" s="85">
        <v>50272.62</v>
      </c>
      <c r="G210" s="85">
        <v>50272.62</v>
      </c>
      <c r="H210" s="85">
        <v>50272.62</v>
      </c>
      <c r="I210" s="85">
        <v>50272.62</v>
      </c>
      <c r="J210" s="85">
        <v>0</v>
      </c>
      <c r="K210" s="85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1386</v>
      </c>
      <c r="D211" s="16" t="s">
        <v>1387</v>
      </c>
      <c r="E211" s="85">
        <v>200000</v>
      </c>
      <c r="F211" s="85">
        <v>0</v>
      </c>
      <c r="G211" s="85">
        <v>200000</v>
      </c>
      <c r="H211" s="85">
        <v>0</v>
      </c>
      <c r="I211" s="85">
        <v>0</v>
      </c>
      <c r="J211" s="85">
        <v>0</v>
      </c>
      <c r="K211" s="85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1388</v>
      </c>
      <c r="D212" s="16" t="s">
        <v>1389</v>
      </c>
      <c r="E212" s="85">
        <v>80000</v>
      </c>
      <c r="F212" s="85">
        <v>0</v>
      </c>
      <c r="G212" s="85">
        <v>80000</v>
      </c>
      <c r="H212" s="85">
        <v>49769.27</v>
      </c>
      <c r="I212" s="85">
        <v>49769.27</v>
      </c>
      <c r="J212" s="85">
        <v>49769.27</v>
      </c>
      <c r="K212" s="85">
        <v>62.2115875</v>
      </c>
      <c r="L212" s="85">
        <v>49769.27</v>
      </c>
    </row>
    <row r="213" spans="1:12" ht="13.8" x14ac:dyDescent="0.2">
      <c r="A213" s="37" t="s">
        <v>70</v>
      </c>
      <c r="B213" s="16" t="s">
        <v>70</v>
      </c>
      <c r="C213" s="16" t="s">
        <v>1390</v>
      </c>
      <c r="D213" s="16" t="s">
        <v>2036</v>
      </c>
      <c r="E213" s="85">
        <v>11134.47</v>
      </c>
      <c r="F213" s="85">
        <v>0</v>
      </c>
      <c r="G213" s="85">
        <v>11134.47</v>
      </c>
      <c r="H213" s="85">
        <v>9939.59</v>
      </c>
      <c r="I213" s="85">
        <v>9939.59</v>
      </c>
      <c r="J213" s="85">
        <v>0</v>
      </c>
      <c r="K213" s="85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1391</v>
      </c>
      <c r="D214" s="16" t="s">
        <v>2037</v>
      </c>
      <c r="E214" s="85">
        <v>15715.94</v>
      </c>
      <c r="F214" s="85">
        <v>0</v>
      </c>
      <c r="G214" s="85">
        <v>15715.94</v>
      </c>
      <c r="H214" s="85">
        <v>15715.94</v>
      </c>
      <c r="I214" s="85">
        <v>15715.94</v>
      </c>
      <c r="J214" s="85">
        <v>0</v>
      </c>
      <c r="K214" s="85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1392</v>
      </c>
      <c r="D215" s="16" t="s">
        <v>1393</v>
      </c>
      <c r="E215" s="85">
        <v>0</v>
      </c>
      <c r="F215" s="85">
        <v>0</v>
      </c>
      <c r="G215" s="85">
        <v>0</v>
      </c>
      <c r="H215" s="85">
        <v>419</v>
      </c>
      <c r="I215" s="85">
        <v>419</v>
      </c>
      <c r="J215" s="85">
        <v>419</v>
      </c>
      <c r="K215" s="85">
        <v>0</v>
      </c>
      <c r="L215" s="85">
        <v>419</v>
      </c>
    </row>
    <row r="216" spans="1:12" ht="13.8" x14ac:dyDescent="0.2">
      <c r="A216" s="37" t="s">
        <v>70</v>
      </c>
      <c r="B216" s="16" t="s">
        <v>70</v>
      </c>
      <c r="C216" s="16" t="s">
        <v>1394</v>
      </c>
      <c r="D216" s="16" t="s">
        <v>1395</v>
      </c>
      <c r="E216" s="85">
        <v>509427.32</v>
      </c>
      <c r="F216" s="85">
        <v>0</v>
      </c>
      <c r="G216" s="85">
        <v>509427.32</v>
      </c>
      <c r="H216" s="85">
        <v>548733.44999999995</v>
      </c>
      <c r="I216" s="85">
        <v>548733.44999999995</v>
      </c>
      <c r="J216" s="85">
        <v>199415.89</v>
      </c>
      <c r="K216" s="85">
        <v>39.145111023884603</v>
      </c>
      <c r="L216" s="85">
        <v>199415.89</v>
      </c>
    </row>
    <row r="217" spans="1:12" ht="13.8" x14ac:dyDescent="0.2">
      <c r="A217" s="37" t="s">
        <v>70</v>
      </c>
      <c r="B217" s="16" t="s">
        <v>70</v>
      </c>
      <c r="C217" s="16" t="s">
        <v>1396</v>
      </c>
      <c r="D217" s="16" t="s">
        <v>2038</v>
      </c>
      <c r="E217" s="85">
        <v>2265000</v>
      </c>
      <c r="F217" s="85">
        <v>0</v>
      </c>
      <c r="G217" s="85">
        <v>2265000</v>
      </c>
      <c r="H217" s="85">
        <v>2029095.21</v>
      </c>
      <c r="I217" s="85">
        <v>1326171.8999999999</v>
      </c>
      <c r="J217" s="85">
        <v>243127.16</v>
      </c>
      <c r="K217" s="85">
        <v>10.734090949227401</v>
      </c>
      <c r="L217" s="85">
        <v>152750.66</v>
      </c>
    </row>
    <row r="218" spans="1:12" ht="13.8" x14ac:dyDescent="0.2">
      <c r="A218" s="37" t="s">
        <v>70</v>
      </c>
      <c r="B218" s="16" t="s">
        <v>70</v>
      </c>
      <c r="C218" s="16" t="s">
        <v>1397</v>
      </c>
      <c r="D218" s="16" t="s">
        <v>2039</v>
      </c>
      <c r="E218" s="85">
        <v>626973.73</v>
      </c>
      <c r="F218" s="85">
        <v>0</v>
      </c>
      <c r="G218" s="85">
        <v>626973.73</v>
      </c>
      <c r="H218" s="85">
        <v>626973.73</v>
      </c>
      <c r="I218" s="85">
        <v>614141.76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1398</v>
      </c>
      <c r="D219" s="16" t="s">
        <v>2040</v>
      </c>
      <c r="E219" s="85">
        <v>80500</v>
      </c>
      <c r="F219" s="85">
        <v>0</v>
      </c>
      <c r="G219" s="85">
        <v>80500</v>
      </c>
      <c r="H219" s="85">
        <v>40785.629999999997</v>
      </c>
      <c r="I219" s="85">
        <v>40785.629999999997</v>
      </c>
      <c r="J219" s="85">
        <v>3488.43</v>
      </c>
      <c r="K219" s="85">
        <v>4.3334534161490703</v>
      </c>
      <c r="L219" s="85">
        <v>3488.43</v>
      </c>
    </row>
    <row r="220" spans="1:12" ht="13.8" x14ac:dyDescent="0.2">
      <c r="A220" s="37" t="s">
        <v>70</v>
      </c>
      <c r="B220" s="16" t="s">
        <v>70</v>
      </c>
      <c r="C220" s="16" t="s">
        <v>1399</v>
      </c>
      <c r="D220" s="16" t="s">
        <v>1400</v>
      </c>
      <c r="E220" s="85">
        <v>55000</v>
      </c>
      <c r="F220" s="85">
        <v>0</v>
      </c>
      <c r="G220" s="85">
        <v>55000</v>
      </c>
      <c r="H220" s="85">
        <v>55000</v>
      </c>
      <c r="I220" s="85">
        <v>55000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1401</v>
      </c>
      <c r="D221" s="16" t="s">
        <v>1402</v>
      </c>
      <c r="E221" s="85">
        <v>259417.46</v>
      </c>
      <c r="F221" s="85">
        <v>-221037.37</v>
      </c>
      <c r="G221" s="85">
        <v>38380.089999999997</v>
      </c>
      <c r="H221" s="85">
        <v>0</v>
      </c>
      <c r="I221" s="85">
        <v>0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1403</v>
      </c>
      <c r="D222" s="16" t="s">
        <v>1404</v>
      </c>
      <c r="E222" s="85">
        <v>80000</v>
      </c>
      <c r="F222" s="85">
        <v>0</v>
      </c>
      <c r="G222" s="85">
        <v>80000</v>
      </c>
      <c r="H222" s="85">
        <v>0</v>
      </c>
      <c r="I222" s="85">
        <v>0</v>
      </c>
      <c r="J222" s="85">
        <v>0</v>
      </c>
      <c r="K222" s="85">
        <v>0</v>
      </c>
      <c r="L222" s="85">
        <v>0</v>
      </c>
    </row>
    <row r="223" spans="1:12" ht="13.8" x14ac:dyDescent="0.2">
      <c r="A223" s="37" t="s">
        <v>70</v>
      </c>
      <c r="B223" s="16" t="s">
        <v>70</v>
      </c>
      <c r="C223" s="16" t="s">
        <v>1405</v>
      </c>
      <c r="D223" s="16" t="s">
        <v>1406</v>
      </c>
      <c r="E223" s="85">
        <v>49675.95</v>
      </c>
      <c r="F223" s="85">
        <v>-50272.62</v>
      </c>
      <c r="G223" s="85">
        <v>-596.66999999999996</v>
      </c>
      <c r="H223" s="85">
        <v>0</v>
      </c>
      <c r="I223" s="85">
        <v>0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1407</v>
      </c>
      <c r="D224" s="16" t="s">
        <v>1408</v>
      </c>
      <c r="E224" s="85">
        <v>90000</v>
      </c>
      <c r="F224" s="85">
        <v>0</v>
      </c>
      <c r="G224" s="85">
        <v>90000</v>
      </c>
      <c r="H224" s="85">
        <v>0</v>
      </c>
      <c r="I224" s="85">
        <v>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1409</v>
      </c>
      <c r="D225" s="16" t="s">
        <v>2041</v>
      </c>
      <c r="E225" s="85">
        <v>308000</v>
      </c>
      <c r="F225" s="85">
        <v>0</v>
      </c>
      <c r="G225" s="85">
        <v>308000</v>
      </c>
      <c r="H225" s="85">
        <v>0</v>
      </c>
      <c r="I225" s="85">
        <v>0</v>
      </c>
      <c r="J225" s="85">
        <v>0</v>
      </c>
      <c r="K225" s="85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1410</v>
      </c>
      <c r="D226" s="16" t="s">
        <v>1411</v>
      </c>
      <c r="E226" s="85">
        <v>300000</v>
      </c>
      <c r="F226" s="85">
        <v>0</v>
      </c>
      <c r="G226" s="85">
        <v>300000</v>
      </c>
      <c r="H226" s="85">
        <v>0</v>
      </c>
      <c r="I226" s="85">
        <v>0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1412</v>
      </c>
      <c r="D227" s="16" t="s">
        <v>1413</v>
      </c>
      <c r="E227" s="85">
        <v>70000</v>
      </c>
      <c r="F227" s="85">
        <v>0</v>
      </c>
      <c r="G227" s="85">
        <v>70000</v>
      </c>
      <c r="H227" s="85">
        <v>0</v>
      </c>
      <c r="I227" s="85">
        <v>0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1414</v>
      </c>
      <c r="D228" s="16" t="s">
        <v>1415</v>
      </c>
      <c r="E228" s="85">
        <v>461202.95</v>
      </c>
      <c r="F228" s="85">
        <v>-19339.3</v>
      </c>
      <c r="G228" s="85">
        <v>441863.65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1416</v>
      </c>
      <c r="D229" s="16" t="s">
        <v>1417</v>
      </c>
      <c r="E229" s="85">
        <v>279097.55</v>
      </c>
      <c r="F229" s="85">
        <v>-218184.8</v>
      </c>
      <c r="G229" s="85">
        <v>60912.75</v>
      </c>
      <c r="H229" s="85">
        <v>0</v>
      </c>
      <c r="I229" s="85">
        <v>0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1418</v>
      </c>
      <c r="D230" s="16" t="s">
        <v>1419</v>
      </c>
      <c r="E230" s="85">
        <v>260656.78</v>
      </c>
      <c r="F230" s="85">
        <v>-124966.84</v>
      </c>
      <c r="G230" s="85">
        <v>135689.94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1420</v>
      </c>
      <c r="D231" s="16" t="s">
        <v>1421</v>
      </c>
      <c r="E231" s="85">
        <v>0</v>
      </c>
      <c r="F231" s="85">
        <v>0</v>
      </c>
      <c r="G231" s="85">
        <v>0</v>
      </c>
      <c r="H231" s="85">
        <v>0</v>
      </c>
      <c r="I231" s="85">
        <v>0</v>
      </c>
      <c r="J231" s="85">
        <v>0</v>
      </c>
      <c r="K231" s="85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1422</v>
      </c>
      <c r="D232" s="16" t="s">
        <v>1423</v>
      </c>
      <c r="E232" s="85">
        <v>100000</v>
      </c>
      <c r="F232" s="85">
        <v>-100000</v>
      </c>
      <c r="G232" s="85">
        <v>0</v>
      </c>
      <c r="H232" s="85">
        <v>0</v>
      </c>
      <c r="I232" s="85">
        <v>0</v>
      </c>
      <c r="J232" s="85">
        <v>0</v>
      </c>
      <c r="K232" s="85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1424</v>
      </c>
      <c r="D233" s="16" t="s">
        <v>1425</v>
      </c>
      <c r="E233" s="85">
        <v>10542.47</v>
      </c>
      <c r="F233" s="85">
        <v>-10542.47</v>
      </c>
      <c r="G233" s="85">
        <v>0</v>
      </c>
      <c r="H233" s="85">
        <v>0</v>
      </c>
      <c r="I233" s="85">
        <v>0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1426</v>
      </c>
      <c r="D234" s="16" t="s">
        <v>1427</v>
      </c>
      <c r="E234" s="85">
        <v>370724.42</v>
      </c>
      <c r="F234" s="85">
        <v>-163313.41</v>
      </c>
      <c r="G234" s="85">
        <v>207411.01</v>
      </c>
      <c r="H234" s="85">
        <v>0</v>
      </c>
      <c r="I234" s="85">
        <v>0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1428</v>
      </c>
      <c r="D235" s="16" t="s">
        <v>1429</v>
      </c>
      <c r="E235" s="85">
        <v>0</v>
      </c>
      <c r="F235" s="85">
        <v>0</v>
      </c>
      <c r="G235" s="85">
        <v>0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1430</v>
      </c>
      <c r="D236" s="16" t="s">
        <v>2042</v>
      </c>
      <c r="E236" s="85">
        <v>16788.13</v>
      </c>
      <c r="F236" s="85">
        <v>0</v>
      </c>
      <c r="G236" s="85">
        <v>16788.13</v>
      </c>
      <c r="H236" s="85">
        <v>16788.13</v>
      </c>
      <c r="I236" s="85">
        <v>16788.13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1431</v>
      </c>
      <c r="D237" s="16" t="s">
        <v>1432</v>
      </c>
      <c r="E237" s="85">
        <v>304617.02</v>
      </c>
      <c r="F237" s="85">
        <v>0</v>
      </c>
      <c r="G237" s="85">
        <v>304617.02</v>
      </c>
      <c r="H237" s="85">
        <v>304617.02</v>
      </c>
      <c r="I237" s="85">
        <v>0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1433</v>
      </c>
      <c r="D238" s="16" t="s">
        <v>2043</v>
      </c>
      <c r="E238" s="85">
        <v>49893.24</v>
      </c>
      <c r="F238" s="85">
        <v>0</v>
      </c>
      <c r="G238" s="85">
        <v>49893.24</v>
      </c>
      <c r="H238" s="85">
        <v>49893.24</v>
      </c>
      <c r="I238" s="85">
        <v>49893.24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1434</v>
      </c>
      <c r="D239" s="16" t="s">
        <v>1435</v>
      </c>
      <c r="E239" s="85">
        <v>1016596.87</v>
      </c>
      <c r="F239" s="85">
        <v>0</v>
      </c>
      <c r="G239" s="85">
        <v>1016596.87</v>
      </c>
      <c r="H239" s="85">
        <v>16435.32</v>
      </c>
      <c r="I239" s="85">
        <v>16435.32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1436</v>
      </c>
      <c r="D240" s="16" t="s">
        <v>1437</v>
      </c>
      <c r="E240" s="85">
        <v>41903.89</v>
      </c>
      <c r="F240" s="85">
        <v>0</v>
      </c>
      <c r="G240" s="85">
        <v>41903.89</v>
      </c>
      <c r="H240" s="85">
        <v>41903.89</v>
      </c>
      <c r="I240" s="85">
        <v>41903.89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1438</v>
      </c>
      <c r="D241" s="16" t="s">
        <v>1439</v>
      </c>
      <c r="E241" s="85">
        <v>1317736.3799999999</v>
      </c>
      <c r="F241" s="85">
        <v>0</v>
      </c>
      <c r="G241" s="85">
        <v>1317736.3799999999</v>
      </c>
      <c r="H241" s="85">
        <v>1317736.3799999999</v>
      </c>
      <c r="I241" s="85">
        <v>1317736.3799999999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1440</v>
      </c>
      <c r="D242" s="16" t="s">
        <v>1441</v>
      </c>
      <c r="E242" s="85">
        <v>276607.65999999997</v>
      </c>
      <c r="F242" s="85">
        <v>0</v>
      </c>
      <c r="G242" s="85">
        <v>276607.65999999997</v>
      </c>
      <c r="H242" s="85">
        <v>303111.05</v>
      </c>
      <c r="I242" s="85">
        <v>0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1442</v>
      </c>
      <c r="D243" s="16" t="s">
        <v>2044</v>
      </c>
      <c r="E243" s="85">
        <v>0</v>
      </c>
      <c r="F243" s="85">
        <v>577.99</v>
      </c>
      <c r="G243" s="85">
        <v>577.99</v>
      </c>
      <c r="H243" s="85">
        <v>0</v>
      </c>
      <c r="I243" s="85">
        <v>0</v>
      </c>
      <c r="J243" s="85">
        <v>0</v>
      </c>
      <c r="K243" s="85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1443</v>
      </c>
      <c r="D244" s="16" t="s">
        <v>1444</v>
      </c>
      <c r="E244" s="85">
        <v>120000</v>
      </c>
      <c r="F244" s="85">
        <v>0</v>
      </c>
      <c r="G244" s="85">
        <v>120000</v>
      </c>
      <c r="H244" s="85">
        <v>120000</v>
      </c>
      <c r="I244" s="85">
        <v>120000</v>
      </c>
      <c r="J244" s="85">
        <v>15374.63</v>
      </c>
      <c r="K244" s="85">
        <v>12.812191666666701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1445</v>
      </c>
      <c r="D245" s="16" t="s">
        <v>1446</v>
      </c>
      <c r="E245" s="85">
        <v>0</v>
      </c>
      <c r="F245" s="85">
        <v>10600.61</v>
      </c>
      <c r="G245" s="85">
        <v>10600.61</v>
      </c>
      <c r="H245" s="85">
        <v>10600.61</v>
      </c>
      <c r="I245" s="85">
        <v>0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1447</v>
      </c>
      <c r="D246" s="16" t="s">
        <v>1448</v>
      </c>
      <c r="E246" s="85">
        <v>538563.03</v>
      </c>
      <c r="F246" s="85">
        <v>0</v>
      </c>
      <c r="G246" s="85">
        <v>538563.03</v>
      </c>
      <c r="H246" s="85">
        <v>0</v>
      </c>
      <c r="I246" s="85">
        <v>0</v>
      </c>
      <c r="J246" s="85">
        <v>0</v>
      </c>
      <c r="K246" s="85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1449</v>
      </c>
      <c r="D247" s="16" t="s">
        <v>1450</v>
      </c>
      <c r="E247" s="85">
        <v>25000</v>
      </c>
      <c r="F247" s="85">
        <v>-16544.34</v>
      </c>
      <c r="G247" s="85">
        <v>8455.66</v>
      </c>
      <c r="H247" s="85">
        <v>0</v>
      </c>
      <c r="I247" s="85">
        <v>0</v>
      </c>
      <c r="J247" s="85">
        <v>0</v>
      </c>
      <c r="K247" s="85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1451</v>
      </c>
      <c r="D248" s="16" t="s">
        <v>1452</v>
      </c>
      <c r="E248" s="85">
        <v>50000</v>
      </c>
      <c r="F248" s="85">
        <v>-12529.31</v>
      </c>
      <c r="G248" s="85">
        <v>37470.69</v>
      </c>
      <c r="H248" s="85">
        <v>0</v>
      </c>
      <c r="I248" s="85">
        <v>0</v>
      </c>
      <c r="J248" s="85">
        <v>0</v>
      </c>
      <c r="K248" s="85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1453</v>
      </c>
      <c r="D249" s="16" t="s">
        <v>1454</v>
      </c>
      <c r="E249" s="85">
        <v>25000</v>
      </c>
      <c r="F249" s="85">
        <v>-2534.9499999999998</v>
      </c>
      <c r="G249" s="85">
        <v>22465.05</v>
      </c>
      <c r="H249" s="85">
        <v>0</v>
      </c>
      <c r="I249" s="85">
        <v>0</v>
      </c>
      <c r="J249" s="85">
        <v>0</v>
      </c>
      <c r="K249" s="85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1455</v>
      </c>
      <c r="D250" s="16" t="s">
        <v>1456</v>
      </c>
      <c r="E250" s="85">
        <v>0</v>
      </c>
      <c r="F250" s="85">
        <v>0</v>
      </c>
      <c r="G250" s="85">
        <v>0</v>
      </c>
      <c r="H250" s="85">
        <v>31228.84</v>
      </c>
      <c r="I250" s="85">
        <v>31228.84</v>
      </c>
      <c r="J250" s="85">
        <v>31228.84</v>
      </c>
      <c r="K250" s="85">
        <v>0</v>
      </c>
      <c r="L250" s="85">
        <v>31228.84</v>
      </c>
    </row>
    <row r="251" spans="1:12" ht="13.8" x14ac:dyDescent="0.2">
      <c r="A251" s="37" t="s">
        <v>70</v>
      </c>
      <c r="B251" s="16" t="s">
        <v>70</v>
      </c>
      <c r="C251" s="16" t="s">
        <v>1457</v>
      </c>
      <c r="D251" s="16" t="s">
        <v>1458</v>
      </c>
      <c r="E251" s="85">
        <v>0</v>
      </c>
      <c r="F251" s="85">
        <v>47186.58</v>
      </c>
      <c r="G251" s="85">
        <v>47186.58</v>
      </c>
      <c r="H251" s="85">
        <v>23593.29</v>
      </c>
      <c r="I251" s="85">
        <v>23593.29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1459</v>
      </c>
      <c r="D252" s="16" t="s">
        <v>1460</v>
      </c>
      <c r="E252" s="85">
        <v>656639.53</v>
      </c>
      <c r="F252" s="85">
        <v>-656639.53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1461</v>
      </c>
      <c r="D253" s="16" t="s">
        <v>1462</v>
      </c>
      <c r="E253" s="85">
        <v>5400000</v>
      </c>
      <c r="F253" s="85">
        <v>0</v>
      </c>
      <c r="G253" s="85">
        <v>5400000</v>
      </c>
      <c r="H253" s="85">
        <v>5400000</v>
      </c>
      <c r="I253" s="85">
        <v>5400000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1463</v>
      </c>
      <c r="D254" s="16" t="s">
        <v>2045</v>
      </c>
      <c r="E254" s="85">
        <v>0</v>
      </c>
      <c r="F254" s="85">
        <v>0</v>
      </c>
      <c r="G254" s="85">
        <v>0</v>
      </c>
      <c r="H254" s="85">
        <v>417365.93</v>
      </c>
      <c r="I254" s="85">
        <v>417365.93</v>
      </c>
      <c r="J254" s="85">
        <v>0</v>
      </c>
      <c r="K254" s="85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1464</v>
      </c>
      <c r="D255" s="16" t="s">
        <v>1465</v>
      </c>
      <c r="E255" s="85">
        <v>0</v>
      </c>
      <c r="F255" s="85">
        <v>100000</v>
      </c>
      <c r="G255" s="85">
        <v>100000</v>
      </c>
      <c r="H255" s="85">
        <v>51699.51</v>
      </c>
      <c r="I255" s="85">
        <v>51699.51</v>
      </c>
      <c r="J255" s="85">
        <v>51699.51</v>
      </c>
      <c r="K255" s="85">
        <v>51.699509999999997</v>
      </c>
      <c r="L255" s="85">
        <v>51699.51</v>
      </c>
    </row>
    <row r="256" spans="1:12" ht="13.8" x14ac:dyDescent="0.2">
      <c r="A256" s="37" t="s">
        <v>70</v>
      </c>
      <c r="B256" s="16" t="s">
        <v>70</v>
      </c>
      <c r="C256" s="16" t="s">
        <v>1466</v>
      </c>
      <c r="D256" s="16" t="s">
        <v>2046</v>
      </c>
      <c r="E256" s="85">
        <v>50000</v>
      </c>
      <c r="F256" s="85">
        <v>0</v>
      </c>
      <c r="G256" s="85">
        <v>50000</v>
      </c>
      <c r="H256" s="85">
        <v>50000</v>
      </c>
      <c r="I256" s="85">
        <v>50000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1467</v>
      </c>
      <c r="D257" s="16" t="s">
        <v>1468</v>
      </c>
      <c r="E257" s="85">
        <v>200000</v>
      </c>
      <c r="F257" s="85">
        <v>0</v>
      </c>
      <c r="G257" s="85">
        <v>200000</v>
      </c>
      <c r="H257" s="85">
        <v>0</v>
      </c>
      <c r="I257" s="85">
        <v>0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1469</v>
      </c>
      <c r="D258" s="16" t="s">
        <v>1470</v>
      </c>
      <c r="E258" s="85">
        <v>0</v>
      </c>
      <c r="F258" s="85">
        <v>50823.88</v>
      </c>
      <c r="G258" s="85">
        <v>50823.88</v>
      </c>
      <c r="H258" s="85">
        <v>50823.88</v>
      </c>
      <c r="I258" s="85">
        <v>50823.88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1471</v>
      </c>
      <c r="D259" s="16" t="s">
        <v>1472</v>
      </c>
      <c r="E259" s="85">
        <v>0</v>
      </c>
      <c r="F259" s="85">
        <v>82323.89</v>
      </c>
      <c r="G259" s="85">
        <v>82323.89</v>
      </c>
      <c r="H259" s="85">
        <v>32929.56</v>
      </c>
      <c r="I259" s="85">
        <v>32929.56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1473</v>
      </c>
      <c r="D260" s="16" t="s">
        <v>1474</v>
      </c>
      <c r="E260" s="85">
        <v>0</v>
      </c>
      <c r="F260" s="85">
        <v>68390.5</v>
      </c>
      <c r="G260" s="85">
        <v>68390.5</v>
      </c>
      <c r="H260" s="85">
        <v>73744.81</v>
      </c>
      <c r="I260" s="85">
        <v>73744.81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1475</v>
      </c>
      <c r="D261" s="16" t="s">
        <v>1476</v>
      </c>
      <c r="E261" s="85">
        <v>4450000</v>
      </c>
      <c r="F261" s="85">
        <v>-3481047.3</v>
      </c>
      <c r="G261" s="85">
        <v>968952.7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1477</v>
      </c>
      <c r="D262" s="16" t="s">
        <v>1478</v>
      </c>
      <c r="E262" s="85">
        <v>0</v>
      </c>
      <c r="F262" s="85">
        <v>562640.72</v>
      </c>
      <c r="G262" s="85">
        <v>562640.72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1479</v>
      </c>
      <c r="D263" s="16" t="s">
        <v>1480</v>
      </c>
      <c r="E263" s="85">
        <v>2500000</v>
      </c>
      <c r="F263" s="85">
        <v>-2500000</v>
      </c>
      <c r="G263" s="85">
        <v>0</v>
      </c>
      <c r="H263" s="85">
        <v>0</v>
      </c>
      <c r="I263" s="85">
        <v>0</v>
      </c>
      <c r="J263" s="85">
        <v>0</v>
      </c>
      <c r="K263" s="85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1481</v>
      </c>
      <c r="D264" s="16" t="s">
        <v>2047</v>
      </c>
      <c r="E264" s="85">
        <v>2845339.47</v>
      </c>
      <c r="F264" s="85">
        <v>-207860.15</v>
      </c>
      <c r="G264" s="85">
        <v>2637479.3199999998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1482</v>
      </c>
      <c r="D265" s="16" t="s">
        <v>1483</v>
      </c>
      <c r="E265" s="85">
        <v>866899.52</v>
      </c>
      <c r="F265" s="85">
        <v>716281.36</v>
      </c>
      <c r="G265" s="85">
        <v>1583180.88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1484</v>
      </c>
      <c r="D266" s="16" t="s">
        <v>1485</v>
      </c>
      <c r="E266" s="85">
        <v>2480500</v>
      </c>
      <c r="F266" s="85">
        <v>0</v>
      </c>
      <c r="G266" s="85">
        <v>2480500</v>
      </c>
      <c r="H266" s="85">
        <v>2480500</v>
      </c>
      <c r="I266" s="85">
        <v>2071520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1486</v>
      </c>
      <c r="D267" s="16" t="s">
        <v>1487</v>
      </c>
      <c r="E267" s="85">
        <v>223009.27</v>
      </c>
      <c r="F267" s="85">
        <v>0</v>
      </c>
      <c r="G267" s="85">
        <v>223009.27</v>
      </c>
      <c r="H267" s="85">
        <v>0</v>
      </c>
      <c r="I267" s="85">
        <v>0</v>
      </c>
      <c r="J267" s="85">
        <v>0</v>
      </c>
      <c r="K267" s="85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1488</v>
      </c>
      <c r="D268" s="16" t="s">
        <v>2048</v>
      </c>
      <c r="E268" s="85">
        <v>641012.6</v>
      </c>
      <c r="F268" s="85">
        <v>-298856.59999999998</v>
      </c>
      <c r="G268" s="85">
        <v>342156</v>
      </c>
      <c r="H268" s="85">
        <v>342156</v>
      </c>
      <c r="I268" s="85">
        <v>342156</v>
      </c>
      <c r="J268" s="85">
        <v>0</v>
      </c>
      <c r="K268" s="85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1489</v>
      </c>
      <c r="D269" s="16" t="s">
        <v>1490</v>
      </c>
      <c r="E269" s="85">
        <v>0</v>
      </c>
      <c r="F269" s="85">
        <v>144304.95000000001</v>
      </c>
      <c r="G269" s="85">
        <v>144304.95000000001</v>
      </c>
      <c r="H269" s="85">
        <v>144304.95000000001</v>
      </c>
      <c r="I269" s="85">
        <v>144304.95000000001</v>
      </c>
      <c r="J269" s="85">
        <v>144304.95000000001</v>
      </c>
      <c r="K269" s="85">
        <v>100</v>
      </c>
      <c r="L269" s="85">
        <v>144304.95000000001</v>
      </c>
    </row>
    <row r="270" spans="1:12" ht="13.8" x14ac:dyDescent="0.2">
      <c r="A270" s="37" t="s">
        <v>70</v>
      </c>
      <c r="B270" s="16" t="s">
        <v>70</v>
      </c>
      <c r="C270" s="16" t="s">
        <v>1491</v>
      </c>
      <c r="D270" s="16" t="s">
        <v>1492</v>
      </c>
      <c r="E270" s="85">
        <v>125858.94</v>
      </c>
      <c r="F270" s="85">
        <v>0</v>
      </c>
      <c r="G270" s="85">
        <v>125858.94</v>
      </c>
      <c r="H270" s="85">
        <v>0</v>
      </c>
      <c r="I270" s="85">
        <v>0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1493</v>
      </c>
      <c r="D271" s="16" t="s">
        <v>1494</v>
      </c>
      <c r="E271" s="85">
        <v>659974.98</v>
      </c>
      <c r="F271" s="85">
        <v>511609.65</v>
      </c>
      <c r="G271" s="85">
        <v>1171584.6299999999</v>
      </c>
      <c r="H271" s="85">
        <v>0</v>
      </c>
      <c r="I271" s="85">
        <v>0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1495</v>
      </c>
      <c r="D272" s="16" t="s">
        <v>2049</v>
      </c>
      <c r="E272" s="85">
        <v>100000</v>
      </c>
      <c r="F272" s="85">
        <v>0</v>
      </c>
      <c r="G272" s="85">
        <v>100000</v>
      </c>
      <c r="H272" s="85">
        <v>90000</v>
      </c>
      <c r="I272" s="85">
        <v>90000</v>
      </c>
      <c r="J272" s="85">
        <v>0</v>
      </c>
      <c r="K272" s="85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1496</v>
      </c>
      <c r="D273" s="16" t="s">
        <v>2050</v>
      </c>
      <c r="E273" s="85">
        <v>520000</v>
      </c>
      <c r="F273" s="85">
        <v>59473.55</v>
      </c>
      <c r="G273" s="85">
        <v>579473.55000000005</v>
      </c>
      <c r="H273" s="85">
        <v>579473.55000000005</v>
      </c>
      <c r="I273" s="85">
        <v>579473.55000000005</v>
      </c>
      <c r="J273" s="85">
        <v>40820.06</v>
      </c>
      <c r="K273" s="85">
        <v>7.0443353281612202</v>
      </c>
      <c r="L273" s="85">
        <v>40820.06</v>
      </c>
    </row>
    <row r="274" spans="1:12" ht="13.8" x14ac:dyDescent="0.2">
      <c r="A274" s="37" t="s">
        <v>70</v>
      </c>
      <c r="B274" s="16" t="s">
        <v>70</v>
      </c>
      <c r="C274" s="16" t="s">
        <v>1497</v>
      </c>
      <c r="D274" s="16" t="s">
        <v>2051</v>
      </c>
      <c r="E274" s="85">
        <v>99940</v>
      </c>
      <c r="F274" s="85">
        <v>-33418.39</v>
      </c>
      <c r="G274" s="85">
        <v>66521.61</v>
      </c>
      <c r="H274" s="85">
        <v>66521.61</v>
      </c>
      <c r="I274" s="85">
        <v>66521.61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1498</v>
      </c>
      <c r="D275" s="16" t="s">
        <v>2052</v>
      </c>
      <c r="E275" s="85">
        <v>1113511.53</v>
      </c>
      <c r="F275" s="85">
        <v>503083.59</v>
      </c>
      <c r="G275" s="85">
        <v>1616595.12</v>
      </c>
      <c r="H275" s="85">
        <v>1616595.12</v>
      </c>
      <c r="I275" s="85">
        <v>1616595.12</v>
      </c>
      <c r="J275" s="85">
        <v>70857.919999999998</v>
      </c>
      <c r="K275" s="85">
        <v>4.3831581033103699</v>
      </c>
      <c r="L275" s="85">
        <v>128108.89</v>
      </c>
    </row>
    <row r="276" spans="1:12" ht="13.8" x14ac:dyDescent="0.2">
      <c r="A276" s="37" t="s">
        <v>70</v>
      </c>
      <c r="B276" s="16" t="s">
        <v>70</v>
      </c>
      <c r="C276" s="16" t="s">
        <v>1499</v>
      </c>
      <c r="D276" s="16" t="s">
        <v>1500</v>
      </c>
      <c r="E276" s="85">
        <v>0</v>
      </c>
      <c r="F276" s="85">
        <v>80000</v>
      </c>
      <c r="G276" s="85">
        <v>80000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1501</v>
      </c>
      <c r="D277" s="16" t="s">
        <v>2053</v>
      </c>
      <c r="E277" s="85">
        <v>1203638.92</v>
      </c>
      <c r="F277" s="85">
        <v>-150766.35</v>
      </c>
      <c r="G277" s="85">
        <v>1052872.57</v>
      </c>
      <c r="H277" s="85">
        <v>1052872.57</v>
      </c>
      <c r="I277" s="85">
        <v>1052872.57</v>
      </c>
      <c r="J277" s="85">
        <v>0</v>
      </c>
      <c r="K277" s="85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1502</v>
      </c>
      <c r="D278" s="16" t="s">
        <v>1503</v>
      </c>
      <c r="E278" s="85">
        <v>977714.01</v>
      </c>
      <c r="F278" s="85">
        <v>1392792.42</v>
      </c>
      <c r="G278" s="85">
        <v>2370506.4300000002</v>
      </c>
      <c r="H278" s="85">
        <v>1008637.92</v>
      </c>
      <c r="I278" s="85">
        <v>1008637.92</v>
      </c>
      <c r="J278" s="85">
        <v>207354.93</v>
      </c>
      <c r="K278" s="85">
        <v>8.7472840139058405</v>
      </c>
      <c r="L278" s="85">
        <v>148597.26</v>
      </c>
    </row>
    <row r="279" spans="1:12" ht="13.8" x14ac:dyDescent="0.2">
      <c r="A279" s="37" t="s">
        <v>70</v>
      </c>
      <c r="B279" s="16" t="s">
        <v>70</v>
      </c>
      <c r="C279" s="16" t="s">
        <v>1504</v>
      </c>
      <c r="D279" s="16" t="s">
        <v>1505</v>
      </c>
      <c r="E279" s="85">
        <v>0</v>
      </c>
      <c r="F279" s="85">
        <v>459142.06</v>
      </c>
      <c r="G279" s="85">
        <v>459142.06</v>
      </c>
      <c r="H279" s="85">
        <v>0</v>
      </c>
      <c r="I279" s="85">
        <v>0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1506</v>
      </c>
      <c r="D280" s="16" t="s">
        <v>1507</v>
      </c>
      <c r="E280" s="85">
        <v>436511.81</v>
      </c>
      <c r="F280" s="85">
        <v>162669.66</v>
      </c>
      <c r="G280" s="85">
        <v>599181.47</v>
      </c>
      <c r="H280" s="85">
        <v>241457.05</v>
      </c>
      <c r="I280" s="85">
        <v>241457.05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1508</v>
      </c>
      <c r="D281" s="16" t="s">
        <v>2054</v>
      </c>
      <c r="E281" s="85">
        <v>0</v>
      </c>
      <c r="F281" s="85">
        <v>83748.36</v>
      </c>
      <c r="G281" s="85">
        <v>83748.36</v>
      </c>
      <c r="H281" s="85">
        <v>33749.29</v>
      </c>
      <c r="I281" s="85">
        <v>33749.29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1509</v>
      </c>
      <c r="D282" s="16" t="s">
        <v>2055</v>
      </c>
      <c r="E282" s="85">
        <v>0</v>
      </c>
      <c r="F282" s="85">
        <v>17717.18</v>
      </c>
      <c r="G282" s="85">
        <v>17717.18</v>
      </c>
      <c r="H282" s="85">
        <v>17717.18</v>
      </c>
      <c r="I282" s="85">
        <v>17717.18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1510</v>
      </c>
      <c r="D283" s="16" t="s">
        <v>1511</v>
      </c>
      <c r="E283" s="85">
        <v>0</v>
      </c>
      <c r="F283" s="85">
        <v>48000</v>
      </c>
      <c r="G283" s="85">
        <v>48000</v>
      </c>
      <c r="H283" s="85">
        <v>79029.259999999995</v>
      </c>
      <c r="I283" s="85">
        <v>79029.259999999995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1512</v>
      </c>
      <c r="D284" s="16" t="s">
        <v>2056</v>
      </c>
      <c r="E284" s="85">
        <v>812796.32</v>
      </c>
      <c r="F284" s="85">
        <v>0</v>
      </c>
      <c r="G284" s="85">
        <v>812796.32</v>
      </c>
      <c r="H284" s="85">
        <v>812796.32</v>
      </c>
      <c r="I284" s="85">
        <v>0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1513</v>
      </c>
      <c r="D285" s="16" t="s">
        <v>1514</v>
      </c>
      <c r="E285" s="85">
        <v>0</v>
      </c>
      <c r="F285" s="85">
        <v>21711.93</v>
      </c>
      <c r="G285" s="85">
        <v>21711.93</v>
      </c>
      <c r="H285" s="85">
        <v>57136.65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1515</v>
      </c>
      <c r="D286" s="16" t="s">
        <v>1516</v>
      </c>
      <c r="E286" s="85">
        <v>0</v>
      </c>
      <c r="F286" s="85">
        <v>0</v>
      </c>
      <c r="G286" s="85">
        <v>0</v>
      </c>
      <c r="H286" s="85">
        <v>1789080.93</v>
      </c>
      <c r="I286" s="85">
        <v>1789080.93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1517</v>
      </c>
      <c r="D287" s="16" t="s">
        <v>1518</v>
      </c>
      <c r="E287" s="85">
        <v>0</v>
      </c>
      <c r="F287" s="85">
        <v>4877238.99</v>
      </c>
      <c r="G287" s="85">
        <v>4877238.99</v>
      </c>
      <c r="H287" s="85">
        <v>3450000</v>
      </c>
      <c r="I287" s="85">
        <v>3450000</v>
      </c>
      <c r="J287" s="85">
        <v>1735029.75</v>
      </c>
      <c r="K287" s="85">
        <v>35.574015412355301</v>
      </c>
      <c r="L287" s="85">
        <v>1735029.75</v>
      </c>
    </row>
    <row r="288" spans="1:12" ht="13.8" x14ac:dyDescent="0.2">
      <c r="A288" s="37" t="s">
        <v>70</v>
      </c>
      <c r="B288" s="16" t="s">
        <v>70</v>
      </c>
      <c r="C288" s="16" t="s">
        <v>1519</v>
      </c>
      <c r="D288" s="16" t="s">
        <v>1520</v>
      </c>
      <c r="E288" s="85">
        <v>0</v>
      </c>
      <c r="F288" s="85">
        <v>19339.3</v>
      </c>
      <c r="G288" s="85">
        <v>19339.3</v>
      </c>
      <c r="H288" s="85">
        <v>19339.3</v>
      </c>
      <c r="I288" s="85">
        <v>19339.3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1521</v>
      </c>
      <c r="D289" s="16" t="s">
        <v>1522</v>
      </c>
      <c r="E289" s="85">
        <v>0</v>
      </c>
      <c r="F289" s="85">
        <v>19319.849999999999</v>
      </c>
      <c r="G289" s="85">
        <v>19319.849999999999</v>
      </c>
      <c r="H289" s="85">
        <v>19319.849999999999</v>
      </c>
      <c r="I289" s="85">
        <v>19319.849999999999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1523</v>
      </c>
      <c r="D290" s="16" t="s">
        <v>1524</v>
      </c>
      <c r="E290" s="85">
        <v>0</v>
      </c>
      <c r="F290" s="85">
        <v>249087.79</v>
      </c>
      <c r="G290" s="85">
        <v>249087.79</v>
      </c>
      <c r="H290" s="85">
        <v>249087.79</v>
      </c>
      <c r="I290" s="85">
        <v>249087.79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1525</v>
      </c>
      <c r="D291" s="16" t="s">
        <v>1526</v>
      </c>
      <c r="E291" s="85">
        <v>583822.53</v>
      </c>
      <c r="F291" s="85">
        <v>0</v>
      </c>
      <c r="G291" s="85">
        <v>583822.53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1527</v>
      </c>
      <c r="D292" s="16" t="s">
        <v>2057</v>
      </c>
      <c r="E292" s="85">
        <v>60000</v>
      </c>
      <c r="F292" s="85">
        <v>0</v>
      </c>
      <c r="G292" s="85">
        <v>60000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1528</v>
      </c>
      <c r="D293" s="16" t="s">
        <v>70</v>
      </c>
      <c r="E293" s="85">
        <v>3555968</v>
      </c>
      <c r="F293" s="85">
        <v>0</v>
      </c>
      <c r="G293" s="85">
        <v>3555968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1529</v>
      </c>
      <c r="D294" s="16" t="s">
        <v>1516</v>
      </c>
      <c r="E294" s="85">
        <v>2150000</v>
      </c>
      <c r="F294" s="85">
        <v>0</v>
      </c>
      <c r="G294" s="85">
        <v>2150000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1530</v>
      </c>
      <c r="D295" s="16" t="s">
        <v>1531</v>
      </c>
      <c r="E295" s="85">
        <v>43525</v>
      </c>
      <c r="F295" s="85">
        <v>0</v>
      </c>
      <c r="G295" s="85">
        <v>43525</v>
      </c>
      <c r="H295" s="85">
        <v>0</v>
      </c>
      <c r="I295" s="85">
        <v>0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1532</v>
      </c>
      <c r="D296" s="16" t="s">
        <v>1533</v>
      </c>
      <c r="E296" s="85">
        <v>120000</v>
      </c>
      <c r="F296" s="85">
        <v>0</v>
      </c>
      <c r="G296" s="85">
        <v>120000</v>
      </c>
      <c r="H296" s="85">
        <v>0</v>
      </c>
      <c r="I296" s="85">
        <v>0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1534</v>
      </c>
      <c r="D297" s="16" t="s">
        <v>1535</v>
      </c>
      <c r="E297" s="85">
        <v>600000</v>
      </c>
      <c r="F297" s="85">
        <v>0</v>
      </c>
      <c r="G297" s="85">
        <v>600000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1536</v>
      </c>
      <c r="D298" s="16" t="s">
        <v>1537</v>
      </c>
      <c r="E298" s="85">
        <v>267864</v>
      </c>
      <c r="F298" s="85">
        <v>0</v>
      </c>
      <c r="G298" s="85">
        <v>267864</v>
      </c>
      <c r="H298" s="85">
        <v>0</v>
      </c>
      <c r="I298" s="85">
        <v>0</v>
      </c>
      <c r="J298" s="85">
        <v>0</v>
      </c>
      <c r="K298" s="85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1538</v>
      </c>
      <c r="D299" s="16" t="s">
        <v>70</v>
      </c>
      <c r="E299" s="85">
        <v>633106.05000000005</v>
      </c>
      <c r="F299" s="85">
        <v>0</v>
      </c>
      <c r="G299" s="85">
        <v>633106.05000000005</v>
      </c>
      <c r="H299" s="85">
        <v>0</v>
      </c>
      <c r="I299" s="85">
        <v>0</v>
      </c>
      <c r="J299" s="85">
        <v>0</v>
      </c>
      <c r="K299" s="85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1539</v>
      </c>
      <c r="D300" s="16" t="s">
        <v>1540</v>
      </c>
      <c r="E300" s="85">
        <v>90000</v>
      </c>
      <c r="F300" s="85">
        <v>0</v>
      </c>
      <c r="G300" s="85">
        <v>90000</v>
      </c>
      <c r="H300" s="85">
        <v>3315.4</v>
      </c>
      <c r="I300" s="85">
        <v>3315.4</v>
      </c>
      <c r="J300" s="85">
        <v>3315.4</v>
      </c>
      <c r="K300" s="85">
        <v>3.68377777777778</v>
      </c>
      <c r="L300" s="85">
        <v>3315.4</v>
      </c>
    </row>
    <row r="301" spans="1:12" ht="13.8" x14ac:dyDescent="0.2">
      <c r="A301" s="37" t="s">
        <v>70</v>
      </c>
      <c r="B301" s="16" t="s">
        <v>70</v>
      </c>
      <c r="C301" s="16" t="s">
        <v>1541</v>
      </c>
      <c r="D301" s="16" t="s">
        <v>1542</v>
      </c>
      <c r="E301" s="85">
        <v>0</v>
      </c>
      <c r="F301" s="85">
        <v>0</v>
      </c>
      <c r="G301" s="85">
        <v>0</v>
      </c>
      <c r="H301" s="85">
        <v>27130.3</v>
      </c>
      <c r="I301" s="85">
        <v>27130.3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1543</v>
      </c>
      <c r="D302" s="16" t="s">
        <v>1544</v>
      </c>
      <c r="E302" s="85">
        <v>0</v>
      </c>
      <c r="F302" s="85">
        <v>0</v>
      </c>
      <c r="G302" s="85">
        <v>0</v>
      </c>
      <c r="H302" s="85">
        <v>5411.12</v>
      </c>
      <c r="I302" s="85">
        <v>5411.12</v>
      </c>
      <c r="J302" s="85">
        <v>5411.12</v>
      </c>
      <c r="K302" s="85">
        <v>0</v>
      </c>
      <c r="L302" s="85">
        <v>5411.12</v>
      </c>
    </row>
    <row r="303" spans="1:12" ht="13.8" x14ac:dyDescent="0.2">
      <c r="A303" s="37" t="s">
        <v>70</v>
      </c>
      <c r="B303" s="16" t="s">
        <v>70</v>
      </c>
      <c r="C303" s="16" t="s">
        <v>1545</v>
      </c>
      <c r="D303" s="16" t="s">
        <v>2058</v>
      </c>
      <c r="E303" s="85">
        <v>0</v>
      </c>
      <c r="F303" s="85">
        <v>0</v>
      </c>
      <c r="G303" s="85">
        <v>0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1546</v>
      </c>
      <c r="D304" s="16" t="s">
        <v>2059</v>
      </c>
      <c r="E304" s="85">
        <v>0</v>
      </c>
      <c r="F304" s="85">
        <v>0</v>
      </c>
      <c r="G304" s="85">
        <v>0</v>
      </c>
      <c r="H304" s="85">
        <v>0</v>
      </c>
      <c r="I304" s="85">
        <v>0</v>
      </c>
      <c r="J304" s="85">
        <v>0</v>
      </c>
      <c r="K304" s="85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1547</v>
      </c>
      <c r="D305" s="16" t="s">
        <v>1548</v>
      </c>
      <c r="E305" s="85">
        <v>0</v>
      </c>
      <c r="F305" s="85">
        <v>0</v>
      </c>
      <c r="G305" s="85">
        <v>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1549</v>
      </c>
      <c r="D306" s="16" t="s">
        <v>1550</v>
      </c>
      <c r="E306" s="85">
        <v>0</v>
      </c>
      <c r="F306" s="85">
        <v>100000</v>
      </c>
      <c r="G306" s="85">
        <v>100000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1551</v>
      </c>
      <c r="D307" s="16" t="s">
        <v>2060</v>
      </c>
      <c r="E307" s="85">
        <v>0</v>
      </c>
      <c r="F307" s="85">
        <v>4150912.21</v>
      </c>
      <c r="G307" s="85">
        <v>4150912.21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27" t="s">
        <v>127</v>
      </c>
      <c r="D308" s="27" t="s">
        <v>70</v>
      </c>
      <c r="E308" s="90">
        <v>56950842.390000001</v>
      </c>
      <c r="F308" s="90">
        <v>6479450.9900000002</v>
      </c>
      <c r="G308" s="90">
        <v>63430293.380000003</v>
      </c>
      <c r="H308" s="90">
        <v>34417802.090000004</v>
      </c>
      <c r="I308" s="90">
        <v>30917549.41</v>
      </c>
      <c r="J308" s="90">
        <v>3171437.88</v>
      </c>
      <c r="K308" s="90">
        <v>4.9998789395478003</v>
      </c>
      <c r="L308" s="90">
        <v>3065615.38</v>
      </c>
    </row>
    <row r="309" spans="1:12" ht="13.8" x14ac:dyDescent="0.2">
      <c r="A309" s="37" t="s">
        <v>442</v>
      </c>
      <c r="B309" s="16" t="s">
        <v>443</v>
      </c>
      <c r="C309" s="16" t="s">
        <v>1552</v>
      </c>
      <c r="D309" s="16" t="s">
        <v>1553</v>
      </c>
      <c r="E309" s="85">
        <v>20000</v>
      </c>
      <c r="F309" s="85">
        <v>0</v>
      </c>
      <c r="G309" s="85">
        <v>20000</v>
      </c>
      <c r="H309" s="85">
        <v>0</v>
      </c>
      <c r="I309" s="85">
        <v>0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1554</v>
      </c>
      <c r="D310" s="16" t="s">
        <v>2061</v>
      </c>
      <c r="E310" s="85">
        <v>45000</v>
      </c>
      <c r="F310" s="85">
        <v>0</v>
      </c>
      <c r="G310" s="85">
        <v>45000</v>
      </c>
      <c r="H310" s="85">
        <v>44088.08</v>
      </c>
      <c r="I310" s="85">
        <v>44088.08</v>
      </c>
      <c r="J310" s="85">
        <v>0</v>
      </c>
      <c r="K310" s="85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1555</v>
      </c>
      <c r="D311" s="16" t="s">
        <v>2062</v>
      </c>
      <c r="E311" s="85">
        <v>26405.59</v>
      </c>
      <c r="F311" s="85">
        <v>-26405.59</v>
      </c>
      <c r="G311" s="85">
        <v>0</v>
      </c>
      <c r="H311" s="85">
        <v>0</v>
      </c>
      <c r="I311" s="85">
        <v>0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1556</v>
      </c>
      <c r="D312" s="16" t="s">
        <v>1557</v>
      </c>
      <c r="E312" s="85">
        <v>0</v>
      </c>
      <c r="F312" s="85">
        <v>0</v>
      </c>
      <c r="G312" s="85">
        <v>0</v>
      </c>
      <c r="H312" s="85">
        <v>1125.3</v>
      </c>
      <c r="I312" s="85">
        <v>1125.3</v>
      </c>
      <c r="J312" s="85">
        <v>1125.3</v>
      </c>
      <c r="K312" s="85">
        <v>0</v>
      </c>
      <c r="L312" s="85">
        <v>986.15</v>
      </c>
    </row>
    <row r="313" spans="1:12" ht="13.8" x14ac:dyDescent="0.2">
      <c r="A313" s="37" t="s">
        <v>70</v>
      </c>
      <c r="B313" s="16" t="s">
        <v>70</v>
      </c>
      <c r="C313" s="16" t="s">
        <v>1558</v>
      </c>
      <c r="D313" s="16" t="s">
        <v>2063</v>
      </c>
      <c r="E313" s="85">
        <v>0</v>
      </c>
      <c r="F313" s="85">
        <v>0</v>
      </c>
      <c r="G313" s="85">
        <v>0</v>
      </c>
      <c r="H313" s="85">
        <v>570.86</v>
      </c>
      <c r="I313" s="85">
        <v>570.86</v>
      </c>
      <c r="J313" s="85">
        <v>570.86</v>
      </c>
      <c r="K313" s="85">
        <v>0</v>
      </c>
      <c r="L313" s="85">
        <v>570.86</v>
      </c>
    </row>
    <row r="314" spans="1:12" ht="13.8" x14ac:dyDescent="0.2">
      <c r="A314" s="37" t="s">
        <v>70</v>
      </c>
      <c r="B314" s="16" t="s">
        <v>70</v>
      </c>
      <c r="C314" s="16" t="s">
        <v>1559</v>
      </c>
      <c r="D314" s="16" t="s">
        <v>1560</v>
      </c>
      <c r="E314" s="85">
        <v>0</v>
      </c>
      <c r="F314" s="85">
        <v>0</v>
      </c>
      <c r="G314" s="85">
        <v>0</v>
      </c>
      <c r="H314" s="85">
        <v>1727.88</v>
      </c>
      <c r="I314" s="85">
        <v>1727.88</v>
      </c>
      <c r="J314" s="85">
        <v>1727.88</v>
      </c>
      <c r="K314" s="85">
        <v>0</v>
      </c>
      <c r="L314" s="85">
        <v>1727.88</v>
      </c>
    </row>
    <row r="315" spans="1:12" ht="13.8" x14ac:dyDescent="0.2">
      <c r="A315" s="37" t="s">
        <v>70</v>
      </c>
      <c r="B315" s="16" t="s">
        <v>70</v>
      </c>
      <c r="C315" s="16" t="s">
        <v>1561</v>
      </c>
      <c r="D315" s="16" t="s">
        <v>1562</v>
      </c>
      <c r="E315" s="85">
        <v>10000</v>
      </c>
      <c r="F315" s="85">
        <v>0</v>
      </c>
      <c r="G315" s="85">
        <v>10000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1563</v>
      </c>
      <c r="D316" s="16" t="s">
        <v>1564</v>
      </c>
      <c r="E316" s="85">
        <v>338.56</v>
      </c>
      <c r="F316" s="85">
        <v>-338.56</v>
      </c>
      <c r="G316" s="85">
        <v>0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1565</v>
      </c>
      <c r="D317" s="16" t="s">
        <v>1566</v>
      </c>
      <c r="E317" s="85">
        <v>40000</v>
      </c>
      <c r="F317" s="85">
        <v>0</v>
      </c>
      <c r="G317" s="85">
        <v>40000</v>
      </c>
      <c r="H317" s="85">
        <v>22495.35</v>
      </c>
      <c r="I317" s="85">
        <v>22495.35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27" t="s">
        <v>127</v>
      </c>
      <c r="D318" s="27" t="s">
        <v>70</v>
      </c>
      <c r="E318" s="90">
        <v>141744.15</v>
      </c>
      <c r="F318" s="90">
        <v>-26744.15</v>
      </c>
      <c r="G318" s="90">
        <v>115000</v>
      </c>
      <c r="H318" s="90">
        <v>70007.47</v>
      </c>
      <c r="I318" s="90">
        <v>70007.47</v>
      </c>
      <c r="J318" s="90">
        <v>3424.04</v>
      </c>
      <c r="K318" s="90">
        <v>2.9774260869565201</v>
      </c>
      <c r="L318" s="90">
        <v>3284.89</v>
      </c>
    </row>
    <row r="319" spans="1:12" ht="13.8" x14ac:dyDescent="0.2">
      <c r="A319" s="37" t="s">
        <v>444</v>
      </c>
      <c r="B319" s="16" t="s">
        <v>445</v>
      </c>
      <c r="C319" s="16" t="s">
        <v>1567</v>
      </c>
      <c r="D319" s="16" t="s">
        <v>1568</v>
      </c>
      <c r="E319" s="85">
        <v>235000</v>
      </c>
      <c r="F319" s="85">
        <v>0</v>
      </c>
      <c r="G319" s="85">
        <v>235000</v>
      </c>
      <c r="H319" s="85">
        <v>139969.35</v>
      </c>
      <c r="I319" s="85">
        <v>127351.86</v>
      </c>
      <c r="J319" s="85">
        <v>111115.51</v>
      </c>
      <c r="K319" s="85">
        <v>47.283195744680903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1569</v>
      </c>
      <c r="D320" s="16" t="s">
        <v>1570</v>
      </c>
      <c r="E320" s="85">
        <v>100000</v>
      </c>
      <c r="F320" s="85">
        <v>0</v>
      </c>
      <c r="G320" s="85">
        <v>100000</v>
      </c>
      <c r="H320" s="85">
        <v>8271.56</v>
      </c>
      <c r="I320" s="85">
        <v>8271.56</v>
      </c>
      <c r="J320" s="85">
        <v>8271.56</v>
      </c>
      <c r="K320" s="85">
        <v>8.2715599999999991</v>
      </c>
      <c r="L320" s="85">
        <v>8271.56</v>
      </c>
    </row>
    <row r="321" spans="1:12" ht="13.8" x14ac:dyDescent="0.2">
      <c r="A321" s="37" t="s">
        <v>70</v>
      </c>
      <c r="B321" s="16" t="s">
        <v>70</v>
      </c>
      <c r="C321" s="16" t="s">
        <v>1571</v>
      </c>
      <c r="D321" s="16" t="s">
        <v>1572</v>
      </c>
      <c r="E321" s="85">
        <v>1702692.43</v>
      </c>
      <c r="F321" s="85">
        <v>287738.55</v>
      </c>
      <c r="G321" s="85">
        <v>1990430.98</v>
      </c>
      <c r="H321" s="85">
        <v>320856.84999999998</v>
      </c>
      <c r="I321" s="85">
        <v>320856.84999999998</v>
      </c>
      <c r="J321" s="85">
        <v>224849.43</v>
      </c>
      <c r="K321" s="85">
        <v>11.2965198120057</v>
      </c>
      <c r="L321" s="85">
        <v>224849.43</v>
      </c>
    </row>
    <row r="322" spans="1:12" ht="13.8" x14ac:dyDescent="0.2">
      <c r="A322" s="37" t="s">
        <v>70</v>
      </c>
      <c r="B322" s="16" t="s">
        <v>70</v>
      </c>
      <c r="C322" s="16" t="s">
        <v>1573</v>
      </c>
      <c r="D322" s="16" t="s">
        <v>2064</v>
      </c>
      <c r="E322" s="85">
        <v>75000</v>
      </c>
      <c r="F322" s="85">
        <v>0</v>
      </c>
      <c r="G322" s="85">
        <v>75000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1574</v>
      </c>
      <c r="D323" s="16" t="s">
        <v>1575</v>
      </c>
      <c r="E323" s="85">
        <v>6000</v>
      </c>
      <c r="F323" s="85">
        <v>0</v>
      </c>
      <c r="G323" s="85">
        <v>6000</v>
      </c>
      <c r="H323" s="85">
        <v>0</v>
      </c>
      <c r="I323" s="85">
        <v>0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1576</v>
      </c>
      <c r="D324" s="16" t="s">
        <v>1577</v>
      </c>
      <c r="E324" s="85">
        <v>130000</v>
      </c>
      <c r="F324" s="85">
        <v>0</v>
      </c>
      <c r="G324" s="85">
        <v>130000</v>
      </c>
      <c r="H324" s="85">
        <v>0</v>
      </c>
      <c r="I324" s="85">
        <v>0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1578</v>
      </c>
      <c r="D325" s="16" t="s">
        <v>1579</v>
      </c>
      <c r="E325" s="85">
        <v>42656.3</v>
      </c>
      <c r="F325" s="85">
        <v>-42656.3</v>
      </c>
      <c r="G325" s="85">
        <v>0</v>
      </c>
      <c r="H325" s="85">
        <v>0</v>
      </c>
      <c r="I325" s="85">
        <v>0</v>
      </c>
      <c r="J325" s="85">
        <v>0</v>
      </c>
      <c r="K325" s="85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1580</v>
      </c>
      <c r="D326" s="16" t="s">
        <v>1581</v>
      </c>
      <c r="E326" s="85">
        <v>5050471.04</v>
      </c>
      <c r="F326" s="85">
        <v>0</v>
      </c>
      <c r="G326" s="85">
        <v>5050471.04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27" t="s">
        <v>127</v>
      </c>
      <c r="D327" s="27" t="s">
        <v>70</v>
      </c>
      <c r="E327" s="90">
        <v>7341819.7699999996</v>
      </c>
      <c r="F327" s="90">
        <v>245082.25</v>
      </c>
      <c r="G327" s="90">
        <v>7586902.0199999996</v>
      </c>
      <c r="H327" s="90">
        <v>469097.76</v>
      </c>
      <c r="I327" s="90">
        <v>456480.27</v>
      </c>
      <c r="J327" s="90">
        <v>344236.5</v>
      </c>
      <c r="K327" s="90">
        <v>4.5372472069963496</v>
      </c>
      <c r="L327" s="90">
        <v>233120.99</v>
      </c>
    </row>
    <row r="328" spans="1:12" ht="13.8" x14ac:dyDescent="0.2">
      <c r="A328" s="37" t="s">
        <v>446</v>
      </c>
      <c r="B328" s="16" t="s">
        <v>447</v>
      </c>
      <c r="C328" s="16" t="s">
        <v>1582</v>
      </c>
      <c r="D328" s="16" t="s">
        <v>2065</v>
      </c>
      <c r="E328" s="85">
        <v>21452.799999999999</v>
      </c>
      <c r="F328" s="85">
        <v>-8452.7999999999993</v>
      </c>
      <c r="G328" s="85">
        <v>13000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1583</v>
      </c>
      <c r="D329" s="16" t="s">
        <v>2066</v>
      </c>
      <c r="E329" s="85">
        <v>335000</v>
      </c>
      <c r="F329" s="85">
        <v>0</v>
      </c>
      <c r="G329" s="85">
        <v>335000</v>
      </c>
      <c r="H329" s="85">
        <v>150040</v>
      </c>
      <c r="I329" s="85">
        <v>150040</v>
      </c>
      <c r="J329" s="85">
        <v>37510</v>
      </c>
      <c r="K329" s="85">
        <v>11.1970149253731</v>
      </c>
      <c r="L329" s="85">
        <v>37510</v>
      </c>
    </row>
    <row r="330" spans="1:12" ht="13.8" x14ac:dyDescent="0.2">
      <c r="A330" s="37" t="s">
        <v>70</v>
      </c>
      <c r="B330" s="16" t="s">
        <v>70</v>
      </c>
      <c r="C330" s="16" t="s">
        <v>1584</v>
      </c>
      <c r="D330" s="16" t="s">
        <v>1585</v>
      </c>
      <c r="E330" s="85">
        <v>857</v>
      </c>
      <c r="F330" s="85">
        <v>-857</v>
      </c>
      <c r="G330" s="85">
        <v>0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1586</v>
      </c>
      <c r="D331" s="16" t="s">
        <v>1587</v>
      </c>
      <c r="E331" s="85">
        <v>7757773.7199999997</v>
      </c>
      <c r="F331" s="85">
        <v>0</v>
      </c>
      <c r="G331" s="85">
        <v>7757773.7199999997</v>
      </c>
      <c r="H331" s="85">
        <v>2318161.63</v>
      </c>
      <c r="I331" s="85">
        <v>2318161.63</v>
      </c>
      <c r="J331" s="85">
        <v>167443.35</v>
      </c>
      <c r="K331" s="85">
        <v>2.1583943544050701</v>
      </c>
      <c r="L331" s="85">
        <v>14520</v>
      </c>
    </row>
    <row r="332" spans="1:12" ht="13.8" x14ac:dyDescent="0.2">
      <c r="A332" s="37" t="s">
        <v>70</v>
      </c>
      <c r="B332" s="16" t="s">
        <v>70</v>
      </c>
      <c r="C332" s="16" t="s">
        <v>1588</v>
      </c>
      <c r="D332" s="16" t="s">
        <v>1589</v>
      </c>
      <c r="E332" s="85">
        <v>40000</v>
      </c>
      <c r="F332" s="85">
        <v>0</v>
      </c>
      <c r="G332" s="85">
        <v>40000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1590</v>
      </c>
      <c r="D333" s="16" t="s">
        <v>1591</v>
      </c>
      <c r="E333" s="85">
        <v>15000</v>
      </c>
      <c r="F333" s="85">
        <v>0</v>
      </c>
      <c r="G333" s="85">
        <v>15000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1592</v>
      </c>
      <c r="D334" s="16" t="s">
        <v>1593</v>
      </c>
      <c r="E334" s="85">
        <v>2000</v>
      </c>
      <c r="F334" s="85">
        <v>0</v>
      </c>
      <c r="G334" s="85">
        <v>2000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1594</v>
      </c>
      <c r="D335" s="16" t="s">
        <v>1595</v>
      </c>
      <c r="E335" s="85">
        <v>2414453.36</v>
      </c>
      <c r="F335" s="85">
        <v>0</v>
      </c>
      <c r="G335" s="85">
        <v>2414453.36</v>
      </c>
      <c r="H335" s="85">
        <v>2389453.36</v>
      </c>
      <c r="I335" s="85">
        <v>2389453.36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1596</v>
      </c>
      <c r="D336" s="16" t="s">
        <v>1597</v>
      </c>
      <c r="E336" s="85">
        <v>268000</v>
      </c>
      <c r="F336" s="85">
        <v>0</v>
      </c>
      <c r="G336" s="85">
        <v>268000</v>
      </c>
      <c r="H336" s="85">
        <v>268000</v>
      </c>
      <c r="I336" s="85">
        <v>268000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1598</v>
      </c>
      <c r="D337" s="16" t="s">
        <v>1599</v>
      </c>
      <c r="E337" s="85">
        <v>0</v>
      </c>
      <c r="F337" s="85">
        <v>15000</v>
      </c>
      <c r="G337" s="85">
        <v>15000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1600</v>
      </c>
      <c r="D338" s="16" t="s">
        <v>1601</v>
      </c>
      <c r="E338" s="85">
        <v>5000</v>
      </c>
      <c r="F338" s="85">
        <v>0</v>
      </c>
      <c r="G338" s="85">
        <v>5000</v>
      </c>
      <c r="H338" s="85">
        <v>0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1602</v>
      </c>
      <c r="D339" s="16" t="s">
        <v>1603</v>
      </c>
      <c r="E339" s="85">
        <v>50000</v>
      </c>
      <c r="F339" s="85">
        <v>0</v>
      </c>
      <c r="G339" s="85">
        <v>50000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1604</v>
      </c>
      <c r="D340" s="16" t="s">
        <v>1605</v>
      </c>
      <c r="E340" s="85">
        <v>5000</v>
      </c>
      <c r="F340" s="85">
        <v>0</v>
      </c>
      <c r="G340" s="85">
        <v>5000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1606</v>
      </c>
      <c r="D341" s="16" t="s">
        <v>1607</v>
      </c>
      <c r="E341" s="85">
        <v>25000</v>
      </c>
      <c r="F341" s="85">
        <v>0</v>
      </c>
      <c r="G341" s="85">
        <v>25000</v>
      </c>
      <c r="H341" s="85">
        <v>0</v>
      </c>
      <c r="I341" s="85">
        <v>0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1608</v>
      </c>
      <c r="D342" s="16" t="s">
        <v>1609</v>
      </c>
      <c r="E342" s="85">
        <v>0</v>
      </c>
      <c r="F342" s="85">
        <v>0</v>
      </c>
      <c r="G342" s="85">
        <v>0</v>
      </c>
      <c r="H342" s="85">
        <v>2904568.8</v>
      </c>
      <c r="I342" s="85">
        <v>2221019.4700000002</v>
      </c>
      <c r="J342" s="85">
        <v>51972.65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1610</v>
      </c>
      <c r="D343" s="16" t="s">
        <v>1611</v>
      </c>
      <c r="E343" s="85">
        <v>520000</v>
      </c>
      <c r="F343" s="85">
        <v>0</v>
      </c>
      <c r="G343" s="85">
        <v>520000</v>
      </c>
      <c r="H343" s="85">
        <v>519052.06</v>
      </c>
      <c r="I343" s="85">
        <v>519052.06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1612</v>
      </c>
      <c r="D344" s="16" t="s">
        <v>1613</v>
      </c>
      <c r="E344" s="85">
        <v>150000</v>
      </c>
      <c r="F344" s="85">
        <v>0</v>
      </c>
      <c r="G344" s="85">
        <v>150000</v>
      </c>
      <c r="H344" s="85">
        <v>0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1614</v>
      </c>
      <c r="D345" s="16" t="s">
        <v>1587</v>
      </c>
      <c r="E345" s="85">
        <v>0</v>
      </c>
      <c r="F345" s="85">
        <v>0</v>
      </c>
      <c r="G345" s="85">
        <v>0</v>
      </c>
      <c r="H345" s="85">
        <v>0</v>
      </c>
      <c r="I345" s="85">
        <v>0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27" t="s">
        <v>127</v>
      </c>
      <c r="D346" s="27" t="s">
        <v>70</v>
      </c>
      <c r="E346" s="90">
        <v>11609536.880000001</v>
      </c>
      <c r="F346" s="90">
        <v>5690.2</v>
      </c>
      <c r="G346" s="90">
        <v>11615227.08</v>
      </c>
      <c r="H346" s="90">
        <v>8549275.8499999996</v>
      </c>
      <c r="I346" s="90">
        <v>7865726.5199999996</v>
      </c>
      <c r="J346" s="90">
        <v>256926</v>
      </c>
      <c r="K346" s="90">
        <v>2.21197569561421</v>
      </c>
      <c r="L346" s="90">
        <v>52030</v>
      </c>
    </row>
    <row r="347" spans="1:12" ht="13.8" x14ac:dyDescent="0.2">
      <c r="A347" s="37" t="s">
        <v>448</v>
      </c>
      <c r="B347" s="16" t="s">
        <v>449</v>
      </c>
      <c r="C347" s="16" t="s">
        <v>1615</v>
      </c>
      <c r="D347" s="16" t="s">
        <v>2067</v>
      </c>
      <c r="E347" s="85">
        <v>300000</v>
      </c>
      <c r="F347" s="85">
        <v>0</v>
      </c>
      <c r="G347" s="85">
        <v>300000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1616</v>
      </c>
      <c r="D348" s="16" t="s">
        <v>2068</v>
      </c>
      <c r="E348" s="85">
        <v>59098.65</v>
      </c>
      <c r="F348" s="85">
        <v>-59098.65</v>
      </c>
      <c r="G348" s="85">
        <v>0</v>
      </c>
      <c r="H348" s="85">
        <v>0</v>
      </c>
      <c r="I348" s="85">
        <v>0</v>
      </c>
      <c r="J348" s="85">
        <v>0</v>
      </c>
      <c r="K348" s="85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1617</v>
      </c>
      <c r="D349" s="16" t="s">
        <v>2069</v>
      </c>
      <c r="E349" s="85">
        <v>250000</v>
      </c>
      <c r="F349" s="85">
        <v>0</v>
      </c>
      <c r="G349" s="85">
        <v>250000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1618</v>
      </c>
      <c r="D350" s="16" t="s">
        <v>1619</v>
      </c>
      <c r="E350" s="85">
        <v>50000</v>
      </c>
      <c r="F350" s="85">
        <v>0</v>
      </c>
      <c r="G350" s="85">
        <v>50000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1620</v>
      </c>
      <c r="D351" s="16" t="s">
        <v>1621</v>
      </c>
      <c r="E351" s="85">
        <v>110000</v>
      </c>
      <c r="F351" s="85">
        <v>0</v>
      </c>
      <c r="G351" s="85">
        <v>110000</v>
      </c>
      <c r="H351" s="85">
        <v>41970.19</v>
      </c>
      <c r="I351" s="85">
        <v>41970.19</v>
      </c>
      <c r="J351" s="85">
        <v>3547.72</v>
      </c>
      <c r="K351" s="85">
        <v>3.2252000000000001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1622</v>
      </c>
      <c r="D352" s="16" t="s">
        <v>2070</v>
      </c>
      <c r="E352" s="85">
        <v>1800000</v>
      </c>
      <c r="F352" s="85">
        <v>1288253.31</v>
      </c>
      <c r="G352" s="85">
        <v>3088253.31</v>
      </c>
      <c r="H352" s="85">
        <v>0</v>
      </c>
      <c r="I352" s="85">
        <v>0</v>
      </c>
      <c r="J352" s="85">
        <v>0</v>
      </c>
      <c r="K352" s="85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1623</v>
      </c>
      <c r="D353" s="16" t="s">
        <v>2071</v>
      </c>
      <c r="E353" s="85">
        <v>0</v>
      </c>
      <c r="F353" s="85">
        <v>360005.49</v>
      </c>
      <c r="G353" s="85">
        <v>360005.49</v>
      </c>
      <c r="H353" s="85">
        <v>9769.5400000000009</v>
      </c>
      <c r="I353" s="85">
        <v>9769.5400000000009</v>
      </c>
      <c r="J353" s="85">
        <v>9769.5400000000009</v>
      </c>
      <c r="K353" s="85">
        <v>2.7137197268852802</v>
      </c>
      <c r="L353" s="85">
        <v>9769.5400000000009</v>
      </c>
    </row>
    <row r="354" spans="1:12" ht="13.8" x14ac:dyDescent="0.2">
      <c r="A354" s="37" t="s">
        <v>70</v>
      </c>
      <c r="B354" s="16" t="s">
        <v>70</v>
      </c>
      <c r="C354" s="16" t="s">
        <v>1624</v>
      </c>
      <c r="D354" s="16" t="s">
        <v>2072</v>
      </c>
      <c r="E354" s="85">
        <v>350000</v>
      </c>
      <c r="F354" s="85">
        <v>-350000</v>
      </c>
      <c r="G354" s="85">
        <v>0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1625</v>
      </c>
      <c r="D355" s="16" t="s">
        <v>1626</v>
      </c>
      <c r="E355" s="85">
        <v>20000</v>
      </c>
      <c r="F355" s="85">
        <v>0</v>
      </c>
      <c r="G355" s="85">
        <v>20000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1627</v>
      </c>
      <c r="D356" s="16" t="s">
        <v>1628</v>
      </c>
      <c r="E356" s="85">
        <v>80000</v>
      </c>
      <c r="F356" s="85">
        <v>0</v>
      </c>
      <c r="G356" s="85">
        <v>80000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1629</v>
      </c>
      <c r="D357" s="16" t="s">
        <v>1630</v>
      </c>
      <c r="E357" s="85">
        <v>30000</v>
      </c>
      <c r="F357" s="85">
        <v>0</v>
      </c>
      <c r="G357" s="85">
        <v>30000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1631</v>
      </c>
      <c r="D358" s="16" t="s">
        <v>2073</v>
      </c>
      <c r="E358" s="85">
        <v>100000</v>
      </c>
      <c r="F358" s="85">
        <v>-70229.16</v>
      </c>
      <c r="G358" s="85">
        <v>29770.84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1632</v>
      </c>
      <c r="D359" s="16" t="s">
        <v>2074</v>
      </c>
      <c r="E359" s="85">
        <v>0</v>
      </c>
      <c r="F359" s="85">
        <v>3545940.44</v>
      </c>
      <c r="G359" s="85">
        <v>3545940.44</v>
      </c>
      <c r="H359" s="85">
        <v>2188236.0499999998</v>
      </c>
      <c r="I359" s="85">
        <v>2188236.0499999998</v>
      </c>
      <c r="J359" s="85">
        <v>330082.81</v>
      </c>
      <c r="K359" s="85">
        <v>9.3087522361204709</v>
      </c>
      <c r="L359" s="85">
        <v>468841.33</v>
      </c>
    </row>
    <row r="360" spans="1:12" ht="13.8" x14ac:dyDescent="0.2">
      <c r="A360" s="37" t="s">
        <v>70</v>
      </c>
      <c r="B360" s="16" t="s">
        <v>70</v>
      </c>
      <c r="C360" s="16" t="s">
        <v>1633</v>
      </c>
      <c r="D360" s="16" t="s">
        <v>1634</v>
      </c>
      <c r="E360" s="85">
        <v>1233069.83</v>
      </c>
      <c r="F360" s="85">
        <v>0</v>
      </c>
      <c r="G360" s="85">
        <v>1233069.83</v>
      </c>
      <c r="H360" s="85">
        <v>1613539.69</v>
      </c>
      <c r="I360" s="85">
        <v>1613539.69</v>
      </c>
      <c r="J360" s="85">
        <v>196648.32000000001</v>
      </c>
      <c r="K360" s="85">
        <v>15.9478656614281</v>
      </c>
      <c r="L360" s="85">
        <v>196648.32000000001</v>
      </c>
    </row>
    <row r="361" spans="1:12" ht="13.8" x14ac:dyDescent="0.2">
      <c r="A361" s="37" t="s">
        <v>70</v>
      </c>
      <c r="B361" s="16" t="s">
        <v>70</v>
      </c>
      <c r="C361" s="16" t="s">
        <v>1635</v>
      </c>
      <c r="D361" s="16" t="s">
        <v>1636</v>
      </c>
      <c r="E361" s="85">
        <v>259988.18</v>
      </c>
      <c r="F361" s="85">
        <v>0</v>
      </c>
      <c r="G361" s="85">
        <v>259988.18</v>
      </c>
      <c r="H361" s="85">
        <v>0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1637</v>
      </c>
      <c r="D362" s="16" t="s">
        <v>1638</v>
      </c>
      <c r="E362" s="85">
        <v>20000</v>
      </c>
      <c r="F362" s="85">
        <v>0</v>
      </c>
      <c r="G362" s="85">
        <v>20000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1639</v>
      </c>
      <c r="D363" s="16" t="s">
        <v>2075</v>
      </c>
      <c r="E363" s="85">
        <v>0</v>
      </c>
      <c r="F363" s="85">
        <v>4334.8999999999996</v>
      </c>
      <c r="G363" s="85">
        <v>4334.8999999999996</v>
      </c>
      <c r="H363" s="85">
        <v>834.9</v>
      </c>
      <c r="I363" s="85">
        <v>834.9</v>
      </c>
      <c r="J363" s="85">
        <v>834.9</v>
      </c>
      <c r="K363" s="85">
        <v>19.259959860665798</v>
      </c>
      <c r="L363" s="85">
        <v>834.9</v>
      </c>
    </row>
    <row r="364" spans="1:12" ht="13.8" x14ac:dyDescent="0.2">
      <c r="A364" s="37" t="s">
        <v>70</v>
      </c>
      <c r="B364" s="16" t="s">
        <v>70</v>
      </c>
      <c r="C364" s="16" t="s">
        <v>1640</v>
      </c>
      <c r="D364" s="16" t="s">
        <v>2076</v>
      </c>
      <c r="E364" s="85">
        <v>0</v>
      </c>
      <c r="F364" s="85">
        <v>8929.2099999999991</v>
      </c>
      <c r="G364" s="85">
        <v>8929.2099999999991</v>
      </c>
      <c r="H364" s="85">
        <v>8929.2099999999991</v>
      </c>
      <c r="I364" s="85">
        <v>8929.2099999999991</v>
      </c>
      <c r="J364" s="85">
        <v>8929.2099999999991</v>
      </c>
      <c r="K364" s="85">
        <v>100</v>
      </c>
      <c r="L364" s="85">
        <v>8929.2099999999991</v>
      </c>
    </row>
    <row r="365" spans="1:12" ht="13.8" x14ac:dyDescent="0.2">
      <c r="A365" s="37" t="s">
        <v>70</v>
      </c>
      <c r="B365" s="16" t="s">
        <v>70</v>
      </c>
      <c r="C365" s="16" t="s">
        <v>1641</v>
      </c>
      <c r="D365" s="16" t="s">
        <v>2077</v>
      </c>
      <c r="E365" s="85">
        <v>0</v>
      </c>
      <c r="F365" s="85">
        <v>23460.21</v>
      </c>
      <c r="G365" s="85">
        <v>23460.21</v>
      </c>
      <c r="H365" s="85">
        <v>23460.21</v>
      </c>
      <c r="I365" s="85">
        <v>23460.21</v>
      </c>
      <c r="J365" s="85">
        <v>23460.21</v>
      </c>
      <c r="K365" s="85">
        <v>100</v>
      </c>
      <c r="L365" s="85">
        <v>23460.21</v>
      </c>
    </row>
    <row r="366" spans="1:12" ht="13.8" x14ac:dyDescent="0.2">
      <c r="A366" s="37" t="s">
        <v>70</v>
      </c>
      <c r="B366" s="16" t="s">
        <v>70</v>
      </c>
      <c r="C366" s="16" t="s">
        <v>1642</v>
      </c>
      <c r="D366" s="16" t="s">
        <v>1643</v>
      </c>
      <c r="E366" s="85">
        <v>643720</v>
      </c>
      <c r="F366" s="85">
        <v>782860.6</v>
      </c>
      <c r="G366" s="85">
        <v>1426580.6</v>
      </c>
      <c r="H366" s="85">
        <v>20959.02</v>
      </c>
      <c r="I366" s="85">
        <v>20959.02</v>
      </c>
      <c r="J366" s="85">
        <v>20959.02</v>
      </c>
      <c r="K366" s="85">
        <v>1.4691788182174901</v>
      </c>
      <c r="L366" s="85">
        <v>20959.02</v>
      </c>
    </row>
    <row r="367" spans="1:12" ht="13.8" x14ac:dyDescent="0.2">
      <c r="A367" s="37" t="s">
        <v>70</v>
      </c>
      <c r="B367" s="16" t="s">
        <v>70</v>
      </c>
      <c r="C367" s="16" t="s">
        <v>1644</v>
      </c>
      <c r="D367" s="16" t="s">
        <v>1645</v>
      </c>
      <c r="E367" s="85">
        <v>145060.25</v>
      </c>
      <c r="F367" s="85">
        <v>0</v>
      </c>
      <c r="G367" s="85">
        <v>145060.25</v>
      </c>
      <c r="H367" s="85">
        <v>0</v>
      </c>
      <c r="I367" s="85">
        <v>0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1646</v>
      </c>
      <c r="D368" s="16" t="s">
        <v>2078</v>
      </c>
      <c r="E368" s="85">
        <v>100000</v>
      </c>
      <c r="F368" s="85">
        <v>-100000</v>
      </c>
      <c r="G368" s="85">
        <v>0</v>
      </c>
      <c r="H368" s="85">
        <v>0</v>
      </c>
      <c r="I368" s="85">
        <v>0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1647</v>
      </c>
      <c r="D369" s="16" t="s">
        <v>1648</v>
      </c>
      <c r="E369" s="85">
        <v>25000</v>
      </c>
      <c r="F369" s="85">
        <v>0</v>
      </c>
      <c r="G369" s="85">
        <v>25000</v>
      </c>
      <c r="H369" s="85">
        <v>0</v>
      </c>
      <c r="I369" s="85">
        <v>0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1649</v>
      </c>
      <c r="D370" s="16" t="s">
        <v>1650</v>
      </c>
      <c r="E370" s="85">
        <v>100000</v>
      </c>
      <c r="F370" s="85">
        <v>0</v>
      </c>
      <c r="G370" s="85">
        <v>100000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1651</v>
      </c>
      <c r="D371" s="16" t="s">
        <v>2079</v>
      </c>
      <c r="E371" s="85">
        <v>0</v>
      </c>
      <c r="F371" s="85">
        <v>2887.41</v>
      </c>
      <c r="G371" s="85">
        <v>2887.41</v>
      </c>
      <c r="H371" s="85">
        <v>0</v>
      </c>
      <c r="I371" s="85">
        <v>0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1652</v>
      </c>
      <c r="D372" s="16" t="s">
        <v>1653</v>
      </c>
      <c r="E372" s="85">
        <v>60000</v>
      </c>
      <c r="F372" s="85">
        <v>0</v>
      </c>
      <c r="G372" s="85">
        <v>60000</v>
      </c>
      <c r="H372" s="85">
        <v>0</v>
      </c>
      <c r="I372" s="85">
        <v>0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1654</v>
      </c>
      <c r="D373" s="16" t="s">
        <v>2080</v>
      </c>
      <c r="E373" s="85">
        <v>100000</v>
      </c>
      <c r="F373" s="85">
        <v>-14340.39</v>
      </c>
      <c r="G373" s="85">
        <v>85659.61</v>
      </c>
      <c r="H373" s="85">
        <v>0</v>
      </c>
      <c r="I373" s="85">
        <v>0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1655</v>
      </c>
      <c r="D374" s="16" t="s">
        <v>1656</v>
      </c>
      <c r="E374" s="85">
        <v>50000</v>
      </c>
      <c r="F374" s="85">
        <v>0</v>
      </c>
      <c r="G374" s="85">
        <v>50000</v>
      </c>
      <c r="H374" s="85">
        <v>0</v>
      </c>
      <c r="I374" s="85">
        <v>0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1657</v>
      </c>
      <c r="D375" s="16" t="s">
        <v>1658</v>
      </c>
      <c r="E375" s="85">
        <v>40918.410000000003</v>
      </c>
      <c r="F375" s="85">
        <v>0</v>
      </c>
      <c r="G375" s="85">
        <v>40918.410000000003</v>
      </c>
      <c r="H375" s="85">
        <v>55214.77</v>
      </c>
      <c r="I375" s="85">
        <v>55214.77</v>
      </c>
      <c r="J375" s="85">
        <v>32797.26</v>
      </c>
      <c r="K375" s="85">
        <v>80.152821187333501</v>
      </c>
      <c r="L375" s="85">
        <v>16433.32</v>
      </c>
    </row>
    <row r="376" spans="1:12" ht="13.8" x14ac:dyDescent="0.2">
      <c r="A376" s="37" t="s">
        <v>70</v>
      </c>
      <c r="B376" s="16" t="s">
        <v>70</v>
      </c>
      <c r="C376" s="16" t="s">
        <v>1659</v>
      </c>
      <c r="D376" s="16" t="s">
        <v>1247</v>
      </c>
      <c r="E376" s="85">
        <v>3642263.26</v>
      </c>
      <c r="F376" s="85">
        <v>722373.15</v>
      </c>
      <c r="G376" s="85">
        <v>4364636.41</v>
      </c>
      <c r="H376" s="85">
        <v>1057150.96</v>
      </c>
      <c r="I376" s="85">
        <v>788345.97</v>
      </c>
      <c r="J376" s="85">
        <v>45214.37</v>
      </c>
      <c r="K376" s="85">
        <v>1.03592523529354</v>
      </c>
      <c r="L376" s="85">
        <v>45214.37</v>
      </c>
    </row>
    <row r="377" spans="1:12" ht="13.8" x14ac:dyDescent="0.2">
      <c r="A377" s="37" t="s">
        <v>70</v>
      </c>
      <c r="B377" s="16" t="s">
        <v>70</v>
      </c>
      <c r="C377" s="16" t="s">
        <v>1660</v>
      </c>
      <c r="D377" s="16" t="s">
        <v>1661</v>
      </c>
      <c r="E377" s="85">
        <v>200000</v>
      </c>
      <c r="F377" s="85">
        <v>-200000</v>
      </c>
      <c r="G377" s="85">
        <v>0</v>
      </c>
      <c r="H377" s="85">
        <v>0</v>
      </c>
      <c r="I377" s="85">
        <v>0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1662</v>
      </c>
      <c r="D378" s="16" t="s">
        <v>1663</v>
      </c>
      <c r="E378" s="85">
        <v>0</v>
      </c>
      <c r="F378" s="85">
        <v>0</v>
      </c>
      <c r="G378" s="85">
        <v>0</v>
      </c>
      <c r="H378" s="85">
        <v>0</v>
      </c>
      <c r="I378" s="85">
        <v>0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1664</v>
      </c>
      <c r="D379" s="16" t="s">
        <v>1665</v>
      </c>
      <c r="E379" s="85">
        <v>200000</v>
      </c>
      <c r="F379" s="85">
        <v>192101.36</v>
      </c>
      <c r="G379" s="85">
        <v>392101.36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1666</v>
      </c>
      <c r="D380" s="16" t="s">
        <v>1667</v>
      </c>
      <c r="E380" s="85">
        <v>70000</v>
      </c>
      <c r="F380" s="85">
        <v>-1441.04</v>
      </c>
      <c r="G380" s="85">
        <v>68558.960000000006</v>
      </c>
      <c r="H380" s="85">
        <v>68558.960000000006</v>
      </c>
      <c r="I380" s="85">
        <v>0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1668</v>
      </c>
      <c r="D381" s="16" t="s">
        <v>1669</v>
      </c>
      <c r="E381" s="85">
        <v>100000</v>
      </c>
      <c r="F381" s="85">
        <v>37610.69</v>
      </c>
      <c r="G381" s="85">
        <v>137610.69</v>
      </c>
      <c r="H381" s="85">
        <v>18612.29</v>
      </c>
      <c r="I381" s="85">
        <v>18612.29</v>
      </c>
      <c r="J381" s="85">
        <v>18612.29</v>
      </c>
      <c r="K381" s="85">
        <v>13.525322778339399</v>
      </c>
      <c r="L381" s="85">
        <v>18612.29</v>
      </c>
    </row>
    <row r="382" spans="1:12" ht="13.8" x14ac:dyDescent="0.2">
      <c r="A382" s="37" t="s">
        <v>70</v>
      </c>
      <c r="B382" s="16" t="s">
        <v>70</v>
      </c>
      <c r="C382" s="16" t="s">
        <v>1670</v>
      </c>
      <c r="D382" s="16" t="s">
        <v>1671</v>
      </c>
      <c r="E382" s="85">
        <v>0</v>
      </c>
      <c r="F382" s="85">
        <v>1757.46</v>
      </c>
      <c r="G382" s="85">
        <v>1757.46</v>
      </c>
      <c r="H382" s="85">
        <v>1757.46</v>
      </c>
      <c r="I382" s="85">
        <v>1757.46</v>
      </c>
      <c r="J382" s="85">
        <v>1757.46</v>
      </c>
      <c r="K382" s="85">
        <v>100</v>
      </c>
      <c r="L382" s="85">
        <v>1757.46</v>
      </c>
    </row>
    <row r="383" spans="1:12" ht="13.8" x14ac:dyDescent="0.2">
      <c r="A383" s="37" t="s">
        <v>70</v>
      </c>
      <c r="B383" s="16" t="s">
        <v>70</v>
      </c>
      <c r="C383" s="16" t="s">
        <v>1672</v>
      </c>
      <c r="D383" s="16" t="s">
        <v>1673</v>
      </c>
      <c r="E383" s="85">
        <v>600000</v>
      </c>
      <c r="F383" s="85">
        <v>-597293.43999999994</v>
      </c>
      <c r="G383" s="85">
        <v>2706.56</v>
      </c>
      <c r="H383" s="85">
        <v>0</v>
      </c>
      <c r="I383" s="85">
        <v>0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1674</v>
      </c>
      <c r="D384" s="16" t="s">
        <v>1675</v>
      </c>
      <c r="E384" s="85">
        <v>100000</v>
      </c>
      <c r="F384" s="85">
        <v>213308.27</v>
      </c>
      <c r="G384" s="85">
        <v>313308.27</v>
      </c>
      <c r="H384" s="85">
        <v>2900.75</v>
      </c>
      <c r="I384" s="85">
        <v>2900.75</v>
      </c>
      <c r="J384" s="85">
        <v>2900.75</v>
      </c>
      <c r="K384" s="85">
        <v>0.92584533437308003</v>
      </c>
      <c r="L384" s="85">
        <v>2900.75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1676</v>
      </c>
      <c r="D385" s="16" t="s">
        <v>1677</v>
      </c>
      <c r="E385" s="85">
        <v>350000</v>
      </c>
      <c r="F385" s="85">
        <v>-209517.86</v>
      </c>
      <c r="G385" s="85">
        <v>140482.14000000001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1678</v>
      </c>
      <c r="D386" s="16" t="s">
        <v>1679</v>
      </c>
      <c r="E386" s="85">
        <v>0</v>
      </c>
      <c r="F386" s="85">
        <v>0</v>
      </c>
      <c r="G386" s="85">
        <v>0</v>
      </c>
      <c r="H386" s="85">
        <v>457.38</v>
      </c>
      <c r="I386" s="85">
        <v>457.38</v>
      </c>
      <c r="J386" s="85">
        <v>457.38</v>
      </c>
      <c r="K386" s="85">
        <v>0</v>
      </c>
      <c r="L386" s="85">
        <v>457.38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1680</v>
      </c>
      <c r="D387" s="16" t="s">
        <v>1681</v>
      </c>
      <c r="E387" s="85">
        <v>25000</v>
      </c>
      <c r="F387" s="85">
        <v>0</v>
      </c>
      <c r="G387" s="85">
        <v>25000</v>
      </c>
      <c r="H387" s="85">
        <v>423.5</v>
      </c>
      <c r="I387" s="85">
        <v>423.5</v>
      </c>
      <c r="J387" s="85">
        <v>423.5</v>
      </c>
      <c r="K387" s="85">
        <v>1.694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1682</v>
      </c>
      <c r="D388" s="16" t="s">
        <v>1683</v>
      </c>
      <c r="E388" s="85">
        <v>1077077.25</v>
      </c>
      <c r="F388" s="85">
        <v>554483.96</v>
      </c>
      <c r="G388" s="85">
        <v>1631561.21</v>
      </c>
      <c r="H388" s="85">
        <v>0</v>
      </c>
      <c r="I388" s="85">
        <v>0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1684</v>
      </c>
      <c r="D389" s="16" t="s">
        <v>1685</v>
      </c>
      <c r="E389" s="85">
        <v>0</v>
      </c>
      <c r="F389" s="85">
        <v>0</v>
      </c>
      <c r="G389" s="85">
        <v>0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1686</v>
      </c>
      <c r="D390" s="16" t="s">
        <v>1687</v>
      </c>
      <c r="E390" s="85">
        <v>350000</v>
      </c>
      <c r="F390" s="85">
        <v>487246.57</v>
      </c>
      <c r="G390" s="85">
        <v>837246.57</v>
      </c>
      <c r="H390" s="85">
        <v>341384.27</v>
      </c>
      <c r="I390" s="85">
        <v>0</v>
      </c>
      <c r="J390" s="85">
        <v>0</v>
      </c>
      <c r="K390" s="85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1688</v>
      </c>
      <c r="D391" s="16" t="s">
        <v>1689</v>
      </c>
      <c r="E391" s="85">
        <v>40000</v>
      </c>
      <c r="F391" s="85">
        <v>0</v>
      </c>
      <c r="G391" s="85">
        <v>40000</v>
      </c>
      <c r="H391" s="85">
        <v>0</v>
      </c>
      <c r="I391" s="85">
        <v>0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1690</v>
      </c>
      <c r="D392" s="16" t="s">
        <v>1691</v>
      </c>
      <c r="E392" s="85">
        <v>15000</v>
      </c>
      <c r="F392" s="85">
        <v>0</v>
      </c>
      <c r="G392" s="85">
        <v>15000</v>
      </c>
      <c r="H392" s="85">
        <v>0</v>
      </c>
      <c r="I392" s="85">
        <v>0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1692</v>
      </c>
      <c r="D393" s="16" t="s">
        <v>1693</v>
      </c>
      <c r="E393" s="85">
        <v>0</v>
      </c>
      <c r="F393" s="85">
        <v>0</v>
      </c>
      <c r="G393" s="85">
        <v>0</v>
      </c>
      <c r="H393" s="85">
        <v>12771.55</v>
      </c>
      <c r="I393" s="85">
        <v>12771.55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1694</v>
      </c>
      <c r="D394" s="16" t="s">
        <v>1695</v>
      </c>
      <c r="E394" s="85">
        <v>400000</v>
      </c>
      <c r="F394" s="85">
        <v>22411.84</v>
      </c>
      <c r="G394" s="85">
        <v>422411.84</v>
      </c>
      <c r="H394" s="85">
        <v>408325.97</v>
      </c>
      <c r="I394" s="85">
        <v>22579.48</v>
      </c>
      <c r="J394" s="85">
        <v>22579.48</v>
      </c>
      <c r="K394" s="85">
        <v>5.34537100096437</v>
      </c>
      <c r="L394" s="85">
        <v>22579.48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1696</v>
      </c>
      <c r="D395" s="16" t="s">
        <v>1697</v>
      </c>
      <c r="E395" s="85">
        <v>0</v>
      </c>
      <c r="F395" s="85">
        <v>3180031.54</v>
      </c>
      <c r="G395" s="85">
        <v>3180031.54</v>
      </c>
      <c r="H395" s="85">
        <v>3176666.06</v>
      </c>
      <c r="I395" s="85">
        <v>5989.5</v>
      </c>
      <c r="J395" s="85">
        <v>5989.5</v>
      </c>
      <c r="K395" s="85">
        <v>0.18834718853134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1698</v>
      </c>
      <c r="D396" s="16" t="s">
        <v>1699</v>
      </c>
      <c r="E396" s="85">
        <v>0</v>
      </c>
      <c r="F396" s="85">
        <v>0</v>
      </c>
      <c r="G396" s="85">
        <v>0</v>
      </c>
      <c r="H396" s="85">
        <v>23599.279999999999</v>
      </c>
      <c r="I396" s="85">
        <v>23599.279999999999</v>
      </c>
      <c r="J396" s="85">
        <v>23599.279999999999</v>
      </c>
      <c r="K396" s="85">
        <v>0</v>
      </c>
      <c r="L396" s="85">
        <v>23599.279999999999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1700</v>
      </c>
      <c r="D397" s="16" t="s">
        <v>1701</v>
      </c>
      <c r="E397" s="85">
        <v>6174087.1100000003</v>
      </c>
      <c r="F397" s="85">
        <v>-696985.02</v>
      </c>
      <c r="G397" s="85">
        <v>5477102.0899999999</v>
      </c>
      <c r="H397" s="85">
        <v>5477102.0899999999</v>
      </c>
      <c r="I397" s="85">
        <v>5477102.0899999999</v>
      </c>
      <c r="J397" s="85">
        <v>792811.97</v>
      </c>
      <c r="K397" s="85">
        <v>14.475026336418001</v>
      </c>
      <c r="L397" s="85">
        <v>1123642.78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1702</v>
      </c>
      <c r="D398" s="16" t="s">
        <v>1703</v>
      </c>
      <c r="E398" s="85">
        <v>6821949.3099999996</v>
      </c>
      <c r="F398" s="85">
        <v>-341881.53</v>
      </c>
      <c r="G398" s="85">
        <v>6480067.7800000003</v>
      </c>
      <c r="H398" s="85">
        <v>6480067.7800000003</v>
      </c>
      <c r="I398" s="85">
        <v>6480067.7800000003</v>
      </c>
      <c r="J398" s="85">
        <v>403700.52</v>
      </c>
      <c r="K398" s="85">
        <v>6.22988113250877</v>
      </c>
      <c r="L398" s="85">
        <v>611016.99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1704</v>
      </c>
      <c r="D399" s="16" t="s">
        <v>1705</v>
      </c>
      <c r="E399" s="85">
        <v>50000</v>
      </c>
      <c r="F399" s="85">
        <v>-50000</v>
      </c>
      <c r="G399" s="85">
        <v>0</v>
      </c>
      <c r="H399" s="85">
        <v>0</v>
      </c>
      <c r="I399" s="85">
        <v>0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1706</v>
      </c>
      <c r="D400" s="16" t="s">
        <v>1707</v>
      </c>
      <c r="E400" s="85">
        <v>0</v>
      </c>
      <c r="F400" s="85">
        <v>0</v>
      </c>
      <c r="G400" s="85">
        <v>0</v>
      </c>
      <c r="H400" s="85">
        <v>1815</v>
      </c>
      <c r="I400" s="85">
        <v>1815</v>
      </c>
      <c r="J400" s="85">
        <v>1815</v>
      </c>
      <c r="K400" s="85">
        <v>0</v>
      </c>
      <c r="L400" s="85">
        <v>1815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1708</v>
      </c>
      <c r="D401" s="16" t="s">
        <v>1709</v>
      </c>
      <c r="E401" s="85">
        <v>147620</v>
      </c>
      <c r="F401" s="85">
        <v>0</v>
      </c>
      <c r="G401" s="85">
        <v>147620</v>
      </c>
      <c r="H401" s="85">
        <v>0</v>
      </c>
      <c r="I401" s="85">
        <v>0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1710</v>
      </c>
      <c r="D402" s="16" t="s">
        <v>1711</v>
      </c>
      <c r="E402" s="85">
        <v>407760.64000000001</v>
      </c>
      <c r="F402" s="85">
        <v>0</v>
      </c>
      <c r="G402" s="85">
        <v>407760.64000000001</v>
      </c>
      <c r="H402" s="85">
        <v>559165.18999999994</v>
      </c>
      <c r="I402" s="85">
        <v>540368.56000000006</v>
      </c>
      <c r="J402" s="85">
        <v>68599.199999999997</v>
      </c>
      <c r="K402" s="85">
        <v>16.823399139259699</v>
      </c>
      <c r="L402" s="85">
        <v>68599.199999999997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1712</v>
      </c>
      <c r="D403" s="16" t="s">
        <v>1713</v>
      </c>
      <c r="E403" s="85">
        <v>167649.51999999999</v>
      </c>
      <c r="F403" s="85">
        <v>0</v>
      </c>
      <c r="G403" s="85">
        <v>167649.51999999999</v>
      </c>
      <c r="H403" s="85">
        <v>167649.51999999999</v>
      </c>
      <c r="I403" s="85">
        <v>150046.32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1714</v>
      </c>
      <c r="D404" s="16" t="s">
        <v>2081</v>
      </c>
      <c r="E404" s="85">
        <v>2524409.73</v>
      </c>
      <c r="F404" s="85">
        <v>789283.62</v>
      </c>
      <c r="G404" s="85">
        <v>3313693.35</v>
      </c>
      <c r="H404" s="85">
        <v>2090364.4</v>
      </c>
      <c r="I404" s="85">
        <v>2090364.4</v>
      </c>
      <c r="J404" s="85">
        <v>491868.03</v>
      </c>
      <c r="K404" s="85">
        <v>14.8434987202422</v>
      </c>
      <c r="L404" s="85">
        <v>401922.26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1715</v>
      </c>
      <c r="D405" s="16" t="s">
        <v>1716</v>
      </c>
      <c r="E405" s="85">
        <v>830694.29</v>
      </c>
      <c r="F405" s="85">
        <v>125241.1</v>
      </c>
      <c r="G405" s="85">
        <v>955935.39</v>
      </c>
      <c r="H405" s="85">
        <v>414191.65</v>
      </c>
      <c r="I405" s="85">
        <v>414191.65</v>
      </c>
      <c r="J405" s="85">
        <v>158815.89000000001</v>
      </c>
      <c r="K405" s="85">
        <v>16.613663607537301</v>
      </c>
      <c r="L405" s="85">
        <v>90390.48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1717</v>
      </c>
      <c r="D406" s="16" t="s">
        <v>1718</v>
      </c>
      <c r="E406" s="85">
        <v>25000</v>
      </c>
      <c r="F406" s="85">
        <v>0</v>
      </c>
      <c r="G406" s="85">
        <v>25000</v>
      </c>
      <c r="H406" s="85">
        <v>44675.42</v>
      </c>
      <c r="I406" s="85">
        <v>44675.42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1719</v>
      </c>
      <c r="D407" s="16" t="s">
        <v>1720</v>
      </c>
      <c r="E407" s="85">
        <v>130000</v>
      </c>
      <c r="F407" s="85">
        <v>0</v>
      </c>
      <c r="G407" s="85">
        <v>130000</v>
      </c>
      <c r="H407" s="85">
        <v>0</v>
      </c>
      <c r="I407" s="85">
        <v>0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1721</v>
      </c>
      <c r="D408" s="16" t="s">
        <v>1722</v>
      </c>
      <c r="E408" s="85">
        <v>616915.68999999994</v>
      </c>
      <c r="F408" s="85">
        <v>0</v>
      </c>
      <c r="G408" s="85">
        <v>616915.68999999994</v>
      </c>
      <c r="H408" s="85">
        <v>0</v>
      </c>
      <c r="I408" s="85">
        <v>0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1723</v>
      </c>
      <c r="D409" s="16" t="s">
        <v>2082</v>
      </c>
      <c r="E409" s="85">
        <v>101120</v>
      </c>
      <c r="F409" s="85">
        <v>0</v>
      </c>
      <c r="G409" s="85">
        <v>101120</v>
      </c>
      <c r="H409" s="85">
        <v>0</v>
      </c>
      <c r="I409" s="85">
        <v>0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1724</v>
      </c>
      <c r="D410" s="16" t="s">
        <v>1725</v>
      </c>
      <c r="E410" s="85">
        <v>0</v>
      </c>
      <c r="F410" s="85">
        <v>228747.67</v>
      </c>
      <c r="G410" s="85">
        <v>228747.67</v>
      </c>
      <c r="H410" s="85">
        <v>0</v>
      </c>
      <c r="I410" s="85">
        <v>0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1726</v>
      </c>
      <c r="D411" s="16" t="s">
        <v>1727</v>
      </c>
      <c r="E411" s="85">
        <v>150000</v>
      </c>
      <c r="F411" s="85">
        <v>-76755.259999999995</v>
      </c>
      <c r="G411" s="85">
        <v>73244.740000000005</v>
      </c>
      <c r="H411" s="85">
        <v>48387.9</v>
      </c>
      <c r="I411" s="85">
        <v>48387.9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1728</v>
      </c>
      <c r="D412" s="16" t="s">
        <v>1729</v>
      </c>
      <c r="E412" s="85">
        <v>100000</v>
      </c>
      <c r="F412" s="85">
        <v>100000</v>
      </c>
      <c r="G412" s="85">
        <v>200000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1730</v>
      </c>
      <c r="D413" s="16" t="s">
        <v>1731</v>
      </c>
      <c r="E413" s="85">
        <v>23299163.199999999</v>
      </c>
      <c r="F413" s="85">
        <v>2515.59</v>
      </c>
      <c r="G413" s="85">
        <v>23301678.789999999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1732</v>
      </c>
      <c r="D414" s="16" t="s">
        <v>1733</v>
      </c>
      <c r="E414" s="85">
        <v>552011</v>
      </c>
      <c r="F414" s="85">
        <v>0</v>
      </c>
      <c r="G414" s="85">
        <v>552011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1734</v>
      </c>
      <c r="D415" s="16" t="s">
        <v>1735</v>
      </c>
      <c r="E415" s="85">
        <v>25000</v>
      </c>
      <c r="F415" s="85">
        <v>0</v>
      </c>
      <c r="G415" s="85">
        <v>25000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1736</v>
      </c>
      <c r="D416" s="16" t="s">
        <v>1737</v>
      </c>
      <c r="E416" s="85">
        <v>1000000</v>
      </c>
      <c r="F416" s="85">
        <v>0</v>
      </c>
      <c r="G416" s="85">
        <v>1000000</v>
      </c>
      <c r="H416" s="85">
        <v>607828.04</v>
      </c>
      <c r="I416" s="85">
        <v>607828.04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1738</v>
      </c>
      <c r="D417" s="16" t="s">
        <v>1737</v>
      </c>
      <c r="E417" s="85">
        <v>1000000</v>
      </c>
      <c r="F417" s="85">
        <v>0</v>
      </c>
      <c r="G417" s="85">
        <v>1000000</v>
      </c>
      <c r="H417" s="85">
        <v>208591.46</v>
      </c>
      <c r="I417" s="85">
        <v>9438</v>
      </c>
      <c r="J417" s="85">
        <v>4356</v>
      </c>
      <c r="K417" s="85">
        <v>0.43559999999999999</v>
      </c>
      <c r="L417" s="85">
        <v>4356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1739</v>
      </c>
      <c r="D418" s="16" t="s">
        <v>2082</v>
      </c>
      <c r="E418" s="85">
        <v>0</v>
      </c>
      <c r="F418" s="85">
        <v>0</v>
      </c>
      <c r="G418" s="85">
        <v>0</v>
      </c>
      <c r="H418" s="85">
        <v>101120</v>
      </c>
      <c r="I418" s="85">
        <v>101120</v>
      </c>
      <c r="J418" s="85">
        <v>0</v>
      </c>
      <c r="K418" s="85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1740</v>
      </c>
      <c r="D419" s="16" t="s">
        <v>1741</v>
      </c>
      <c r="E419" s="85">
        <v>70000</v>
      </c>
      <c r="F419" s="85">
        <v>-70000</v>
      </c>
      <c r="G419" s="85">
        <v>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1742</v>
      </c>
      <c r="D420" s="16" t="s">
        <v>1743</v>
      </c>
      <c r="E420" s="85">
        <v>270000.5</v>
      </c>
      <c r="F420" s="85">
        <v>0</v>
      </c>
      <c r="G420" s="85">
        <v>270000.5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1744</v>
      </c>
      <c r="D421" s="16" t="s">
        <v>1745</v>
      </c>
      <c r="E421" s="85">
        <v>30000</v>
      </c>
      <c r="F421" s="85">
        <v>0</v>
      </c>
      <c r="G421" s="85">
        <v>30000</v>
      </c>
      <c r="H421" s="85">
        <v>0</v>
      </c>
      <c r="I421" s="85">
        <v>0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1746</v>
      </c>
      <c r="D422" s="16" t="s">
        <v>1747</v>
      </c>
      <c r="E422" s="85">
        <v>25000</v>
      </c>
      <c r="F422" s="85">
        <v>0</v>
      </c>
      <c r="G422" s="85">
        <v>25000</v>
      </c>
      <c r="H422" s="85">
        <v>0</v>
      </c>
      <c r="I422" s="85">
        <v>0</v>
      </c>
      <c r="J422" s="85">
        <v>0</v>
      </c>
      <c r="K422" s="85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1748</v>
      </c>
      <c r="D423" s="16" t="s">
        <v>1749</v>
      </c>
      <c r="E423" s="85">
        <v>50000</v>
      </c>
      <c r="F423" s="85">
        <v>0</v>
      </c>
      <c r="G423" s="85">
        <v>50000</v>
      </c>
      <c r="H423" s="85">
        <v>0</v>
      </c>
      <c r="I423" s="85">
        <v>0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1750</v>
      </c>
      <c r="D424" s="16" t="s">
        <v>1751</v>
      </c>
      <c r="E424" s="85">
        <v>65000</v>
      </c>
      <c r="F424" s="85">
        <v>0</v>
      </c>
      <c r="G424" s="85">
        <v>65000</v>
      </c>
      <c r="H424" s="85">
        <v>0</v>
      </c>
      <c r="I424" s="85">
        <v>0</v>
      </c>
      <c r="J424" s="85">
        <v>0</v>
      </c>
      <c r="K424" s="85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1752</v>
      </c>
      <c r="D425" s="16" t="s">
        <v>1753</v>
      </c>
      <c r="E425" s="85">
        <v>60000</v>
      </c>
      <c r="F425" s="85">
        <v>0</v>
      </c>
      <c r="G425" s="85">
        <v>60000</v>
      </c>
      <c r="H425" s="85">
        <v>0</v>
      </c>
      <c r="I425" s="85">
        <v>0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27" t="s">
        <v>127</v>
      </c>
      <c r="D426" s="27" t="s">
        <v>70</v>
      </c>
      <c r="E426" s="90">
        <v>57789576.82</v>
      </c>
      <c r="F426" s="90">
        <v>9836242.0399999991</v>
      </c>
      <c r="G426" s="90">
        <v>67625818.859999999</v>
      </c>
      <c r="H426" s="90">
        <v>25276480.460000001</v>
      </c>
      <c r="I426" s="90">
        <v>20805755.899999999</v>
      </c>
      <c r="J426" s="90">
        <v>2670529.61</v>
      </c>
      <c r="K426" s="90">
        <v>3.9489793321816502</v>
      </c>
      <c r="L426" s="90">
        <v>3162739.57</v>
      </c>
    </row>
    <row r="427" spans="1:12" s="88" customFormat="1" ht="13.8" x14ac:dyDescent="0.2">
      <c r="A427" s="37" t="s">
        <v>450</v>
      </c>
      <c r="B427" s="16" t="s">
        <v>451</v>
      </c>
      <c r="C427" s="16" t="s">
        <v>1754</v>
      </c>
      <c r="D427" s="16" t="s">
        <v>2083</v>
      </c>
      <c r="E427" s="85">
        <v>175000</v>
      </c>
      <c r="F427" s="85">
        <v>0</v>
      </c>
      <c r="G427" s="85">
        <v>175000</v>
      </c>
      <c r="H427" s="85">
        <v>165530.63</v>
      </c>
      <c r="I427" s="85">
        <v>147473.04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1755</v>
      </c>
      <c r="D428" s="16" t="s">
        <v>2084</v>
      </c>
      <c r="E428" s="85">
        <v>22000</v>
      </c>
      <c r="F428" s="85">
        <v>0</v>
      </c>
      <c r="G428" s="85">
        <v>22000</v>
      </c>
      <c r="H428" s="85">
        <v>0</v>
      </c>
      <c r="I428" s="85">
        <v>0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1756</v>
      </c>
      <c r="D429" s="16" t="s">
        <v>2085</v>
      </c>
      <c r="E429" s="85">
        <v>180000</v>
      </c>
      <c r="F429" s="85">
        <v>0</v>
      </c>
      <c r="G429" s="85">
        <v>180000</v>
      </c>
      <c r="H429" s="85">
        <v>22741.89</v>
      </c>
      <c r="I429" s="85">
        <v>22741.89</v>
      </c>
      <c r="J429" s="85">
        <v>0</v>
      </c>
      <c r="K429" s="85">
        <v>0</v>
      </c>
      <c r="L429" s="85">
        <v>0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1757</v>
      </c>
      <c r="D430" s="16" t="s">
        <v>1758</v>
      </c>
      <c r="E430" s="85">
        <v>40000</v>
      </c>
      <c r="F430" s="85">
        <v>0</v>
      </c>
      <c r="G430" s="85">
        <v>40000</v>
      </c>
      <c r="H430" s="85">
        <v>0</v>
      </c>
      <c r="I430" s="85">
        <v>0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1759</v>
      </c>
      <c r="D431" s="16" t="s">
        <v>2086</v>
      </c>
      <c r="E431" s="85">
        <v>250000</v>
      </c>
      <c r="F431" s="85">
        <v>0</v>
      </c>
      <c r="G431" s="85">
        <v>250000</v>
      </c>
      <c r="H431" s="85">
        <v>0</v>
      </c>
      <c r="I431" s="85">
        <v>0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1760</v>
      </c>
      <c r="D432" s="16" t="s">
        <v>1761</v>
      </c>
      <c r="E432" s="85">
        <v>300000</v>
      </c>
      <c r="F432" s="85">
        <v>0</v>
      </c>
      <c r="G432" s="85">
        <v>300000</v>
      </c>
      <c r="H432" s="85">
        <v>281855.35999999999</v>
      </c>
      <c r="I432" s="85">
        <v>280653.45</v>
      </c>
      <c r="J432" s="85">
        <v>208262.91</v>
      </c>
      <c r="K432" s="85">
        <v>69.420969999999997</v>
      </c>
      <c r="L432" s="85">
        <v>208262.91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1762</v>
      </c>
      <c r="D433" s="16" t="s">
        <v>1763</v>
      </c>
      <c r="E433" s="85">
        <v>100000</v>
      </c>
      <c r="F433" s="85">
        <v>0</v>
      </c>
      <c r="G433" s="85">
        <v>100000</v>
      </c>
      <c r="H433" s="85">
        <v>0</v>
      </c>
      <c r="I433" s="85">
        <v>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1764</v>
      </c>
      <c r="D434" s="16" t="s">
        <v>1765</v>
      </c>
      <c r="E434" s="85">
        <v>110000</v>
      </c>
      <c r="F434" s="85">
        <v>0</v>
      </c>
      <c r="G434" s="85">
        <v>110000</v>
      </c>
      <c r="H434" s="85">
        <v>6884.9</v>
      </c>
      <c r="I434" s="85">
        <v>6884.9</v>
      </c>
      <c r="J434" s="85">
        <v>6884.9</v>
      </c>
      <c r="K434" s="85">
        <v>6.2590000000000003</v>
      </c>
      <c r="L434" s="85">
        <v>6884.9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1766</v>
      </c>
      <c r="D435" s="16" t="s">
        <v>2087</v>
      </c>
      <c r="E435" s="85">
        <v>100000</v>
      </c>
      <c r="F435" s="85">
        <v>0</v>
      </c>
      <c r="G435" s="85">
        <v>100000</v>
      </c>
      <c r="H435" s="85">
        <v>102866.05</v>
      </c>
      <c r="I435" s="85">
        <v>102866.05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1767</v>
      </c>
      <c r="D436" s="16" t="s">
        <v>1768</v>
      </c>
      <c r="E436" s="85">
        <v>10000</v>
      </c>
      <c r="F436" s="85">
        <v>0</v>
      </c>
      <c r="G436" s="85">
        <v>10000</v>
      </c>
      <c r="H436" s="85">
        <v>0</v>
      </c>
      <c r="I436" s="85">
        <v>0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1769</v>
      </c>
      <c r="D437" s="16" t="s">
        <v>1770</v>
      </c>
      <c r="E437" s="85">
        <v>377000</v>
      </c>
      <c r="F437" s="85">
        <v>-82515.179999999993</v>
      </c>
      <c r="G437" s="85">
        <v>294484.82</v>
      </c>
      <c r="H437" s="85">
        <v>0</v>
      </c>
      <c r="I437" s="85">
        <v>0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1771</v>
      </c>
      <c r="D438" s="16" t="s">
        <v>2088</v>
      </c>
      <c r="E438" s="85">
        <v>50000</v>
      </c>
      <c r="F438" s="85">
        <v>0</v>
      </c>
      <c r="G438" s="85">
        <v>50000</v>
      </c>
      <c r="H438" s="85">
        <v>86.84</v>
      </c>
      <c r="I438" s="85">
        <v>86.84</v>
      </c>
      <c r="J438" s="85">
        <v>86.84</v>
      </c>
      <c r="K438" s="85">
        <v>0.17368</v>
      </c>
      <c r="L438" s="85">
        <v>86.84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1772</v>
      </c>
      <c r="D439" s="16" t="s">
        <v>1773</v>
      </c>
      <c r="E439" s="85">
        <v>30000</v>
      </c>
      <c r="F439" s="85">
        <v>0</v>
      </c>
      <c r="G439" s="85">
        <v>30000</v>
      </c>
      <c r="H439" s="85">
        <v>34581.25</v>
      </c>
      <c r="I439" s="85">
        <v>34581.25</v>
      </c>
      <c r="J439" s="85">
        <v>34581.25</v>
      </c>
      <c r="K439" s="85">
        <v>115.270833333333</v>
      </c>
      <c r="L439" s="85">
        <v>34581.25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1084</v>
      </c>
      <c r="D440" s="16" t="s">
        <v>1085</v>
      </c>
      <c r="E440" s="85">
        <v>110330.88</v>
      </c>
      <c r="F440" s="85">
        <v>-60330.879999999997</v>
      </c>
      <c r="G440" s="85">
        <v>50000</v>
      </c>
      <c r="H440" s="85">
        <v>42549.599999999999</v>
      </c>
      <c r="I440" s="85">
        <v>42549.599999999999</v>
      </c>
      <c r="J440" s="85">
        <v>4824.79</v>
      </c>
      <c r="K440" s="85">
        <v>9.6495800000000003</v>
      </c>
      <c r="L440" s="85">
        <v>4824.79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1774</v>
      </c>
      <c r="D441" s="16" t="s">
        <v>2089</v>
      </c>
      <c r="E441" s="85">
        <v>0</v>
      </c>
      <c r="F441" s="85">
        <v>0</v>
      </c>
      <c r="G441" s="85">
        <v>0</v>
      </c>
      <c r="H441" s="85">
        <v>6201.25</v>
      </c>
      <c r="I441" s="85">
        <v>6201.25</v>
      </c>
      <c r="J441" s="85">
        <v>0</v>
      </c>
      <c r="K441" s="85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1775</v>
      </c>
      <c r="D442" s="16" t="s">
        <v>1776</v>
      </c>
      <c r="E442" s="85">
        <v>910515.23</v>
      </c>
      <c r="F442" s="85">
        <v>0</v>
      </c>
      <c r="G442" s="85">
        <v>910515.23</v>
      </c>
      <c r="H442" s="85">
        <v>0</v>
      </c>
      <c r="I442" s="85">
        <v>0</v>
      </c>
      <c r="J442" s="85">
        <v>0</v>
      </c>
      <c r="K442" s="85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1777</v>
      </c>
      <c r="D443" s="16" t="s">
        <v>1778</v>
      </c>
      <c r="E443" s="85">
        <v>299999.98</v>
      </c>
      <c r="F443" s="85">
        <v>0</v>
      </c>
      <c r="G443" s="85">
        <v>299999.98</v>
      </c>
      <c r="H443" s="85">
        <v>0</v>
      </c>
      <c r="I443" s="85">
        <v>0</v>
      </c>
      <c r="J443" s="85">
        <v>0</v>
      </c>
      <c r="K443" s="85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1779</v>
      </c>
      <c r="D444" s="16" t="s">
        <v>1780</v>
      </c>
      <c r="E444" s="85">
        <v>350000</v>
      </c>
      <c r="F444" s="85">
        <v>0</v>
      </c>
      <c r="G444" s="85">
        <v>350000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1781</v>
      </c>
      <c r="D445" s="16" t="s">
        <v>1782</v>
      </c>
      <c r="E445" s="85">
        <v>285000</v>
      </c>
      <c r="F445" s="85">
        <v>0</v>
      </c>
      <c r="G445" s="85">
        <v>285000</v>
      </c>
      <c r="H445" s="85">
        <v>0</v>
      </c>
      <c r="I445" s="85">
        <v>0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1783</v>
      </c>
      <c r="D446" s="16" t="s">
        <v>1784</v>
      </c>
      <c r="E446" s="85">
        <v>5953823.8600000003</v>
      </c>
      <c r="F446" s="85">
        <v>82515.179999999993</v>
      </c>
      <c r="G446" s="85">
        <v>6036339.04</v>
      </c>
      <c r="H446" s="85">
        <v>6036339.04</v>
      </c>
      <c r="I446" s="85">
        <v>6036339.04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1785</v>
      </c>
      <c r="D447" s="16" t="s">
        <v>1786</v>
      </c>
      <c r="E447" s="85">
        <v>1500000</v>
      </c>
      <c r="F447" s="85">
        <v>-1500000</v>
      </c>
      <c r="G447" s="85">
        <v>0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27" t="s">
        <v>127</v>
      </c>
      <c r="D448" s="27" t="s">
        <v>70</v>
      </c>
      <c r="E448" s="90">
        <v>11153669.949999999</v>
      </c>
      <c r="F448" s="90">
        <v>-1560330.88</v>
      </c>
      <c r="G448" s="90">
        <v>9593339.0700000003</v>
      </c>
      <c r="H448" s="90">
        <v>6699636.8099999996</v>
      </c>
      <c r="I448" s="90">
        <v>6680377.3099999996</v>
      </c>
      <c r="J448" s="90">
        <v>254640.69</v>
      </c>
      <c r="K448" s="90">
        <v>2.65434889918886</v>
      </c>
      <c r="L448" s="90">
        <v>254640.69</v>
      </c>
    </row>
    <row r="449" spans="1:12" s="88" customFormat="1" ht="13.8" x14ac:dyDescent="0.2">
      <c r="A449" s="37" t="s">
        <v>454</v>
      </c>
      <c r="B449" s="16" t="s">
        <v>455</v>
      </c>
      <c r="C449" s="16" t="s">
        <v>1165</v>
      </c>
      <c r="D449" s="16" t="s">
        <v>1097</v>
      </c>
      <c r="E449" s="85">
        <v>6199985.2300000004</v>
      </c>
      <c r="F449" s="85">
        <v>0</v>
      </c>
      <c r="G449" s="85">
        <v>6199985.2300000004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27" t="s">
        <v>127</v>
      </c>
      <c r="D450" s="27" t="s">
        <v>70</v>
      </c>
      <c r="E450" s="90">
        <v>6199985.2300000004</v>
      </c>
      <c r="F450" s="90">
        <v>0</v>
      </c>
      <c r="G450" s="90">
        <v>6199985.2300000004</v>
      </c>
      <c r="H450" s="90">
        <v>0</v>
      </c>
      <c r="I450" s="90">
        <v>0</v>
      </c>
      <c r="J450" s="90">
        <v>0</v>
      </c>
      <c r="K450" s="90">
        <v>0</v>
      </c>
      <c r="L450" s="90">
        <v>0</v>
      </c>
    </row>
    <row r="451" spans="1:12" s="88" customFormat="1" ht="13.8" x14ac:dyDescent="0.2">
      <c r="A451" s="37" t="s">
        <v>456</v>
      </c>
      <c r="B451" s="16" t="s">
        <v>457</v>
      </c>
      <c r="C451" s="16" t="s">
        <v>1787</v>
      </c>
      <c r="D451" s="16" t="s">
        <v>1788</v>
      </c>
      <c r="E451" s="85">
        <v>3628700</v>
      </c>
      <c r="F451" s="85">
        <v>-33847.300000000003</v>
      </c>
      <c r="G451" s="85">
        <v>3594852.7</v>
      </c>
      <c r="H451" s="85">
        <v>1904946.74</v>
      </c>
      <c r="I451" s="85">
        <v>1206199.05</v>
      </c>
      <c r="J451" s="85">
        <v>794973.9</v>
      </c>
      <c r="K451" s="85">
        <v>22.114227378495901</v>
      </c>
      <c r="L451" s="85">
        <v>794973.9</v>
      </c>
    </row>
    <row r="452" spans="1:12" s="88" customFormat="1" ht="13.8" x14ac:dyDescent="0.2">
      <c r="A452" s="37" t="s">
        <v>70</v>
      </c>
      <c r="B452" s="16" t="s">
        <v>70</v>
      </c>
      <c r="C452" s="27" t="s">
        <v>127</v>
      </c>
      <c r="D452" s="27" t="s">
        <v>70</v>
      </c>
      <c r="E452" s="90">
        <v>3628700</v>
      </c>
      <c r="F452" s="90">
        <v>-33847.300000000003</v>
      </c>
      <c r="G452" s="90">
        <v>3594852.7</v>
      </c>
      <c r="H452" s="90">
        <v>1904946.74</v>
      </c>
      <c r="I452" s="90">
        <v>1206199.05</v>
      </c>
      <c r="J452" s="90">
        <v>794973.9</v>
      </c>
      <c r="K452" s="90">
        <v>22.114227378495901</v>
      </c>
      <c r="L452" s="90">
        <v>794973.9</v>
      </c>
    </row>
    <row r="453" spans="1:12" s="88" customFormat="1" ht="13.8" x14ac:dyDescent="0.2">
      <c r="A453" s="37" t="s">
        <v>458</v>
      </c>
      <c r="B453" s="16" t="s">
        <v>459</v>
      </c>
      <c r="C453" s="16" t="s">
        <v>1789</v>
      </c>
      <c r="D453" s="16" t="s">
        <v>1790</v>
      </c>
      <c r="E453" s="85">
        <v>0</v>
      </c>
      <c r="F453" s="85">
        <v>9363636.0600000005</v>
      </c>
      <c r="G453" s="85">
        <v>9363636.0600000005</v>
      </c>
      <c r="H453" s="85">
        <v>24319.79</v>
      </c>
      <c r="I453" s="85">
        <v>24319.79</v>
      </c>
      <c r="J453" s="85">
        <v>24319.79</v>
      </c>
      <c r="K453" s="85">
        <v>0.25972592104353998</v>
      </c>
      <c r="L453" s="85">
        <v>24319.79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1791</v>
      </c>
      <c r="D454" s="16" t="s">
        <v>2090</v>
      </c>
      <c r="E454" s="85">
        <v>0</v>
      </c>
      <c r="F454" s="85">
        <v>2565.1999999999998</v>
      </c>
      <c r="G454" s="85">
        <v>2565.1999999999998</v>
      </c>
      <c r="H454" s="85">
        <v>0</v>
      </c>
      <c r="I454" s="85">
        <v>0</v>
      </c>
      <c r="J454" s="85">
        <v>0</v>
      </c>
      <c r="K454" s="85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1792</v>
      </c>
      <c r="D455" s="16" t="s">
        <v>1793</v>
      </c>
      <c r="E455" s="85">
        <v>800000</v>
      </c>
      <c r="F455" s="85">
        <v>-11377.84</v>
      </c>
      <c r="G455" s="85">
        <v>788622.16</v>
      </c>
      <c r="H455" s="85">
        <v>1936</v>
      </c>
      <c r="I455" s="85">
        <v>1936</v>
      </c>
      <c r="J455" s="85">
        <v>1936</v>
      </c>
      <c r="K455" s="85">
        <v>0.24549145309333001</v>
      </c>
      <c r="L455" s="85">
        <v>1936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1794</v>
      </c>
      <c r="D456" s="16" t="s">
        <v>1795</v>
      </c>
      <c r="E456" s="85">
        <v>27092053.899999999</v>
      </c>
      <c r="F456" s="85">
        <v>-2962516.72</v>
      </c>
      <c r="G456" s="85">
        <v>24129537.18</v>
      </c>
      <c r="H456" s="85">
        <v>17340410.940000001</v>
      </c>
      <c r="I456" s="85">
        <v>17340410.940000001</v>
      </c>
      <c r="J456" s="85">
        <v>4480104.7300000004</v>
      </c>
      <c r="K456" s="85">
        <v>18.566890432168702</v>
      </c>
      <c r="L456" s="85">
        <v>4347479.33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1796</v>
      </c>
      <c r="D457" s="16" t="s">
        <v>1797</v>
      </c>
      <c r="E457" s="85">
        <v>44359735.409999996</v>
      </c>
      <c r="F457" s="85">
        <v>4836306.3600000003</v>
      </c>
      <c r="G457" s="85">
        <v>49196041.770000003</v>
      </c>
      <c r="H457" s="85">
        <v>36742291.509999998</v>
      </c>
      <c r="I457" s="85">
        <v>36742291.509999998</v>
      </c>
      <c r="J457" s="85">
        <v>10417821.310000001</v>
      </c>
      <c r="K457" s="85">
        <v>21.176137215886399</v>
      </c>
      <c r="L457" s="85">
        <v>10394812.23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1798</v>
      </c>
      <c r="D458" s="16" t="s">
        <v>1799</v>
      </c>
      <c r="E458" s="85">
        <v>550000</v>
      </c>
      <c r="F458" s="85">
        <v>0</v>
      </c>
      <c r="G458" s="85">
        <v>550000</v>
      </c>
      <c r="H458" s="85">
        <v>0</v>
      </c>
      <c r="I458" s="85">
        <v>0</v>
      </c>
      <c r="J458" s="85">
        <v>0</v>
      </c>
      <c r="K458" s="85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1800</v>
      </c>
      <c r="D459" s="16" t="s">
        <v>1801</v>
      </c>
      <c r="E459" s="85">
        <v>0</v>
      </c>
      <c r="F459" s="85">
        <v>20000</v>
      </c>
      <c r="G459" s="85">
        <v>20000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1802</v>
      </c>
      <c r="D460" s="16" t="s">
        <v>1803</v>
      </c>
      <c r="E460" s="85">
        <v>0</v>
      </c>
      <c r="F460" s="85">
        <v>2395800</v>
      </c>
      <c r="G460" s="85">
        <v>2395800</v>
      </c>
      <c r="H460" s="85">
        <v>2395800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1804</v>
      </c>
      <c r="D461" s="16" t="s">
        <v>1805</v>
      </c>
      <c r="E461" s="85">
        <v>0</v>
      </c>
      <c r="F461" s="85">
        <v>4629667.5</v>
      </c>
      <c r="G461" s="85">
        <v>4629667.5</v>
      </c>
      <c r="H461" s="85">
        <v>4629667.5</v>
      </c>
      <c r="I461" s="85">
        <v>4629667.5</v>
      </c>
      <c r="J461" s="85">
        <v>207771.51999999999</v>
      </c>
      <c r="K461" s="85">
        <v>4.4878281215659701</v>
      </c>
      <c r="L461" s="85">
        <v>207771.51999999999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1806</v>
      </c>
      <c r="D462" s="16" t="s">
        <v>1807</v>
      </c>
      <c r="E462" s="85">
        <v>400000</v>
      </c>
      <c r="F462" s="85">
        <v>-12919.15</v>
      </c>
      <c r="G462" s="85">
        <v>387080.85</v>
      </c>
      <c r="H462" s="85">
        <v>0</v>
      </c>
      <c r="I462" s="85">
        <v>0</v>
      </c>
      <c r="J462" s="85">
        <v>0</v>
      </c>
      <c r="K462" s="85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1808</v>
      </c>
      <c r="D463" s="16" t="s">
        <v>1809</v>
      </c>
      <c r="E463" s="85">
        <v>18600617</v>
      </c>
      <c r="F463" s="85">
        <v>8915633.5199999996</v>
      </c>
      <c r="G463" s="85">
        <v>27516250.52</v>
      </c>
      <c r="H463" s="85">
        <v>26318978.379999999</v>
      </c>
      <c r="I463" s="85">
        <v>24429325.440000001</v>
      </c>
      <c r="J463" s="85">
        <v>1134920.8999999999</v>
      </c>
      <c r="K463" s="85">
        <v>4.12454778013847</v>
      </c>
      <c r="L463" s="85">
        <v>1134920.8999999999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1810</v>
      </c>
      <c r="D464" s="16" t="s">
        <v>1811</v>
      </c>
      <c r="E464" s="85">
        <v>4629000</v>
      </c>
      <c r="F464" s="85">
        <v>-4629000</v>
      </c>
      <c r="G464" s="85">
        <v>0</v>
      </c>
      <c r="H464" s="85">
        <v>0</v>
      </c>
      <c r="I464" s="85">
        <v>0</v>
      </c>
      <c r="J464" s="85">
        <v>0</v>
      </c>
      <c r="K464" s="85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1812</v>
      </c>
      <c r="D465" s="16" t="s">
        <v>1813</v>
      </c>
      <c r="E465" s="85">
        <v>0</v>
      </c>
      <c r="F465" s="85">
        <v>3057735.95</v>
      </c>
      <c r="G465" s="85">
        <v>3057735.95</v>
      </c>
      <c r="H465" s="85">
        <v>3025631.03</v>
      </c>
      <c r="I465" s="85">
        <v>2923386.03</v>
      </c>
      <c r="J465" s="85">
        <v>73441.16</v>
      </c>
      <c r="K465" s="85">
        <v>2.4018149768622101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1814</v>
      </c>
      <c r="D466" s="16" t="s">
        <v>1815</v>
      </c>
      <c r="E466" s="85">
        <v>1150000</v>
      </c>
      <c r="F466" s="85">
        <v>0</v>
      </c>
      <c r="G466" s="85">
        <v>1150000</v>
      </c>
      <c r="H466" s="85">
        <v>780003.3</v>
      </c>
      <c r="I466" s="85">
        <v>660309.76000000001</v>
      </c>
      <c r="J466" s="85">
        <v>78883.8</v>
      </c>
      <c r="K466" s="85">
        <v>6.8594608695652202</v>
      </c>
      <c r="L466" s="85">
        <v>78883.8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1816</v>
      </c>
      <c r="D467" s="16" t="s">
        <v>1817</v>
      </c>
      <c r="E467" s="85">
        <v>2773774.35</v>
      </c>
      <c r="F467" s="85">
        <v>-1248156.77</v>
      </c>
      <c r="G467" s="85">
        <v>1525617.58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1818</v>
      </c>
      <c r="D468" s="16" t="s">
        <v>1819</v>
      </c>
      <c r="E468" s="85">
        <v>1850000</v>
      </c>
      <c r="F468" s="85">
        <v>-1850000</v>
      </c>
      <c r="G468" s="85">
        <v>0</v>
      </c>
      <c r="H468" s="85">
        <v>0</v>
      </c>
      <c r="I468" s="85">
        <v>0</v>
      </c>
      <c r="J468" s="85">
        <v>0</v>
      </c>
      <c r="K468" s="85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1820</v>
      </c>
      <c r="D469" s="16" t="s">
        <v>1821</v>
      </c>
      <c r="E469" s="85">
        <v>10000000</v>
      </c>
      <c r="F469" s="85">
        <v>-9982455</v>
      </c>
      <c r="G469" s="85">
        <v>17545</v>
      </c>
      <c r="H469" s="85">
        <v>0</v>
      </c>
      <c r="I469" s="85">
        <v>0</v>
      </c>
      <c r="J469" s="85">
        <v>0</v>
      </c>
      <c r="K469" s="85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27" t="s">
        <v>127</v>
      </c>
      <c r="D470" s="27" t="s">
        <v>70</v>
      </c>
      <c r="E470" s="90">
        <v>112205180.66</v>
      </c>
      <c r="F470" s="90">
        <v>12524919.109999999</v>
      </c>
      <c r="G470" s="90">
        <v>124730099.77</v>
      </c>
      <c r="H470" s="90">
        <v>91259038.450000003</v>
      </c>
      <c r="I470" s="90">
        <v>86751646.969999999</v>
      </c>
      <c r="J470" s="90">
        <v>16419199.210000001</v>
      </c>
      <c r="K470" s="90">
        <v>13.1637826316797</v>
      </c>
      <c r="L470" s="90">
        <v>16190123.57</v>
      </c>
    </row>
    <row r="471" spans="1:12" s="88" customFormat="1" ht="13.8" x14ac:dyDescent="0.2">
      <c r="A471" s="37" t="s">
        <v>460</v>
      </c>
      <c r="B471" s="16" t="s">
        <v>461</v>
      </c>
      <c r="C471" s="16" t="s">
        <v>1822</v>
      </c>
      <c r="D471" s="16" t="s">
        <v>1823</v>
      </c>
      <c r="E471" s="85">
        <v>10000</v>
      </c>
      <c r="F471" s="85">
        <v>121844.22</v>
      </c>
      <c r="G471" s="85">
        <v>131844.22</v>
      </c>
      <c r="H471" s="85">
        <v>68349.98</v>
      </c>
      <c r="I471" s="85">
        <v>68244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1824</v>
      </c>
      <c r="D472" s="16" t="s">
        <v>1825</v>
      </c>
      <c r="E472" s="85">
        <v>2512179.19</v>
      </c>
      <c r="F472" s="85">
        <v>-2662</v>
      </c>
      <c r="G472" s="85">
        <v>2509517.19</v>
      </c>
      <c r="H472" s="85">
        <v>492731.28</v>
      </c>
      <c r="I472" s="85">
        <v>492731.28</v>
      </c>
      <c r="J472" s="85">
        <v>329584.67</v>
      </c>
      <c r="K472" s="85">
        <v>13.1333896142787</v>
      </c>
      <c r="L472" s="85">
        <v>218061.55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1826</v>
      </c>
      <c r="D473" s="16" t="s">
        <v>1827</v>
      </c>
      <c r="E473" s="85">
        <v>11144125.189999999</v>
      </c>
      <c r="F473" s="85">
        <v>2027128.42</v>
      </c>
      <c r="G473" s="85">
        <v>13171253.609999999</v>
      </c>
      <c r="H473" s="85">
        <v>7617107.7699999996</v>
      </c>
      <c r="I473" s="85">
        <v>4833302.66</v>
      </c>
      <c r="J473" s="85">
        <v>695397.53</v>
      </c>
      <c r="K473" s="85">
        <v>5.27966092363474</v>
      </c>
      <c r="L473" s="85">
        <v>689468.53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1828</v>
      </c>
      <c r="D474" s="16" t="s">
        <v>1829</v>
      </c>
      <c r="E474" s="85">
        <v>20000</v>
      </c>
      <c r="F474" s="85">
        <v>0</v>
      </c>
      <c r="G474" s="85">
        <v>20000</v>
      </c>
      <c r="H474" s="85">
        <v>3898.62</v>
      </c>
      <c r="I474" s="85">
        <v>3898.62</v>
      </c>
      <c r="J474" s="85">
        <v>3898.62</v>
      </c>
      <c r="K474" s="85">
        <v>19.493099999999998</v>
      </c>
      <c r="L474" s="85">
        <v>3898.62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1830</v>
      </c>
      <c r="D475" s="16" t="s">
        <v>1831</v>
      </c>
      <c r="E475" s="85">
        <v>10000</v>
      </c>
      <c r="F475" s="85">
        <v>125746.04</v>
      </c>
      <c r="G475" s="85">
        <v>135746.04</v>
      </c>
      <c r="H475" s="85">
        <v>0</v>
      </c>
      <c r="I475" s="85">
        <v>0</v>
      </c>
      <c r="J475" s="85">
        <v>0</v>
      </c>
      <c r="K475" s="85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1832</v>
      </c>
      <c r="D476" s="16" t="s">
        <v>1833</v>
      </c>
      <c r="E476" s="85">
        <v>20000</v>
      </c>
      <c r="F476" s="85">
        <v>78414.820000000007</v>
      </c>
      <c r="G476" s="85">
        <v>98414.82</v>
      </c>
      <c r="H476" s="85">
        <v>93521.22</v>
      </c>
      <c r="I476" s="85">
        <v>93521.22</v>
      </c>
      <c r="J476" s="85">
        <v>72403.69</v>
      </c>
      <c r="K476" s="85">
        <v>73.569905426845295</v>
      </c>
      <c r="L476" s="85">
        <v>47025.64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1834</v>
      </c>
      <c r="D477" s="16" t="s">
        <v>1825</v>
      </c>
      <c r="E477" s="85">
        <v>150000</v>
      </c>
      <c r="F477" s="85">
        <v>-93944.66</v>
      </c>
      <c r="G477" s="85">
        <v>56055.34</v>
      </c>
      <c r="H477" s="85">
        <v>0</v>
      </c>
      <c r="I477" s="85">
        <v>0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1835</v>
      </c>
      <c r="D478" s="16" t="s">
        <v>1827</v>
      </c>
      <c r="E478" s="85">
        <v>190409.07</v>
      </c>
      <c r="F478" s="85">
        <v>196240.51</v>
      </c>
      <c r="G478" s="85">
        <v>386649.58</v>
      </c>
      <c r="H478" s="85">
        <v>0</v>
      </c>
      <c r="I478" s="85">
        <v>0</v>
      </c>
      <c r="J478" s="85">
        <v>0</v>
      </c>
      <c r="K478" s="85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1836</v>
      </c>
      <c r="D479" s="16" t="s">
        <v>1837</v>
      </c>
      <c r="E479" s="85">
        <v>0</v>
      </c>
      <c r="F479" s="85">
        <v>3973.28</v>
      </c>
      <c r="G479" s="85">
        <v>3973.28</v>
      </c>
      <c r="H479" s="85">
        <v>2620.86</v>
      </c>
      <c r="I479" s="85">
        <v>2620.86</v>
      </c>
      <c r="J479" s="85">
        <v>2620.86</v>
      </c>
      <c r="K479" s="85">
        <v>65.962127008416203</v>
      </c>
      <c r="L479" s="85">
        <v>2620.86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1838</v>
      </c>
      <c r="D480" s="16" t="s">
        <v>1827</v>
      </c>
      <c r="E480" s="85">
        <v>961772.54</v>
      </c>
      <c r="F480" s="85">
        <v>1149670.42</v>
      </c>
      <c r="G480" s="85">
        <v>2111442.96</v>
      </c>
      <c r="H480" s="85">
        <v>820605.74</v>
      </c>
      <c r="I480" s="85">
        <v>9734.69</v>
      </c>
      <c r="J480" s="85">
        <v>9734.69</v>
      </c>
      <c r="K480" s="85">
        <v>0.46104442243610999</v>
      </c>
      <c r="L480" s="85">
        <v>9734.69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1839</v>
      </c>
      <c r="D481" s="16" t="s">
        <v>1833</v>
      </c>
      <c r="E481" s="85">
        <v>0</v>
      </c>
      <c r="F481" s="85">
        <v>16536.849999999999</v>
      </c>
      <c r="G481" s="85">
        <v>16536.849999999999</v>
      </c>
      <c r="H481" s="85">
        <v>16536.849999999999</v>
      </c>
      <c r="I481" s="85">
        <v>16536.849999999999</v>
      </c>
      <c r="J481" s="85">
        <v>16536.849999999999</v>
      </c>
      <c r="K481" s="85">
        <v>100</v>
      </c>
      <c r="L481" s="85">
        <v>16536.849999999999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1840</v>
      </c>
      <c r="D482" s="16" t="s">
        <v>1825</v>
      </c>
      <c r="E482" s="85">
        <v>0</v>
      </c>
      <c r="F482" s="85">
        <v>50335.99</v>
      </c>
      <c r="G482" s="85">
        <v>50335.99</v>
      </c>
      <c r="H482" s="85">
        <v>48278.99</v>
      </c>
      <c r="I482" s="85">
        <v>48278.99</v>
      </c>
      <c r="J482" s="85">
        <v>0</v>
      </c>
      <c r="K482" s="85">
        <v>0</v>
      </c>
      <c r="L482" s="85">
        <v>0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1841</v>
      </c>
      <c r="D483" s="16" t="s">
        <v>1842</v>
      </c>
      <c r="E483" s="85">
        <v>10000</v>
      </c>
      <c r="F483" s="85">
        <v>0</v>
      </c>
      <c r="G483" s="85">
        <v>10000</v>
      </c>
      <c r="H483" s="85">
        <v>0</v>
      </c>
      <c r="I483" s="85">
        <v>0</v>
      </c>
      <c r="J483" s="85">
        <v>0</v>
      </c>
      <c r="K483" s="85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1843</v>
      </c>
      <c r="D484" s="16" t="s">
        <v>1844</v>
      </c>
      <c r="E484" s="85">
        <v>10000</v>
      </c>
      <c r="F484" s="85">
        <v>-1128.57</v>
      </c>
      <c r="G484" s="85">
        <v>8871.43</v>
      </c>
      <c r="H484" s="85">
        <v>0</v>
      </c>
      <c r="I484" s="85">
        <v>0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1845</v>
      </c>
      <c r="D485" s="16" t="s">
        <v>1837</v>
      </c>
      <c r="E485" s="85">
        <v>1411331.85</v>
      </c>
      <c r="F485" s="85">
        <v>-86287.79</v>
      </c>
      <c r="G485" s="85">
        <v>1325044.06</v>
      </c>
      <c r="H485" s="85">
        <v>7659.19</v>
      </c>
      <c r="I485" s="85">
        <v>7659.19</v>
      </c>
      <c r="J485" s="85">
        <v>7659.19</v>
      </c>
      <c r="K485" s="85">
        <v>0.57803285424335005</v>
      </c>
      <c r="L485" s="85">
        <v>7659.19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1846</v>
      </c>
      <c r="D486" s="16" t="s">
        <v>1847</v>
      </c>
      <c r="E486" s="85">
        <v>1293063.31</v>
      </c>
      <c r="F486" s="85">
        <v>2476890.83</v>
      </c>
      <c r="G486" s="85">
        <v>3769954.14</v>
      </c>
      <c r="H486" s="85">
        <v>949737.41</v>
      </c>
      <c r="I486" s="85">
        <v>303254</v>
      </c>
      <c r="J486" s="85">
        <v>83132.479999999996</v>
      </c>
      <c r="K486" s="85">
        <v>2.2051323945282801</v>
      </c>
      <c r="L486" s="85">
        <v>30942.02</v>
      </c>
    </row>
    <row r="487" spans="1:12" s="88" customFormat="1" ht="13.8" x14ac:dyDescent="0.2">
      <c r="A487" s="37" t="s">
        <v>70</v>
      </c>
      <c r="B487" s="16" t="s">
        <v>70</v>
      </c>
      <c r="C487" s="27" t="s">
        <v>127</v>
      </c>
      <c r="D487" s="27" t="s">
        <v>70</v>
      </c>
      <c r="E487" s="90">
        <v>17742881.149999999</v>
      </c>
      <c r="F487" s="90">
        <v>6062758.3600000003</v>
      </c>
      <c r="G487" s="90">
        <v>23805639.510000002</v>
      </c>
      <c r="H487" s="90">
        <v>10121047.91</v>
      </c>
      <c r="I487" s="90">
        <v>5879782.3600000003</v>
      </c>
      <c r="J487" s="90">
        <v>1220968.58</v>
      </c>
      <c r="K487" s="90">
        <v>5.1289047684986997</v>
      </c>
      <c r="L487" s="90">
        <v>1025947.95</v>
      </c>
    </row>
    <row r="488" spans="1:12" s="88" customFormat="1" ht="13.8" x14ac:dyDescent="0.2">
      <c r="A488" s="37" t="s">
        <v>462</v>
      </c>
      <c r="B488" s="16" t="s">
        <v>463</v>
      </c>
      <c r="C488" s="16" t="s">
        <v>1848</v>
      </c>
      <c r="D488" s="16" t="s">
        <v>1849</v>
      </c>
      <c r="E488" s="85">
        <v>20000</v>
      </c>
      <c r="F488" s="85">
        <v>-9416.1200000000008</v>
      </c>
      <c r="G488" s="85">
        <v>10583.88</v>
      </c>
      <c r="H488" s="85">
        <v>3762.5</v>
      </c>
      <c r="I488" s="85">
        <v>3762.5</v>
      </c>
      <c r="J488" s="85">
        <v>3762.5</v>
      </c>
      <c r="K488" s="85">
        <v>35.549344852738301</v>
      </c>
      <c r="L488" s="85">
        <v>3762.5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1850</v>
      </c>
      <c r="D489" s="16" t="s">
        <v>1851</v>
      </c>
      <c r="E489" s="85">
        <v>100000</v>
      </c>
      <c r="F489" s="85">
        <v>0</v>
      </c>
      <c r="G489" s="85">
        <v>100000</v>
      </c>
      <c r="H489" s="85">
        <v>24198.06</v>
      </c>
      <c r="I489" s="85">
        <v>24198.06</v>
      </c>
      <c r="J489" s="85">
        <v>24198.06</v>
      </c>
      <c r="K489" s="85">
        <v>24.198060000000002</v>
      </c>
      <c r="L489" s="85">
        <v>24198.06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1852</v>
      </c>
      <c r="D490" s="16" t="s">
        <v>1853</v>
      </c>
      <c r="E490" s="85">
        <v>1219660.52</v>
      </c>
      <c r="F490" s="85">
        <v>1580303.31</v>
      </c>
      <c r="G490" s="85">
        <v>2799963.83</v>
      </c>
      <c r="H490" s="85">
        <v>271133.07</v>
      </c>
      <c r="I490" s="85">
        <v>82929.66</v>
      </c>
      <c r="J490" s="85">
        <v>29717.49</v>
      </c>
      <c r="K490" s="85">
        <v>1.0613526389732</v>
      </c>
      <c r="L490" s="85">
        <v>29717.49</v>
      </c>
    </row>
    <row r="491" spans="1:12" s="88" customFormat="1" ht="13.8" x14ac:dyDescent="0.2">
      <c r="A491" s="37" t="s">
        <v>70</v>
      </c>
      <c r="B491" s="16" t="s">
        <v>70</v>
      </c>
      <c r="C491" s="27" t="s">
        <v>127</v>
      </c>
      <c r="D491" s="27" t="s">
        <v>70</v>
      </c>
      <c r="E491" s="90">
        <v>1339660.52</v>
      </c>
      <c r="F491" s="90">
        <v>1570887.19</v>
      </c>
      <c r="G491" s="90">
        <v>2910547.71</v>
      </c>
      <c r="H491" s="90">
        <v>299093.63</v>
      </c>
      <c r="I491" s="90">
        <v>110890.22</v>
      </c>
      <c r="J491" s="90">
        <v>57678.05</v>
      </c>
      <c r="K491" s="90">
        <v>1.9816905870270001</v>
      </c>
      <c r="L491" s="90">
        <v>57678.05</v>
      </c>
    </row>
    <row r="492" spans="1:12" s="88" customFormat="1" ht="13.8" x14ac:dyDescent="0.2">
      <c r="A492" s="37" t="s">
        <v>464</v>
      </c>
      <c r="B492" s="16" t="s">
        <v>465</v>
      </c>
      <c r="C492" s="16" t="s">
        <v>1854</v>
      </c>
      <c r="D492" s="16" t="s">
        <v>1855</v>
      </c>
      <c r="E492" s="85">
        <v>375000</v>
      </c>
      <c r="F492" s="85">
        <v>2992564.28</v>
      </c>
      <c r="G492" s="85">
        <v>3367564.28</v>
      </c>
      <c r="H492" s="85">
        <v>53894.13</v>
      </c>
      <c r="I492" s="85">
        <v>53894.13</v>
      </c>
      <c r="J492" s="85">
        <v>21447.23</v>
      </c>
      <c r="K492" s="85">
        <v>0.63687663298292996</v>
      </c>
      <c r="L492" s="85">
        <v>19948.37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1856</v>
      </c>
      <c r="D493" s="16" t="s">
        <v>1857</v>
      </c>
      <c r="E493" s="85">
        <v>50000</v>
      </c>
      <c r="F493" s="85">
        <v>-1459.94</v>
      </c>
      <c r="G493" s="85">
        <v>48540.06</v>
      </c>
      <c r="H493" s="85">
        <v>0</v>
      </c>
      <c r="I493" s="85">
        <v>0</v>
      </c>
      <c r="J493" s="85">
        <v>0</v>
      </c>
      <c r="K493" s="85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27" t="s">
        <v>127</v>
      </c>
      <c r="D494" s="27" t="s">
        <v>70</v>
      </c>
      <c r="E494" s="90">
        <v>425000</v>
      </c>
      <c r="F494" s="90">
        <v>2991104.34</v>
      </c>
      <c r="G494" s="90">
        <v>3416104.34</v>
      </c>
      <c r="H494" s="90">
        <v>53894.13</v>
      </c>
      <c r="I494" s="90">
        <v>53894.13</v>
      </c>
      <c r="J494" s="90">
        <v>21447.23</v>
      </c>
      <c r="K494" s="90">
        <v>0.62782713481170005</v>
      </c>
      <c r="L494" s="90">
        <v>19948.37</v>
      </c>
    </row>
    <row r="495" spans="1:12" s="88" customFormat="1" ht="13.8" x14ac:dyDescent="0.2">
      <c r="A495" s="37" t="s">
        <v>466</v>
      </c>
      <c r="B495" s="16" t="s">
        <v>467</v>
      </c>
      <c r="C495" s="16" t="s">
        <v>1858</v>
      </c>
      <c r="D495" s="16" t="s">
        <v>2091</v>
      </c>
      <c r="E495" s="85">
        <v>5429096.2699999996</v>
      </c>
      <c r="F495" s="85">
        <v>640949.80000000005</v>
      </c>
      <c r="G495" s="85">
        <v>6070046.0700000003</v>
      </c>
      <c r="H495" s="85">
        <v>6070046.0700000003</v>
      </c>
      <c r="I495" s="85">
        <v>6070046.0700000003</v>
      </c>
      <c r="J495" s="85">
        <v>1028876.49</v>
      </c>
      <c r="K495" s="85">
        <v>16.9500606442679</v>
      </c>
      <c r="L495" s="85">
        <v>1028876.49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1859</v>
      </c>
      <c r="D496" s="16" t="s">
        <v>2092</v>
      </c>
      <c r="E496" s="85">
        <v>11000</v>
      </c>
      <c r="F496" s="85">
        <v>112109.25</v>
      </c>
      <c r="G496" s="85">
        <v>123109.25</v>
      </c>
      <c r="H496" s="85">
        <v>72336.14</v>
      </c>
      <c r="I496" s="85">
        <v>72336.14</v>
      </c>
      <c r="J496" s="85">
        <v>0</v>
      </c>
      <c r="K496" s="85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1860</v>
      </c>
      <c r="D497" s="16" t="s">
        <v>1861</v>
      </c>
      <c r="E497" s="85">
        <v>0</v>
      </c>
      <c r="F497" s="85">
        <v>1109049.7</v>
      </c>
      <c r="G497" s="85">
        <v>1109049.7</v>
      </c>
      <c r="H497" s="85">
        <v>1049886.75</v>
      </c>
      <c r="I497" s="85">
        <v>981187.4</v>
      </c>
      <c r="J497" s="85">
        <v>0</v>
      </c>
      <c r="K497" s="85">
        <v>0</v>
      </c>
      <c r="L497" s="85">
        <v>0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1862</v>
      </c>
      <c r="D498" s="16" t="s">
        <v>1863</v>
      </c>
      <c r="E498" s="85">
        <v>5100150</v>
      </c>
      <c r="F498" s="85">
        <v>-49300.08</v>
      </c>
      <c r="G498" s="85">
        <v>5050849.92</v>
      </c>
      <c r="H498" s="85">
        <v>4945803</v>
      </c>
      <c r="I498" s="85">
        <v>4945803</v>
      </c>
      <c r="J498" s="85">
        <v>0</v>
      </c>
      <c r="K498" s="85">
        <v>0</v>
      </c>
      <c r="L498" s="85">
        <v>0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1864</v>
      </c>
      <c r="D499" s="16" t="s">
        <v>1865</v>
      </c>
      <c r="E499" s="85">
        <v>3356903.68</v>
      </c>
      <c r="F499" s="85">
        <v>0</v>
      </c>
      <c r="G499" s="85">
        <v>3356903.68</v>
      </c>
      <c r="H499" s="85">
        <v>2631707.61</v>
      </c>
      <c r="I499" s="85">
        <v>2193220.2999999998</v>
      </c>
      <c r="J499" s="85">
        <v>1467575.22</v>
      </c>
      <c r="K499" s="85">
        <v>43.718121218181601</v>
      </c>
      <c r="L499" s="85">
        <v>1467575.22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1866</v>
      </c>
      <c r="D500" s="16" t="s">
        <v>1867</v>
      </c>
      <c r="E500" s="85">
        <v>184712.17</v>
      </c>
      <c r="F500" s="85">
        <v>1507390.35</v>
      </c>
      <c r="G500" s="85">
        <v>1692102.52</v>
      </c>
      <c r="H500" s="85">
        <v>1503146.13</v>
      </c>
      <c r="I500" s="85">
        <v>1503146.13</v>
      </c>
      <c r="J500" s="85">
        <v>1164481.79</v>
      </c>
      <c r="K500" s="85">
        <v>68.818631036611194</v>
      </c>
      <c r="L500" s="85">
        <v>1164481.79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1868</v>
      </c>
      <c r="D501" s="16" t="s">
        <v>1869</v>
      </c>
      <c r="E501" s="85">
        <v>1500000</v>
      </c>
      <c r="F501" s="85">
        <v>455639.2</v>
      </c>
      <c r="G501" s="85">
        <v>1955639.2</v>
      </c>
      <c r="H501" s="85">
        <v>57334.64</v>
      </c>
      <c r="I501" s="85">
        <v>57334.64</v>
      </c>
      <c r="J501" s="85">
        <v>40051</v>
      </c>
      <c r="K501" s="85">
        <v>2.0479749025280301</v>
      </c>
      <c r="L501" s="85">
        <v>40051</v>
      </c>
    </row>
    <row r="502" spans="1:12" s="88" customFormat="1" ht="13.8" x14ac:dyDescent="0.2">
      <c r="A502" s="37" t="s">
        <v>70</v>
      </c>
      <c r="B502" s="16" t="s">
        <v>70</v>
      </c>
      <c r="C502" s="27" t="s">
        <v>127</v>
      </c>
      <c r="D502" s="27" t="s">
        <v>70</v>
      </c>
      <c r="E502" s="90">
        <v>15581862.119999999</v>
      </c>
      <c r="F502" s="90">
        <v>3775838.22</v>
      </c>
      <c r="G502" s="90">
        <v>19357700.34</v>
      </c>
      <c r="H502" s="90">
        <v>16330260.34</v>
      </c>
      <c r="I502" s="90">
        <v>15823073.68</v>
      </c>
      <c r="J502" s="90">
        <v>3700984.5</v>
      </c>
      <c r="K502" s="90">
        <v>19.11892649951</v>
      </c>
      <c r="L502" s="90">
        <v>3700984.5</v>
      </c>
    </row>
    <row r="503" spans="1:12" s="88" customFormat="1" ht="13.8" x14ac:dyDescent="0.2">
      <c r="A503" s="37" t="s">
        <v>468</v>
      </c>
      <c r="B503" s="16" t="s">
        <v>469</v>
      </c>
      <c r="C503" s="16" t="s">
        <v>1870</v>
      </c>
      <c r="D503" s="16" t="s">
        <v>1871</v>
      </c>
      <c r="E503" s="85">
        <v>0</v>
      </c>
      <c r="F503" s="85">
        <v>0</v>
      </c>
      <c r="G503" s="85">
        <v>0</v>
      </c>
      <c r="H503" s="85">
        <v>17847.5</v>
      </c>
      <c r="I503" s="85">
        <v>17847.5</v>
      </c>
      <c r="J503" s="85">
        <v>0</v>
      </c>
      <c r="K503" s="85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1872</v>
      </c>
      <c r="D504" s="16" t="s">
        <v>1873</v>
      </c>
      <c r="E504" s="85">
        <v>40366</v>
      </c>
      <c r="F504" s="85">
        <v>0</v>
      </c>
      <c r="G504" s="85">
        <v>40366</v>
      </c>
      <c r="H504" s="85">
        <v>37338.54</v>
      </c>
      <c r="I504" s="85">
        <v>37338.54</v>
      </c>
      <c r="J504" s="85">
        <v>0</v>
      </c>
      <c r="K504" s="85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1874</v>
      </c>
      <c r="D505" s="16" t="s">
        <v>1875</v>
      </c>
      <c r="E505" s="85">
        <v>31443</v>
      </c>
      <c r="F505" s="85">
        <v>0</v>
      </c>
      <c r="G505" s="85">
        <v>31443</v>
      </c>
      <c r="H505" s="85">
        <v>31442.36</v>
      </c>
      <c r="I505" s="85">
        <v>25770.98</v>
      </c>
      <c r="J505" s="85">
        <v>6442.74</v>
      </c>
      <c r="K505" s="85">
        <v>20.490220398816898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1876</v>
      </c>
      <c r="D506" s="16" t="s">
        <v>1877</v>
      </c>
      <c r="E506" s="85">
        <v>0</v>
      </c>
      <c r="F506" s="85">
        <v>55000</v>
      </c>
      <c r="G506" s="85">
        <v>55000</v>
      </c>
      <c r="H506" s="85">
        <v>8800</v>
      </c>
      <c r="I506" s="85">
        <v>8800</v>
      </c>
      <c r="J506" s="85">
        <v>1466.66</v>
      </c>
      <c r="K506" s="85">
        <v>2.6666545454545498</v>
      </c>
      <c r="L506" s="85">
        <v>1466.66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1878</v>
      </c>
      <c r="D507" s="16" t="s">
        <v>1879</v>
      </c>
      <c r="E507" s="85">
        <v>1589247</v>
      </c>
      <c r="F507" s="85">
        <v>0</v>
      </c>
      <c r="G507" s="85">
        <v>1589247</v>
      </c>
      <c r="H507" s="85">
        <v>1589246.3</v>
      </c>
      <c r="I507" s="85">
        <v>1589246.3</v>
      </c>
      <c r="J507" s="85">
        <v>350075.05</v>
      </c>
      <c r="K507" s="85">
        <v>22.027730742924199</v>
      </c>
      <c r="L507" s="85">
        <v>350075.05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1880</v>
      </c>
      <c r="D508" s="16" t="s">
        <v>1881</v>
      </c>
      <c r="E508" s="85">
        <v>63571</v>
      </c>
      <c r="F508" s="85">
        <v>0</v>
      </c>
      <c r="G508" s="85">
        <v>63571</v>
      </c>
      <c r="H508" s="85">
        <v>63570.59</v>
      </c>
      <c r="I508" s="85">
        <v>63570.59</v>
      </c>
      <c r="J508" s="85">
        <v>0</v>
      </c>
      <c r="K508" s="85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1882</v>
      </c>
      <c r="D509" s="16" t="s">
        <v>1883</v>
      </c>
      <c r="E509" s="85">
        <v>0</v>
      </c>
      <c r="F509" s="85">
        <v>0</v>
      </c>
      <c r="G509" s="85">
        <v>0</v>
      </c>
      <c r="H509" s="85">
        <v>1784.89</v>
      </c>
      <c r="I509" s="85">
        <v>1784.89</v>
      </c>
      <c r="J509" s="85">
        <v>1784.89</v>
      </c>
      <c r="K509" s="85">
        <v>0</v>
      </c>
      <c r="L509" s="85">
        <v>1784.89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1884</v>
      </c>
      <c r="D510" s="16" t="s">
        <v>2093</v>
      </c>
      <c r="E510" s="85">
        <v>328430</v>
      </c>
      <c r="F510" s="85">
        <v>0</v>
      </c>
      <c r="G510" s="85">
        <v>328430</v>
      </c>
      <c r="H510" s="85">
        <v>328429.5</v>
      </c>
      <c r="I510" s="85">
        <v>328429.5</v>
      </c>
      <c r="J510" s="85">
        <v>250224.72</v>
      </c>
      <c r="K510" s="85">
        <v>76.1881435922419</v>
      </c>
      <c r="L510" s="85">
        <v>250224.72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1885</v>
      </c>
      <c r="D511" s="16" t="s">
        <v>1886</v>
      </c>
      <c r="E511" s="85">
        <v>53334</v>
      </c>
      <c r="F511" s="85">
        <v>0</v>
      </c>
      <c r="G511" s="85">
        <v>53334</v>
      </c>
      <c r="H511" s="85">
        <v>53333.33</v>
      </c>
      <c r="I511" s="85">
        <v>53333.33</v>
      </c>
      <c r="J511" s="85">
        <v>0</v>
      </c>
      <c r="K511" s="85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1887</v>
      </c>
      <c r="D512" s="16" t="s">
        <v>2094</v>
      </c>
      <c r="E512" s="85">
        <v>2018660.43</v>
      </c>
      <c r="F512" s="85">
        <v>0</v>
      </c>
      <c r="G512" s="85">
        <v>2018660.43</v>
      </c>
      <c r="H512" s="85">
        <v>1518660.25</v>
      </c>
      <c r="I512" s="85">
        <v>1518660.25</v>
      </c>
      <c r="J512" s="85">
        <v>0</v>
      </c>
      <c r="K512" s="85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1888</v>
      </c>
      <c r="D513" s="16" t="s">
        <v>1889</v>
      </c>
      <c r="E513" s="85">
        <v>300000</v>
      </c>
      <c r="F513" s="85">
        <v>0</v>
      </c>
      <c r="G513" s="85">
        <v>300000</v>
      </c>
      <c r="H513" s="85">
        <v>0</v>
      </c>
      <c r="I513" s="85">
        <v>0</v>
      </c>
      <c r="J513" s="85">
        <v>0</v>
      </c>
      <c r="K513" s="85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1890</v>
      </c>
      <c r="D514" s="16" t="s">
        <v>1891</v>
      </c>
      <c r="E514" s="85">
        <v>320000</v>
      </c>
      <c r="F514" s="85">
        <v>0</v>
      </c>
      <c r="G514" s="85">
        <v>320000</v>
      </c>
      <c r="H514" s="85">
        <v>319745.91999999998</v>
      </c>
      <c r="I514" s="85">
        <v>319745.91999999998</v>
      </c>
      <c r="J514" s="85">
        <v>44285.919999999998</v>
      </c>
      <c r="K514" s="85">
        <v>13.83935</v>
      </c>
      <c r="L514" s="85">
        <v>44285.919999999998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1892</v>
      </c>
      <c r="D515" s="16" t="s">
        <v>1893</v>
      </c>
      <c r="E515" s="85">
        <v>520000</v>
      </c>
      <c r="F515" s="85">
        <v>0</v>
      </c>
      <c r="G515" s="85">
        <v>520000</v>
      </c>
      <c r="H515" s="85">
        <v>0</v>
      </c>
      <c r="I515" s="85">
        <v>0</v>
      </c>
      <c r="J515" s="85">
        <v>0</v>
      </c>
      <c r="K515" s="85">
        <v>0</v>
      </c>
      <c r="L515" s="85">
        <v>0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1894</v>
      </c>
      <c r="D516" s="16" t="s">
        <v>2095</v>
      </c>
      <c r="E516" s="85">
        <v>0</v>
      </c>
      <c r="F516" s="85">
        <v>0</v>
      </c>
      <c r="G516" s="85">
        <v>0</v>
      </c>
      <c r="H516" s="85">
        <v>52571.37</v>
      </c>
      <c r="I516" s="85">
        <v>52571.37</v>
      </c>
      <c r="J516" s="85">
        <v>38261.47</v>
      </c>
      <c r="K516" s="85">
        <v>0</v>
      </c>
      <c r="L516" s="85">
        <v>8658.99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1895</v>
      </c>
      <c r="D517" s="16" t="s">
        <v>1896</v>
      </c>
      <c r="E517" s="85">
        <v>100000</v>
      </c>
      <c r="F517" s="85">
        <v>0</v>
      </c>
      <c r="G517" s="85">
        <v>100000</v>
      </c>
      <c r="H517" s="85">
        <v>0</v>
      </c>
      <c r="I517" s="85">
        <v>0</v>
      </c>
      <c r="J517" s="85">
        <v>0</v>
      </c>
      <c r="K517" s="85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1897</v>
      </c>
      <c r="D518" s="16" t="s">
        <v>1898</v>
      </c>
      <c r="E518" s="85">
        <v>0</v>
      </c>
      <c r="F518" s="85">
        <v>0</v>
      </c>
      <c r="G518" s="85">
        <v>0</v>
      </c>
      <c r="H518" s="85">
        <v>130.18</v>
      </c>
      <c r="I518" s="85">
        <v>130.18</v>
      </c>
      <c r="J518" s="85">
        <v>130.18</v>
      </c>
      <c r="K518" s="85">
        <v>0</v>
      </c>
      <c r="L518" s="85">
        <v>130.18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1899</v>
      </c>
      <c r="D519" s="16" t="s">
        <v>1900</v>
      </c>
      <c r="E519" s="85">
        <v>406122</v>
      </c>
      <c r="F519" s="85">
        <v>0</v>
      </c>
      <c r="G519" s="85">
        <v>406122</v>
      </c>
      <c r="H519" s="85">
        <v>406340.96</v>
      </c>
      <c r="I519" s="85">
        <v>406340.96</v>
      </c>
      <c r="J519" s="85">
        <v>35507.07</v>
      </c>
      <c r="K519" s="85">
        <v>8.7429565500022193</v>
      </c>
      <c r="L519" s="85">
        <v>35507.07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1901</v>
      </c>
      <c r="D520" s="16" t="s">
        <v>1902</v>
      </c>
      <c r="E520" s="85">
        <v>100000</v>
      </c>
      <c r="F520" s="85">
        <v>0</v>
      </c>
      <c r="G520" s="85">
        <v>100000</v>
      </c>
      <c r="H520" s="85">
        <v>0</v>
      </c>
      <c r="I520" s="85">
        <v>0</v>
      </c>
      <c r="J520" s="85">
        <v>0</v>
      </c>
      <c r="K520" s="85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1903</v>
      </c>
      <c r="D521" s="16" t="s">
        <v>1904</v>
      </c>
      <c r="E521" s="85">
        <v>100000</v>
      </c>
      <c r="F521" s="85">
        <v>0</v>
      </c>
      <c r="G521" s="85">
        <v>100000</v>
      </c>
      <c r="H521" s="85">
        <v>2461.81</v>
      </c>
      <c r="I521" s="85">
        <v>2461.81</v>
      </c>
      <c r="J521" s="85">
        <v>2461.81</v>
      </c>
      <c r="K521" s="85">
        <v>2.4618099999999998</v>
      </c>
      <c r="L521" s="85">
        <v>2461.81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1905</v>
      </c>
      <c r="D522" s="16" t="s">
        <v>1906</v>
      </c>
      <c r="E522" s="85">
        <v>120651.48</v>
      </c>
      <c r="F522" s="85">
        <v>0</v>
      </c>
      <c r="G522" s="85">
        <v>120651.48</v>
      </c>
      <c r="H522" s="85">
        <v>120651.41</v>
      </c>
      <c r="I522" s="85">
        <v>120651.41</v>
      </c>
      <c r="J522" s="85">
        <v>28168.799999999999</v>
      </c>
      <c r="K522" s="85">
        <v>23.347247791738599</v>
      </c>
      <c r="L522" s="85">
        <v>28168.799999999999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1907</v>
      </c>
      <c r="D523" s="16" t="s">
        <v>1908</v>
      </c>
      <c r="E523" s="85">
        <v>3320000</v>
      </c>
      <c r="F523" s="85">
        <v>0</v>
      </c>
      <c r="G523" s="85">
        <v>3320000</v>
      </c>
      <c r="H523" s="85">
        <v>3288800</v>
      </c>
      <c r="I523" s="85">
        <v>3288800</v>
      </c>
      <c r="J523" s="85">
        <v>108369.95</v>
      </c>
      <c r="K523" s="85">
        <v>3.2641551204819299</v>
      </c>
      <c r="L523" s="85">
        <v>108369.95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1909</v>
      </c>
      <c r="D524" s="16" t="s">
        <v>1910</v>
      </c>
      <c r="E524" s="85">
        <v>250000</v>
      </c>
      <c r="F524" s="85">
        <v>0</v>
      </c>
      <c r="G524" s="85">
        <v>250000</v>
      </c>
      <c r="H524" s="85">
        <v>250000</v>
      </c>
      <c r="I524" s="85">
        <v>250000</v>
      </c>
      <c r="J524" s="85">
        <v>0</v>
      </c>
      <c r="K524" s="85">
        <v>0</v>
      </c>
      <c r="L524" s="85">
        <v>0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1911</v>
      </c>
      <c r="D525" s="16" t="s">
        <v>1912</v>
      </c>
      <c r="E525" s="85">
        <v>250000</v>
      </c>
      <c r="F525" s="85">
        <v>0</v>
      </c>
      <c r="G525" s="85">
        <v>250000</v>
      </c>
      <c r="H525" s="85">
        <v>532080.01</v>
      </c>
      <c r="I525" s="85">
        <v>532080.01</v>
      </c>
      <c r="J525" s="85">
        <v>0</v>
      </c>
      <c r="K525" s="85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1913</v>
      </c>
      <c r="D526" s="16" t="s">
        <v>1914</v>
      </c>
      <c r="E526" s="85">
        <v>0</v>
      </c>
      <c r="F526" s="85">
        <v>532000</v>
      </c>
      <c r="G526" s="85">
        <v>532000</v>
      </c>
      <c r="H526" s="85">
        <v>535947.75</v>
      </c>
      <c r="I526" s="85">
        <v>535947.75</v>
      </c>
      <c r="J526" s="85">
        <v>95076.62</v>
      </c>
      <c r="K526" s="85">
        <v>17.871545112781899</v>
      </c>
      <c r="L526" s="85">
        <v>95076.62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1915</v>
      </c>
      <c r="D527" s="16" t="s">
        <v>1916</v>
      </c>
      <c r="E527" s="85">
        <v>0</v>
      </c>
      <c r="F527" s="85">
        <v>0</v>
      </c>
      <c r="G527" s="85">
        <v>0</v>
      </c>
      <c r="H527" s="85">
        <v>14399</v>
      </c>
      <c r="I527" s="85">
        <v>14399</v>
      </c>
      <c r="J527" s="85">
        <v>0</v>
      </c>
      <c r="K527" s="85">
        <v>0</v>
      </c>
      <c r="L527" s="85">
        <v>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1917</v>
      </c>
      <c r="D528" s="16" t="s">
        <v>1918</v>
      </c>
      <c r="E528" s="85">
        <v>0</v>
      </c>
      <c r="F528" s="85">
        <v>-274.85000000000002</v>
      </c>
      <c r="G528" s="85">
        <v>-274.85000000000002</v>
      </c>
      <c r="H528" s="85">
        <v>0</v>
      </c>
      <c r="I528" s="85">
        <v>0</v>
      </c>
      <c r="J528" s="85">
        <v>0</v>
      </c>
      <c r="K528" s="85">
        <v>0</v>
      </c>
      <c r="L528" s="85">
        <v>0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1919</v>
      </c>
      <c r="D529" s="16" t="s">
        <v>1920</v>
      </c>
      <c r="E529" s="85">
        <v>70000</v>
      </c>
      <c r="F529" s="85">
        <v>0</v>
      </c>
      <c r="G529" s="85">
        <v>70000</v>
      </c>
      <c r="H529" s="85">
        <v>74517.64</v>
      </c>
      <c r="I529" s="85">
        <v>74517.64</v>
      </c>
      <c r="J529" s="85">
        <v>0</v>
      </c>
      <c r="K529" s="85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1921</v>
      </c>
      <c r="D530" s="16" t="s">
        <v>2096</v>
      </c>
      <c r="E530" s="85">
        <v>0</v>
      </c>
      <c r="F530" s="85">
        <v>100000</v>
      </c>
      <c r="G530" s="85">
        <v>100000</v>
      </c>
      <c r="H530" s="85">
        <v>98222.43</v>
      </c>
      <c r="I530" s="85">
        <v>98222.43</v>
      </c>
      <c r="J530" s="85">
        <v>0</v>
      </c>
      <c r="K530" s="85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1922</v>
      </c>
      <c r="D531" s="16" t="s">
        <v>1923</v>
      </c>
      <c r="E531" s="85">
        <v>77672.47</v>
      </c>
      <c r="F531" s="85">
        <v>0</v>
      </c>
      <c r="G531" s="85">
        <v>77672.47</v>
      </c>
      <c r="H531" s="85">
        <v>71049.47</v>
      </c>
      <c r="I531" s="85">
        <v>71049.47</v>
      </c>
      <c r="J531" s="85">
        <v>0</v>
      </c>
      <c r="K531" s="85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1924</v>
      </c>
      <c r="D532" s="16" t="s">
        <v>1925</v>
      </c>
      <c r="E532" s="85">
        <v>37700</v>
      </c>
      <c r="F532" s="85">
        <v>0</v>
      </c>
      <c r="G532" s="85">
        <v>37700</v>
      </c>
      <c r="H532" s="85">
        <v>0</v>
      </c>
      <c r="I532" s="85">
        <v>0</v>
      </c>
      <c r="J532" s="85">
        <v>0</v>
      </c>
      <c r="K532" s="85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1926</v>
      </c>
      <c r="D533" s="16" t="s">
        <v>1927</v>
      </c>
      <c r="E533" s="85">
        <v>193000</v>
      </c>
      <c r="F533" s="85">
        <v>0</v>
      </c>
      <c r="G533" s="85">
        <v>193000</v>
      </c>
      <c r="H533" s="85">
        <v>0</v>
      </c>
      <c r="I533" s="85">
        <v>0</v>
      </c>
      <c r="J533" s="85">
        <v>0</v>
      </c>
      <c r="K533" s="85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1928</v>
      </c>
      <c r="D534" s="16" t="s">
        <v>1898</v>
      </c>
      <c r="E534" s="85">
        <v>10000</v>
      </c>
      <c r="F534" s="85">
        <v>0</v>
      </c>
      <c r="G534" s="85">
        <v>10000</v>
      </c>
      <c r="H534" s="85">
        <v>865.92</v>
      </c>
      <c r="I534" s="85">
        <v>865.92</v>
      </c>
      <c r="J534" s="85">
        <v>865.92</v>
      </c>
      <c r="K534" s="85">
        <v>8.6592000000000002</v>
      </c>
      <c r="L534" s="85">
        <v>865.92</v>
      </c>
    </row>
    <row r="535" spans="1:12" s="88" customFormat="1" ht="13.8" x14ac:dyDescent="0.2">
      <c r="A535" s="37" t="s">
        <v>70</v>
      </c>
      <c r="B535" s="16" t="s">
        <v>70</v>
      </c>
      <c r="C535" s="27" t="s">
        <v>127</v>
      </c>
      <c r="D535" s="27" t="s">
        <v>70</v>
      </c>
      <c r="E535" s="90">
        <v>10300197.380000001</v>
      </c>
      <c r="F535" s="90">
        <v>686725.15</v>
      </c>
      <c r="G535" s="90">
        <v>10986922.529999999</v>
      </c>
      <c r="H535" s="90">
        <v>9418237.1300000008</v>
      </c>
      <c r="I535" s="90">
        <v>9412565.75</v>
      </c>
      <c r="J535" s="90">
        <v>963121.8</v>
      </c>
      <c r="K535" s="90">
        <v>8.7660743704179005</v>
      </c>
      <c r="L535" s="90">
        <v>927076.58</v>
      </c>
    </row>
    <row r="536" spans="1:12" s="88" customFormat="1" ht="13.8" x14ac:dyDescent="0.2">
      <c r="A536" s="37" t="s">
        <v>470</v>
      </c>
      <c r="B536" s="16" t="s">
        <v>471</v>
      </c>
      <c r="C536" s="16" t="s">
        <v>1929</v>
      </c>
      <c r="D536" s="16" t="s">
        <v>2097</v>
      </c>
      <c r="E536" s="85">
        <v>245563.08</v>
      </c>
      <c r="F536" s="85">
        <v>820000</v>
      </c>
      <c r="G536" s="85">
        <v>1065563.08</v>
      </c>
      <c r="H536" s="85">
        <v>89303.76</v>
      </c>
      <c r="I536" s="85">
        <v>89303.76</v>
      </c>
      <c r="J536" s="85">
        <v>89303.76</v>
      </c>
      <c r="K536" s="85">
        <v>8.3808984823310499</v>
      </c>
      <c r="L536" s="85">
        <v>89303.76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1930</v>
      </c>
      <c r="D537" s="16" t="s">
        <v>1931</v>
      </c>
      <c r="E537" s="85">
        <v>1967351.5</v>
      </c>
      <c r="F537" s="85">
        <v>1696274</v>
      </c>
      <c r="G537" s="85">
        <v>3663625.5</v>
      </c>
      <c r="H537" s="85">
        <v>122423.14</v>
      </c>
      <c r="I537" s="85">
        <v>122423.14</v>
      </c>
      <c r="J537" s="85">
        <v>122423.14</v>
      </c>
      <c r="K537" s="85">
        <v>3.3415844496114602</v>
      </c>
      <c r="L537" s="85">
        <v>122423.14</v>
      </c>
    </row>
    <row r="538" spans="1:12" s="88" customFormat="1" ht="13.8" x14ac:dyDescent="0.2">
      <c r="A538" s="37" t="s">
        <v>70</v>
      </c>
      <c r="B538" s="16" t="s">
        <v>70</v>
      </c>
      <c r="C538" s="27" t="s">
        <v>127</v>
      </c>
      <c r="D538" s="27" t="s">
        <v>70</v>
      </c>
      <c r="E538" s="90">
        <v>2212914.58</v>
      </c>
      <c r="F538" s="90">
        <v>2516274</v>
      </c>
      <c r="G538" s="90">
        <v>4729188.58</v>
      </c>
      <c r="H538" s="90">
        <v>211726.9</v>
      </c>
      <c r="I538" s="90">
        <v>211726.9</v>
      </c>
      <c r="J538" s="90">
        <v>211726.9</v>
      </c>
      <c r="K538" s="90">
        <v>4.4770238365077004</v>
      </c>
      <c r="L538" s="90">
        <v>211726.9</v>
      </c>
    </row>
    <row r="539" spans="1:12" s="88" customFormat="1" ht="13.8" x14ac:dyDescent="0.2">
      <c r="A539" s="37" t="s">
        <v>472</v>
      </c>
      <c r="B539" s="16" t="s">
        <v>473</v>
      </c>
      <c r="C539" s="16" t="s">
        <v>1932</v>
      </c>
      <c r="D539" s="16" t="s">
        <v>1933</v>
      </c>
      <c r="E539" s="85">
        <v>290761</v>
      </c>
      <c r="F539" s="85">
        <v>0</v>
      </c>
      <c r="G539" s="85">
        <v>290761</v>
      </c>
      <c r="H539" s="85">
        <v>1229.3599999999999</v>
      </c>
      <c r="I539" s="85">
        <v>1229.3599999999999</v>
      </c>
      <c r="J539" s="85">
        <v>1229.3599999999999</v>
      </c>
      <c r="K539" s="85">
        <v>0.42280773556287998</v>
      </c>
      <c r="L539" s="85">
        <v>1229.3599999999999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1934</v>
      </c>
      <c r="D540" s="16" t="s">
        <v>1935</v>
      </c>
      <c r="E540" s="85">
        <v>110000</v>
      </c>
      <c r="F540" s="85">
        <v>0</v>
      </c>
      <c r="G540" s="85">
        <v>110000</v>
      </c>
      <c r="H540" s="85">
        <v>43823.93</v>
      </c>
      <c r="I540" s="85">
        <v>43823.93</v>
      </c>
      <c r="J540" s="85">
        <v>43823.93</v>
      </c>
      <c r="K540" s="85">
        <v>39.839936363636397</v>
      </c>
      <c r="L540" s="85">
        <v>43823.93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1936</v>
      </c>
      <c r="D541" s="16" t="s">
        <v>1937</v>
      </c>
      <c r="E541" s="85">
        <v>0</v>
      </c>
      <c r="F541" s="85">
        <v>0</v>
      </c>
      <c r="G541" s="85">
        <v>0</v>
      </c>
      <c r="H541" s="85">
        <v>166413.04999999999</v>
      </c>
      <c r="I541" s="85">
        <v>166413.04999999999</v>
      </c>
      <c r="J541" s="85">
        <v>127505.92</v>
      </c>
      <c r="K541" s="85">
        <v>0</v>
      </c>
      <c r="L541" s="85">
        <v>127505.92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1938</v>
      </c>
      <c r="D542" s="16" t="s">
        <v>1939</v>
      </c>
      <c r="E542" s="85">
        <v>306904.3</v>
      </c>
      <c r="F542" s="85">
        <v>0</v>
      </c>
      <c r="G542" s="85">
        <v>306904.3</v>
      </c>
      <c r="H542" s="85">
        <v>168380.55</v>
      </c>
      <c r="I542" s="85">
        <v>168380.55</v>
      </c>
      <c r="J542" s="85">
        <v>168380.55</v>
      </c>
      <c r="K542" s="85">
        <v>54.864187305293498</v>
      </c>
      <c r="L542" s="85">
        <v>168380.55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1940</v>
      </c>
      <c r="D543" s="16" t="s">
        <v>1941</v>
      </c>
      <c r="E543" s="85">
        <v>6923813.04</v>
      </c>
      <c r="F543" s="85">
        <v>0</v>
      </c>
      <c r="G543" s="85">
        <v>6923813.04</v>
      </c>
      <c r="H543" s="85">
        <v>1431416.75</v>
      </c>
      <c r="I543" s="85">
        <v>1431416.75</v>
      </c>
      <c r="J543" s="85">
        <v>911390.48</v>
      </c>
      <c r="K543" s="85">
        <v>13.1631295463171</v>
      </c>
      <c r="L543" s="85">
        <v>911190.48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1942</v>
      </c>
      <c r="D544" s="16" t="s">
        <v>1943</v>
      </c>
      <c r="E544" s="85">
        <v>0</v>
      </c>
      <c r="F544" s="85">
        <v>0</v>
      </c>
      <c r="G544" s="85">
        <v>0</v>
      </c>
      <c r="H544" s="85">
        <v>3742.83</v>
      </c>
      <c r="I544" s="85">
        <v>3742.83</v>
      </c>
      <c r="J544" s="85">
        <v>3742.83</v>
      </c>
      <c r="K544" s="85">
        <v>0</v>
      </c>
      <c r="L544" s="85">
        <v>3742.83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1944</v>
      </c>
      <c r="D545" s="16" t="s">
        <v>2098</v>
      </c>
      <c r="E545" s="85">
        <v>0</v>
      </c>
      <c r="F545" s="85">
        <v>557595.65</v>
      </c>
      <c r="G545" s="85">
        <v>557595.65</v>
      </c>
      <c r="H545" s="85">
        <v>131865.70000000001</v>
      </c>
      <c r="I545" s="85">
        <v>131865.70000000001</v>
      </c>
      <c r="J545" s="85">
        <v>89743.85</v>
      </c>
      <c r="K545" s="85">
        <v>16.094790194292202</v>
      </c>
      <c r="L545" s="85">
        <v>84360.31</v>
      </c>
    </row>
    <row r="546" spans="1:12" s="88" customFormat="1" ht="13.8" x14ac:dyDescent="0.2">
      <c r="A546" s="37" t="s">
        <v>70</v>
      </c>
      <c r="B546" s="16" t="s">
        <v>70</v>
      </c>
      <c r="C546" s="27" t="s">
        <v>127</v>
      </c>
      <c r="D546" s="27" t="s">
        <v>70</v>
      </c>
      <c r="E546" s="90">
        <v>7631478.3399999999</v>
      </c>
      <c r="F546" s="90">
        <v>557595.65</v>
      </c>
      <c r="G546" s="90">
        <v>8189073.9900000002</v>
      </c>
      <c r="H546" s="90">
        <v>1946872.17</v>
      </c>
      <c r="I546" s="90">
        <v>1946872.17</v>
      </c>
      <c r="J546" s="90">
        <v>1345816.92</v>
      </c>
      <c r="K546" s="90">
        <v>16.434299185029101</v>
      </c>
      <c r="L546" s="90">
        <v>1340233.3799999999</v>
      </c>
    </row>
    <row r="547" spans="1:12" s="88" customFormat="1" ht="13.8" x14ac:dyDescent="0.2">
      <c r="A547" s="37" t="s">
        <v>474</v>
      </c>
      <c r="B547" s="16" t="s">
        <v>475</v>
      </c>
      <c r="C547" s="16" t="s">
        <v>1945</v>
      </c>
      <c r="D547" s="16" t="s">
        <v>1946</v>
      </c>
      <c r="E547" s="85">
        <v>14400</v>
      </c>
      <c r="F547" s="85">
        <v>0</v>
      </c>
      <c r="G547" s="85">
        <v>14400</v>
      </c>
      <c r="H547" s="85">
        <v>0</v>
      </c>
      <c r="I547" s="85">
        <v>0</v>
      </c>
      <c r="J547" s="85">
        <v>0</v>
      </c>
      <c r="K547" s="85">
        <v>0</v>
      </c>
      <c r="L547" s="85">
        <v>0</v>
      </c>
    </row>
    <row r="548" spans="1:12" s="88" customFormat="1" ht="13.8" x14ac:dyDescent="0.2">
      <c r="A548" s="37" t="s">
        <v>70</v>
      </c>
      <c r="B548" s="16" t="s">
        <v>70</v>
      </c>
      <c r="C548" s="27" t="s">
        <v>127</v>
      </c>
      <c r="D548" s="27" t="s">
        <v>70</v>
      </c>
      <c r="E548" s="90">
        <v>14400</v>
      </c>
      <c r="F548" s="90">
        <v>0</v>
      </c>
      <c r="G548" s="90">
        <v>14400</v>
      </c>
      <c r="H548" s="90">
        <v>0</v>
      </c>
      <c r="I548" s="90">
        <v>0</v>
      </c>
      <c r="J548" s="90">
        <v>0</v>
      </c>
      <c r="K548" s="90">
        <v>0</v>
      </c>
      <c r="L548" s="90">
        <v>0</v>
      </c>
    </row>
    <row r="549" spans="1:12" s="88" customFormat="1" ht="13.8" x14ac:dyDescent="0.2">
      <c r="A549" s="37" t="s">
        <v>476</v>
      </c>
      <c r="B549" s="16" t="s">
        <v>477</v>
      </c>
      <c r="C549" s="16" t="s">
        <v>1947</v>
      </c>
      <c r="D549" s="16" t="s">
        <v>2099</v>
      </c>
      <c r="E549" s="85">
        <v>120000</v>
      </c>
      <c r="F549" s="85">
        <v>20328</v>
      </c>
      <c r="G549" s="85">
        <v>140328</v>
      </c>
      <c r="H549" s="85">
        <v>59592.5</v>
      </c>
      <c r="I549" s="85">
        <v>59592.5</v>
      </c>
      <c r="J549" s="85">
        <v>14991.9</v>
      </c>
      <c r="K549" s="85">
        <v>10.683470155635399</v>
      </c>
      <c r="L549" s="85">
        <v>14991.9</v>
      </c>
    </row>
    <row r="550" spans="1:12" s="88" customFormat="1" ht="13.8" x14ac:dyDescent="0.2">
      <c r="A550" s="37" t="s">
        <v>70</v>
      </c>
      <c r="B550" s="16" t="s">
        <v>70</v>
      </c>
      <c r="C550" s="27" t="s">
        <v>127</v>
      </c>
      <c r="D550" s="27" t="s">
        <v>70</v>
      </c>
      <c r="E550" s="90">
        <v>120000</v>
      </c>
      <c r="F550" s="90">
        <v>20328</v>
      </c>
      <c r="G550" s="90">
        <v>140328</v>
      </c>
      <c r="H550" s="90">
        <v>59592.5</v>
      </c>
      <c r="I550" s="90">
        <v>59592.5</v>
      </c>
      <c r="J550" s="90">
        <v>14991.9</v>
      </c>
      <c r="K550" s="90">
        <v>10.683470155635399</v>
      </c>
      <c r="L550" s="90">
        <v>14991.9</v>
      </c>
    </row>
    <row r="551" spans="1:12" s="88" customFormat="1" ht="13.8" x14ac:dyDescent="0.2">
      <c r="A551" s="37" t="s">
        <v>478</v>
      </c>
      <c r="B551" s="16" t="s">
        <v>479</v>
      </c>
      <c r="C551" s="16" t="s">
        <v>1948</v>
      </c>
      <c r="D551" s="16" t="s">
        <v>1949</v>
      </c>
      <c r="E551" s="85">
        <v>2000</v>
      </c>
      <c r="F551" s="85">
        <v>0</v>
      </c>
      <c r="G551" s="85">
        <v>2000</v>
      </c>
      <c r="H551" s="85">
        <v>0</v>
      </c>
      <c r="I551" s="85">
        <v>0</v>
      </c>
      <c r="J551" s="85">
        <v>0</v>
      </c>
      <c r="K551" s="85">
        <v>0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27" t="s">
        <v>127</v>
      </c>
      <c r="D552" s="27" t="s">
        <v>70</v>
      </c>
      <c r="E552" s="90">
        <v>2000</v>
      </c>
      <c r="F552" s="90">
        <v>0</v>
      </c>
      <c r="G552" s="90">
        <v>2000</v>
      </c>
      <c r="H552" s="90">
        <v>0</v>
      </c>
      <c r="I552" s="90">
        <v>0</v>
      </c>
      <c r="J552" s="90">
        <v>0</v>
      </c>
      <c r="K552" s="90">
        <v>0</v>
      </c>
      <c r="L552" s="90">
        <v>0</v>
      </c>
    </row>
    <row r="553" spans="1:12" s="88" customFormat="1" ht="13.8" x14ac:dyDescent="0.2">
      <c r="A553" s="37" t="s">
        <v>480</v>
      </c>
      <c r="B553" s="16" t="s">
        <v>481</v>
      </c>
      <c r="C553" s="16" t="s">
        <v>1950</v>
      </c>
      <c r="D553" s="16" t="s">
        <v>1951</v>
      </c>
      <c r="E553" s="85">
        <v>217025</v>
      </c>
      <c r="F553" s="85">
        <v>-4180.62</v>
      </c>
      <c r="G553" s="85">
        <v>212844.38</v>
      </c>
      <c r="H553" s="85">
        <v>16234.74</v>
      </c>
      <c r="I553" s="85">
        <v>16234.74</v>
      </c>
      <c r="J553" s="85">
        <v>8122.14</v>
      </c>
      <c r="K553" s="85">
        <v>3.8159992760908201</v>
      </c>
      <c r="L553" s="85">
        <v>505.6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1952</v>
      </c>
      <c r="D554" s="16" t="s">
        <v>1953</v>
      </c>
      <c r="E554" s="85">
        <v>0</v>
      </c>
      <c r="F554" s="85">
        <v>3000000</v>
      </c>
      <c r="G554" s="85">
        <v>3000000</v>
      </c>
      <c r="H554" s="85">
        <v>2667824.9500000002</v>
      </c>
      <c r="I554" s="85">
        <v>2608553.19</v>
      </c>
      <c r="J554" s="85">
        <v>858185.43</v>
      </c>
      <c r="K554" s="85">
        <v>28.606180999999999</v>
      </c>
      <c r="L554" s="85">
        <v>353968.26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1954</v>
      </c>
      <c r="D555" s="16" t="s">
        <v>1955</v>
      </c>
      <c r="E555" s="85">
        <v>10000</v>
      </c>
      <c r="F555" s="85">
        <v>0</v>
      </c>
      <c r="G555" s="85">
        <v>10000</v>
      </c>
      <c r="H555" s="85">
        <v>0</v>
      </c>
      <c r="I555" s="85">
        <v>0</v>
      </c>
      <c r="J555" s="85">
        <v>0</v>
      </c>
      <c r="K555" s="85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1956</v>
      </c>
      <c r="D556" s="16" t="s">
        <v>1957</v>
      </c>
      <c r="E556" s="85">
        <v>0</v>
      </c>
      <c r="F556" s="85">
        <v>681569.83</v>
      </c>
      <c r="G556" s="85">
        <v>681569.83</v>
      </c>
      <c r="H556" s="85">
        <v>0</v>
      </c>
      <c r="I556" s="85">
        <v>0</v>
      </c>
      <c r="J556" s="85">
        <v>0</v>
      </c>
      <c r="K556" s="85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1958</v>
      </c>
      <c r="D557" s="16" t="s">
        <v>1959</v>
      </c>
      <c r="E557" s="85">
        <v>37626</v>
      </c>
      <c r="F557" s="85">
        <v>0</v>
      </c>
      <c r="G557" s="85">
        <v>37626</v>
      </c>
      <c r="H557" s="85">
        <v>0</v>
      </c>
      <c r="I557" s="85">
        <v>0</v>
      </c>
      <c r="J557" s="85">
        <v>0</v>
      </c>
      <c r="K557" s="85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27" t="s">
        <v>127</v>
      </c>
      <c r="D558" s="27" t="s">
        <v>70</v>
      </c>
      <c r="E558" s="90">
        <v>264651</v>
      </c>
      <c r="F558" s="90">
        <v>3677389.21</v>
      </c>
      <c r="G558" s="90">
        <v>3942040.21</v>
      </c>
      <c r="H558" s="90">
        <v>2684059.69</v>
      </c>
      <c r="I558" s="90">
        <v>2624787.9300000002</v>
      </c>
      <c r="J558" s="90">
        <v>866307.57</v>
      </c>
      <c r="K558" s="90">
        <v>21.976122105563199</v>
      </c>
      <c r="L558" s="90">
        <v>354473.86</v>
      </c>
    </row>
    <row r="559" spans="1:12" s="88" customFormat="1" ht="13.8" x14ac:dyDescent="0.2">
      <c r="A559" s="126" t="s">
        <v>264</v>
      </c>
      <c r="B559" s="127" t="s">
        <v>70</v>
      </c>
      <c r="C559" s="99" t="s">
        <v>70</v>
      </c>
      <c r="D559" s="70" t="s">
        <v>70</v>
      </c>
      <c r="E559" s="86">
        <v>428814804.07999998</v>
      </c>
      <c r="F559" s="86">
        <v>61280400.75</v>
      </c>
      <c r="G559" s="86">
        <v>490095204.82999998</v>
      </c>
      <c r="H559" s="86">
        <v>277462230.93000001</v>
      </c>
      <c r="I559" s="86">
        <v>243255723.19999999</v>
      </c>
      <c r="J559" s="86">
        <v>39054537.829999998</v>
      </c>
      <c r="K559" s="100">
        <v>7.9687655470016097</v>
      </c>
      <c r="L559" s="86">
        <v>37914730.93</v>
      </c>
    </row>
    <row r="560" spans="1:12" s="88" customFormat="1" ht="13.8" x14ac:dyDescent="0.3">
      <c r="A560" s="39" t="s">
        <v>61</v>
      </c>
      <c r="B560" s="39"/>
      <c r="C560" s="39"/>
      <c r="D560" s="39"/>
      <c r="E560" s="39"/>
      <c r="F560" s="39"/>
      <c r="G560" s="39"/>
      <c r="H560" s="39"/>
      <c r="I560" s="39"/>
      <c r="J560" s="39"/>
      <c r="K560" s="101"/>
      <c r="L560" s="39"/>
    </row>
  </sheetData>
  <mergeCells count="4">
    <mergeCell ref="A5:B6"/>
    <mergeCell ref="C5:D6"/>
    <mergeCell ref="A1:L1"/>
    <mergeCell ref="A559:B55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560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638241913.74000001</v>
      </c>
      <c r="G7" s="19">
        <v>29.741049901393598</v>
      </c>
      <c r="H7" s="17">
        <v>631672548.92999995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718868032.96000004</v>
      </c>
      <c r="G8" s="19">
        <v>32.363179159573654</v>
      </c>
      <c r="H8" s="17">
        <v>698155434.26999998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150264.24</v>
      </c>
      <c r="E9" s="17">
        <v>104462750.06</v>
      </c>
      <c r="F9" s="17">
        <v>40088564.170000002</v>
      </c>
      <c r="G9" s="19">
        <v>38.375941804111449</v>
      </c>
      <c r="H9" s="17">
        <v>25957145.5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14166859.970000001</v>
      </c>
      <c r="E10" s="17">
        <v>1419705758.7</v>
      </c>
      <c r="F10" s="17">
        <v>297405940.25</v>
      </c>
      <c r="G10" s="19">
        <v>20.948421067357611</v>
      </c>
      <c r="H10" s="17">
        <v>258314998.22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5754127.4500000002</v>
      </c>
      <c r="G11" s="19">
        <v>43.499352618630162</v>
      </c>
      <c r="H11" s="17">
        <v>4008280.28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10441</v>
      </c>
      <c r="G12" s="19">
        <v>0.20882000000000001</v>
      </c>
      <c r="H12" s="17">
        <v>10441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9348059.0199999996</v>
      </c>
      <c r="E13" s="17">
        <v>649536810.09000003</v>
      </c>
      <c r="F13" s="17">
        <v>103113344.69</v>
      </c>
      <c r="G13" s="19">
        <v>15.87490394512246</v>
      </c>
      <c r="H13" s="17">
        <v>59967299.07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0">SUM(D7:D13)</f>
        <v>23665183.23</v>
      </c>
      <c r="E14" s="20">
        <f t="shared" si="0"/>
        <v>6559182804.9100008</v>
      </c>
      <c r="F14" s="20">
        <f t="shared" si="0"/>
        <v>1803482364.2600002</v>
      </c>
      <c r="G14" s="31">
        <v>27.495534396601499</v>
      </c>
      <c r="H14" s="20">
        <f t="shared" si="0"/>
        <v>1678086147.2699997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147436845.47</v>
      </c>
      <c r="E15" s="17">
        <v>161630771.66</v>
      </c>
      <c r="F15" s="17">
        <v>19158.64</v>
      </c>
      <c r="G15" s="19">
        <v>1.1853336962531706E-2</v>
      </c>
      <c r="H15" s="17">
        <v>19158.64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0</v>
      </c>
      <c r="E16" s="17">
        <v>1699878118.02</v>
      </c>
      <c r="F16" s="17">
        <v>849743904.78999996</v>
      </c>
      <c r="G16" s="19">
        <v>49.988519516903523</v>
      </c>
      <c r="H16" s="17">
        <v>849743904.78999996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1">SUM(D15:D16)</f>
        <v>147436845.47</v>
      </c>
      <c r="E17" s="20">
        <f t="shared" si="1"/>
        <v>1861508889.6800001</v>
      </c>
      <c r="F17" s="20">
        <f t="shared" si="1"/>
        <v>849763063.42999995</v>
      </c>
      <c r="G17" s="31">
        <v>45.649154196415211</v>
      </c>
      <c r="H17" s="20">
        <f t="shared" si="1"/>
        <v>849763063.42999995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2">+D14+D17</f>
        <v>171102028.69999999</v>
      </c>
      <c r="E18" s="21">
        <f t="shared" si="2"/>
        <v>8420691694.5900011</v>
      </c>
      <c r="F18" s="21">
        <f t="shared" si="2"/>
        <v>2653245427.6900001</v>
      </c>
      <c r="G18" s="32">
        <v>31.50863995406241</v>
      </c>
      <c r="H18" s="21">
        <f t="shared" si="2"/>
        <v>2527849210.6999998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146087.13</v>
      </c>
      <c r="G7" s="38">
        <v>4668379.76</v>
      </c>
      <c r="H7" s="38">
        <v>4057889.46</v>
      </c>
      <c r="I7" s="38">
        <v>4057889.46</v>
      </c>
      <c r="J7" s="38">
        <v>2186931.8199999998</v>
      </c>
      <c r="K7" s="35">
        <v>46.845628085749397</v>
      </c>
      <c r="L7" s="38">
        <v>315974.12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1721248.37</v>
      </c>
      <c r="I8" s="38">
        <v>1721248.37</v>
      </c>
      <c r="J8" s="38">
        <v>1721248.37</v>
      </c>
      <c r="K8" s="35">
        <v>32.705072957880802</v>
      </c>
      <c r="L8" s="38">
        <v>1721248.37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48774.59</v>
      </c>
      <c r="G9" s="38">
        <v>5370056.5599999996</v>
      </c>
      <c r="H9" s="38">
        <v>2352349.7200000002</v>
      </c>
      <c r="I9" s="38">
        <v>2352349.7200000002</v>
      </c>
      <c r="J9" s="38">
        <v>1800176.93</v>
      </c>
      <c r="K9" s="35">
        <v>33.522494779831497</v>
      </c>
      <c r="L9" s="38">
        <v>1248004.0900000001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2802301.9</v>
      </c>
      <c r="G10" s="38">
        <v>160633910.69999999</v>
      </c>
      <c r="H10" s="38">
        <v>41943271.93</v>
      </c>
      <c r="I10" s="38">
        <v>41943271.93</v>
      </c>
      <c r="J10" s="38">
        <v>39383189.950000003</v>
      </c>
      <c r="K10" s="35">
        <v>24.517357373905998</v>
      </c>
      <c r="L10" s="38">
        <v>36823107.890000001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688048.99</v>
      </c>
      <c r="G11" s="38">
        <v>154957741.50999999</v>
      </c>
      <c r="H11" s="38">
        <v>53073205.57</v>
      </c>
      <c r="I11" s="38">
        <v>53073205.57</v>
      </c>
      <c r="J11" s="38">
        <v>51661680.770000003</v>
      </c>
      <c r="K11" s="35">
        <v>33.339206074235499</v>
      </c>
      <c r="L11" s="38">
        <v>50250155.920000002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5354.14</v>
      </c>
      <c r="G12" s="38">
        <v>130745.19</v>
      </c>
      <c r="H12" s="38">
        <v>130736.95</v>
      </c>
      <c r="I12" s="38">
        <v>130736.95</v>
      </c>
      <c r="J12" s="38">
        <v>65368.49</v>
      </c>
      <c r="K12" s="35">
        <v>49.996860305147699</v>
      </c>
      <c r="L12" s="38">
        <v>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24080940.23</v>
      </c>
      <c r="G13" s="38">
        <v>331432181.13</v>
      </c>
      <c r="H13" s="38">
        <v>92858389.090000004</v>
      </c>
      <c r="I13" s="38">
        <v>92858389.090000004</v>
      </c>
      <c r="J13" s="38">
        <v>92858389.090000004</v>
      </c>
      <c r="K13" s="35">
        <v>28.017312251756699</v>
      </c>
      <c r="L13" s="38">
        <v>92858389.090000004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100116247.31999999</v>
      </c>
      <c r="I14" s="38">
        <v>100116247.31999999</v>
      </c>
      <c r="J14" s="38">
        <v>100116247.31999999</v>
      </c>
      <c r="K14" s="35">
        <v>31.654462202654901</v>
      </c>
      <c r="L14" s="38">
        <v>100116247.31999999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7299499.6699999999</v>
      </c>
      <c r="I15" s="38">
        <v>7299499.6699999999</v>
      </c>
      <c r="J15" s="38">
        <v>7299499.6699999999</v>
      </c>
      <c r="K15" s="35">
        <v>25.143051690983501</v>
      </c>
      <c r="L15" s="38">
        <v>7299499.6699999999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686247.27</v>
      </c>
      <c r="G16" s="38">
        <v>17882417.59</v>
      </c>
      <c r="H16" s="38">
        <v>5648208.6500000004</v>
      </c>
      <c r="I16" s="38">
        <v>5648208.6500000004</v>
      </c>
      <c r="J16" s="38">
        <v>5648208.6500000004</v>
      </c>
      <c r="K16" s="35">
        <v>31.585263131079799</v>
      </c>
      <c r="L16" s="38">
        <v>5648208.6500000004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2098161.8199999998</v>
      </c>
      <c r="G17" s="38">
        <v>104921706.34</v>
      </c>
      <c r="H17" s="38">
        <v>30881133.73</v>
      </c>
      <c r="I17" s="38">
        <v>30881133.73</v>
      </c>
      <c r="J17" s="38">
        <v>30722366.899999999</v>
      </c>
      <c r="K17" s="35">
        <v>29.281230711635398</v>
      </c>
      <c r="L17" s="38">
        <v>30563600.050000001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157723.37</v>
      </c>
      <c r="G18" s="38">
        <v>6103426.2800000003</v>
      </c>
      <c r="H18" s="38">
        <v>1369818.71</v>
      </c>
      <c r="I18" s="38">
        <v>1369818.71</v>
      </c>
      <c r="J18" s="38">
        <v>1347121.08</v>
      </c>
      <c r="K18" s="35">
        <v>22.071554864426101</v>
      </c>
      <c r="L18" s="38">
        <v>1324423.43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868039.53</v>
      </c>
      <c r="I19" s="38">
        <v>868039.53</v>
      </c>
      <c r="J19" s="38">
        <v>868039.53</v>
      </c>
      <c r="K19" s="35">
        <v>29.8057143584691</v>
      </c>
      <c r="L19" s="38">
        <v>868039.53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6624.22</v>
      </c>
      <c r="G20" s="38">
        <v>234634.92</v>
      </c>
      <c r="H20" s="38">
        <v>172131.66</v>
      </c>
      <c r="I20" s="38">
        <v>172131.66</v>
      </c>
      <c r="J20" s="38">
        <v>86613.04</v>
      </c>
      <c r="K20" s="35">
        <v>36.913959780581699</v>
      </c>
      <c r="L20" s="38">
        <v>1094.4000000000001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32675.96</v>
      </c>
      <c r="G21" s="38">
        <v>920457.77</v>
      </c>
      <c r="H21" s="38">
        <v>73378.710000000006</v>
      </c>
      <c r="I21" s="38">
        <v>73378.710000000006</v>
      </c>
      <c r="J21" s="38">
        <v>48304.639999999999</v>
      </c>
      <c r="K21" s="35">
        <v>5.2478931217018197</v>
      </c>
      <c r="L21" s="38">
        <v>23230.57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8488887.6500000004</v>
      </c>
      <c r="G22" s="38">
        <v>236837173.62</v>
      </c>
      <c r="H22" s="38">
        <v>50800764.219999999</v>
      </c>
      <c r="I22" s="38">
        <v>50800764.219999999</v>
      </c>
      <c r="J22" s="38">
        <v>49341314.18</v>
      </c>
      <c r="K22" s="35">
        <v>20.833433124466801</v>
      </c>
      <c r="L22" s="38">
        <v>37488159.229999997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14390.29</v>
      </c>
      <c r="G23" s="38">
        <v>772917.57</v>
      </c>
      <c r="H23" s="38">
        <v>133838.34</v>
      </c>
      <c r="I23" s="38">
        <v>133838.34</v>
      </c>
      <c r="J23" s="38">
        <v>102932.49</v>
      </c>
      <c r="K23" s="35">
        <v>13.3173955406396</v>
      </c>
      <c r="L23" s="38">
        <v>72026.62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2062.19</v>
      </c>
      <c r="G24" s="38">
        <v>242962.86</v>
      </c>
      <c r="H24" s="38">
        <v>110872.02</v>
      </c>
      <c r="I24" s="38">
        <v>110872.02</v>
      </c>
      <c r="J24" s="38">
        <v>99415.9</v>
      </c>
      <c r="K24" s="35">
        <v>40.918146913483</v>
      </c>
      <c r="L24" s="38">
        <v>98830.7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-9238.4699999999993</v>
      </c>
      <c r="G25" s="38">
        <v>4304030.25</v>
      </c>
      <c r="H25" s="38">
        <v>212354.27</v>
      </c>
      <c r="I25" s="38">
        <v>212354.27</v>
      </c>
      <c r="J25" s="38">
        <v>111651.28</v>
      </c>
      <c r="K25" s="35">
        <v>2.5941100204860299</v>
      </c>
      <c r="L25" s="38">
        <v>10948.26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-90645039.090000004</v>
      </c>
      <c r="G27" s="38">
        <v>29354960.91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178383610.84</v>
      </c>
      <c r="I29" s="38">
        <v>178383610.84</v>
      </c>
      <c r="J29" s="38">
        <v>175215904.06</v>
      </c>
      <c r="K29" s="35">
        <v>26.0377126950637</v>
      </c>
      <c r="L29" s="38">
        <v>175215904.06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53461997.509999998</v>
      </c>
      <c r="I30" s="38">
        <v>53461997.509999998</v>
      </c>
      <c r="J30" s="38">
        <v>53461997.509999998</v>
      </c>
      <c r="K30" s="35">
        <v>45.6490160190924</v>
      </c>
      <c r="L30" s="38">
        <v>53461997.509999998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1891797.61</v>
      </c>
      <c r="I31" s="38">
        <v>1891797.61</v>
      </c>
      <c r="J31" s="38">
        <v>1891797.61</v>
      </c>
      <c r="K31" s="35">
        <v>35.276407673746803</v>
      </c>
      <c r="L31" s="38">
        <v>1891797.61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490142.64</v>
      </c>
      <c r="I32" s="38">
        <v>490142.64</v>
      </c>
      <c r="J32" s="38">
        <v>490142.64</v>
      </c>
      <c r="K32" s="35">
        <v>38.996997595842601</v>
      </c>
      <c r="L32" s="38">
        <v>490142.64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263641.84000000003</v>
      </c>
      <c r="G33" s="38">
        <v>181650250.97</v>
      </c>
      <c r="H33" s="38">
        <v>57370587.950000003</v>
      </c>
      <c r="I33" s="38">
        <v>57370587.950000003</v>
      </c>
      <c r="J33" s="38">
        <v>57370587.950000003</v>
      </c>
      <c r="K33" s="35">
        <v>31.5829940468813</v>
      </c>
      <c r="L33" s="38">
        <v>57370587.950000003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76381597.890000001</v>
      </c>
      <c r="I34" s="38">
        <v>76381597.890000001</v>
      </c>
      <c r="J34" s="38">
        <v>76381597.890000001</v>
      </c>
      <c r="K34" s="35">
        <v>29.3627571912976</v>
      </c>
      <c r="L34" s="38">
        <v>57846114.009999998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13624481.130000001</v>
      </c>
      <c r="I35" s="38">
        <v>13624481.130000001</v>
      </c>
      <c r="J35" s="38">
        <v>13624481.130000001</v>
      </c>
      <c r="K35" s="35">
        <v>36.118803978107302</v>
      </c>
      <c r="L35" s="38">
        <v>13624481.130000001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7746859.0999999996</v>
      </c>
      <c r="G36" s="28">
        <v>2694702595.8200002</v>
      </c>
      <c r="H36" s="28">
        <v>775437995.89999998</v>
      </c>
      <c r="I36" s="28">
        <v>775437995.89999998</v>
      </c>
      <c r="J36" s="28">
        <v>763915611.29999995</v>
      </c>
      <c r="K36" s="29">
        <v>28.348791161034999</v>
      </c>
      <c r="L36" s="28">
        <v>726642615.23000002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10879149.609999999</v>
      </c>
      <c r="I38" s="38">
        <v>10858790.77</v>
      </c>
      <c r="J38" s="38">
        <v>8094954.1500000004</v>
      </c>
      <c r="K38" s="35">
        <v>68.859511667898204</v>
      </c>
      <c r="L38" s="38">
        <v>689280.13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-2.38</v>
      </c>
      <c r="G39" s="38">
        <v>8361208.5999999996</v>
      </c>
      <c r="H39" s="38">
        <v>6517043.4400000004</v>
      </c>
      <c r="I39" s="38">
        <v>6176837.0899999999</v>
      </c>
      <c r="J39" s="38">
        <v>2815487.88</v>
      </c>
      <c r="K39" s="35">
        <v>33.673216573020298</v>
      </c>
      <c r="L39" s="38">
        <v>2927671.6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3051677.89</v>
      </c>
      <c r="I40" s="38">
        <v>2987857.09</v>
      </c>
      <c r="J40" s="38">
        <v>749715.42</v>
      </c>
      <c r="K40" s="35">
        <v>12.7466561551733</v>
      </c>
      <c r="L40" s="38">
        <v>736215.42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740662.62</v>
      </c>
      <c r="I41" s="38">
        <v>730007.57</v>
      </c>
      <c r="J41" s="38">
        <v>280813.23</v>
      </c>
      <c r="K41" s="35">
        <v>16.977893327347498</v>
      </c>
      <c r="L41" s="38">
        <v>258263.09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224608.54</v>
      </c>
      <c r="I42" s="38">
        <v>224608.54</v>
      </c>
      <c r="J42" s="38">
        <v>114659.28</v>
      </c>
      <c r="K42" s="35">
        <v>-3.5525969605027701</v>
      </c>
      <c r="L42" s="38">
        <v>18285.47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8987.49</v>
      </c>
      <c r="K43" s="35">
        <v>12.6795096075167</v>
      </c>
      <c r="L43" s="38">
        <v>8987.49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244913.2</v>
      </c>
      <c r="I44" s="38">
        <v>244913.2</v>
      </c>
      <c r="J44" s="38">
        <v>22297.91</v>
      </c>
      <c r="K44" s="35">
        <v>11.6965893115676</v>
      </c>
      <c r="L44" s="38">
        <v>22297.91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230939.14</v>
      </c>
      <c r="G45" s="38">
        <v>10728666.49</v>
      </c>
      <c r="H45" s="38">
        <v>3268676.85</v>
      </c>
      <c r="I45" s="38">
        <v>3195043.24</v>
      </c>
      <c r="J45" s="38">
        <v>1778309.87</v>
      </c>
      <c r="K45" s="35">
        <v>16.575311308796199</v>
      </c>
      <c r="L45" s="38">
        <v>1616520.79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4478661.79</v>
      </c>
      <c r="I46" s="38">
        <v>3557584.3</v>
      </c>
      <c r="J46" s="38">
        <v>1778272.7</v>
      </c>
      <c r="K46" s="35">
        <v>22.6312968678217</v>
      </c>
      <c r="L46" s="38">
        <v>1639709.7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527105.77</v>
      </c>
      <c r="I47" s="38">
        <v>527105.77</v>
      </c>
      <c r="J47" s="38">
        <v>422404.97</v>
      </c>
      <c r="K47" s="35">
        <v>25.412308653402899</v>
      </c>
      <c r="L47" s="38">
        <v>398715.36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307047.2</v>
      </c>
      <c r="I48" s="38">
        <v>307047.2</v>
      </c>
      <c r="J48" s="38">
        <v>254038.91</v>
      </c>
      <c r="K48" s="35">
        <v>30.113689147466602</v>
      </c>
      <c r="L48" s="38">
        <v>241413.82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11557080.75</v>
      </c>
      <c r="G49" s="38">
        <v>21218212.809999999</v>
      </c>
      <c r="H49" s="38">
        <v>15010082.140000001</v>
      </c>
      <c r="I49" s="38">
        <v>11791913.939999999</v>
      </c>
      <c r="J49" s="38">
        <v>3144696.1</v>
      </c>
      <c r="K49" s="35">
        <v>14.8207397491928</v>
      </c>
      <c r="L49" s="38">
        <v>3154925.19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9716938.4000000004</v>
      </c>
      <c r="G50" s="38">
        <v>17233009.18</v>
      </c>
      <c r="H50" s="38">
        <v>9331120.6400000006</v>
      </c>
      <c r="I50" s="38">
        <v>8871104.0099999998</v>
      </c>
      <c r="J50" s="38">
        <v>2079007.75</v>
      </c>
      <c r="K50" s="35">
        <v>12.0641016800062</v>
      </c>
      <c r="L50" s="38">
        <v>2082720.25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-97886.65</v>
      </c>
      <c r="G51" s="38">
        <v>4882505.97</v>
      </c>
      <c r="H51" s="38">
        <v>1712292.38</v>
      </c>
      <c r="I51" s="38">
        <v>1656545.74</v>
      </c>
      <c r="J51" s="38">
        <v>1199241.24</v>
      </c>
      <c r="K51" s="35">
        <v>24.5620025324823</v>
      </c>
      <c r="L51" s="38">
        <v>1035994.91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-208828.23</v>
      </c>
      <c r="G52" s="38">
        <v>496496235.88</v>
      </c>
      <c r="H52" s="38">
        <v>337534802.82999998</v>
      </c>
      <c r="I52" s="38">
        <v>321407251.94</v>
      </c>
      <c r="J52" s="38">
        <v>241188417.03</v>
      </c>
      <c r="K52" s="35">
        <v>48.578095784052202</v>
      </c>
      <c r="L52" s="38">
        <v>231498900.91999999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3865425.21</v>
      </c>
      <c r="G53" s="38">
        <v>12284733.17</v>
      </c>
      <c r="H53" s="38">
        <v>11419095.189999999</v>
      </c>
      <c r="I53" s="38">
        <v>11335244.25</v>
      </c>
      <c r="J53" s="38">
        <v>2761686.25</v>
      </c>
      <c r="K53" s="35">
        <v>22.4806368342146</v>
      </c>
      <c r="L53" s="38">
        <v>2582913.12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73905.36</v>
      </c>
      <c r="G54" s="38">
        <v>22299982.940000001</v>
      </c>
      <c r="H54" s="38">
        <v>11387115.029999999</v>
      </c>
      <c r="I54" s="38">
        <v>11105422.84</v>
      </c>
      <c r="J54" s="38">
        <v>5954560.2599999998</v>
      </c>
      <c r="K54" s="35">
        <v>26.7020843738816</v>
      </c>
      <c r="L54" s="38">
        <v>5180300.72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142872.53</v>
      </c>
      <c r="G55" s="38">
        <v>6176843.9400000004</v>
      </c>
      <c r="H55" s="38">
        <v>5918490.5899999999</v>
      </c>
      <c r="I55" s="38">
        <v>5905990.5899999999</v>
      </c>
      <c r="J55" s="38">
        <v>5469912.7300000004</v>
      </c>
      <c r="K55" s="35">
        <v>88.555138888615005</v>
      </c>
      <c r="L55" s="38">
        <v>5209069.8600000003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405514.16</v>
      </c>
      <c r="G56" s="38">
        <v>8158982.4000000004</v>
      </c>
      <c r="H56" s="38">
        <v>5666278.75</v>
      </c>
      <c r="I56" s="38">
        <v>5666278.75</v>
      </c>
      <c r="J56" s="38">
        <v>5366148.29</v>
      </c>
      <c r="K56" s="35">
        <v>65.769823084800393</v>
      </c>
      <c r="L56" s="38">
        <v>1443630.6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694531.76</v>
      </c>
      <c r="G57" s="38">
        <v>20149912.859999999</v>
      </c>
      <c r="H57" s="38">
        <v>7692205.5099999998</v>
      </c>
      <c r="I57" s="38">
        <v>7623389.1699999999</v>
      </c>
      <c r="J57" s="38">
        <v>5671004.8799999999</v>
      </c>
      <c r="K57" s="35">
        <v>28.144066524762099</v>
      </c>
      <c r="L57" s="38">
        <v>4975961.42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-2020795.77</v>
      </c>
      <c r="G58" s="38">
        <v>264093486.88999999</v>
      </c>
      <c r="H58" s="38">
        <v>227357277.86000001</v>
      </c>
      <c r="I58" s="38">
        <v>212502182.28</v>
      </c>
      <c r="J58" s="38">
        <v>53754824.469999999</v>
      </c>
      <c r="K58" s="35">
        <v>20.354468072281499</v>
      </c>
      <c r="L58" s="38">
        <v>43730287.109999999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7954938.1500000004</v>
      </c>
      <c r="G59" s="38">
        <v>52169778.219999999</v>
      </c>
      <c r="H59" s="38">
        <v>14833404.57</v>
      </c>
      <c r="I59" s="38">
        <v>14833404.57</v>
      </c>
      <c r="J59" s="38">
        <v>14833404.57</v>
      </c>
      <c r="K59" s="35">
        <v>28.4329454256975</v>
      </c>
      <c r="L59" s="38">
        <v>10472374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743235.08</v>
      </c>
      <c r="I60" s="38">
        <v>743235.08</v>
      </c>
      <c r="J60" s="38">
        <v>488708.62</v>
      </c>
      <c r="K60" s="35">
        <v>19.577435302664899</v>
      </c>
      <c r="L60" s="38">
        <v>229788.09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-47304.82</v>
      </c>
      <c r="G61" s="38">
        <v>2172177.5499999998</v>
      </c>
      <c r="H61" s="38">
        <v>1248028.77</v>
      </c>
      <c r="I61" s="38">
        <v>1248028.77</v>
      </c>
      <c r="J61" s="38">
        <v>954098.71</v>
      </c>
      <c r="K61" s="35">
        <v>43.923606060655601</v>
      </c>
      <c r="L61" s="38">
        <v>691189.76000000001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98128.61</v>
      </c>
      <c r="I63" s="38">
        <v>89163.24</v>
      </c>
      <c r="J63" s="38">
        <v>79610.960000000006</v>
      </c>
      <c r="K63" s="35">
        <v>19.461665198808898</v>
      </c>
      <c r="L63" s="38">
        <v>93369.1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297347.46000000002</v>
      </c>
      <c r="I64" s="38">
        <v>297347.46000000002</v>
      </c>
      <c r="J64" s="38">
        <v>251147.46</v>
      </c>
      <c r="K64" s="35">
        <v>19.3048530001094</v>
      </c>
      <c r="L64" s="38">
        <v>200674.96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398083.93</v>
      </c>
      <c r="I65" s="38">
        <v>398083.93</v>
      </c>
      <c r="J65" s="38">
        <v>381065.27</v>
      </c>
      <c r="K65" s="35">
        <v>42.495580631137699</v>
      </c>
      <c r="L65" s="38">
        <v>365311.96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1466848.66</v>
      </c>
      <c r="G66" s="38">
        <v>7775033.5999999996</v>
      </c>
      <c r="H66" s="38">
        <v>1925471.94</v>
      </c>
      <c r="I66" s="38">
        <v>1825871.94</v>
      </c>
      <c r="J66" s="38">
        <v>495296.23</v>
      </c>
      <c r="K66" s="35">
        <v>6.3703419879754604</v>
      </c>
      <c r="L66" s="38">
        <v>446600.85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-1394383.78</v>
      </c>
      <c r="G67" s="38">
        <v>100448373.77</v>
      </c>
      <c r="H67" s="38">
        <v>86863662.510000005</v>
      </c>
      <c r="I67" s="38">
        <v>72308008</v>
      </c>
      <c r="J67" s="38">
        <v>18723248.780000001</v>
      </c>
      <c r="K67" s="35">
        <v>18.639673373778301</v>
      </c>
      <c r="L67" s="38">
        <v>17089486.620000001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489042.77</v>
      </c>
      <c r="I68" s="38">
        <v>489042.77</v>
      </c>
      <c r="J68" s="38">
        <v>489042.77</v>
      </c>
      <c r="K68" s="35">
        <v>24.305685201460701</v>
      </c>
      <c r="L68" s="38">
        <v>489042.77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600000</v>
      </c>
      <c r="G69" s="38">
        <v>110910415.27</v>
      </c>
      <c r="H69" s="38">
        <v>107085848.62</v>
      </c>
      <c r="I69" s="38">
        <v>87562207.239999995</v>
      </c>
      <c r="J69" s="38">
        <v>23575930.190000001</v>
      </c>
      <c r="K69" s="35">
        <v>21.256732411114701</v>
      </c>
      <c r="L69" s="38">
        <v>19181178.129999999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30260529.489999998</v>
      </c>
      <c r="G70" s="28">
        <v>1199397729.3099999</v>
      </c>
      <c r="H70" s="28">
        <v>877283121.25999999</v>
      </c>
      <c r="I70" s="28">
        <v>806502070.45000005</v>
      </c>
      <c r="J70" s="28">
        <v>403180994.37</v>
      </c>
      <c r="K70" s="29">
        <v>33.615287449472298</v>
      </c>
      <c r="L70" s="28">
        <v>358711081.12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47657119.549999997</v>
      </c>
      <c r="I71" s="38">
        <v>47657119.549999997</v>
      </c>
      <c r="J71" s="38">
        <v>41476388</v>
      </c>
      <c r="K71" s="35">
        <v>82.5565703424991</v>
      </c>
      <c r="L71" s="38">
        <v>41476388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8305</v>
      </c>
      <c r="I72" s="38">
        <v>8305</v>
      </c>
      <c r="J72" s="38">
        <v>8305</v>
      </c>
      <c r="K72" s="35">
        <v>13.841666666666701</v>
      </c>
      <c r="L72" s="38">
        <v>8305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-11142844.6</v>
      </c>
      <c r="G73" s="38">
        <v>66594121.399999999</v>
      </c>
      <c r="H73" s="38">
        <v>38976004.530000001</v>
      </c>
      <c r="I73" s="38">
        <v>38976004.530000001</v>
      </c>
      <c r="J73" s="38">
        <v>11956199.460000001</v>
      </c>
      <c r="K73" s="35">
        <v>17.953836177497799</v>
      </c>
      <c r="L73" s="38">
        <v>11956199.460000001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17917425.129999999</v>
      </c>
      <c r="I75" s="38">
        <v>17917425.129999999</v>
      </c>
      <c r="J75" s="38">
        <v>11166173.67</v>
      </c>
      <c r="K75" s="35">
        <v>58.440850312451801</v>
      </c>
      <c r="L75" s="38">
        <v>11166173.67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1921013.43</v>
      </c>
      <c r="G77" s="38">
        <v>7578945.3300000001</v>
      </c>
      <c r="H77" s="38">
        <v>4177265.1</v>
      </c>
      <c r="I77" s="38">
        <v>4177265.1</v>
      </c>
      <c r="J77" s="38">
        <v>4177265.1</v>
      </c>
      <c r="K77" s="35">
        <v>55.116707115764299</v>
      </c>
      <c r="L77" s="38">
        <v>4176812.3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2590.66</v>
      </c>
      <c r="K78" s="35">
        <v>4.1121587301587299</v>
      </c>
      <c r="L78" s="38">
        <v>2590.66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100099.15</v>
      </c>
      <c r="G79" s="38">
        <v>111799.15</v>
      </c>
      <c r="H79" s="38">
        <v>2050</v>
      </c>
      <c r="I79" s="38">
        <v>2050</v>
      </c>
      <c r="J79" s="38">
        <v>872.23</v>
      </c>
      <c r="K79" s="35">
        <v>0.78017587790247001</v>
      </c>
      <c r="L79" s="38">
        <v>115.12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-7279595.1600000001</v>
      </c>
      <c r="G80" s="28">
        <v>143958121.33000001</v>
      </c>
      <c r="H80" s="28">
        <v>108804181.09999999</v>
      </c>
      <c r="I80" s="28">
        <v>108804180.47</v>
      </c>
      <c r="J80" s="28">
        <v>68787794.120000005</v>
      </c>
      <c r="K80" s="29">
        <v>47.783197977636497</v>
      </c>
      <c r="L80" s="28">
        <v>68786584.209999993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617817.11</v>
      </c>
      <c r="I82" s="38">
        <v>617817.11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1882645.07</v>
      </c>
      <c r="G84" s="38">
        <v>304021395.19</v>
      </c>
      <c r="H84" s="38">
        <v>287597487.5</v>
      </c>
      <c r="I84" s="38">
        <v>286762619.81</v>
      </c>
      <c r="J84" s="38">
        <v>86968083.269999996</v>
      </c>
      <c r="K84" s="35">
        <v>28.605908875475301</v>
      </c>
      <c r="L84" s="38">
        <v>82169801.840000004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3136881.69</v>
      </c>
      <c r="G86" s="38">
        <v>197014234.06999999</v>
      </c>
      <c r="H86" s="38">
        <v>139825386.53999999</v>
      </c>
      <c r="I86" s="38">
        <v>135419681.99000001</v>
      </c>
      <c r="J86" s="38">
        <v>32767277.989999998</v>
      </c>
      <c r="K86" s="35">
        <v>16.6319343090498</v>
      </c>
      <c r="L86" s="38">
        <v>30211092.170000002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-725070.59</v>
      </c>
      <c r="G87" s="38">
        <v>500670285.91000003</v>
      </c>
      <c r="H87" s="38">
        <v>82332246.930000007</v>
      </c>
      <c r="I87" s="38">
        <v>71057552.129999995</v>
      </c>
      <c r="J87" s="38">
        <v>59907225.030000001</v>
      </c>
      <c r="K87" s="35">
        <v>11.9654045218831</v>
      </c>
      <c r="L87" s="38">
        <v>61651499.590000004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13281521.800000001</v>
      </c>
      <c r="G88" s="38">
        <v>833841161.55999994</v>
      </c>
      <c r="H88" s="38">
        <v>356924584.61000001</v>
      </c>
      <c r="I88" s="38">
        <v>278098431.95999998</v>
      </c>
      <c r="J88" s="38">
        <v>240551267.47999999</v>
      </c>
      <c r="K88" s="35">
        <v>28.848571954634899</v>
      </c>
      <c r="L88" s="38">
        <v>232008835.41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17575977.969999999</v>
      </c>
      <c r="G90" s="28">
        <v>1837204520.76</v>
      </c>
      <c r="H90" s="28">
        <v>867582509.02999997</v>
      </c>
      <c r="I90" s="28">
        <v>772240989.34000003</v>
      </c>
      <c r="J90" s="28">
        <v>420193853.76999998</v>
      </c>
      <c r="K90" s="29">
        <v>22.871370553572199</v>
      </c>
      <c r="L90" s="28">
        <v>406041229.00999999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-1942136.86</v>
      </c>
      <c r="G91" s="38">
        <v>30049478.449999999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-1942136.86</v>
      </c>
      <c r="G92" s="28">
        <v>30049478.449999999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6649937.25</v>
      </c>
      <c r="I93" s="38">
        <v>6649937.25</v>
      </c>
      <c r="J93" s="38">
        <v>4179.21</v>
      </c>
      <c r="K93" s="35">
        <v>4.6701219452060003E-2</v>
      </c>
      <c r="L93" s="38">
        <v>4179.21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29264017.370000001</v>
      </c>
      <c r="G94" s="38">
        <v>198998489.52000001</v>
      </c>
      <c r="H94" s="38">
        <v>114874769.51000001</v>
      </c>
      <c r="I94" s="38">
        <v>96438309.180000007</v>
      </c>
      <c r="J94" s="38">
        <v>21076325.25</v>
      </c>
      <c r="K94" s="35">
        <v>10.591198607003401</v>
      </c>
      <c r="L94" s="38">
        <v>21408655.829999998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17387640.5</v>
      </c>
      <c r="G95" s="38">
        <v>65250182.68</v>
      </c>
      <c r="H95" s="38">
        <v>47684393.689999998</v>
      </c>
      <c r="I95" s="38">
        <v>43853690.840000004</v>
      </c>
      <c r="J95" s="38">
        <v>5927557.3300000001</v>
      </c>
      <c r="K95" s="35">
        <v>9.0843536164027796</v>
      </c>
      <c r="L95" s="38">
        <v>5429912.8499999996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86717.04</v>
      </c>
      <c r="G96" s="38">
        <v>9154404.2899999991</v>
      </c>
      <c r="H96" s="38">
        <v>7056904.9800000004</v>
      </c>
      <c r="I96" s="38">
        <v>6647924.9800000004</v>
      </c>
      <c r="J96" s="38">
        <v>501663.08</v>
      </c>
      <c r="K96" s="35">
        <v>5.4800188423838998</v>
      </c>
      <c r="L96" s="38">
        <v>476663.08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82844.12</v>
      </c>
      <c r="G97" s="38">
        <v>3308533.45</v>
      </c>
      <c r="H97" s="38">
        <v>401494.93</v>
      </c>
      <c r="I97" s="38">
        <v>401494.93</v>
      </c>
      <c r="J97" s="38">
        <v>333709.59000000003</v>
      </c>
      <c r="K97" s="35">
        <v>10.0863296394963</v>
      </c>
      <c r="L97" s="38">
        <v>264555.96999999997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2994487.49</v>
      </c>
      <c r="G98" s="38">
        <v>32447378.579999998</v>
      </c>
      <c r="H98" s="38">
        <v>3012055.45</v>
      </c>
      <c r="I98" s="38">
        <v>2340903.1</v>
      </c>
      <c r="J98" s="38">
        <v>210867.89</v>
      </c>
      <c r="K98" s="35">
        <v>0.64987650537038</v>
      </c>
      <c r="L98" s="38">
        <v>173063.17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9546690.1500000004</v>
      </c>
      <c r="G99" s="38">
        <v>93854603.810000002</v>
      </c>
      <c r="H99" s="38">
        <v>64402493.210000001</v>
      </c>
      <c r="I99" s="38">
        <v>54835206.25</v>
      </c>
      <c r="J99" s="38">
        <v>6106254.8099999996</v>
      </c>
      <c r="K99" s="35">
        <v>6.50607915021574</v>
      </c>
      <c r="L99" s="38">
        <v>6042776.7999999998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37610.69</v>
      </c>
      <c r="G100" s="38">
        <v>18464788.530000001</v>
      </c>
      <c r="H100" s="38">
        <v>14103321.74</v>
      </c>
      <c r="I100" s="38">
        <v>14055249.48</v>
      </c>
      <c r="J100" s="38">
        <v>1971298.3</v>
      </c>
      <c r="K100" s="35">
        <v>10.675986333649099</v>
      </c>
      <c r="L100" s="38">
        <v>1918485.17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1797878.21</v>
      </c>
      <c r="G101" s="38">
        <v>59642999.829999998</v>
      </c>
      <c r="H101" s="38">
        <v>19253399.960000001</v>
      </c>
      <c r="I101" s="38">
        <v>18009546.98</v>
      </c>
      <c r="J101" s="38">
        <v>2899222.16</v>
      </c>
      <c r="K101" s="35">
        <v>4.8609596570655897</v>
      </c>
      <c r="L101" s="38">
        <v>2172978.64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61280400.75</v>
      </c>
      <c r="G103" s="28">
        <v>490095204.82999998</v>
      </c>
      <c r="H103" s="28">
        <v>277462230.93000001</v>
      </c>
      <c r="I103" s="28">
        <v>243255723.19999999</v>
      </c>
      <c r="J103" s="28">
        <v>39054537.829999998</v>
      </c>
      <c r="K103" s="29">
        <v>7.9687655470016097</v>
      </c>
      <c r="L103" s="28">
        <v>37914730.93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7637749.0199999996</v>
      </c>
      <c r="G104" s="38">
        <v>7737749.0199999996</v>
      </c>
      <c r="H104" s="38">
        <v>3000000</v>
      </c>
      <c r="I104" s="38">
        <v>3000000</v>
      </c>
      <c r="J104" s="38">
        <v>1363636.38</v>
      </c>
      <c r="K104" s="35">
        <v>17.623166330096399</v>
      </c>
      <c r="L104" s="38">
        <v>454545.46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-37349731.590000004</v>
      </c>
      <c r="G105" s="38">
        <v>103192332.8</v>
      </c>
      <c r="H105" s="38">
        <v>54379083.140000001</v>
      </c>
      <c r="I105" s="38">
        <v>49201886.68</v>
      </c>
      <c r="J105" s="38">
        <v>28735303.84</v>
      </c>
      <c r="K105" s="35">
        <v>27.846355499775999</v>
      </c>
      <c r="L105" s="38">
        <v>9058303.8599999994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28053457.620000001</v>
      </c>
      <c r="G106" s="38">
        <v>106000147.76000001</v>
      </c>
      <c r="H106" s="38">
        <v>65547884.640000001</v>
      </c>
      <c r="I106" s="38">
        <v>44676724.810000002</v>
      </c>
      <c r="J106" s="38">
        <v>3381528.14</v>
      </c>
      <c r="K106" s="35">
        <v>3.1901164398905202</v>
      </c>
      <c r="L106" s="38">
        <v>3380448.14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19779915.760000002</v>
      </c>
      <c r="G107" s="38">
        <v>313364277.5</v>
      </c>
      <c r="H107" s="38">
        <v>148426852.03999999</v>
      </c>
      <c r="I107" s="38">
        <v>70820538.269999996</v>
      </c>
      <c r="J107" s="38">
        <v>15155241.32</v>
      </c>
      <c r="K107" s="35">
        <v>4.8363015213181102</v>
      </c>
      <c r="L107" s="38">
        <v>14985926.23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42423461.479999997</v>
      </c>
      <c r="G108" s="38">
        <v>144047751.68000001</v>
      </c>
      <c r="H108" s="38">
        <v>29184624.550000001</v>
      </c>
      <c r="I108" s="38">
        <v>15830683.25</v>
      </c>
      <c r="J108" s="38">
        <v>3226302.74</v>
      </c>
      <c r="K108" s="35">
        <v>2.2397452944404099</v>
      </c>
      <c r="L108" s="38">
        <v>2881676.72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60544852.289999999</v>
      </c>
      <c r="G109" s="28">
        <v>674342258.75999999</v>
      </c>
      <c r="H109" s="28">
        <v>300538444.37</v>
      </c>
      <c r="I109" s="28">
        <v>183529833.00999999</v>
      </c>
      <c r="J109" s="28">
        <v>51862012.420000002</v>
      </c>
      <c r="K109" s="29">
        <v>7.6907552131413697</v>
      </c>
      <c r="L109" s="28">
        <v>30760900.41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618721886.77999997</v>
      </c>
      <c r="K113" s="35">
        <v>54.267566612968999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127604203.68000001</v>
      </c>
      <c r="K114" s="35">
        <v>68.735727271872904</v>
      </c>
      <c r="L114" s="38">
        <v>127604203.68000001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766326090.46000004</v>
      </c>
      <c r="K115" s="29">
        <v>56.943036852140501</v>
      </c>
      <c r="L115" s="28">
        <v>766326090.46000004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168186887.58000001</v>
      </c>
      <c r="G116" s="66">
        <v>8417776553.4700003</v>
      </c>
      <c r="H116" s="66">
        <v>4552661332.7200003</v>
      </c>
      <c r="I116" s="66">
        <v>4235323642.5</v>
      </c>
      <c r="J116" s="66">
        <v>2513320894.27</v>
      </c>
      <c r="K116" s="71">
        <v>29.857301132968999</v>
      </c>
      <c r="L116" s="66">
        <v>2395183231.3699999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602112716.63999999</v>
      </c>
      <c r="I7" s="35">
        <f t="shared" ref="I7:I38" si="0">IF(G7=0,0,H7*100/G7)</f>
        <v>31.246174637217052</v>
      </c>
      <c r="J7" s="38">
        <v>602112716.63999999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33254714.57</v>
      </c>
      <c r="I8" s="35">
        <f t="shared" si="0"/>
        <v>22.699463870307167</v>
      </c>
      <c r="J8" s="38">
        <v>27091373.559999999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503834.01</v>
      </c>
      <c r="I9" s="35">
        <f t="shared" si="0"/>
        <v>0.89174161061946899</v>
      </c>
      <c r="J9" s="38">
        <v>97810.21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2370648.52</v>
      </c>
      <c r="I10" s="35">
        <f t="shared" si="0"/>
        <v>43.102700363636366</v>
      </c>
      <c r="J10" s="38">
        <v>2370648.52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638241913.74000001</v>
      </c>
      <c r="I12" s="29">
        <f t="shared" si="0"/>
        <v>29.741049901393598</v>
      </c>
      <c r="J12" s="28">
        <v>631672548.92999995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37424408.159999996</v>
      </c>
      <c r="I13" s="35">
        <f t="shared" si="0"/>
        <v>22.59928028985507</v>
      </c>
      <c r="J13" s="38">
        <v>35873437.850000001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19661564.25</v>
      </c>
      <c r="I14" s="35">
        <f t="shared" si="0"/>
        <v>29.926277397260275</v>
      </c>
      <c r="J14" s="38">
        <v>18866846.75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438949433.31999999</v>
      </c>
      <c r="I15" s="35">
        <f t="shared" si="0"/>
        <v>34.183085678069943</v>
      </c>
      <c r="J15" s="38">
        <v>438949433.31999999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199478976.12</v>
      </c>
      <c r="I16" s="35">
        <f t="shared" si="0"/>
        <v>34.358070654562326</v>
      </c>
      <c r="J16" s="38">
        <v>199478976.12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15965589.92</v>
      </c>
      <c r="I17" s="35">
        <f t="shared" si="0"/>
        <v>23.444331747430251</v>
      </c>
      <c r="J17" s="38">
        <v>39211.199999999997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-87292.91</v>
      </c>
      <c r="I18" s="35">
        <f t="shared" si="0"/>
        <v>-0.72083327828241128</v>
      </c>
      <c r="J18" s="38">
        <v>-87292.91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-1139045.78</v>
      </c>
      <c r="I20" s="35">
        <f t="shared" si="0"/>
        <v>-6.6823997709654064</v>
      </c>
      <c r="J20" s="38">
        <v>-1139045.78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934514.88</v>
      </c>
      <c r="I21" s="35">
        <f t="shared" si="0"/>
        <v>46.354904761904763</v>
      </c>
      <c r="J21" s="38">
        <v>934514.88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6111519.5700000003</v>
      </c>
      <c r="I22" s="35">
        <f t="shared" si="0"/>
        <v>27.186474955516015</v>
      </c>
      <c r="J22" s="38">
        <v>4044297.45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1175407.3600000001</v>
      </c>
      <c r="I23" s="35">
        <f t="shared" si="0"/>
        <v>33.583067428571432</v>
      </c>
      <c r="J23" s="38">
        <v>1175407.3600000001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718868032.96000004</v>
      </c>
      <c r="I24" s="29">
        <f t="shared" si="0"/>
        <v>32.363179159573654</v>
      </c>
      <c r="J24" s="28">
        <v>698155434.26999998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0</v>
      </c>
      <c r="I25" s="35">
        <f t="shared" si="0"/>
        <v>0</v>
      </c>
      <c r="J25" s="38">
        <v>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1378.27</v>
      </c>
      <c r="I26" s="35">
        <f t="shared" si="0"/>
        <v>17.228375</v>
      </c>
      <c r="J26" s="38">
        <v>0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1019514.97</v>
      </c>
      <c r="I30" s="35">
        <f t="shared" si="0"/>
        <v>26.779133189443989</v>
      </c>
      <c r="J30" s="38">
        <v>148085.41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14181527.710000001</v>
      </c>
      <c r="I31" s="35">
        <f t="shared" si="0"/>
        <v>24.956525659745981</v>
      </c>
      <c r="J31" s="38">
        <v>8483824.8499999996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7518412.21</v>
      </c>
      <c r="I32" s="35">
        <f t="shared" si="0"/>
        <v>43.349265590549379</v>
      </c>
      <c r="J32" s="38">
        <v>7017001.9299999997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4812822.2300000004</v>
      </c>
      <c r="I33" s="35">
        <f t="shared" si="0"/>
        <v>38.313072037313873</v>
      </c>
      <c r="J33" s="38">
        <v>281734.5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43375.199999999997</v>
      </c>
      <c r="G34" s="38">
        <v>1043375.2</v>
      </c>
      <c r="H34" s="38">
        <v>4134031.53</v>
      </c>
      <c r="I34" s="35">
        <f t="shared" si="0"/>
        <v>396.21715467264318</v>
      </c>
      <c r="J34" s="38">
        <v>4075368.06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1278985.76</v>
      </c>
      <c r="I35" s="35">
        <f t="shared" si="0"/>
        <v>2557.9715200000001</v>
      </c>
      <c r="J35" s="38">
        <v>1256051.47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420021.44</v>
      </c>
      <c r="I36" s="35">
        <f t="shared" si="0"/>
        <v>11.179438004482321</v>
      </c>
      <c r="J36" s="38">
        <v>398930.85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27673.14</v>
      </c>
      <c r="I37" s="35">
        <f t="shared" si="0"/>
        <v>34.591425000000001</v>
      </c>
      <c r="J37" s="38">
        <v>27673.14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75600</v>
      </c>
      <c r="G38" s="38">
        <v>195600</v>
      </c>
      <c r="H38" s="38">
        <v>136047.72</v>
      </c>
      <c r="I38" s="35">
        <f t="shared" si="0"/>
        <v>69.554049079754606</v>
      </c>
      <c r="J38" s="38">
        <v>135200.72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4678392.34</v>
      </c>
      <c r="I39" s="35">
        <f t="shared" ref="I39:I70" si="1">IF(G39=0,0,H39*100/G39)</f>
        <v>62.852049976489553</v>
      </c>
      <c r="J39" s="38">
        <v>2642284.1800000002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0</v>
      </c>
      <c r="G40" s="38">
        <v>353000</v>
      </c>
      <c r="H40" s="38">
        <v>687554.87</v>
      </c>
      <c r="I40" s="35">
        <f t="shared" si="1"/>
        <v>194.77475070821529</v>
      </c>
      <c r="J40" s="38">
        <v>680673.68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1187125.98</v>
      </c>
      <c r="I42" s="35">
        <f t="shared" si="1"/>
        <v>230.50989902912622</v>
      </c>
      <c r="J42" s="38">
        <v>805240.71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150264.24</v>
      </c>
      <c r="G43" s="28">
        <v>104462750.06</v>
      </c>
      <c r="H43" s="28">
        <v>40088564.170000002</v>
      </c>
      <c r="I43" s="29">
        <f t="shared" si="1"/>
        <v>38.375941804111449</v>
      </c>
      <c r="J43" s="28">
        <v>25957145.5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177560022.63999999</v>
      </c>
      <c r="I44" s="35">
        <f t="shared" si="1"/>
        <v>27.461227282240198</v>
      </c>
      <c r="J44" s="38">
        <v>177560022.63999999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0</v>
      </c>
      <c r="G46" s="38">
        <v>3126590.15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0</v>
      </c>
      <c r="G47" s="38">
        <v>17630226.699999999</v>
      </c>
      <c r="H47" s="38">
        <v>16630215.369999999</v>
      </c>
      <c r="I47" s="35">
        <f t="shared" si="1"/>
        <v>94.327858926510572</v>
      </c>
      <c r="J47" s="38">
        <v>25452.41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0</v>
      </c>
      <c r="G48" s="38">
        <v>2548905.2400000002</v>
      </c>
      <c r="H48" s="38">
        <v>3210478.95</v>
      </c>
      <c r="I48" s="35">
        <f t="shared" si="1"/>
        <v>125.95521008854764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60000</v>
      </c>
      <c r="G49" s="38">
        <v>825000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1781966.56</v>
      </c>
      <c r="G50" s="38">
        <v>76379889.900000006</v>
      </c>
      <c r="H50" s="38">
        <v>8277096.9699999997</v>
      </c>
      <c r="I50" s="35">
        <f t="shared" si="1"/>
        <v>10.836749019718081</v>
      </c>
      <c r="J50" s="38">
        <v>901194.8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-60000</v>
      </c>
      <c r="G53" s="38">
        <v>68287702.519999996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f t="shared" si="1"/>
        <v>95.257156950162212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f t="shared" si="1"/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20934167.129999999</v>
      </c>
      <c r="I56" s="35">
        <f t="shared" si="1"/>
        <v>25.844650777777776</v>
      </c>
      <c r="J56" s="38">
        <v>20934167.129999999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223.5</v>
      </c>
      <c r="I57" s="35">
        <f t="shared" si="1"/>
        <v>0</v>
      </c>
      <c r="J57" s="38">
        <v>223.5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263641.84000000003</v>
      </c>
      <c r="G58" s="38">
        <v>529141.84</v>
      </c>
      <c r="H58" s="38">
        <v>414878.89</v>
      </c>
      <c r="I58" s="35">
        <f t="shared" si="1"/>
        <v>78.40598845859553</v>
      </c>
      <c r="J58" s="38">
        <v>413961.89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10597144.949999999</v>
      </c>
      <c r="G59" s="38">
        <v>10777144.949999999</v>
      </c>
      <c r="H59" s="38">
        <v>10599960.57</v>
      </c>
      <c r="I59" s="35">
        <f t="shared" si="1"/>
        <v>98.355924683002442</v>
      </c>
      <c r="J59" s="38">
        <v>55.62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0</v>
      </c>
      <c r="G60" s="38">
        <v>950836.21</v>
      </c>
      <c r="H60" s="38">
        <v>180552.38</v>
      </c>
      <c r="I60" s="35">
        <f t="shared" si="1"/>
        <v>18.98879934326439</v>
      </c>
      <c r="J60" s="38">
        <v>180552.38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0</v>
      </c>
      <c r="G61" s="38">
        <v>178500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f t="shared" si="1"/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54834415.729999997</v>
      </c>
      <c r="I65" s="35">
        <f t="shared" si="1"/>
        <v>12.81843506675076</v>
      </c>
      <c r="J65" s="38">
        <v>54834415.729999997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1032682.65</v>
      </c>
      <c r="I66" s="35">
        <f t="shared" si="1"/>
        <v>13.710631148820022</v>
      </c>
      <c r="J66" s="38">
        <v>1032682.65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0</v>
      </c>
      <c r="G67" s="38">
        <v>2373417.98</v>
      </c>
      <c r="H67" s="38">
        <v>361175.33</v>
      </c>
      <c r="I67" s="35">
        <f t="shared" si="1"/>
        <v>15.217518913377408</v>
      </c>
      <c r="J67" s="38">
        <v>329767.33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14166859.970000001</v>
      </c>
      <c r="G68" s="28">
        <v>1419705758.7</v>
      </c>
      <c r="H68" s="28">
        <v>297405940.25</v>
      </c>
      <c r="I68" s="29">
        <f t="shared" si="1"/>
        <v>20.948421067357611</v>
      </c>
      <c r="J68" s="28">
        <v>258314998.22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50353.65</v>
      </c>
      <c r="I69" s="35">
        <f t="shared" si="1"/>
        <v>3.8688269388398244</v>
      </c>
      <c r="J69" s="38">
        <v>20193.259999999998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45082</v>
      </c>
      <c r="I70" s="35">
        <f t="shared" si="1"/>
        <v>23.154505244124099</v>
      </c>
      <c r="J70" s="38">
        <v>45082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1457992.13</v>
      </c>
      <c r="I71" s="35">
        <f t="shared" ref="I71:I86" si="2">IF(G71=0,0,H71*100/G71)</f>
        <v>12948.420337477797</v>
      </c>
      <c r="J71" s="38">
        <v>1457992.13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362994.2</v>
      </c>
      <c r="I72" s="35">
        <f t="shared" si="2"/>
        <v>25.926341743370642</v>
      </c>
      <c r="J72" s="38">
        <v>177623.25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171869.32</v>
      </c>
      <c r="I73" s="35">
        <f t="shared" si="2"/>
        <v>17.186931999999999</v>
      </c>
      <c r="J73" s="38">
        <v>171869.32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f t="shared" si="2"/>
        <v>0</v>
      </c>
      <c r="J74" s="38">
        <v>0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1369351.49</v>
      </c>
      <c r="I75" s="35">
        <f t="shared" si="2"/>
        <v>66.796987194036134</v>
      </c>
      <c r="J75" s="38">
        <v>169870.82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2292682.79</v>
      </c>
      <c r="I76" s="35">
        <f t="shared" si="2"/>
        <v>31.82690307623966</v>
      </c>
      <c r="J76" s="38">
        <v>1963649.5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3209.87</v>
      </c>
      <c r="I77" s="35">
        <f t="shared" si="2"/>
        <v>0</v>
      </c>
      <c r="J77" s="38">
        <v>2000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5754127.4500000002</v>
      </c>
      <c r="I79" s="29">
        <f t="shared" si="2"/>
        <v>43.499352618630162</v>
      </c>
      <c r="J79" s="28">
        <v>4008280.28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10441</v>
      </c>
      <c r="I81" s="35">
        <f t="shared" si="2"/>
        <v>0</v>
      </c>
      <c r="J81" s="38">
        <v>10441</v>
      </c>
    </row>
    <row r="82" spans="1:10" ht="13.8" x14ac:dyDescent="0.2">
      <c r="A82" s="37" t="s">
        <v>70</v>
      </c>
      <c r="B82" s="16" t="s">
        <v>70</v>
      </c>
      <c r="C82" s="105" t="s">
        <v>127</v>
      </c>
      <c r="D82" s="27" t="s">
        <v>70</v>
      </c>
      <c r="E82" s="28">
        <v>5000000</v>
      </c>
      <c r="F82" s="28">
        <v>0</v>
      </c>
      <c r="G82" s="28">
        <v>5000000</v>
      </c>
      <c r="H82" s="28">
        <v>10441</v>
      </c>
      <c r="I82" s="29">
        <f t="shared" si="2"/>
        <v>0.20882000000000001</v>
      </c>
      <c r="J82" s="28">
        <v>10441</v>
      </c>
    </row>
    <row r="83" spans="1:10" ht="13.8" x14ac:dyDescent="0.2">
      <c r="A83" s="37" t="s">
        <v>11</v>
      </c>
      <c r="B83" s="16" t="s">
        <v>12</v>
      </c>
      <c r="C83" s="104" t="s">
        <v>385</v>
      </c>
      <c r="D83" s="16" t="s">
        <v>386</v>
      </c>
      <c r="E83" s="38">
        <v>537662.98</v>
      </c>
      <c r="F83" s="38">
        <v>0</v>
      </c>
      <c r="G83" s="38">
        <v>537662.98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4" t="s">
        <v>387</v>
      </c>
      <c r="D84" s="16" t="s">
        <v>388</v>
      </c>
      <c r="E84" s="38">
        <v>21242000</v>
      </c>
      <c r="F84" s="38">
        <v>0</v>
      </c>
      <c r="G84" s="38">
        <v>21242000</v>
      </c>
      <c r="H84" s="38">
        <v>1900000</v>
      </c>
      <c r="I84" s="35">
        <f t="shared" si="2"/>
        <v>8.9445438282647594</v>
      </c>
      <c r="J84" s="38">
        <v>1900000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18020259.649999999</v>
      </c>
      <c r="F85" s="38">
        <v>0</v>
      </c>
      <c r="G85" s="38">
        <v>18020259.649999999</v>
      </c>
      <c r="H85" s="38">
        <v>0</v>
      </c>
      <c r="I85" s="35">
        <f t="shared" si="2"/>
        <v>0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2200000</v>
      </c>
      <c r="F86" s="38">
        <v>0</v>
      </c>
      <c r="G86" s="38">
        <v>2200000</v>
      </c>
      <c r="H86" s="38">
        <v>463163.43</v>
      </c>
      <c r="I86" s="35">
        <f t="shared" si="2"/>
        <v>21.052883181818181</v>
      </c>
      <c r="J86" s="38">
        <v>463163.43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100000</v>
      </c>
      <c r="F87" s="38">
        <v>0</v>
      </c>
      <c r="G87" s="38">
        <v>100000</v>
      </c>
      <c r="H87" s="38">
        <v>468412.8</v>
      </c>
      <c r="I87" s="35">
        <f t="shared" ref="I87:I96" si="3">IF(G87=0,0,H87*100/G87)</f>
        <v>468.4128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436833746.66000003</v>
      </c>
      <c r="F88" s="38">
        <v>1696274</v>
      </c>
      <c r="G88" s="38">
        <v>438530020.66000003</v>
      </c>
      <c r="H88" s="38">
        <v>64451402.380000003</v>
      </c>
      <c r="I88" s="35">
        <f t="shared" si="3"/>
        <v>14.697147137839918</v>
      </c>
      <c r="J88" s="38">
        <v>30517191.199999999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334</v>
      </c>
      <c r="E89" s="38">
        <v>186000</v>
      </c>
      <c r="F89" s="38">
        <v>0</v>
      </c>
      <c r="G89" s="38">
        <v>186000</v>
      </c>
      <c r="H89" s="38">
        <v>1560218.08</v>
      </c>
      <c r="I89" s="35">
        <f t="shared" si="3"/>
        <v>838.82692473118277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398</v>
      </c>
      <c r="D90" s="16" t="s">
        <v>336</v>
      </c>
      <c r="E90" s="38">
        <v>0</v>
      </c>
      <c r="F90" s="38">
        <v>0</v>
      </c>
      <c r="G90" s="38">
        <v>0</v>
      </c>
      <c r="H90" s="38">
        <v>10243.89</v>
      </c>
      <c r="I90" s="35">
        <f t="shared" si="3"/>
        <v>0</v>
      </c>
      <c r="J90" s="38">
        <v>10243.89</v>
      </c>
    </row>
    <row r="91" spans="1:10" s="88" customFormat="1" ht="13.8" x14ac:dyDescent="0.2">
      <c r="A91" s="37" t="s">
        <v>70</v>
      </c>
      <c r="B91" s="16" t="s">
        <v>70</v>
      </c>
      <c r="C91" s="104" t="s">
        <v>399</v>
      </c>
      <c r="D91" s="16" t="s">
        <v>338</v>
      </c>
      <c r="E91" s="38">
        <v>1027000</v>
      </c>
      <c r="F91" s="38">
        <v>0</v>
      </c>
      <c r="G91" s="38">
        <v>1027000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4" t="s">
        <v>400</v>
      </c>
      <c r="D92" s="16" t="s">
        <v>401</v>
      </c>
      <c r="E92" s="38">
        <v>10061943.960000001</v>
      </c>
      <c r="F92" s="38">
        <v>0</v>
      </c>
      <c r="G92" s="38">
        <v>10061943.960000001</v>
      </c>
      <c r="H92" s="38">
        <v>631107.37</v>
      </c>
      <c r="I92" s="35">
        <f t="shared" si="3"/>
        <v>6.272221078838129</v>
      </c>
      <c r="J92" s="38">
        <v>631107.37</v>
      </c>
    </row>
    <row r="93" spans="1:10" s="88" customFormat="1" ht="13.8" x14ac:dyDescent="0.2">
      <c r="A93" s="37" t="s">
        <v>70</v>
      </c>
      <c r="B93" s="16" t="s">
        <v>70</v>
      </c>
      <c r="C93" s="104" t="s">
        <v>252</v>
      </c>
      <c r="D93" s="16" t="s">
        <v>402</v>
      </c>
      <c r="E93" s="38">
        <v>2241763.1</v>
      </c>
      <c r="F93" s="38">
        <v>0</v>
      </c>
      <c r="G93" s="38">
        <v>2241763.1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4" t="s">
        <v>403</v>
      </c>
      <c r="D94" s="16" t="s">
        <v>348</v>
      </c>
      <c r="E94" s="38">
        <v>596904.30000000005</v>
      </c>
      <c r="F94" s="38">
        <v>7637749.0199999996</v>
      </c>
      <c r="G94" s="38">
        <v>8234653.3200000003</v>
      </c>
      <c r="H94" s="38">
        <v>7651635.7800000003</v>
      </c>
      <c r="I94" s="35">
        <f t="shared" si="3"/>
        <v>92.919950393248612</v>
      </c>
      <c r="J94" s="38">
        <v>468432.22</v>
      </c>
    </row>
    <row r="95" spans="1:10" s="88" customFormat="1" ht="13.8" x14ac:dyDescent="0.2">
      <c r="A95" s="37" t="s">
        <v>70</v>
      </c>
      <c r="B95" s="16" t="s">
        <v>70</v>
      </c>
      <c r="C95" s="104" t="s">
        <v>253</v>
      </c>
      <c r="D95" s="16" t="s">
        <v>404</v>
      </c>
      <c r="E95" s="38">
        <v>55000</v>
      </c>
      <c r="F95" s="38">
        <v>0</v>
      </c>
      <c r="G95" s="38">
        <v>55000</v>
      </c>
      <c r="H95" s="38">
        <v>0</v>
      </c>
      <c r="I95" s="35">
        <f t="shared" si="3"/>
        <v>0</v>
      </c>
      <c r="J95" s="38">
        <v>0</v>
      </c>
    </row>
    <row r="96" spans="1:10" s="88" customFormat="1" ht="13.8" x14ac:dyDescent="0.2">
      <c r="A96" s="37" t="s">
        <v>70</v>
      </c>
      <c r="B96" s="16" t="s">
        <v>70</v>
      </c>
      <c r="C96" s="104" t="s">
        <v>254</v>
      </c>
      <c r="D96" s="16" t="s">
        <v>405</v>
      </c>
      <c r="E96" s="38">
        <v>133137.26999999999</v>
      </c>
      <c r="F96" s="38">
        <v>0</v>
      </c>
      <c r="G96" s="38">
        <v>133137.26999999999</v>
      </c>
      <c r="H96" s="38">
        <v>0</v>
      </c>
      <c r="I96" s="35">
        <f t="shared" si="3"/>
        <v>0</v>
      </c>
      <c r="J96" s="38">
        <v>0</v>
      </c>
    </row>
    <row r="97" spans="1:10" s="88" customFormat="1" ht="13.8" x14ac:dyDescent="0.2">
      <c r="A97" s="37" t="s">
        <v>70</v>
      </c>
      <c r="B97" s="16" t="s">
        <v>70</v>
      </c>
      <c r="C97" s="104" t="s">
        <v>255</v>
      </c>
      <c r="D97" s="16" t="s">
        <v>406</v>
      </c>
      <c r="E97" s="38">
        <v>0</v>
      </c>
      <c r="F97" s="38">
        <v>14036</v>
      </c>
      <c r="G97" s="38">
        <v>14036</v>
      </c>
      <c r="H97" s="38">
        <v>14036</v>
      </c>
      <c r="I97" s="35">
        <f t="shared" ref="I97:I107" si="4">IF(G97=0,0,H97*100/G97)</f>
        <v>100</v>
      </c>
      <c r="J97" s="38">
        <v>14036</v>
      </c>
    </row>
    <row r="98" spans="1:10" s="88" customFormat="1" ht="13.8" x14ac:dyDescent="0.2">
      <c r="A98" s="37" t="s">
        <v>70</v>
      </c>
      <c r="B98" s="16" t="s">
        <v>70</v>
      </c>
      <c r="C98" s="104" t="s">
        <v>407</v>
      </c>
      <c r="D98" s="16" t="s">
        <v>352</v>
      </c>
      <c r="E98" s="38">
        <v>31532582.699999999</v>
      </c>
      <c r="F98" s="38">
        <v>0</v>
      </c>
      <c r="G98" s="38">
        <v>31532582.699999999</v>
      </c>
      <c r="H98" s="38">
        <v>7439091.9100000001</v>
      </c>
      <c r="I98" s="35">
        <f t="shared" si="4"/>
        <v>23.591762148934283</v>
      </c>
      <c r="J98" s="38">
        <v>7439091.9100000001</v>
      </c>
    </row>
    <row r="99" spans="1:10" s="88" customFormat="1" ht="13.8" x14ac:dyDescent="0.2">
      <c r="A99" s="37" t="s">
        <v>70</v>
      </c>
      <c r="B99" s="16" t="s">
        <v>70</v>
      </c>
      <c r="C99" s="104" t="s">
        <v>408</v>
      </c>
      <c r="D99" s="16" t="s">
        <v>358</v>
      </c>
      <c r="E99" s="38">
        <v>23606795.640000001</v>
      </c>
      <c r="F99" s="38">
        <v>0</v>
      </c>
      <c r="G99" s="38">
        <v>23606795.640000001</v>
      </c>
      <c r="H99" s="38">
        <v>3271465.01</v>
      </c>
      <c r="I99" s="35">
        <f t="shared" si="4"/>
        <v>13.858149407015411</v>
      </c>
      <c r="J99" s="38">
        <v>3271465.01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409</v>
      </c>
      <c r="D100" s="16" t="s">
        <v>360</v>
      </c>
      <c r="E100" s="38">
        <v>91309557.549999997</v>
      </c>
      <c r="F100" s="38">
        <v>0</v>
      </c>
      <c r="G100" s="38">
        <v>91309557.549999997</v>
      </c>
      <c r="H100" s="38">
        <v>15042625.640000001</v>
      </c>
      <c r="I100" s="35">
        <f t="shared" si="4"/>
        <v>16.474316647260984</v>
      </c>
      <c r="J100" s="38">
        <v>15042625.640000001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410</v>
      </c>
      <c r="D101" s="16" t="s">
        <v>362</v>
      </c>
      <c r="E101" s="38">
        <v>504397.26</v>
      </c>
      <c r="F101" s="38">
        <v>0</v>
      </c>
      <c r="G101" s="38">
        <v>504397.26</v>
      </c>
      <c r="H101" s="38">
        <v>209942.39999999999</v>
      </c>
      <c r="I101" s="35">
        <f t="shared" si="4"/>
        <v>41.622430700753604</v>
      </c>
      <c r="J101" s="38">
        <v>209942.39999999999</v>
      </c>
    </row>
    <row r="102" spans="1:10" s="88" customFormat="1" ht="13.8" x14ac:dyDescent="0.2">
      <c r="A102" s="37" t="s">
        <v>70</v>
      </c>
      <c r="B102" s="16" t="s">
        <v>70</v>
      </c>
      <c r="C102" s="105" t="s">
        <v>127</v>
      </c>
      <c r="D102" s="27" t="s">
        <v>70</v>
      </c>
      <c r="E102" s="28">
        <v>640188751.07000005</v>
      </c>
      <c r="F102" s="28">
        <v>9348059.0199999996</v>
      </c>
      <c r="G102" s="28">
        <v>649536810.09000003</v>
      </c>
      <c r="H102" s="28">
        <v>103113344.69</v>
      </c>
      <c r="I102" s="29">
        <f t="shared" si="4"/>
        <v>15.87490394512246</v>
      </c>
      <c r="J102" s="28">
        <v>59967299.07</v>
      </c>
    </row>
    <row r="103" spans="1:10" s="88" customFormat="1" ht="13.8" x14ac:dyDescent="0.2">
      <c r="A103" s="37" t="s">
        <v>19</v>
      </c>
      <c r="B103" s="16" t="s">
        <v>20</v>
      </c>
      <c r="C103" s="104" t="s">
        <v>411</v>
      </c>
      <c r="D103" s="16" t="s">
        <v>412</v>
      </c>
      <c r="E103" s="38">
        <v>760169.19</v>
      </c>
      <c r="F103" s="38">
        <v>0</v>
      </c>
      <c r="G103" s="38">
        <v>760169.19</v>
      </c>
      <c r="H103" s="38">
        <v>19107.64</v>
      </c>
      <c r="I103" s="35">
        <f t="shared" si="4"/>
        <v>2.5136035834338406</v>
      </c>
      <c r="J103" s="38">
        <v>19107.64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413</v>
      </c>
      <c r="D104" s="16" t="s">
        <v>414</v>
      </c>
      <c r="E104" s="38">
        <v>13433757</v>
      </c>
      <c r="F104" s="38">
        <v>0</v>
      </c>
      <c r="G104" s="38">
        <v>13433757</v>
      </c>
      <c r="H104" s="38">
        <v>50</v>
      </c>
      <c r="I104" s="35">
        <f t="shared" si="4"/>
        <v>3.7219669821331441E-4</v>
      </c>
      <c r="J104" s="38">
        <v>50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415</v>
      </c>
      <c r="D105" s="16" t="s">
        <v>416</v>
      </c>
      <c r="E105" s="38">
        <v>0</v>
      </c>
      <c r="F105" s="38">
        <v>0</v>
      </c>
      <c r="G105" s="38">
        <v>0</v>
      </c>
      <c r="H105" s="38">
        <v>1</v>
      </c>
      <c r="I105" s="35">
        <f t="shared" si="4"/>
        <v>0</v>
      </c>
      <c r="J105" s="38">
        <v>1</v>
      </c>
    </row>
    <row r="106" spans="1:10" s="88" customFormat="1" ht="13.8" x14ac:dyDescent="0.2">
      <c r="A106" s="37" t="s">
        <v>70</v>
      </c>
      <c r="B106" s="16" t="s">
        <v>70</v>
      </c>
      <c r="C106" s="104" t="s">
        <v>417</v>
      </c>
      <c r="D106" s="16" t="s">
        <v>418</v>
      </c>
      <c r="E106" s="38">
        <v>0</v>
      </c>
      <c r="F106" s="38">
        <v>147436845.47</v>
      </c>
      <c r="G106" s="38">
        <v>147436845.47</v>
      </c>
      <c r="H106" s="38">
        <v>0</v>
      </c>
      <c r="I106" s="35">
        <f t="shared" si="4"/>
        <v>0</v>
      </c>
      <c r="J106" s="38">
        <v>0</v>
      </c>
    </row>
    <row r="107" spans="1:10" s="88" customFormat="1" ht="13.8" x14ac:dyDescent="0.2">
      <c r="A107" s="37" t="s">
        <v>70</v>
      </c>
      <c r="B107" s="16" t="s">
        <v>70</v>
      </c>
      <c r="C107" s="105" t="s">
        <v>127</v>
      </c>
      <c r="D107" s="27" t="s">
        <v>70</v>
      </c>
      <c r="E107" s="28">
        <v>14193926.189999999</v>
      </c>
      <c r="F107" s="28">
        <v>147436845.47</v>
      </c>
      <c r="G107" s="28">
        <v>161630771.66</v>
      </c>
      <c r="H107" s="28">
        <v>19158.64</v>
      </c>
      <c r="I107" s="29">
        <f t="shared" si="4"/>
        <v>1.1853336962531706E-2</v>
      </c>
      <c r="J107" s="28">
        <v>19158.64</v>
      </c>
    </row>
    <row r="108" spans="1:10" s="88" customFormat="1" ht="13.8" x14ac:dyDescent="0.2">
      <c r="A108" s="37" t="s">
        <v>21</v>
      </c>
      <c r="B108" s="16" t="s">
        <v>22</v>
      </c>
      <c r="C108" s="104" t="s">
        <v>260</v>
      </c>
      <c r="D108" s="16" t="s">
        <v>419</v>
      </c>
      <c r="E108" s="38">
        <v>1699878118.02</v>
      </c>
      <c r="F108" s="38">
        <v>0</v>
      </c>
      <c r="G108" s="38">
        <v>1699878118.02</v>
      </c>
      <c r="H108" s="38">
        <v>849743904.78999996</v>
      </c>
      <c r="I108" s="35">
        <f t="shared" ref="I108:I110" si="5">IF(G108=0,0,H108*100/G108)</f>
        <v>49.988519516903523</v>
      </c>
      <c r="J108" s="38">
        <v>849743904.78999996</v>
      </c>
    </row>
    <row r="109" spans="1:10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1699878118.02</v>
      </c>
      <c r="F109" s="28">
        <v>0</v>
      </c>
      <c r="G109" s="28">
        <v>1699878118.02</v>
      </c>
      <c r="H109" s="28">
        <v>849743904.78999996</v>
      </c>
      <c r="I109" s="29">
        <f t="shared" si="5"/>
        <v>49.988519516903523</v>
      </c>
      <c r="J109" s="28">
        <v>849743904.78999996</v>
      </c>
    </row>
    <row r="110" spans="1:10" s="88" customFormat="1" ht="13.8" x14ac:dyDescent="0.2">
      <c r="A110" s="129" t="s">
        <v>264</v>
      </c>
      <c r="B110" s="130" t="s">
        <v>70</v>
      </c>
      <c r="C110" s="109" t="s">
        <v>70</v>
      </c>
      <c r="D110" s="70" t="s">
        <v>70</v>
      </c>
      <c r="E110" s="66">
        <v>8249589665.8900003</v>
      </c>
      <c r="F110" s="66">
        <v>171102028.69999999</v>
      </c>
      <c r="G110" s="66">
        <v>8420691694.5900002</v>
      </c>
      <c r="H110" s="66">
        <v>2653245427.6900001</v>
      </c>
      <c r="I110" s="71">
        <f t="shared" si="5"/>
        <v>31.508639954062414</v>
      </c>
      <c r="J110" s="66">
        <v>2527849210.6999998</v>
      </c>
    </row>
    <row r="111" spans="1:10" ht="13.8" x14ac:dyDescent="0.3">
      <c r="A111" s="128" t="s">
        <v>62</v>
      </c>
      <c r="B111" s="128"/>
      <c r="C111" s="128"/>
      <c r="D111" s="128"/>
      <c r="E111" s="128"/>
      <c r="F111" s="128"/>
      <c r="G111" s="128"/>
      <c r="H111" s="128"/>
      <c r="I111" s="128"/>
      <c r="J111" s="128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79" t="s">
        <v>3</v>
      </c>
      <c r="D7" s="80" t="s">
        <v>4</v>
      </c>
      <c r="E7" s="38">
        <v>16045034.92</v>
      </c>
      <c r="F7" s="38">
        <v>642449.28</v>
      </c>
      <c r="G7" s="38">
        <v>16687484.199999999</v>
      </c>
      <c r="H7" s="38">
        <v>16687484.199999999</v>
      </c>
      <c r="I7" s="38">
        <v>16687484.199999999</v>
      </c>
      <c r="J7" s="38">
        <v>8343742.3200000003</v>
      </c>
      <c r="K7" s="35">
        <v>50.000001318353299</v>
      </c>
      <c r="L7" s="38">
        <v>0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3595379.24</v>
      </c>
      <c r="K8" s="35">
        <v>50.000000347668497</v>
      </c>
      <c r="L8" s="38">
        <v>0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2156801.2400000002</v>
      </c>
      <c r="K10" s="35">
        <v>50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256381.46</v>
      </c>
      <c r="K11" s="35">
        <v>49.999999024890499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642449.28</v>
      </c>
      <c r="G12" s="28">
        <v>28705808.039999999</v>
      </c>
      <c r="H12" s="28">
        <v>28705808.039999999</v>
      </c>
      <c r="I12" s="28">
        <v>28705808.039999999</v>
      </c>
      <c r="J12" s="28">
        <v>14352904.26</v>
      </c>
      <c r="K12" s="29">
        <v>50.000000836067699</v>
      </c>
      <c r="L12" s="28">
        <v>0</v>
      </c>
    </row>
    <row r="13" spans="1:12" ht="13.8" x14ac:dyDescent="0.2">
      <c r="A13" s="37" t="s">
        <v>422</v>
      </c>
      <c r="B13" s="16" t="s">
        <v>423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459011.12</v>
      </c>
      <c r="I13" s="38">
        <v>459011.12</v>
      </c>
      <c r="J13" s="38">
        <v>459011.12</v>
      </c>
      <c r="K13" s="35">
        <v>26.348141313104598</v>
      </c>
      <c r="L13" s="38">
        <v>459011.12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89855.5</v>
      </c>
      <c r="I14" s="38">
        <v>89855.5</v>
      </c>
      <c r="J14" s="38">
        <v>50318.11</v>
      </c>
      <c r="K14" s="35">
        <v>10.2150447153378</v>
      </c>
      <c r="L14" s="38">
        <v>50318.11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49658.18</v>
      </c>
      <c r="I16" s="38">
        <v>49658.18</v>
      </c>
      <c r="J16" s="38">
        <v>841.43</v>
      </c>
      <c r="K16" s="35">
        <v>0.87014477766287002</v>
      </c>
      <c r="L16" s="38">
        <v>841.43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704794.8</v>
      </c>
      <c r="I17" s="28">
        <v>704794.8</v>
      </c>
      <c r="J17" s="28">
        <v>510170.66</v>
      </c>
      <c r="K17" s="29">
        <v>20.928714708320001</v>
      </c>
      <c r="L17" s="28">
        <v>510170.66</v>
      </c>
    </row>
    <row r="18" spans="1:12" ht="13.8" x14ac:dyDescent="0.2">
      <c r="A18" s="37" t="s">
        <v>424</v>
      </c>
      <c r="B18" s="16" t="s">
        <v>425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31463</v>
      </c>
      <c r="I18" s="38">
        <v>31463</v>
      </c>
      <c r="J18" s="38">
        <v>31463</v>
      </c>
      <c r="K18" s="35">
        <v>22.203060441680201</v>
      </c>
      <c r="L18" s="38">
        <v>31463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17698.23</v>
      </c>
      <c r="I19" s="38">
        <v>17698.23</v>
      </c>
      <c r="J19" s="38">
        <v>17398.23</v>
      </c>
      <c r="K19" s="35">
        <v>7.5992985395938204</v>
      </c>
      <c r="L19" s="38">
        <v>17398.23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49161.23</v>
      </c>
      <c r="I20" s="28">
        <v>49161.23</v>
      </c>
      <c r="J20" s="28">
        <v>48861.23</v>
      </c>
      <c r="K20" s="29">
        <v>13.182547243241499</v>
      </c>
      <c r="L20" s="28">
        <v>48861.23</v>
      </c>
    </row>
    <row r="21" spans="1:12" ht="13.8" x14ac:dyDescent="0.2">
      <c r="A21" s="37" t="s">
        <v>426</v>
      </c>
      <c r="B21" s="16" t="s">
        <v>427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68033.47</v>
      </c>
      <c r="I21" s="38">
        <v>68033.47</v>
      </c>
      <c r="J21" s="38">
        <v>68033.47</v>
      </c>
      <c r="K21" s="35">
        <v>26.2209653656173</v>
      </c>
      <c r="L21" s="38">
        <v>68033.47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1300.23</v>
      </c>
      <c r="I22" s="38">
        <v>1300.23</v>
      </c>
      <c r="J22" s="38">
        <v>931.38</v>
      </c>
      <c r="K22" s="35">
        <v>17.247777777777799</v>
      </c>
      <c r="L22" s="38">
        <v>1194.05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69333.7</v>
      </c>
      <c r="I23" s="28">
        <v>69333.7</v>
      </c>
      <c r="J23" s="28">
        <v>68964.850000000006</v>
      </c>
      <c r="K23" s="29">
        <v>26.038020311776599</v>
      </c>
      <c r="L23" s="28">
        <v>69227.520000000004</v>
      </c>
    </row>
    <row r="24" spans="1:12" ht="13.8" x14ac:dyDescent="0.2">
      <c r="A24" s="37" t="s">
        <v>428</v>
      </c>
      <c r="B24" s="16" t="s">
        <v>429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302993.62</v>
      </c>
      <c r="I24" s="38">
        <v>302993.62</v>
      </c>
      <c r="J24" s="38">
        <v>302993.62</v>
      </c>
      <c r="K24" s="35">
        <v>26.340939858612401</v>
      </c>
      <c r="L24" s="38">
        <v>302993.62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313345.62</v>
      </c>
      <c r="I25" s="38">
        <v>297147.62</v>
      </c>
      <c r="J25" s="38">
        <v>54763.53</v>
      </c>
      <c r="K25" s="35">
        <v>5.15561798384309</v>
      </c>
      <c r="L25" s="38">
        <v>52103.22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35000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296.20999999999998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891635.45</v>
      </c>
      <c r="I29" s="28">
        <v>635437.44999999995</v>
      </c>
      <c r="J29" s="28">
        <v>358053.36</v>
      </c>
      <c r="K29" s="29">
        <v>13.9107263378454</v>
      </c>
      <c r="L29" s="28">
        <v>355393.05</v>
      </c>
    </row>
    <row r="30" spans="1:12" ht="13.8" x14ac:dyDescent="0.2">
      <c r="A30" s="37" t="s">
        <v>430</v>
      </c>
      <c r="B30" s="16" t="s">
        <v>431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88177.279999999999</v>
      </c>
      <c r="I30" s="38">
        <v>88177.279999999999</v>
      </c>
      <c r="J30" s="38">
        <v>88177.279999999999</v>
      </c>
      <c r="K30" s="35">
        <v>22.238077029446</v>
      </c>
      <c r="L30" s="38">
        <v>88177.279999999999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18056.29</v>
      </c>
      <c r="I31" s="38">
        <v>18056.29</v>
      </c>
      <c r="J31" s="38">
        <v>307.22000000000003</v>
      </c>
      <c r="K31" s="35">
        <v>0.43926542787201001</v>
      </c>
      <c r="L31" s="38">
        <v>307.22000000000003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18480</v>
      </c>
      <c r="I32" s="38">
        <v>11480</v>
      </c>
      <c r="J32" s="38">
        <v>2786.18</v>
      </c>
      <c r="K32" s="35">
        <v>12.928909512761001</v>
      </c>
      <c r="L32" s="38">
        <v>2728.09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124713.57</v>
      </c>
      <c r="I34" s="28">
        <v>117713.57</v>
      </c>
      <c r="J34" s="28">
        <v>91270.68</v>
      </c>
      <c r="K34" s="29">
        <v>18.699009750681402</v>
      </c>
      <c r="L34" s="28">
        <v>91212.59</v>
      </c>
    </row>
    <row r="35" spans="1:12" ht="13.8" x14ac:dyDescent="0.2">
      <c r="A35" s="37" t="s">
        <v>432</v>
      </c>
      <c r="B35" s="16" t="s">
        <v>433</v>
      </c>
      <c r="C35" s="79" t="s">
        <v>3</v>
      </c>
      <c r="D35" s="80" t="s">
        <v>4</v>
      </c>
      <c r="E35" s="38">
        <v>73902920.909999996</v>
      </c>
      <c r="F35" s="38">
        <v>2127222.54</v>
      </c>
      <c r="G35" s="38">
        <v>76030143.450000003</v>
      </c>
      <c r="H35" s="38">
        <v>19713167.93</v>
      </c>
      <c r="I35" s="38">
        <v>19713167.93</v>
      </c>
      <c r="J35" s="38">
        <v>19713167.93</v>
      </c>
      <c r="K35" s="35">
        <v>25.928095141585601</v>
      </c>
      <c r="L35" s="38">
        <v>19713167.93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-1479364.37</v>
      </c>
      <c r="G36" s="38">
        <v>33780590.240000002</v>
      </c>
      <c r="H36" s="38">
        <v>22073304.98</v>
      </c>
      <c r="I36" s="38">
        <v>20458863.859999999</v>
      </c>
      <c r="J36" s="38">
        <v>10910097.140000001</v>
      </c>
      <c r="K36" s="35">
        <v>32.296940528532303</v>
      </c>
      <c r="L36" s="38">
        <v>3597552.31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17097.07</v>
      </c>
      <c r="G37" s="38">
        <v>35597.07</v>
      </c>
      <c r="H37" s="38">
        <v>15.36</v>
      </c>
      <c r="I37" s="38">
        <v>15.36</v>
      </c>
      <c r="J37" s="38">
        <v>15.36</v>
      </c>
      <c r="K37" s="35">
        <v>4.3149618774800003E-2</v>
      </c>
      <c r="L37" s="38">
        <v>15.36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-24000</v>
      </c>
      <c r="G38" s="38">
        <v>111625757.06</v>
      </c>
      <c r="H38" s="38">
        <v>85714128.370000005</v>
      </c>
      <c r="I38" s="38">
        <v>85234424</v>
      </c>
      <c r="J38" s="38">
        <v>21759569.969999999</v>
      </c>
      <c r="K38" s="35">
        <v>19.4933235331197</v>
      </c>
      <c r="L38" s="38">
        <v>21688427.280000001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707716.41</v>
      </c>
      <c r="G39" s="38">
        <v>15876881.560000001</v>
      </c>
      <c r="H39" s="38">
        <v>7820328.6500000004</v>
      </c>
      <c r="I39" s="38">
        <v>5519389.4900000002</v>
      </c>
      <c r="J39" s="38">
        <v>872624.72</v>
      </c>
      <c r="K39" s="35">
        <v>5.4961972015869804</v>
      </c>
      <c r="L39" s="38">
        <v>625508.26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-42452566.729999997</v>
      </c>
      <c r="G40" s="38">
        <v>18244433.27</v>
      </c>
      <c r="H40" s="38">
        <v>13505000</v>
      </c>
      <c r="I40" s="38">
        <v>2000000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-41103895.079999998</v>
      </c>
      <c r="G41" s="28">
        <v>255593402.65000001</v>
      </c>
      <c r="H41" s="28">
        <v>148825945.28999999</v>
      </c>
      <c r="I41" s="28">
        <v>132925860.64</v>
      </c>
      <c r="J41" s="28">
        <v>53255475.119999997</v>
      </c>
      <c r="K41" s="29">
        <v>20.836013202158501</v>
      </c>
      <c r="L41" s="28">
        <v>45624671.140000001</v>
      </c>
    </row>
    <row r="42" spans="1:12" ht="13.8" x14ac:dyDescent="0.2">
      <c r="A42" s="37" t="s">
        <v>434</v>
      </c>
      <c r="B42" s="16" t="s">
        <v>435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2123946.75</v>
      </c>
      <c r="I42" s="38">
        <v>2123946.75</v>
      </c>
      <c r="J42" s="38">
        <v>2123946.75</v>
      </c>
      <c r="K42" s="35">
        <v>26.999484495223399</v>
      </c>
      <c r="L42" s="38">
        <v>2123946.75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-259480.35</v>
      </c>
      <c r="G43" s="38">
        <v>2499538.6800000002</v>
      </c>
      <c r="H43" s="38">
        <v>908532.95</v>
      </c>
      <c r="I43" s="38">
        <v>908532.95</v>
      </c>
      <c r="J43" s="38">
        <v>507214.58</v>
      </c>
      <c r="K43" s="35">
        <v>20.2923277026463</v>
      </c>
      <c r="L43" s="38">
        <v>465335.07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383199.04</v>
      </c>
      <c r="G44" s="38">
        <v>14087559.550000001</v>
      </c>
      <c r="H44" s="38">
        <v>2607041.67</v>
      </c>
      <c r="I44" s="38">
        <v>1530822.67</v>
      </c>
      <c r="J44" s="38">
        <v>765422.67</v>
      </c>
      <c r="K44" s="35">
        <v>5.4333234034137599</v>
      </c>
      <c r="L44" s="38">
        <v>732422.67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5958925.29</v>
      </c>
      <c r="G45" s="38">
        <v>28003127.82</v>
      </c>
      <c r="H45" s="38">
        <v>6348548.5999999996</v>
      </c>
      <c r="I45" s="38">
        <v>1606507.94</v>
      </c>
      <c r="J45" s="38">
        <v>636857.36</v>
      </c>
      <c r="K45" s="35">
        <v>2.2742365213401401</v>
      </c>
      <c r="L45" s="38">
        <v>960414.84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3087709.02</v>
      </c>
      <c r="G46" s="38">
        <v>10357407.02</v>
      </c>
      <c r="H46" s="38">
        <v>1887946.43</v>
      </c>
      <c r="I46" s="38">
        <v>1887946.43</v>
      </c>
      <c r="J46" s="38">
        <v>749253.43</v>
      </c>
      <c r="K46" s="35">
        <v>7.2339865427051597</v>
      </c>
      <c r="L46" s="38">
        <v>518499.57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9170353</v>
      </c>
      <c r="G47" s="28">
        <v>62814252.710000001</v>
      </c>
      <c r="H47" s="28">
        <v>13876016.4</v>
      </c>
      <c r="I47" s="28">
        <v>8057756.7400000002</v>
      </c>
      <c r="J47" s="28">
        <v>4782694.79</v>
      </c>
      <c r="K47" s="29">
        <v>7.6140280010663801</v>
      </c>
      <c r="L47" s="28">
        <v>4800618.9000000004</v>
      </c>
    </row>
    <row r="48" spans="1:12" ht="13.8" x14ac:dyDescent="0.2">
      <c r="A48" s="37" t="s">
        <v>436</v>
      </c>
      <c r="B48" s="16" t="s">
        <v>437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8930214.0500000007</v>
      </c>
      <c r="I48" s="38">
        <v>8930214.0500000007</v>
      </c>
      <c r="J48" s="38">
        <v>8930214.0500000007</v>
      </c>
      <c r="K48" s="35">
        <v>24.2436722873544</v>
      </c>
      <c r="L48" s="38">
        <v>8930214.0500000007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13386784.5</v>
      </c>
      <c r="G49" s="38">
        <v>27428549.559999999</v>
      </c>
      <c r="H49" s="38">
        <v>18885150.969999999</v>
      </c>
      <c r="I49" s="38">
        <v>18300645.530000001</v>
      </c>
      <c r="J49" s="38">
        <v>9751415.8399999999</v>
      </c>
      <c r="K49" s="35">
        <v>35.552065262032002</v>
      </c>
      <c r="L49" s="38">
        <v>5428999.7400000002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1544129.26</v>
      </c>
      <c r="I50" s="38">
        <v>1544129.26</v>
      </c>
      <c r="J50" s="38">
        <v>1544129.26</v>
      </c>
      <c r="K50" s="35">
        <v>94.425140991259795</v>
      </c>
      <c r="L50" s="38">
        <v>1544129.26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4297586.74</v>
      </c>
      <c r="I52" s="38">
        <v>3959774.63</v>
      </c>
      <c r="J52" s="38">
        <v>353886.91</v>
      </c>
      <c r="K52" s="35">
        <v>5.2739774351913402</v>
      </c>
      <c r="L52" s="38">
        <v>343154.38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16468035.24</v>
      </c>
      <c r="G53" s="28">
        <v>73083995.909999996</v>
      </c>
      <c r="H53" s="28">
        <v>33657081.020000003</v>
      </c>
      <c r="I53" s="28">
        <v>32734763.469999999</v>
      </c>
      <c r="J53" s="28">
        <v>20579646.059999999</v>
      </c>
      <c r="K53" s="29">
        <v>28.1588955334941</v>
      </c>
      <c r="L53" s="28">
        <v>16246497.43</v>
      </c>
    </row>
    <row r="54" spans="1:12" ht="13.8" x14ac:dyDescent="0.2">
      <c r="A54" s="37" t="s">
        <v>438</v>
      </c>
      <c r="B54" s="16" t="s">
        <v>439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9978272.0199999996</v>
      </c>
      <c r="I54" s="38">
        <v>9978272.0199999996</v>
      </c>
      <c r="J54" s="38">
        <v>9978272.0199999996</v>
      </c>
      <c r="K54" s="35">
        <v>26.2814961046166</v>
      </c>
      <c r="L54" s="38">
        <v>9978272.0199999996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-1646132.14</v>
      </c>
      <c r="G55" s="38">
        <v>14230548.140000001</v>
      </c>
      <c r="H55" s="38">
        <v>9381929.9299999997</v>
      </c>
      <c r="I55" s="38">
        <v>4364249.78</v>
      </c>
      <c r="J55" s="38">
        <v>917107.74</v>
      </c>
      <c r="K55" s="35">
        <v>6.4446410003149701</v>
      </c>
      <c r="L55" s="38">
        <v>906902.98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62847.47</v>
      </c>
      <c r="I56" s="38">
        <v>62846.84</v>
      </c>
      <c r="J56" s="38">
        <v>2634.67</v>
      </c>
      <c r="K56" s="35">
        <v>1.4556020571697299</v>
      </c>
      <c r="L56" s="38">
        <v>2634.67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3238710.71</v>
      </c>
      <c r="I57" s="38">
        <v>3217110.71</v>
      </c>
      <c r="J57" s="38">
        <v>472031.15</v>
      </c>
      <c r="K57" s="35">
        <v>1.66746713289711</v>
      </c>
      <c r="L57" s="38">
        <v>2250302.54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4321526.29</v>
      </c>
      <c r="G58" s="38">
        <v>66853661.859999999</v>
      </c>
      <c r="H58" s="38">
        <v>48661979.590000004</v>
      </c>
      <c r="I58" s="38">
        <v>40730405.280000001</v>
      </c>
      <c r="J58" s="38">
        <v>4615238.46</v>
      </c>
      <c r="K58" s="35">
        <v>6.90349388738779</v>
      </c>
      <c r="L58" s="38">
        <v>4574925.33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58789401.600000001</v>
      </c>
      <c r="G59" s="38">
        <v>144272099.97</v>
      </c>
      <c r="H59" s="38">
        <v>37746224.259999998</v>
      </c>
      <c r="I59" s="38">
        <v>36508724.259999998</v>
      </c>
      <c r="J59" s="38">
        <v>9885155.1400000006</v>
      </c>
      <c r="K59" s="35">
        <v>6.8517441293607897</v>
      </c>
      <c r="L59" s="38">
        <v>4082565.58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69086181.099999994</v>
      </c>
      <c r="G60" s="28">
        <v>291812495.33999997</v>
      </c>
      <c r="H60" s="28">
        <v>109069963.98</v>
      </c>
      <c r="I60" s="28">
        <v>94861608.890000001</v>
      </c>
      <c r="J60" s="28">
        <v>25870439.18</v>
      </c>
      <c r="K60" s="29">
        <v>8.8654322872149596</v>
      </c>
      <c r="L60" s="28">
        <v>21795603.120000001</v>
      </c>
    </row>
    <row r="61" spans="1:12" ht="13.8" x14ac:dyDescent="0.2">
      <c r="A61" s="37" t="s">
        <v>440</v>
      </c>
      <c r="B61" s="16" t="s">
        <v>441</v>
      </c>
      <c r="C61" s="79" t="s">
        <v>3</v>
      </c>
      <c r="D61" s="80" t="s">
        <v>4</v>
      </c>
      <c r="E61" s="38">
        <v>82974976.609999999</v>
      </c>
      <c r="F61" s="38">
        <v>720899.61</v>
      </c>
      <c r="G61" s="38">
        <v>83695876.219999999</v>
      </c>
      <c r="H61" s="38">
        <v>21928706.52</v>
      </c>
      <c r="I61" s="38">
        <v>21928706.52</v>
      </c>
      <c r="J61" s="38">
        <v>21928706.52</v>
      </c>
      <c r="K61" s="35">
        <v>26.200462329062599</v>
      </c>
      <c r="L61" s="38">
        <v>21928706.52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-994919.33</v>
      </c>
      <c r="G62" s="38">
        <v>30188099.32</v>
      </c>
      <c r="H62" s="38">
        <v>18315068.68</v>
      </c>
      <c r="I62" s="38">
        <v>17226188.640000001</v>
      </c>
      <c r="J62" s="38">
        <v>2029713.38</v>
      </c>
      <c r="K62" s="35">
        <v>6.7235547309044703</v>
      </c>
      <c r="L62" s="38">
        <v>1902453.54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1000</v>
      </c>
      <c r="G63" s="38">
        <v>16000</v>
      </c>
      <c r="H63" s="38">
        <v>1418.64</v>
      </c>
      <c r="I63" s="38">
        <v>1418.64</v>
      </c>
      <c r="J63" s="38">
        <v>1418.64</v>
      </c>
      <c r="K63" s="35">
        <v>8.8665000000000003</v>
      </c>
      <c r="L63" s="38">
        <v>1400.99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8538.26</v>
      </c>
      <c r="G64" s="38">
        <v>440748936.69</v>
      </c>
      <c r="H64" s="38">
        <v>58329371.090000004</v>
      </c>
      <c r="I64" s="38">
        <v>58179371.090000004</v>
      </c>
      <c r="J64" s="38">
        <v>55814504.979999997</v>
      </c>
      <c r="K64" s="35">
        <v>12.663559757889301</v>
      </c>
      <c r="L64" s="38">
        <v>55782583.380000003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6479450.9900000002</v>
      </c>
      <c r="G65" s="38">
        <v>63430293.380000003</v>
      </c>
      <c r="H65" s="38">
        <v>34417802.090000004</v>
      </c>
      <c r="I65" s="38">
        <v>30917549.41</v>
      </c>
      <c r="J65" s="38">
        <v>3171437.88</v>
      </c>
      <c r="K65" s="35">
        <v>4.9998789395478003</v>
      </c>
      <c r="L65" s="38">
        <v>3065615.38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12896562</v>
      </c>
      <c r="G66" s="38">
        <v>238403617.16</v>
      </c>
      <c r="H66" s="38">
        <v>66194827.670000002</v>
      </c>
      <c r="I66" s="38">
        <v>42595300.68</v>
      </c>
      <c r="J66" s="38">
        <v>14008969.82</v>
      </c>
      <c r="K66" s="35">
        <v>5.87615657299283</v>
      </c>
      <c r="L66" s="38">
        <v>13840753.84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19111531.530000001</v>
      </c>
      <c r="G67" s="28">
        <v>856482822.76999998</v>
      </c>
      <c r="H67" s="28">
        <v>199187194.69</v>
      </c>
      <c r="I67" s="28">
        <v>170848534.97999999</v>
      </c>
      <c r="J67" s="28">
        <v>96954751.219999999</v>
      </c>
      <c r="K67" s="29">
        <v>11.320104576812501</v>
      </c>
      <c r="L67" s="28">
        <v>96521513.650000006</v>
      </c>
    </row>
    <row r="68" spans="1:12" ht="13.8" x14ac:dyDescent="0.2">
      <c r="A68" s="37" t="s">
        <v>442</v>
      </c>
      <c r="B68" s="16" t="s">
        <v>443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2212439.36</v>
      </c>
      <c r="I68" s="38">
        <v>2212439.36</v>
      </c>
      <c r="J68" s="38">
        <v>2212439.36</v>
      </c>
      <c r="K68" s="35">
        <v>24.3463398599973</v>
      </c>
      <c r="L68" s="38">
        <v>2212439.36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-202665.58</v>
      </c>
      <c r="G69" s="38">
        <v>1096383.76</v>
      </c>
      <c r="H69" s="38">
        <v>352545.96</v>
      </c>
      <c r="I69" s="38">
        <v>352545.96</v>
      </c>
      <c r="J69" s="38">
        <v>89652.9</v>
      </c>
      <c r="K69" s="35">
        <v>8.1771459292684199</v>
      </c>
      <c r="L69" s="38">
        <v>80545.64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0</v>
      </c>
      <c r="G70" s="38">
        <v>50000</v>
      </c>
      <c r="H70" s="38">
        <v>3928.58</v>
      </c>
      <c r="I70" s="38">
        <v>3928.58</v>
      </c>
      <c r="J70" s="38">
        <v>3928.58</v>
      </c>
      <c r="K70" s="35">
        <v>7.8571600000000004</v>
      </c>
      <c r="L70" s="38">
        <v>3774.39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4759726</v>
      </c>
      <c r="I71" s="38">
        <v>4459726</v>
      </c>
      <c r="J71" s="38">
        <v>1082472.72</v>
      </c>
      <c r="K71" s="35">
        <v>19.083737495649899</v>
      </c>
      <c r="L71" s="38">
        <v>569499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70007.47</v>
      </c>
      <c r="I72" s="38">
        <v>70007.47</v>
      </c>
      <c r="J72" s="38">
        <v>3424.04</v>
      </c>
      <c r="K72" s="35">
        <v>2.9774260869565201</v>
      </c>
      <c r="L72" s="38">
        <v>3284.89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12042901.16</v>
      </c>
      <c r="I73" s="38">
        <v>5163612.3899999997</v>
      </c>
      <c r="J73" s="38">
        <v>347085.85</v>
      </c>
      <c r="K73" s="35">
        <v>1.95046838999719</v>
      </c>
      <c r="L73" s="38">
        <v>67085.850000000006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19441548.530000001</v>
      </c>
      <c r="I74" s="28">
        <v>12262259.76</v>
      </c>
      <c r="J74" s="28">
        <v>3739003.45</v>
      </c>
      <c r="K74" s="29">
        <v>11.056916488808501</v>
      </c>
      <c r="L74" s="28">
        <v>2936629.13</v>
      </c>
    </row>
    <row r="75" spans="1:12" ht="13.8" x14ac:dyDescent="0.2">
      <c r="A75" s="37" t="s">
        <v>444</v>
      </c>
      <c r="B75" s="16" t="s">
        <v>445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11385589.949999999</v>
      </c>
      <c r="I75" s="38">
        <v>11385589.949999999</v>
      </c>
      <c r="J75" s="38">
        <v>11385589.949999999</v>
      </c>
      <c r="K75" s="35">
        <v>26.0781522546018</v>
      </c>
      <c r="L75" s="38">
        <v>11385589.949999999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-946328.32</v>
      </c>
      <c r="G76" s="38">
        <v>86576169.340000004</v>
      </c>
      <c r="H76" s="38">
        <v>59452864.359999999</v>
      </c>
      <c r="I76" s="38">
        <v>54828886.43</v>
      </c>
      <c r="J76" s="38">
        <v>17648979.010000002</v>
      </c>
      <c r="K76" s="35">
        <v>20.385493080306301</v>
      </c>
      <c r="L76" s="38">
        <v>16019832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78564.13</v>
      </c>
      <c r="I77" s="38">
        <v>78564.13</v>
      </c>
      <c r="J77" s="38">
        <v>78564.13</v>
      </c>
      <c r="K77" s="35">
        <v>94.822969415406604</v>
      </c>
      <c r="L77" s="38">
        <v>78283.17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5840741.7000000002</v>
      </c>
      <c r="I78" s="38">
        <v>5840741.7000000002</v>
      </c>
      <c r="J78" s="38">
        <v>2453361.4500000002</v>
      </c>
      <c r="K78" s="35">
        <v>18.909223181421599</v>
      </c>
      <c r="L78" s="38">
        <v>1753521.35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245082.25</v>
      </c>
      <c r="G79" s="38">
        <v>7586902.0199999996</v>
      </c>
      <c r="H79" s="38">
        <v>469097.76</v>
      </c>
      <c r="I79" s="38">
        <v>456480.27</v>
      </c>
      <c r="J79" s="38">
        <v>344236.5</v>
      </c>
      <c r="K79" s="35">
        <v>4.5372472069963496</v>
      </c>
      <c r="L79" s="38">
        <v>233120.99</v>
      </c>
    </row>
    <row r="80" spans="1:12" ht="13.8" x14ac:dyDescent="0.2">
      <c r="A80" s="37" t="s">
        <v>70</v>
      </c>
      <c r="B80" s="16" t="s">
        <v>70</v>
      </c>
      <c r="C80" s="79" t="s">
        <v>11</v>
      </c>
      <c r="D80" s="80" t="s">
        <v>12</v>
      </c>
      <c r="E80" s="38">
        <v>0</v>
      </c>
      <c r="F80" s="38">
        <v>5000000</v>
      </c>
      <c r="G80" s="38">
        <v>5000000</v>
      </c>
      <c r="H80" s="38">
        <v>3000000</v>
      </c>
      <c r="I80" s="38">
        <v>3000000</v>
      </c>
      <c r="J80" s="38">
        <v>1363636.38</v>
      </c>
      <c r="K80" s="35">
        <v>27.2727276</v>
      </c>
      <c r="L80" s="38">
        <v>454545.46</v>
      </c>
    </row>
    <row r="81" spans="1:12" ht="13.8" x14ac:dyDescent="0.2">
      <c r="A81" s="37" t="s">
        <v>70</v>
      </c>
      <c r="B81" s="16" t="s">
        <v>70</v>
      </c>
      <c r="C81" s="81" t="s">
        <v>127</v>
      </c>
      <c r="D81" s="82" t="s">
        <v>70</v>
      </c>
      <c r="E81" s="28">
        <v>151170997.84999999</v>
      </c>
      <c r="F81" s="28">
        <v>4708840.32</v>
      </c>
      <c r="G81" s="28">
        <v>155879838.16999999</v>
      </c>
      <c r="H81" s="28">
        <v>80226857.900000006</v>
      </c>
      <c r="I81" s="28">
        <v>75590262.480000004</v>
      </c>
      <c r="J81" s="28">
        <v>33274367.420000002</v>
      </c>
      <c r="K81" s="29">
        <v>21.346164975942301</v>
      </c>
      <c r="L81" s="28">
        <v>29924892.920000002</v>
      </c>
    </row>
    <row r="82" spans="1:12" ht="13.8" x14ac:dyDescent="0.2">
      <c r="A82" s="37" t="s">
        <v>446</v>
      </c>
      <c r="B82" s="16" t="s">
        <v>447</v>
      </c>
      <c r="C82" s="79" t="s">
        <v>3</v>
      </c>
      <c r="D82" s="80" t="s">
        <v>4</v>
      </c>
      <c r="E82" s="38">
        <v>5867497.3300000001</v>
      </c>
      <c r="F82" s="38">
        <v>0</v>
      </c>
      <c r="G82" s="38">
        <v>5867497.3300000001</v>
      </c>
      <c r="H82" s="38">
        <v>1534709.55</v>
      </c>
      <c r="I82" s="38">
        <v>1534709.55</v>
      </c>
      <c r="J82" s="38">
        <v>1534709.55</v>
      </c>
      <c r="K82" s="35">
        <v>26.156118421275899</v>
      </c>
      <c r="L82" s="38">
        <v>1534709.55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6823051.3200000003</v>
      </c>
      <c r="F83" s="38">
        <v>-577729.93000000005</v>
      </c>
      <c r="G83" s="38">
        <v>6245321.3899999997</v>
      </c>
      <c r="H83" s="38">
        <v>1371640.52</v>
      </c>
      <c r="I83" s="38">
        <v>1056842.3799999999</v>
      </c>
      <c r="J83" s="38">
        <v>391971.56</v>
      </c>
      <c r="K83" s="35">
        <v>6.2762432150829603</v>
      </c>
      <c r="L83" s="38">
        <v>389237.94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230534.23</v>
      </c>
      <c r="F84" s="38">
        <v>1942136.86</v>
      </c>
      <c r="G84" s="38">
        <v>2172671.09</v>
      </c>
      <c r="H84" s="38">
        <v>2165403.4900000002</v>
      </c>
      <c r="I84" s="38">
        <v>2165403.4900000002</v>
      </c>
      <c r="J84" s="38">
        <v>1942136.86</v>
      </c>
      <c r="K84" s="35">
        <v>89.389363578267194</v>
      </c>
      <c r="L84" s="38">
        <v>1942136.86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223736205.21000001</v>
      </c>
      <c r="F85" s="38">
        <v>0</v>
      </c>
      <c r="G85" s="38">
        <v>223736205.21000001</v>
      </c>
      <c r="H85" s="38">
        <v>219463916.11000001</v>
      </c>
      <c r="I85" s="38">
        <v>218905575.09</v>
      </c>
      <c r="J85" s="38">
        <v>65536743.950000003</v>
      </c>
      <c r="K85" s="35">
        <v>29.291970822731599</v>
      </c>
      <c r="L85" s="38">
        <v>62389251.539999999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11609536.880000001</v>
      </c>
      <c r="F86" s="38">
        <v>5690.2</v>
      </c>
      <c r="G86" s="38">
        <v>11615227.08</v>
      </c>
      <c r="H86" s="38">
        <v>8549275.8499999996</v>
      </c>
      <c r="I86" s="38">
        <v>7865726.5199999996</v>
      </c>
      <c r="J86" s="38">
        <v>256926</v>
      </c>
      <c r="K86" s="35">
        <v>2.21197569561421</v>
      </c>
      <c r="L86" s="38">
        <v>52030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19051476</v>
      </c>
      <c r="F87" s="38">
        <v>-15000</v>
      </c>
      <c r="G87" s="38">
        <v>19036476</v>
      </c>
      <c r="H87" s="38">
        <v>18904276</v>
      </c>
      <c r="I87" s="38">
        <v>13913026</v>
      </c>
      <c r="J87" s="38">
        <v>13066666.68</v>
      </c>
      <c r="K87" s="35">
        <v>68.640155247221202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9271154.0800000001</v>
      </c>
      <c r="F88" s="38">
        <v>0</v>
      </c>
      <c r="G88" s="38">
        <v>9271154.0800000001</v>
      </c>
      <c r="H88" s="38">
        <v>6797806.7699999996</v>
      </c>
      <c r="I88" s="38">
        <v>6797806.7699999996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81" t="s">
        <v>127</v>
      </c>
      <c r="D89" s="82" t="s">
        <v>70</v>
      </c>
      <c r="E89" s="28">
        <v>276589455.05000001</v>
      </c>
      <c r="F89" s="28">
        <v>1355097.13</v>
      </c>
      <c r="G89" s="28">
        <v>277944552.18000001</v>
      </c>
      <c r="H89" s="28">
        <v>258787028.28999999</v>
      </c>
      <c r="I89" s="28">
        <v>252239089.80000001</v>
      </c>
      <c r="J89" s="28">
        <v>82729154.599999994</v>
      </c>
      <c r="K89" s="29">
        <v>29.764625336647601</v>
      </c>
      <c r="L89" s="28">
        <v>66307365.890000001</v>
      </c>
    </row>
    <row r="90" spans="1:12" ht="13.8" x14ac:dyDescent="0.2">
      <c r="A90" s="37" t="s">
        <v>448</v>
      </c>
      <c r="B90" s="16" t="s">
        <v>449</v>
      </c>
      <c r="C90" s="79" t="s">
        <v>3</v>
      </c>
      <c r="D90" s="80" t="s">
        <v>4</v>
      </c>
      <c r="E90" s="38">
        <v>828093917.99000001</v>
      </c>
      <c r="F90" s="38">
        <v>43307099.539999999</v>
      </c>
      <c r="G90" s="38">
        <v>871401017.52999997</v>
      </c>
      <c r="H90" s="38">
        <v>249704145.81999999</v>
      </c>
      <c r="I90" s="38">
        <v>249704145.81999999</v>
      </c>
      <c r="J90" s="38">
        <v>249704145.81999999</v>
      </c>
      <c r="K90" s="35">
        <v>28.655480174649099</v>
      </c>
      <c r="L90" s="38">
        <v>240626609.16999999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84861056.030000001</v>
      </c>
      <c r="F91" s="38">
        <v>12198319.25</v>
      </c>
      <c r="G91" s="38">
        <v>97059375.280000001</v>
      </c>
      <c r="H91" s="38">
        <v>34663640.310000002</v>
      </c>
      <c r="I91" s="38">
        <v>34565095.609999999</v>
      </c>
      <c r="J91" s="38">
        <v>23497022.870000001</v>
      </c>
      <c r="K91" s="35">
        <v>24.208916245561099</v>
      </c>
      <c r="L91" s="38">
        <v>18070019.800000001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17500</v>
      </c>
      <c r="F92" s="38">
        <v>199865.32</v>
      </c>
      <c r="G92" s="38">
        <v>217365.32</v>
      </c>
      <c r="H92" s="38">
        <v>191336.13</v>
      </c>
      <c r="I92" s="38">
        <v>191336.13</v>
      </c>
      <c r="J92" s="38">
        <v>191336.13</v>
      </c>
      <c r="K92" s="35">
        <v>88.025141269085594</v>
      </c>
      <c r="L92" s="38">
        <v>191336.13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223389719.05000001</v>
      </c>
      <c r="F93" s="38">
        <v>1899640.35</v>
      </c>
      <c r="G93" s="38">
        <v>225289359.40000001</v>
      </c>
      <c r="H93" s="38">
        <v>161634742.13999999</v>
      </c>
      <c r="I93" s="38">
        <v>89501761.230000004</v>
      </c>
      <c r="J93" s="38">
        <v>67031500.920000002</v>
      </c>
      <c r="K93" s="35">
        <v>29.753513924723801</v>
      </c>
      <c r="L93" s="38">
        <v>61444991.82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57789576.82</v>
      </c>
      <c r="F94" s="38">
        <v>9836242.0399999991</v>
      </c>
      <c r="G94" s="38">
        <v>67625818.859999999</v>
      </c>
      <c r="H94" s="38">
        <v>25276480.460000001</v>
      </c>
      <c r="I94" s="38">
        <v>20805755.899999999</v>
      </c>
      <c r="J94" s="38">
        <v>2670529.61</v>
      </c>
      <c r="K94" s="35">
        <v>3.9489793321816502</v>
      </c>
      <c r="L94" s="38">
        <v>3162739.57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2267000</v>
      </c>
      <c r="F95" s="38">
        <v>1945911.39</v>
      </c>
      <c r="G95" s="38">
        <v>4212911.3899999997</v>
      </c>
      <c r="H95" s="38">
        <v>300000</v>
      </c>
      <c r="I95" s="38">
        <v>300000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1" t="s">
        <v>127</v>
      </c>
      <c r="D96" s="82" t="s">
        <v>70</v>
      </c>
      <c r="E96" s="28">
        <v>1196418769.8900001</v>
      </c>
      <c r="F96" s="28">
        <v>69387077.890000001</v>
      </c>
      <c r="G96" s="28">
        <v>1265805847.78</v>
      </c>
      <c r="H96" s="28">
        <v>471770344.86000001</v>
      </c>
      <c r="I96" s="28">
        <v>395068094.69</v>
      </c>
      <c r="J96" s="28">
        <v>343094535.35000002</v>
      </c>
      <c r="K96" s="29">
        <v>27.104830962167501</v>
      </c>
      <c r="L96" s="28">
        <v>323495696.49000001</v>
      </c>
    </row>
    <row r="97" spans="1:12" ht="13.8" x14ac:dyDescent="0.2">
      <c r="A97" s="37" t="s">
        <v>450</v>
      </c>
      <c r="B97" s="16" t="s">
        <v>451</v>
      </c>
      <c r="C97" s="79" t="s">
        <v>3</v>
      </c>
      <c r="D97" s="80" t="s">
        <v>4</v>
      </c>
      <c r="E97" s="38">
        <v>14832852.220000001</v>
      </c>
      <c r="F97" s="38">
        <v>403207.02</v>
      </c>
      <c r="G97" s="38">
        <v>15236059.24</v>
      </c>
      <c r="H97" s="38">
        <v>3812722.43</v>
      </c>
      <c r="I97" s="38">
        <v>3812722.43</v>
      </c>
      <c r="J97" s="38">
        <v>3812722.43</v>
      </c>
      <c r="K97" s="35">
        <v>25.024334507641399</v>
      </c>
      <c r="L97" s="38">
        <v>3812722.43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4500408.22</v>
      </c>
      <c r="F98" s="38">
        <v>-1335475.43</v>
      </c>
      <c r="G98" s="38">
        <v>3164932.79</v>
      </c>
      <c r="H98" s="38">
        <v>1148354.02</v>
      </c>
      <c r="I98" s="38">
        <v>1087372.8799999999</v>
      </c>
      <c r="J98" s="38">
        <v>602211.97</v>
      </c>
      <c r="K98" s="35">
        <v>19.027638498446599</v>
      </c>
      <c r="L98" s="38">
        <v>601920.36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284.23</v>
      </c>
      <c r="I99" s="38">
        <v>284.23</v>
      </c>
      <c r="J99" s="38">
        <v>284.23</v>
      </c>
      <c r="K99" s="35">
        <v>5.6845999999999997</v>
      </c>
      <c r="L99" s="38">
        <v>284.23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12420560</v>
      </c>
      <c r="F100" s="38">
        <v>0</v>
      </c>
      <c r="G100" s="38">
        <v>12420560</v>
      </c>
      <c r="H100" s="38">
        <v>7241693.2199999997</v>
      </c>
      <c r="I100" s="38">
        <v>3313339.39</v>
      </c>
      <c r="J100" s="38">
        <v>929539.39</v>
      </c>
      <c r="K100" s="35">
        <v>7.4838766529045397</v>
      </c>
      <c r="L100" s="38">
        <v>107846.17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11153669.949999999</v>
      </c>
      <c r="F101" s="38">
        <v>-1560330.88</v>
      </c>
      <c r="G101" s="38">
        <v>9593339.0700000003</v>
      </c>
      <c r="H101" s="38">
        <v>6699636.8099999996</v>
      </c>
      <c r="I101" s="38">
        <v>6680377.3099999996</v>
      </c>
      <c r="J101" s="38">
        <v>254640.69</v>
      </c>
      <c r="K101" s="35">
        <v>2.65434889918886</v>
      </c>
      <c r="L101" s="38">
        <v>254640.69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154614544.72</v>
      </c>
      <c r="F102" s="38">
        <v>8591561.9600000009</v>
      </c>
      <c r="G102" s="38">
        <v>163206106.68000001</v>
      </c>
      <c r="H102" s="38">
        <v>120430571.09999999</v>
      </c>
      <c r="I102" s="38">
        <v>59718961.560000002</v>
      </c>
      <c r="J102" s="38">
        <v>12354625.07</v>
      </c>
      <c r="K102" s="35">
        <v>7.5699526943705902</v>
      </c>
      <c r="L102" s="38">
        <v>11712131.67</v>
      </c>
    </row>
    <row r="103" spans="1:12" ht="13.8" x14ac:dyDescent="0.2">
      <c r="A103" s="37" t="s">
        <v>70</v>
      </c>
      <c r="B103" s="16" t="s">
        <v>70</v>
      </c>
      <c r="C103" s="81" t="s">
        <v>127</v>
      </c>
      <c r="D103" s="82" t="s">
        <v>70</v>
      </c>
      <c r="E103" s="28">
        <v>197527035.11000001</v>
      </c>
      <c r="F103" s="28">
        <v>6098962.6699999999</v>
      </c>
      <c r="G103" s="28">
        <v>203625997.78</v>
      </c>
      <c r="H103" s="28">
        <v>139333261.81</v>
      </c>
      <c r="I103" s="28">
        <v>74613057.799999997</v>
      </c>
      <c r="J103" s="28">
        <v>17954023.780000001</v>
      </c>
      <c r="K103" s="29">
        <v>8.8171569326809394</v>
      </c>
      <c r="L103" s="28">
        <v>16489545.550000001</v>
      </c>
    </row>
    <row r="104" spans="1:12" ht="13.8" x14ac:dyDescent="0.2">
      <c r="A104" s="37" t="s">
        <v>452</v>
      </c>
      <c r="B104" s="16" t="s">
        <v>453</v>
      </c>
      <c r="C104" s="79" t="s">
        <v>5</v>
      </c>
      <c r="D104" s="80" t="s">
        <v>6</v>
      </c>
      <c r="E104" s="38">
        <v>3789679</v>
      </c>
      <c r="F104" s="38">
        <v>1394383.78</v>
      </c>
      <c r="G104" s="38">
        <v>5184062.78</v>
      </c>
      <c r="H104" s="38">
        <v>2597886.71</v>
      </c>
      <c r="I104" s="38">
        <v>2597886.71</v>
      </c>
      <c r="J104" s="38">
        <v>649471.68000000005</v>
      </c>
      <c r="K104" s="35">
        <v>12.5282371676834</v>
      </c>
      <c r="L104" s="38">
        <v>649471.68000000005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15880358.890000001</v>
      </c>
      <c r="K105" s="35">
        <v>24.9999998701226</v>
      </c>
      <c r="L105" s="38">
        <v>15880358.890000001</v>
      </c>
    </row>
    <row r="106" spans="1:12" ht="13.8" x14ac:dyDescent="0.2">
      <c r="A106" s="37" t="s">
        <v>70</v>
      </c>
      <c r="B106" s="16" t="s">
        <v>70</v>
      </c>
      <c r="C106" s="81" t="s">
        <v>127</v>
      </c>
      <c r="D106" s="82" t="s">
        <v>70</v>
      </c>
      <c r="E106" s="28">
        <v>67311114.890000001</v>
      </c>
      <c r="F106" s="28">
        <v>1394383.78</v>
      </c>
      <c r="G106" s="28">
        <v>68705498.670000002</v>
      </c>
      <c r="H106" s="28">
        <v>66119322.600000001</v>
      </c>
      <c r="I106" s="28">
        <v>66119322.600000001</v>
      </c>
      <c r="J106" s="28">
        <v>16529830.57</v>
      </c>
      <c r="K106" s="29">
        <v>24.0589630960901</v>
      </c>
      <c r="L106" s="28">
        <v>16529830.57</v>
      </c>
    </row>
    <row r="107" spans="1:12" ht="13.8" x14ac:dyDescent="0.2">
      <c r="A107" s="37" t="s">
        <v>454</v>
      </c>
      <c r="B107" s="16" t="s">
        <v>455</v>
      </c>
      <c r="C107" s="79" t="s">
        <v>3</v>
      </c>
      <c r="D107" s="80" t="s">
        <v>4</v>
      </c>
      <c r="E107" s="38">
        <v>136395110.69999999</v>
      </c>
      <c r="F107" s="38">
        <v>-91125149.790000007</v>
      </c>
      <c r="G107" s="38">
        <v>45269960.909999996</v>
      </c>
      <c r="H107" s="38">
        <v>10803.91</v>
      </c>
      <c r="I107" s="38">
        <v>10803.91</v>
      </c>
      <c r="J107" s="38">
        <v>10803.91</v>
      </c>
      <c r="K107" s="35">
        <v>2.3865516520939999E-2</v>
      </c>
      <c r="L107" s="38">
        <v>10803.91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145271050.36000001</v>
      </c>
      <c r="F108" s="38">
        <v>-11142844.6</v>
      </c>
      <c r="G108" s="38">
        <v>134128205.76000001</v>
      </c>
      <c r="H108" s="38">
        <v>104335737.58</v>
      </c>
      <c r="I108" s="38">
        <v>104335737.58</v>
      </c>
      <c r="J108" s="38">
        <v>64607216.130000003</v>
      </c>
      <c r="K108" s="35">
        <v>48.168254964659603</v>
      </c>
      <c r="L108" s="38">
        <v>64607118.130000003</v>
      </c>
    </row>
    <row r="109" spans="1:12" ht="13.8" x14ac:dyDescent="0.2">
      <c r="A109" s="37" t="s">
        <v>70</v>
      </c>
      <c r="B109" s="16" t="s">
        <v>70</v>
      </c>
      <c r="C109" s="79" t="s">
        <v>17</v>
      </c>
      <c r="D109" s="80" t="s">
        <v>18</v>
      </c>
      <c r="E109" s="38">
        <v>31991615.309999999</v>
      </c>
      <c r="F109" s="38">
        <v>-1942136.86</v>
      </c>
      <c r="G109" s="38">
        <v>30049478.449999999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9</v>
      </c>
      <c r="D110" s="80" t="s">
        <v>10</v>
      </c>
      <c r="E110" s="38">
        <v>6199985.2300000004</v>
      </c>
      <c r="F110" s="38">
        <v>0</v>
      </c>
      <c r="G110" s="38">
        <v>6199985.2300000004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11</v>
      </c>
      <c r="D111" s="80" t="s">
        <v>12</v>
      </c>
      <c r="E111" s="38">
        <v>7830992.5800000001</v>
      </c>
      <c r="F111" s="38">
        <v>0</v>
      </c>
      <c r="G111" s="38">
        <v>7830992.5800000001</v>
      </c>
      <c r="H111" s="38">
        <v>7830992.5800000001</v>
      </c>
      <c r="I111" s="38">
        <v>7830992.5800000001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19</v>
      </c>
      <c r="D112" s="80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21</v>
      </c>
      <c r="D113" s="80" t="s">
        <v>22</v>
      </c>
      <c r="E113" s="38">
        <v>1335841717.98</v>
      </c>
      <c r="F113" s="38">
        <v>0</v>
      </c>
      <c r="G113" s="38">
        <v>1335841717.98</v>
      </c>
      <c r="H113" s="38">
        <v>1335841717.98</v>
      </c>
      <c r="I113" s="38">
        <v>1335841717.98</v>
      </c>
      <c r="J113" s="38">
        <v>765887537</v>
      </c>
      <c r="K113" s="35">
        <v>57.3337040377913</v>
      </c>
      <c r="L113" s="38">
        <v>765887537</v>
      </c>
    </row>
    <row r="114" spans="1:12" ht="13.8" x14ac:dyDescent="0.2">
      <c r="A114" s="37" t="s">
        <v>70</v>
      </c>
      <c r="B114" s="16" t="s">
        <v>70</v>
      </c>
      <c r="C114" s="81" t="s">
        <v>127</v>
      </c>
      <c r="D114" s="82" t="s">
        <v>70</v>
      </c>
      <c r="E114" s="28">
        <v>1665780472.1600001</v>
      </c>
      <c r="F114" s="28">
        <v>-104210131.25</v>
      </c>
      <c r="G114" s="28">
        <v>1561570340.9100001</v>
      </c>
      <c r="H114" s="28">
        <v>1450269252.05</v>
      </c>
      <c r="I114" s="28">
        <v>1450269252.05</v>
      </c>
      <c r="J114" s="28">
        <v>830505557.03999996</v>
      </c>
      <c r="K114" s="29">
        <v>53.1839991630493</v>
      </c>
      <c r="L114" s="28">
        <v>830505459.03999996</v>
      </c>
    </row>
    <row r="115" spans="1:12" ht="13.8" x14ac:dyDescent="0.2">
      <c r="A115" s="37" t="s">
        <v>456</v>
      </c>
      <c r="B115" s="16" t="s">
        <v>457</v>
      </c>
      <c r="C115" s="79" t="s">
        <v>3</v>
      </c>
      <c r="D115" s="80" t="s">
        <v>4</v>
      </c>
      <c r="E115" s="38">
        <v>24525644.600000001</v>
      </c>
      <c r="F115" s="38">
        <v>6000</v>
      </c>
      <c r="G115" s="38">
        <v>24531644.600000001</v>
      </c>
      <c r="H115" s="38">
        <v>6220906.5899999999</v>
      </c>
      <c r="I115" s="38">
        <v>6220906.5899999999</v>
      </c>
      <c r="J115" s="38">
        <v>6220906.5899999999</v>
      </c>
      <c r="K115" s="35">
        <v>25.358701756179901</v>
      </c>
      <c r="L115" s="38">
        <v>6220906.5899999999</v>
      </c>
    </row>
    <row r="116" spans="1:12" ht="13.8" x14ac:dyDescent="0.2">
      <c r="A116" s="37" t="s">
        <v>70</v>
      </c>
      <c r="B116" s="16" t="s">
        <v>70</v>
      </c>
      <c r="C116" s="79" t="s">
        <v>5</v>
      </c>
      <c r="D116" s="80" t="s">
        <v>6</v>
      </c>
      <c r="E116" s="38">
        <v>10778626.66</v>
      </c>
      <c r="F116" s="38">
        <v>-520507.91</v>
      </c>
      <c r="G116" s="38">
        <v>10258118.75</v>
      </c>
      <c r="H116" s="38">
        <v>5910886.4299999997</v>
      </c>
      <c r="I116" s="38">
        <v>5850252.0599999996</v>
      </c>
      <c r="J116" s="38">
        <v>1489338.11</v>
      </c>
      <c r="K116" s="35">
        <v>14.5186280866558</v>
      </c>
      <c r="L116" s="38">
        <v>1387223.24</v>
      </c>
    </row>
    <row r="117" spans="1:12" ht="13.8" x14ac:dyDescent="0.2">
      <c r="A117" s="37" t="s">
        <v>70</v>
      </c>
      <c r="B117" s="16" t="s">
        <v>70</v>
      </c>
      <c r="C117" s="79" t="s">
        <v>15</v>
      </c>
      <c r="D117" s="80" t="s">
        <v>16</v>
      </c>
      <c r="E117" s="38">
        <v>12000</v>
      </c>
      <c r="F117" s="38">
        <v>0</v>
      </c>
      <c r="G117" s="38">
        <v>12000</v>
      </c>
      <c r="H117" s="38">
        <v>2076.4299999999998</v>
      </c>
      <c r="I117" s="38">
        <v>2076.4299999999998</v>
      </c>
      <c r="J117" s="38">
        <v>2076.4299999999998</v>
      </c>
      <c r="K117" s="35">
        <v>17.3035833333333</v>
      </c>
      <c r="L117" s="38">
        <v>2076.4299999999998</v>
      </c>
    </row>
    <row r="118" spans="1:12" ht="13.8" x14ac:dyDescent="0.2">
      <c r="A118" s="37" t="s">
        <v>70</v>
      </c>
      <c r="B118" s="16" t="s">
        <v>70</v>
      </c>
      <c r="C118" s="79" t="s">
        <v>7</v>
      </c>
      <c r="D118" s="80" t="s">
        <v>8</v>
      </c>
      <c r="E118" s="38">
        <v>117933659.06999999</v>
      </c>
      <c r="F118" s="38">
        <v>0</v>
      </c>
      <c r="G118" s="38">
        <v>117933659.06999999</v>
      </c>
      <c r="H118" s="38">
        <v>43066373.740000002</v>
      </c>
      <c r="I118" s="38">
        <v>30472445.149999999</v>
      </c>
      <c r="J118" s="38">
        <v>7582854.4199999999</v>
      </c>
      <c r="K118" s="35">
        <v>6.4297626986195402</v>
      </c>
      <c r="L118" s="38">
        <v>7353682.7199999997</v>
      </c>
    </row>
    <row r="119" spans="1:12" ht="13.8" x14ac:dyDescent="0.2">
      <c r="A119" s="37" t="s">
        <v>70</v>
      </c>
      <c r="B119" s="16" t="s">
        <v>70</v>
      </c>
      <c r="C119" s="79" t="s">
        <v>9</v>
      </c>
      <c r="D119" s="80" t="s">
        <v>10</v>
      </c>
      <c r="E119" s="38">
        <v>3628700</v>
      </c>
      <c r="F119" s="38">
        <v>-33847.300000000003</v>
      </c>
      <c r="G119" s="38">
        <v>3594852.7</v>
      </c>
      <c r="H119" s="38">
        <v>1904946.74</v>
      </c>
      <c r="I119" s="38">
        <v>1206199.05</v>
      </c>
      <c r="J119" s="38">
        <v>794973.9</v>
      </c>
      <c r="K119" s="35">
        <v>22.114227378495901</v>
      </c>
      <c r="L119" s="38">
        <v>794973.9</v>
      </c>
    </row>
    <row r="120" spans="1:12" ht="13.8" x14ac:dyDescent="0.2">
      <c r="A120" s="37" t="s">
        <v>70</v>
      </c>
      <c r="B120" s="16" t="s">
        <v>70</v>
      </c>
      <c r="C120" s="79" t="s">
        <v>11</v>
      </c>
      <c r="D120" s="80" t="s">
        <v>12</v>
      </c>
      <c r="E120" s="38">
        <v>300000</v>
      </c>
      <c r="F120" s="38">
        <v>0</v>
      </c>
      <c r="G120" s="38">
        <v>300000</v>
      </c>
      <c r="H120" s="38">
        <v>221.61</v>
      </c>
      <c r="I120" s="38">
        <v>221.61</v>
      </c>
      <c r="J120" s="38">
        <v>221.61</v>
      </c>
      <c r="K120" s="35">
        <v>7.3870000000000005E-2</v>
      </c>
      <c r="L120" s="38">
        <v>0</v>
      </c>
    </row>
    <row r="121" spans="1:12" ht="13.8" x14ac:dyDescent="0.2">
      <c r="A121" s="37" t="s">
        <v>70</v>
      </c>
      <c r="B121" s="16" t="s">
        <v>70</v>
      </c>
      <c r="C121" s="81" t="s">
        <v>127</v>
      </c>
      <c r="D121" s="82" t="s">
        <v>70</v>
      </c>
      <c r="E121" s="28">
        <v>157178630.33000001</v>
      </c>
      <c r="F121" s="28">
        <v>-548355.21</v>
      </c>
      <c r="G121" s="28">
        <v>156630275.12</v>
      </c>
      <c r="H121" s="28">
        <v>57105411.539999999</v>
      </c>
      <c r="I121" s="28">
        <v>43752100.890000001</v>
      </c>
      <c r="J121" s="28">
        <v>16090371.060000001</v>
      </c>
      <c r="K121" s="29">
        <v>10.272835853523601</v>
      </c>
      <c r="L121" s="28">
        <v>15758862.880000001</v>
      </c>
    </row>
    <row r="122" spans="1:12" ht="13.8" x14ac:dyDescent="0.2">
      <c r="A122" s="37" t="s">
        <v>458</v>
      </c>
      <c r="B122" s="16" t="s">
        <v>459</v>
      </c>
      <c r="C122" s="79" t="s">
        <v>3</v>
      </c>
      <c r="D122" s="80" t="s">
        <v>4</v>
      </c>
      <c r="E122" s="38">
        <v>1234129754.71</v>
      </c>
      <c r="F122" s="38">
        <v>50091385.710000001</v>
      </c>
      <c r="G122" s="38">
        <v>1284221140.4200001</v>
      </c>
      <c r="H122" s="38">
        <v>383650115.06999999</v>
      </c>
      <c r="I122" s="38">
        <v>383650115.06999999</v>
      </c>
      <c r="J122" s="38">
        <v>380482408.29000002</v>
      </c>
      <c r="K122" s="35">
        <v>29.6274836408288</v>
      </c>
      <c r="L122" s="38">
        <v>361832743.06999999</v>
      </c>
    </row>
    <row r="123" spans="1:12" ht="13.8" x14ac:dyDescent="0.2">
      <c r="A123" s="37" t="s">
        <v>70</v>
      </c>
      <c r="B123" s="16" t="s">
        <v>70</v>
      </c>
      <c r="C123" s="79" t="s">
        <v>5</v>
      </c>
      <c r="D123" s="80" t="s">
        <v>6</v>
      </c>
      <c r="E123" s="38">
        <v>605788281.27999997</v>
      </c>
      <c r="F123" s="38">
        <v>-13441174.4</v>
      </c>
      <c r="G123" s="38">
        <v>592347106.88</v>
      </c>
      <c r="H123" s="38">
        <v>445333944.26999998</v>
      </c>
      <c r="I123" s="38">
        <v>416070857.12</v>
      </c>
      <c r="J123" s="38">
        <v>270978080.56999999</v>
      </c>
      <c r="K123" s="35">
        <v>45.746501911234198</v>
      </c>
      <c r="L123" s="38">
        <v>260181162.87</v>
      </c>
    </row>
    <row r="124" spans="1:12" ht="13.8" x14ac:dyDescent="0.2">
      <c r="A124" s="37" t="s">
        <v>70</v>
      </c>
      <c r="B124" s="16" t="s">
        <v>70</v>
      </c>
      <c r="C124" s="79" t="s">
        <v>15</v>
      </c>
      <c r="D124" s="80" t="s">
        <v>16</v>
      </c>
      <c r="E124" s="38">
        <v>5382931.9000000004</v>
      </c>
      <c r="F124" s="38">
        <v>0</v>
      </c>
      <c r="G124" s="38">
        <v>5382931.9000000004</v>
      </c>
      <c r="H124" s="38">
        <v>401687.57</v>
      </c>
      <c r="I124" s="38">
        <v>401687.57</v>
      </c>
      <c r="J124" s="38">
        <v>401687.57</v>
      </c>
      <c r="K124" s="35">
        <v>7.4622450638842404</v>
      </c>
      <c r="L124" s="38">
        <v>401687.57</v>
      </c>
    </row>
    <row r="125" spans="1:12" ht="13.8" x14ac:dyDescent="0.2">
      <c r="A125" s="37" t="s">
        <v>70</v>
      </c>
      <c r="B125" s="16" t="s">
        <v>70</v>
      </c>
      <c r="C125" s="79" t="s">
        <v>7</v>
      </c>
      <c r="D125" s="80" t="s">
        <v>8</v>
      </c>
      <c r="E125" s="38">
        <v>415372932.61000001</v>
      </c>
      <c r="F125" s="38">
        <v>0</v>
      </c>
      <c r="G125" s="38">
        <v>415372932.61000001</v>
      </c>
      <c r="H125" s="38">
        <v>132711541.06999999</v>
      </c>
      <c r="I125" s="38">
        <v>132711541.06999999</v>
      </c>
      <c r="J125" s="38">
        <v>132247541.06999999</v>
      </c>
      <c r="K125" s="35">
        <v>31.838266455886099</v>
      </c>
      <c r="L125" s="38">
        <v>132247541.06999999</v>
      </c>
    </row>
    <row r="126" spans="1:12" ht="13.8" x14ac:dyDescent="0.2">
      <c r="A126" s="37" t="s">
        <v>70</v>
      </c>
      <c r="B126" s="16" t="s">
        <v>70</v>
      </c>
      <c r="C126" s="79" t="s">
        <v>9</v>
      </c>
      <c r="D126" s="80" t="s">
        <v>10</v>
      </c>
      <c r="E126" s="38">
        <v>112205180.66</v>
      </c>
      <c r="F126" s="38">
        <v>12524919.109999999</v>
      </c>
      <c r="G126" s="38">
        <v>124730099.77</v>
      </c>
      <c r="H126" s="38">
        <v>91259038.450000003</v>
      </c>
      <c r="I126" s="38">
        <v>86751646.969999999</v>
      </c>
      <c r="J126" s="38">
        <v>16419199.210000001</v>
      </c>
      <c r="K126" s="35">
        <v>13.1637826316797</v>
      </c>
      <c r="L126" s="38">
        <v>16190123.57</v>
      </c>
    </row>
    <row r="127" spans="1:12" ht="13.8" x14ac:dyDescent="0.2">
      <c r="A127" s="37" t="s">
        <v>70</v>
      </c>
      <c r="B127" s="16" t="s">
        <v>70</v>
      </c>
      <c r="C127" s="79" t="s">
        <v>11</v>
      </c>
      <c r="D127" s="80" t="s">
        <v>12</v>
      </c>
      <c r="E127" s="38">
        <v>216000</v>
      </c>
      <c r="F127" s="38">
        <v>0</v>
      </c>
      <c r="G127" s="38">
        <v>216000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1" t="s">
        <v>127</v>
      </c>
      <c r="D128" s="82" t="s">
        <v>70</v>
      </c>
      <c r="E128" s="28">
        <v>2373095081.1599998</v>
      </c>
      <c r="F128" s="28">
        <v>49175130.420000002</v>
      </c>
      <c r="G128" s="28">
        <v>2422270211.5799999</v>
      </c>
      <c r="H128" s="28">
        <v>1053542326.4299999</v>
      </c>
      <c r="I128" s="28">
        <v>1019771847.8</v>
      </c>
      <c r="J128" s="28">
        <v>800528916.71000004</v>
      </c>
      <c r="K128" s="29">
        <v>33.048704181844002</v>
      </c>
      <c r="L128" s="28">
        <v>770853258.14999998</v>
      </c>
    </row>
    <row r="129" spans="1:12" ht="13.8" x14ac:dyDescent="0.2">
      <c r="A129" s="37" t="s">
        <v>460</v>
      </c>
      <c r="B129" s="16" t="s">
        <v>461</v>
      </c>
      <c r="C129" s="79" t="s">
        <v>3</v>
      </c>
      <c r="D129" s="80" t="s">
        <v>4</v>
      </c>
      <c r="E129" s="38">
        <v>93786515.689999998</v>
      </c>
      <c r="F129" s="38">
        <v>173025.3</v>
      </c>
      <c r="G129" s="38">
        <v>93959540.989999995</v>
      </c>
      <c r="H129" s="38">
        <v>25870729.109999999</v>
      </c>
      <c r="I129" s="38">
        <v>25870729.109999999</v>
      </c>
      <c r="J129" s="38">
        <v>25870729.109999999</v>
      </c>
      <c r="K129" s="35">
        <v>27.533903249647999</v>
      </c>
      <c r="L129" s="38">
        <v>25173830.850000001</v>
      </c>
    </row>
    <row r="130" spans="1:12" ht="13.8" x14ac:dyDescent="0.2">
      <c r="A130" s="37" t="s">
        <v>70</v>
      </c>
      <c r="B130" s="16" t="s">
        <v>70</v>
      </c>
      <c r="C130" s="79" t="s">
        <v>5</v>
      </c>
      <c r="D130" s="80" t="s">
        <v>6</v>
      </c>
      <c r="E130" s="38">
        <v>162698551.44999999</v>
      </c>
      <c r="F130" s="38">
        <v>427084.32</v>
      </c>
      <c r="G130" s="38">
        <v>163125635.77000001</v>
      </c>
      <c r="H130" s="38">
        <v>148597676.56</v>
      </c>
      <c r="I130" s="38">
        <v>126922457.44</v>
      </c>
      <c r="J130" s="38">
        <v>33652124.770000003</v>
      </c>
      <c r="K130" s="35">
        <v>20.629574628875599</v>
      </c>
      <c r="L130" s="38">
        <v>27444614.02</v>
      </c>
    </row>
    <row r="131" spans="1:12" ht="13.8" x14ac:dyDescent="0.2">
      <c r="A131" s="37" t="s">
        <v>70</v>
      </c>
      <c r="B131" s="16" t="s">
        <v>70</v>
      </c>
      <c r="C131" s="79" t="s">
        <v>15</v>
      </c>
      <c r="D131" s="80" t="s">
        <v>16</v>
      </c>
      <c r="E131" s="38">
        <v>25000</v>
      </c>
      <c r="F131" s="38">
        <v>0</v>
      </c>
      <c r="G131" s="38">
        <v>25000</v>
      </c>
      <c r="H131" s="38">
        <v>11643.9</v>
      </c>
      <c r="I131" s="38">
        <v>11643.9</v>
      </c>
      <c r="J131" s="38">
        <v>11643.9</v>
      </c>
      <c r="K131" s="35">
        <v>46.575600000000001</v>
      </c>
      <c r="L131" s="38">
        <v>11643.9</v>
      </c>
    </row>
    <row r="132" spans="1:12" ht="13.8" x14ac:dyDescent="0.2">
      <c r="A132" s="37" t="s">
        <v>70</v>
      </c>
      <c r="B132" s="16" t="s">
        <v>70</v>
      </c>
      <c r="C132" s="79" t="s">
        <v>7</v>
      </c>
      <c r="D132" s="80" t="s">
        <v>8</v>
      </c>
      <c r="E132" s="38">
        <v>141752247.96000001</v>
      </c>
      <c r="F132" s="38">
        <v>7701509.6399999997</v>
      </c>
      <c r="G132" s="38">
        <v>149453757.59999999</v>
      </c>
      <c r="H132" s="38">
        <v>68806621.280000001</v>
      </c>
      <c r="I132" s="38">
        <v>65813541.280000001</v>
      </c>
      <c r="J132" s="38">
        <v>44864277.380000003</v>
      </c>
      <c r="K132" s="35">
        <v>30.018835324351901</v>
      </c>
      <c r="L132" s="38">
        <v>42223985.100000001</v>
      </c>
    </row>
    <row r="133" spans="1:12" ht="13.8" x14ac:dyDescent="0.2">
      <c r="A133" s="37" t="s">
        <v>70</v>
      </c>
      <c r="B133" s="16" t="s">
        <v>70</v>
      </c>
      <c r="C133" s="79" t="s">
        <v>9</v>
      </c>
      <c r="D133" s="80" t="s">
        <v>10</v>
      </c>
      <c r="E133" s="38">
        <v>17742881.149999999</v>
      </c>
      <c r="F133" s="38">
        <v>6062758.3600000003</v>
      </c>
      <c r="G133" s="38">
        <v>23805639.510000002</v>
      </c>
      <c r="H133" s="38">
        <v>10121047.91</v>
      </c>
      <c r="I133" s="38">
        <v>5879782.3600000003</v>
      </c>
      <c r="J133" s="38">
        <v>1220968.58</v>
      </c>
      <c r="K133" s="35">
        <v>5.1289047684986997</v>
      </c>
      <c r="L133" s="38">
        <v>1025947.95</v>
      </c>
    </row>
    <row r="134" spans="1:12" ht="13.8" x14ac:dyDescent="0.2">
      <c r="A134" s="37" t="s">
        <v>70</v>
      </c>
      <c r="B134" s="16" t="s">
        <v>70</v>
      </c>
      <c r="C134" s="79" t="s">
        <v>11</v>
      </c>
      <c r="D134" s="80" t="s">
        <v>12</v>
      </c>
      <c r="E134" s="38">
        <v>555000</v>
      </c>
      <c r="F134" s="38">
        <v>3000000</v>
      </c>
      <c r="G134" s="38">
        <v>3555000</v>
      </c>
      <c r="H134" s="38">
        <v>280000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416560196.25</v>
      </c>
      <c r="F135" s="28">
        <v>17364377.620000001</v>
      </c>
      <c r="G135" s="28">
        <v>433924573.87</v>
      </c>
      <c r="H135" s="28">
        <v>253687718.75999999</v>
      </c>
      <c r="I135" s="28">
        <v>224498154.09</v>
      </c>
      <c r="J135" s="28">
        <v>105619743.73999999</v>
      </c>
      <c r="K135" s="29">
        <v>24.3405767039234</v>
      </c>
      <c r="L135" s="28">
        <v>95880021.819999993</v>
      </c>
    </row>
    <row r="136" spans="1:12" ht="13.8" x14ac:dyDescent="0.2">
      <c r="A136" s="37" t="s">
        <v>462</v>
      </c>
      <c r="B136" s="16" t="s">
        <v>463</v>
      </c>
      <c r="C136" s="79" t="s">
        <v>3</v>
      </c>
      <c r="D136" s="80" t="s">
        <v>4</v>
      </c>
      <c r="E136" s="38">
        <v>1364939.6</v>
      </c>
      <c r="F136" s="38">
        <v>10176.89</v>
      </c>
      <c r="G136" s="38">
        <v>1375116.49</v>
      </c>
      <c r="H136" s="38">
        <v>347667.06</v>
      </c>
      <c r="I136" s="38">
        <v>347667.06</v>
      </c>
      <c r="J136" s="38">
        <v>347667.06</v>
      </c>
      <c r="K136" s="35">
        <v>25.282735137588201</v>
      </c>
      <c r="L136" s="38">
        <v>347667.06</v>
      </c>
    </row>
    <row r="137" spans="1:12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2489436.52</v>
      </c>
      <c r="F137" s="38">
        <v>187103.62</v>
      </c>
      <c r="G137" s="38">
        <v>2676540.14</v>
      </c>
      <c r="H137" s="38">
        <v>1354631.1</v>
      </c>
      <c r="I137" s="38">
        <v>1045756.56</v>
      </c>
      <c r="J137" s="38">
        <v>345540.09</v>
      </c>
      <c r="K137" s="35">
        <v>12.909953594045501</v>
      </c>
      <c r="L137" s="38">
        <v>345540.09</v>
      </c>
    </row>
    <row r="138" spans="1:12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3060381.41</v>
      </c>
      <c r="F138" s="38">
        <v>0</v>
      </c>
      <c r="G138" s="38">
        <v>3060381.41</v>
      </c>
      <c r="H138" s="38">
        <v>52980.25</v>
      </c>
      <c r="I138" s="38">
        <v>52980.25</v>
      </c>
      <c r="J138" s="38">
        <v>41611.360000000001</v>
      </c>
      <c r="K138" s="35">
        <v>1.35967889048182</v>
      </c>
      <c r="L138" s="38">
        <v>41611.360000000001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1339660.52</v>
      </c>
      <c r="F139" s="38">
        <v>1570887.19</v>
      </c>
      <c r="G139" s="38">
        <v>2910547.71</v>
      </c>
      <c r="H139" s="38">
        <v>299093.63</v>
      </c>
      <c r="I139" s="38">
        <v>110890.22</v>
      </c>
      <c r="J139" s="38">
        <v>57678.05</v>
      </c>
      <c r="K139" s="35">
        <v>1.9816905870270001</v>
      </c>
      <c r="L139" s="38">
        <v>57678.05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8254418.0499999998</v>
      </c>
      <c r="F140" s="28">
        <v>1768167.7</v>
      </c>
      <c r="G140" s="28">
        <v>10022585.75</v>
      </c>
      <c r="H140" s="28">
        <v>2054372.04</v>
      </c>
      <c r="I140" s="28">
        <v>1557294.09</v>
      </c>
      <c r="J140" s="28">
        <v>792496.56</v>
      </c>
      <c r="K140" s="29">
        <v>7.90710680624509</v>
      </c>
      <c r="L140" s="28">
        <v>792496.56</v>
      </c>
    </row>
    <row r="141" spans="1:12" ht="13.8" x14ac:dyDescent="0.2">
      <c r="A141" s="37" t="s">
        <v>464</v>
      </c>
      <c r="B141" s="16" t="s">
        <v>465</v>
      </c>
      <c r="C141" s="79" t="s">
        <v>3</v>
      </c>
      <c r="D141" s="80" t="s">
        <v>4</v>
      </c>
      <c r="E141" s="38">
        <v>4048057.66</v>
      </c>
      <c r="F141" s="38">
        <v>20353.419999999998</v>
      </c>
      <c r="G141" s="38">
        <v>4068411.08</v>
      </c>
      <c r="H141" s="38">
        <v>926347.72</v>
      </c>
      <c r="I141" s="38">
        <v>926347.72</v>
      </c>
      <c r="J141" s="38">
        <v>926347.72</v>
      </c>
      <c r="K141" s="35">
        <v>22.7692753211163</v>
      </c>
      <c r="L141" s="38">
        <v>926347.72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1948250</v>
      </c>
      <c r="F142" s="38">
        <v>-105379.23</v>
      </c>
      <c r="G142" s="38">
        <v>1842870.77</v>
      </c>
      <c r="H142" s="38">
        <v>1594009.78</v>
      </c>
      <c r="I142" s="38">
        <v>1335128.02</v>
      </c>
      <c r="J142" s="38">
        <v>296433.23</v>
      </c>
      <c r="K142" s="35">
        <v>16.085405163814102</v>
      </c>
      <c r="L142" s="38">
        <v>288817.31</v>
      </c>
    </row>
    <row r="143" spans="1:12" ht="13.8" x14ac:dyDescent="0.2">
      <c r="A143" s="37" t="s">
        <v>70</v>
      </c>
      <c r="B143" s="16" t="s">
        <v>70</v>
      </c>
      <c r="C143" s="79" t="s">
        <v>7</v>
      </c>
      <c r="D143" s="80" t="s">
        <v>8</v>
      </c>
      <c r="E143" s="38">
        <v>965242</v>
      </c>
      <c r="F143" s="38">
        <v>0</v>
      </c>
      <c r="G143" s="38">
        <v>965242</v>
      </c>
      <c r="H143" s="38">
        <v>768232</v>
      </c>
      <c r="I143" s="38">
        <v>102811.82</v>
      </c>
      <c r="J143" s="38">
        <v>9000</v>
      </c>
      <c r="K143" s="35">
        <v>0.93240866021164004</v>
      </c>
      <c r="L143" s="38">
        <v>9000</v>
      </c>
    </row>
    <row r="144" spans="1:12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425000</v>
      </c>
      <c r="F144" s="38">
        <v>2991104.34</v>
      </c>
      <c r="G144" s="38">
        <v>3416104.34</v>
      </c>
      <c r="H144" s="38">
        <v>53894.13</v>
      </c>
      <c r="I144" s="38">
        <v>53894.13</v>
      </c>
      <c r="J144" s="38">
        <v>21447.23</v>
      </c>
      <c r="K144" s="35">
        <v>0.62782713481170005</v>
      </c>
      <c r="L144" s="38">
        <v>19948.37</v>
      </c>
    </row>
    <row r="145" spans="1:12" ht="13.8" x14ac:dyDescent="0.2">
      <c r="A145" s="37" t="s">
        <v>70</v>
      </c>
      <c r="B145" s="16" t="s">
        <v>70</v>
      </c>
      <c r="C145" s="79" t="s">
        <v>11</v>
      </c>
      <c r="D145" s="80" t="s">
        <v>12</v>
      </c>
      <c r="E145" s="38">
        <v>55000</v>
      </c>
      <c r="F145" s="38">
        <v>0</v>
      </c>
      <c r="G145" s="38">
        <v>55000</v>
      </c>
      <c r="H145" s="38">
        <v>55000</v>
      </c>
      <c r="I145" s="38">
        <v>15000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1" t="s">
        <v>127</v>
      </c>
      <c r="D146" s="82" t="s">
        <v>70</v>
      </c>
      <c r="E146" s="28">
        <v>7441549.6600000001</v>
      </c>
      <c r="F146" s="28">
        <v>2906078.53</v>
      </c>
      <c r="G146" s="28">
        <v>10347628.189999999</v>
      </c>
      <c r="H146" s="28">
        <v>3397483.63</v>
      </c>
      <c r="I146" s="28">
        <v>2433181.69</v>
      </c>
      <c r="J146" s="28">
        <v>1253228.18</v>
      </c>
      <c r="K146" s="29">
        <v>12.1112602519979</v>
      </c>
      <c r="L146" s="28">
        <v>1244113.3999999999</v>
      </c>
    </row>
    <row r="147" spans="1:12" ht="13.8" x14ac:dyDescent="0.2">
      <c r="A147" s="37" t="s">
        <v>466</v>
      </c>
      <c r="B147" s="16" t="s">
        <v>467</v>
      </c>
      <c r="C147" s="79" t="s">
        <v>3</v>
      </c>
      <c r="D147" s="80" t="s">
        <v>4</v>
      </c>
      <c r="E147" s="38">
        <v>4513471.49</v>
      </c>
      <c r="F147" s="38">
        <v>966867.43</v>
      </c>
      <c r="G147" s="38">
        <v>5480338.9199999999</v>
      </c>
      <c r="H147" s="38">
        <v>1513321.38</v>
      </c>
      <c r="I147" s="38">
        <v>1513321.38</v>
      </c>
      <c r="J147" s="38">
        <v>1513321.38</v>
      </c>
      <c r="K147" s="35">
        <v>27.613645836341799</v>
      </c>
      <c r="L147" s="38">
        <v>1417202.51</v>
      </c>
    </row>
    <row r="148" spans="1:12" ht="13.8" x14ac:dyDescent="0.2">
      <c r="A148" s="37" t="s">
        <v>70</v>
      </c>
      <c r="B148" s="16" t="s">
        <v>70</v>
      </c>
      <c r="C148" s="79" t="s">
        <v>5</v>
      </c>
      <c r="D148" s="80" t="s">
        <v>6</v>
      </c>
      <c r="E148" s="38">
        <v>6159434.6200000001</v>
      </c>
      <c r="F148" s="38">
        <v>25310334.780000001</v>
      </c>
      <c r="G148" s="38">
        <v>31469769.399999999</v>
      </c>
      <c r="H148" s="38">
        <v>25974657.34</v>
      </c>
      <c r="I148" s="38">
        <v>22590954.129999999</v>
      </c>
      <c r="J148" s="38">
        <v>3823096.56</v>
      </c>
      <c r="K148" s="35">
        <v>12.148473385381701</v>
      </c>
      <c r="L148" s="38">
        <v>3802573.72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3775838.22</v>
      </c>
      <c r="G149" s="38">
        <v>19357700.34</v>
      </c>
      <c r="H149" s="38">
        <v>16330260.34</v>
      </c>
      <c r="I149" s="38">
        <v>15823073.68</v>
      </c>
      <c r="J149" s="38">
        <v>3700984.5</v>
      </c>
      <c r="K149" s="35">
        <v>19.11892649951</v>
      </c>
      <c r="L149" s="38">
        <v>3700984.5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30053040.43</v>
      </c>
      <c r="G151" s="28">
        <v>56489276.659999996</v>
      </c>
      <c r="H151" s="28">
        <v>43999706.829999998</v>
      </c>
      <c r="I151" s="28">
        <v>40108816.960000001</v>
      </c>
      <c r="J151" s="28">
        <v>9037402.4399999995</v>
      </c>
      <c r="K151" s="29">
        <v>15.998438950448399</v>
      </c>
      <c r="L151" s="28">
        <v>8920760.7300000004</v>
      </c>
    </row>
    <row r="152" spans="1:12" ht="13.8" x14ac:dyDescent="0.2">
      <c r="A152" s="37" t="s">
        <v>468</v>
      </c>
      <c r="B152" s="16" t="s">
        <v>469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758384.9</v>
      </c>
      <c r="I152" s="38">
        <v>758384.9</v>
      </c>
      <c r="J152" s="38">
        <v>758384.9</v>
      </c>
      <c r="K152" s="35">
        <v>25.820203838157799</v>
      </c>
      <c r="L152" s="38">
        <v>758384.9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-43939.5</v>
      </c>
      <c r="G153" s="38">
        <v>61230316.5</v>
      </c>
      <c r="H153" s="38">
        <v>59860258.25</v>
      </c>
      <c r="I153" s="38">
        <v>57955124.140000001</v>
      </c>
      <c r="J153" s="38">
        <v>18455575.18</v>
      </c>
      <c r="K153" s="35">
        <v>30.141237600821501</v>
      </c>
      <c r="L153" s="38">
        <v>13922624.08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0</v>
      </c>
      <c r="G155" s="38">
        <v>570216</v>
      </c>
      <c r="H155" s="38">
        <v>84829.31</v>
      </c>
      <c r="I155" s="38">
        <v>84829.31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686725.15</v>
      </c>
      <c r="G156" s="38">
        <v>10986922.529999999</v>
      </c>
      <c r="H156" s="38">
        <v>9418237.1300000008</v>
      </c>
      <c r="I156" s="38">
        <v>9412565.75</v>
      </c>
      <c r="J156" s="38">
        <v>963121.8</v>
      </c>
      <c r="K156" s="35">
        <v>8.7660743704179005</v>
      </c>
      <c r="L156" s="38">
        <v>927076.58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1050000</v>
      </c>
      <c r="G157" s="38">
        <v>10800898</v>
      </c>
      <c r="H157" s="38">
        <v>10534991.5</v>
      </c>
      <c r="I157" s="38">
        <v>10330555.439999999</v>
      </c>
      <c r="J157" s="38">
        <v>23573.06</v>
      </c>
      <c r="K157" s="35">
        <v>0.21825092691367001</v>
      </c>
      <c r="L157" s="38">
        <v>22493.06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1692785.65</v>
      </c>
      <c r="G158" s="28">
        <v>86531529.299999997</v>
      </c>
      <c r="H158" s="28">
        <v>80659909.420000002</v>
      </c>
      <c r="I158" s="28">
        <v>78544667.870000005</v>
      </c>
      <c r="J158" s="28">
        <v>20200654.940000001</v>
      </c>
      <c r="K158" s="29">
        <v>23.344849101147201</v>
      </c>
      <c r="L158" s="28">
        <v>15630578.619999999</v>
      </c>
    </row>
    <row r="159" spans="1:12" ht="13.8" x14ac:dyDescent="0.2">
      <c r="A159" s="37" t="s">
        <v>470</v>
      </c>
      <c r="B159" s="16" t="s">
        <v>471</v>
      </c>
      <c r="C159" s="79" t="s">
        <v>3</v>
      </c>
      <c r="D159" s="80" t="s">
        <v>4</v>
      </c>
      <c r="E159" s="38">
        <v>6453607.6500000004</v>
      </c>
      <c r="F159" s="38">
        <v>7000</v>
      </c>
      <c r="G159" s="38">
        <v>6460607.6500000004</v>
      </c>
      <c r="H159" s="38">
        <v>1891421.99</v>
      </c>
      <c r="I159" s="38">
        <v>1891421.99</v>
      </c>
      <c r="J159" s="38">
        <v>1891421.99</v>
      </c>
      <c r="K159" s="35">
        <v>29.2762243501972</v>
      </c>
      <c r="L159" s="38">
        <v>1527529.05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41294.36</v>
      </c>
      <c r="G160" s="38">
        <v>4081088.26</v>
      </c>
      <c r="H160" s="38">
        <v>1192669.81</v>
      </c>
      <c r="I160" s="38">
        <v>1083392.45</v>
      </c>
      <c r="J160" s="38">
        <v>625930.39</v>
      </c>
      <c r="K160" s="35">
        <v>15.3373401926867</v>
      </c>
      <c r="L160" s="38">
        <v>588412.97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2516274</v>
      </c>
      <c r="G162" s="38">
        <v>4729188.58</v>
      </c>
      <c r="H162" s="38">
        <v>211726.9</v>
      </c>
      <c r="I162" s="38">
        <v>211726.9</v>
      </c>
      <c r="J162" s="38">
        <v>211726.9</v>
      </c>
      <c r="K162" s="35">
        <v>4.4770238365077004</v>
      </c>
      <c r="L162" s="38">
        <v>211726.9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2564568.36</v>
      </c>
      <c r="G164" s="28">
        <v>16167134.49</v>
      </c>
      <c r="H164" s="28">
        <v>3754372.16</v>
      </c>
      <c r="I164" s="28">
        <v>3645094.8</v>
      </c>
      <c r="J164" s="28">
        <v>3187632.74</v>
      </c>
      <c r="K164" s="29">
        <v>19.7167453636986</v>
      </c>
      <c r="L164" s="28">
        <v>2786222.38</v>
      </c>
    </row>
    <row r="165" spans="1:12" s="88" customFormat="1" ht="13.8" x14ac:dyDescent="0.2">
      <c r="A165" s="37" t="s">
        <v>472</v>
      </c>
      <c r="B165" s="16" t="s">
        <v>473</v>
      </c>
      <c r="C165" s="79" t="s">
        <v>3</v>
      </c>
      <c r="D165" s="80" t="s">
        <v>4</v>
      </c>
      <c r="E165" s="38">
        <v>8257889.2400000002</v>
      </c>
      <c r="F165" s="38">
        <v>0</v>
      </c>
      <c r="G165" s="38">
        <v>8257889.2400000002</v>
      </c>
      <c r="H165" s="38">
        <v>2350344.4500000002</v>
      </c>
      <c r="I165" s="38">
        <v>2350344.4500000002</v>
      </c>
      <c r="J165" s="38">
        <v>2339808.5099999998</v>
      </c>
      <c r="K165" s="35">
        <v>28.3342200651749</v>
      </c>
      <c r="L165" s="38">
        <v>2339808.5099999998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61234.17</v>
      </c>
      <c r="G166" s="38">
        <v>1312284.18</v>
      </c>
      <c r="H166" s="38">
        <v>1288304.9099999999</v>
      </c>
      <c r="I166" s="38">
        <v>1288304.9099999999</v>
      </c>
      <c r="J166" s="38">
        <v>272020.96000000002</v>
      </c>
      <c r="K166" s="35">
        <v>20.728815004079401</v>
      </c>
      <c r="L166" s="38">
        <v>272020.96000000002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557595.65</v>
      </c>
      <c r="G167" s="38">
        <v>8189073.9900000002</v>
      </c>
      <c r="H167" s="38">
        <v>1946872.17</v>
      </c>
      <c r="I167" s="38">
        <v>1946872.17</v>
      </c>
      <c r="J167" s="38">
        <v>1345816.92</v>
      </c>
      <c r="K167" s="35">
        <v>16.434299185029101</v>
      </c>
      <c r="L167" s="38">
        <v>1340233.3799999999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618829.81999999995</v>
      </c>
      <c r="G168" s="28">
        <v>17759247.41</v>
      </c>
      <c r="H168" s="28">
        <v>5585521.5300000003</v>
      </c>
      <c r="I168" s="28">
        <v>5585521.5300000003</v>
      </c>
      <c r="J168" s="28">
        <v>3957646.39</v>
      </c>
      <c r="K168" s="29">
        <v>22.2849893277094</v>
      </c>
      <c r="L168" s="28">
        <v>3952062.85</v>
      </c>
    </row>
    <row r="169" spans="1:12" s="88" customFormat="1" ht="13.8" x14ac:dyDescent="0.2">
      <c r="A169" s="37" t="s">
        <v>474</v>
      </c>
      <c r="B169" s="16" t="s">
        <v>475</v>
      </c>
      <c r="C169" s="79" t="s">
        <v>3</v>
      </c>
      <c r="D169" s="80" t="s">
        <v>4</v>
      </c>
      <c r="E169" s="38">
        <v>3403288.41</v>
      </c>
      <c r="F169" s="38">
        <v>0</v>
      </c>
      <c r="G169" s="38">
        <v>3403288.41</v>
      </c>
      <c r="H169" s="38">
        <v>1001022.77</v>
      </c>
      <c r="I169" s="38">
        <v>1001022.77</v>
      </c>
      <c r="J169" s="38">
        <v>1001022.77</v>
      </c>
      <c r="K169" s="35">
        <v>29.4133981433563</v>
      </c>
      <c r="L169" s="38">
        <v>1001022.77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-67502.559999999998</v>
      </c>
      <c r="G170" s="38">
        <v>2786972.03</v>
      </c>
      <c r="H170" s="38">
        <v>1351233.48</v>
      </c>
      <c r="I170" s="38">
        <v>1351233.48</v>
      </c>
      <c r="J170" s="38">
        <v>139679.39000000001</v>
      </c>
      <c r="K170" s="35">
        <v>5.01186910010001</v>
      </c>
      <c r="L170" s="38">
        <v>88886.63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2352256.25</v>
      </c>
      <c r="I172" s="28">
        <v>2352256.25</v>
      </c>
      <c r="J172" s="28">
        <v>1140702.1599999999</v>
      </c>
      <c r="K172" s="29">
        <v>18.384602526290699</v>
      </c>
      <c r="L172" s="28">
        <v>1089909.3999999999</v>
      </c>
    </row>
    <row r="173" spans="1:12" s="88" customFormat="1" ht="13.8" x14ac:dyDescent="0.2">
      <c r="A173" s="37" t="s">
        <v>476</v>
      </c>
      <c r="B173" s="16" t="s">
        <v>477</v>
      </c>
      <c r="C173" s="79" t="s">
        <v>3</v>
      </c>
      <c r="D173" s="80" t="s">
        <v>4</v>
      </c>
      <c r="E173" s="38">
        <v>3183811.67</v>
      </c>
      <c r="F173" s="38">
        <v>0</v>
      </c>
      <c r="G173" s="38">
        <v>3183811.67</v>
      </c>
      <c r="H173" s="38">
        <v>1053850.72</v>
      </c>
      <c r="I173" s="38">
        <v>1053850.72</v>
      </c>
      <c r="J173" s="38">
        <v>1053850.72</v>
      </c>
      <c r="K173" s="35">
        <v>33.100284477567698</v>
      </c>
      <c r="L173" s="38">
        <v>1053850.72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-20328</v>
      </c>
      <c r="G174" s="38">
        <v>7571988.3799999999</v>
      </c>
      <c r="H174" s="38">
        <v>6729687.21</v>
      </c>
      <c r="I174" s="38">
        <v>6671800.8099999996</v>
      </c>
      <c r="J174" s="38">
        <v>1996568.22</v>
      </c>
      <c r="K174" s="35">
        <v>26.367819386431801</v>
      </c>
      <c r="L174" s="38">
        <v>1797815.72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56608.800000000003</v>
      </c>
      <c r="K175" s="35">
        <v>21.524258555133098</v>
      </c>
      <c r="L175" s="38">
        <v>56608.800000000003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20328</v>
      </c>
      <c r="G176" s="38">
        <v>140328</v>
      </c>
      <c r="H176" s="38">
        <v>59592.5</v>
      </c>
      <c r="I176" s="38">
        <v>59592.5</v>
      </c>
      <c r="J176" s="38">
        <v>14991.9</v>
      </c>
      <c r="K176" s="35">
        <v>10.683470155635399</v>
      </c>
      <c r="L176" s="38">
        <v>14991.9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0</v>
      </c>
      <c r="G177" s="28">
        <v>11159128.050000001</v>
      </c>
      <c r="H177" s="28">
        <v>8106130.4299999997</v>
      </c>
      <c r="I177" s="28">
        <v>8048244.0300000003</v>
      </c>
      <c r="J177" s="28">
        <v>3122019.64</v>
      </c>
      <c r="K177" s="29">
        <v>27.9772722923455</v>
      </c>
      <c r="L177" s="28">
        <v>2923267.14</v>
      </c>
    </row>
    <row r="178" spans="1:12" s="88" customFormat="1" ht="13.8" x14ac:dyDescent="0.2">
      <c r="A178" s="37" t="s">
        <v>478</v>
      </c>
      <c r="B178" s="16" t="s">
        <v>479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118545.98</v>
      </c>
      <c r="I178" s="38">
        <v>118545.98</v>
      </c>
      <c r="J178" s="38">
        <v>118545.98</v>
      </c>
      <c r="K178" s="35">
        <v>20.9087912605026</v>
      </c>
      <c r="L178" s="38">
        <v>117825.99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0</v>
      </c>
      <c r="G179" s="38">
        <v>184585.37</v>
      </c>
      <c r="H179" s="38">
        <v>73220.990000000005</v>
      </c>
      <c r="I179" s="38">
        <v>73220.990000000005</v>
      </c>
      <c r="J179" s="38">
        <v>42926.83</v>
      </c>
      <c r="K179" s="35">
        <v>23.255813827498901</v>
      </c>
      <c r="L179" s="38">
        <v>41636.83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0</v>
      </c>
      <c r="G181" s="28">
        <v>753552.53</v>
      </c>
      <c r="H181" s="28">
        <v>191766.97</v>
      </c>
      <c r="I181" s="28">
        <v>191766.97</v>
      </c>
      <c r="J181" s="28">
        <v>161472.81</v>
      </c>
      <c r="K181" s="29">
        <v>21.428208860237</v>
      </c>
      <c r="L181" s="28">
        <v>159462.82</v>
      </c>
    </row>
    <row r="182" spans="1:12" s="88" customFormat="1" ht="13.8" x14ac:dyDescent="0.2">
      <c r="A182" s="37" t="s">
        <v>480</v>
      </c>
      <c r="B182" s="16" t="s">
        <v>481</v>
      </c>
      <c r="C182" s="79" t="s">
        <v>3</v>
      </c>
      <c r="D182" s="80" t="s">
        <v>4</v>
      </c>
      <c r="E182" s="38">
        <v>2638003.44</v>
      </c>
      <c r="F182" s="38">
        <v>324938.88</v>
      </c>
      <c r="G182" s="38">
        <v>2962942.32</v>
      </c>
      <c r="H182" s="38">
        <v>763457.18</v>
      </c>
      <c r="I182" s="38">
        <v>763457.18</v>
      </c>
      <c r="J182" s="38">
        <v>763057.18</v>
      </c>
      <c r="K182" s="35">
        <v>25.753359248653901</v>
      </c>
      <c r="L182" s="38">
        <v>718635.36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-568622.59</v>
      </c>
      <c r="G183" s="38">
        <v>4007039.44</v>
      </c>
      <c r="H183" s="38">
        <v>1240007.44</v>
      </c>
      <c r="I183" s="38">
        <v>901661.31</v>
      </c>
      <c r="J183" s="38">
        <v>349723.69</v>
      </c>
      <c r="K183" s="35">
        <v>8.7277326623967504</v>
      </c>
      <c r="L183" s="38">
        <v>316160.78999999998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700</v>
      </c>
      <c r="I184" s="38">
        <v>700</v>
      </c>
      <c r="J184" s="38">
        <v>122.23</v>
      </c>
      <c r="K184" s="35">
        <v>1.7461428571428601</v>
      </c>
      <c r="L184" s="38">
        <v>63.12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4804072</v>
      </c>
      <c r="I185" s="38">
        <v>4549180.21</v>
      </c>
      <c r="J185" s="38">
        <v>1486867.23</v>
      </c>
      <c r="K185" s="35">
        <v>26.636475308810098</v>
      </c>
      <c r="L185" s="38">
        <v>1486867.23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3677389.21</v>
      </c>
      <c r="G186" s="38">
        <v>3942040.21</v>
      </c>
      <c r="H186" s="38">
        <v>2684059.69</v>
      </c>
      <c r="I186" s="38">
        <v>2624787.9300000002</v>
      </c>
      <c r="J186" s="38">
        <v>866307.57</v>
      </c>
      <c r="K186" s="35">
        <v>21.976122105563199</v>
      </c>
      <c r="L186" s="38">
        <v>354473.86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8051273.0499999998</v>
      </c>
      <c r="G187" s="38">
        <v>30996316.690000001</v>
      </c>
      <c r="H187" s="38">
        <v>7579492.0599999996</v>
      </c>
      <c r="I187" s="38">
        <v>79492.06</v>
      </c>
      <c r="J187" s="38">
        <v>62825.38</v>
      </c>
      <c r="K187" s="35">
        <v>0.20268659863147001</v>
      </c>
      <c r="L187" s="38">
        <v>62825.38</v>
      </c>
    </row>
    <row r="188" spans="1:12" s="88" customFormat="1" ht="13.8" x14ac:dyDescent="0.2">
      <c r="A188" s="37" t="s">
        <v>70</v>
      </c>
      <c r="B188" s="16" t="s">
        <v>70</v>
      </c>
      <c r="C188" s="79" t="s">
        <v>21</v>
      </c>
      <c r="D188" s="80" t="s">
        <v>22</v>
      </c>
      <c r="E188" s="38">
        <v>43304.15</v>
      </c>
      <c r="F188" s="38">
        <v>0</v>
      </c>
      <c r="G188" s="38">
        <v>43304.15</v>
      </c>
      <c r="H188" s="38">
        <v>43304.15</v>
      </c>
      <c r="I188" s="38">
        <v>43304.15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81" t="s">
        <v>127</v>
      </c>
      <c r="D189" s="82" t="s">
        <v>70</v>
      </c>
      <c r="E189" s="28">
        <v>36055736.259999998</v>
      </c>
      <c r="F189" s="28">
        <v>11484978.550000001</v>
      </c>
      <c r="G189" s="28">
        <v>47540714.810000002</v>
      </c>
      <c r="H189" s="28">
        <v>17115092.52</v>
      </c>
      <c r="I189" s="28">
        <v>8962582.8399999999</v>
      </c>
      <c r="J189" s="28">
        <v>3528903.28</v>
      </c>
      <c r="K189" s="29">
        <v>7.4229074890933502</v>
      </c>
      <c r="L189" s="28">
        <v>2939025.74</v>
      </c>
    </row>
    <row r="190" spans="1:12" s="88" customFormat="1" ht="13.8" x14ac:dyDescent="0.2">
      <c r="A190" s="126" t="s">
        <v>264</v>
      </c>
      <c r="B190" s="127" t="s">
        <v>70</v>
      </c>
      <c r="C190" s="83" t="s">
        <v>70</v>
      </c>
      <c r="D190" s="84" t="s">
        <v>70</v>
      </c>
      <c r="E190" s="66">
        <v>8249589665.8900003</v>
      </c>
      <c r="F190" s="66">
        <v>168186887.58000001</v>
      </c>
      <c r="G190" s="66">
        <v>8417776553.4700003</v>
      </c>
      <c r="H190" s="66">
        <v>4552661332.7200003</v>
      </c>
      <c r="I190" s="66">
        <v>4235323642.5</v>
      </c>
      <c r="J190" s="66">
        <v>2513320894.27</v>
      </c>
      <c r="K190" s="71">
        <v>29.857301132968999</v>
      </c>
      <c r="L190" s="66">
        <v>2395183231.3699999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1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2" t="s">
        <v>483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4460346.84</v>
      </c>
      <c r="I7" s="55">
        <v>75118.070000000007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4460346.84</v>
      </c>
      <c r="I8" s="74">
        <v>75118.070000000007</v>
      </c>
    </row>
    <row r="9" spans="1:10" ht="13.8" x14ac:dyDescent="0.2">
      <c r="A9" s="37" t="s">
        <v>484</v>
      </c>
      <c r="B9" s="72" t="s">
        <v>485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5780</v>
      </c>
      <c r="I9" s="55">
        <v>5780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5780</v>
      </c>
      <c r="I10" s="74">
        <v>5780</v>
      </c>
    </row>
    <row r="11" spans="1:10" ht="13.8" x14ac:dyDescent="0.2">
      <c r="A11" s="37" t="s">
        <v>486</v>
      </c>
      <c r="B11" s="72" t="s">
        <v>487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1019514.97</v>
      </c>
      <c r="I11" s="55">
        <v>148085.41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10590144.949999999</v>
      </c>
      <c r="G12" s="55">
        <v>10629096.050000001</v>
      </c>
      <c r="H12" s="55">
        <v>10591117.57</v>
      </c>
      <c r="I12" s="55">
        <v>55.62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11349378.529999999</v>
      </c>
      <c r="G15" s="74">
        <v>21838472.670000002</v>
      </c>
      <c r="H15" s="74">
        <v>11610632.539999999</v>
      </c>
      <c r="I15" s="74">
        <v>148141.03</v>
      </c>
    </row>
    <row r="16" spans="1:10" ht="13.8" x14ac:dyDescent="0.2">
      <c r="A16" s="37" t="s">
        <v>488</v>
      </c>
      <c r="B16" s="72" t="s">
        <v>489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77433.61</v>
      </c>
      <c r="I16" s="55">
        <v>36096.160000000003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1064043.8799999999</v>
      </c>
      <c r="I18" s="55">
        <v>111025.45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697236.47999999998</v>
      </c>
      <c r="I19" s="55">
        <v>697236.47999999998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0</v>
      </c>
      <c r="G20" s="74">
        <v>7706049.5899999999</v>
      </c>
      <c r="H20" s="74">
        <v>1838713.97</v>
      </c>
      <c r="I20" s="74">
        <v>844358.09</v>
      </c>
    </row>
    <row r="21" spans="1:9" ht="13.8" x14ac:dyDescent="0.2">
      <c r="A21" s="37" t="s">
        <v>490</v>
      </c>
      <c r="B21" s="72" t="s">
        <v>491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638241913.74000001</v>
      </c>
      <c r="I21" s="55">
        <v>631672548.92999995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702902443.03999996</v>
      </c>
      <c r="I22" s="55">
        <v>698116223.07000005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150264.24</v>
      </c>
      <c r="G23" s="55">
        <v>42596812.359999999</v>
      </c>
      <c r="H23" s="55">
        <v>14209298.880000001</v>
      </c>
      <c r="I23" s="55">
        <v>11157957.24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-5687948.3499999996</v>
      </c>
      <c r="G24" s="55">
        <v>1326786749.9000001</v>
      </c>
      <c r="H24" s="55">
        <v>284661024.66000003</v>
      </c>
      <c r="I24" s="55">
        <v>257567207.18000001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3566330.84</v>
      </c>
      <c r="I25" s="55">
        <v>3199991.08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9141</v>
      </c>
      <c r="I26" s="55">
        <v>9141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-19630736.140000001</v>
      </c>
      <c r="G27" s="55">
        <v>582957840.19000006</v>
      </c>
      <c r="H27" s="55">
        <v>92882049.189999998</v>
      </c>
      <c r="I27" s="55">
        <v>58801481.130000003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121775741.43000001</v>
      </c>
      <c r="G28" s="55">
        <v>135197688.43000001</v>
      </c>
      <c r="H28" s="55">
        <v>0</v>
      </c>
      <c r="I28" s="55">
        <v>0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0</v>
      </c>
      <c r="G29" s="55">
        <v>1699878118.02</v>
      </c>
      <c r="H29" s="55">
        <v>849743904.78999996</v>
      </c>
      <c r="I29" s="55">
        <v>849743904.78999996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96607321.180000007</v>
      </c>
      <c r="G30" s="74">
        <v>8102459911.3999996</v>
      </c>
      <c r="H30" s="74">
        <v>2586216106.1399999</v>
      </c>
      <c r="I30" s="74">
        <v>2510268454.4200001</v>
      </c>
    </row>
    <row r="31" spans="1:9" ht="13.8" x14ac:dyDescent="0.2">
      <c r="A31" s="37" t="s">
        <v>492</v>
      </c>
      <c r="B31" s="72" t="s">
        <v>493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15965589.92</v>
      </c>
      <c r="I31" s="55">
        <v>39211.199999999997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780437.06</v>
      </c>
      <c r="I32" s="55">
        <v>738554.41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0</v>
      </c>
      <c r="I36" s="55">
        <v>0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16746026.98</v>
      </c>
      <c r="I37" s="74">
        <v>777765.61</v>
      </c>
    </row>
    <row r="38" spans="1:9" ht="12.75" customHeight="1" x14ac:dyDescent="0.2">
      <c r="A38" s="37" t="s">
        <v>494</v>
      </c>
      <c r="B38" s="72" t="s">
        <v>495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252890.22</v>
      </c>
      <c r="I38" s="55">
        <v>168524.12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692168.38</v>
      </c>
      <c r="I39" s="55">
        <v>187000.38</v>
      </c>
    </row>
    <row r="40" spans="1:9" ht="12.75" customHeight="1" x14ac:dyDescent="0.2">
      <c r="A40" s="37" t="s">
        <v>70</v>
      </c>
      <c r="B40" s="72" t="s">
        <v>70</v>
      </c>
      <c r="C40" s="37" t="s">
        <v>11</v>
      </c>
      <c r="D40" s="72" t="s">
        <v>12</v>
      </c>
      <c r="E40" s="55">
        <v>431563.08</v>
      </c>
      <c r="F40" s="55">
        <v>1696274</v>
      </c>
      <c r="G40" s="55">
        <v>2127837.08</v>
      </c>
      <c r="H40" s="55">
        <v>1882274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37" t="s">
        <v>19</v>
      </c>
      <c r="D41" s="72" t="s">
        <v>20</v>
      </c>
      <c r="E41" s="55">
        <v>0</v>
      </c>
      <c r="F41" s="55">
        <v>861294.36</v>
      </c>
      <c r="G41" s="55">
        <v>861294.36</v>
      </c>
      <c r="H41" s="55">
        <v>0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41" t="s">
        <v>127</v>
      </c>
      <c r="D42" s="73" t="s">
        <v>70</v>
      </c>
      <c r="E42" s="74">
        <v>4713851.5999999996</v>
      </c>
      <c r="F42" s="74">
        <v>2564568.36</v>
      </c>
      <c r="G42" s="74">
        <v>7278419.96</v>
      </c>
      <c r="H42" s="74">
        <v>2827332.6</v>
      </c>
      <c r="I42" s="74">
        <v>355524.5</v>
      </c>
    </row>
    <row r="43" spans="1:9" ht="12.75" customHeight="1" x14ac:dyDescent="0.2">
      <c r="A43" s="37" t="s">
        <v>496</v>
      </c>
      <c r="B43" s="72" t="s">
        <v>497</v>
      </c>
      <c r="C43" s="37" t="s">
        <v>15</v>
      </c>
      <c r="D43" s="72" t="s">
        <v>27</v>
      </c>
      <c r="E43" s="55">
        <v>1051500</v>
      </c>
      <c r="F43" s="55">
        <v>0</v>
      </c>
      <c r="G43" s="55">
        <v>1051500</v>
      </c>
      <c r="H43" s="55">
        <v>1324526.67</v>
      </c>
      <c r="I43" s="55">
        <v>1296318.7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7</v>
      </c>
      <c r="D44" s="72" t="s">
        <v>8</v>
      </c>
      <c r="E44" s="55">
        <v>68444602.510000005</v>
      </c>
      <c r="F44" s="55">
        <v>6223194.3600000003</v>
      </c>
      <c r="G44" s="55">
        <v>74667796.870000005</v>
      </c>
      <c r="H44" s="55">
        <v>24476.81</v>
      </c>
      <c r="I44" s="55">
        <v>24476.81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17</v>
      </c>
      <c r="D45" s="72" t="s">
        <v>28</v>
      </c>
      <c r="E45" s="55">
        <v>480</v>
      </c>
      <c r="F45" s="55">
        <v>0</v>
      </c>
      <c r="G45" s="55">
        <v>480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11</v>
      </c>
      <c r="D46" s="72" t="s">
        <v>12</v>
      </c>
      <c r="E46" s="55">
        <v>1027000</v>
      </c>
      <c r="F46" s="55">
        <v>640200</v>
      </c>
      <c r="G46" s="55">
        <v>1667200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41" t="s">
        <v>127</v>
      </c>
      <c r="D47" s="73" t="s">
        <v>70</v>
      </c>
      <c r="E47" s="74">
        <v>70523582.510000005</v>
      </c>
      <c r="F47" s="74">
        <v>6863394.3600000003</v>
      </c>
      <c r="G47" s="74">
        <v>77386976.870000005</v>
      </c>
      <c r="H47" s="74">
        <v>1349003.48</v>
      </c>
      <c r="I47" s="74">
        <v>1320795.51</v>
      </c>
    </row>
    <row r="48" spans="1:9" s="88" customFormat="1" ht="12.75" customHeight="1" x14ac:dyDescent="0.2">
      <c r="A48" s="37" t="s">
        <v>498</v>
      </c>
      <c r="B48" s="72" t="s">
        <v>499</v>
      </c>
      <c r="C48" s="37" t="s">
        <v>15</v>
      </c>
      <c r="D48" s="72" t="s">
        <v>27</v>
      </c>
      <c r="E48" s="55">
        <v>25800</v>
      </c>
      <c r="F48" s="55">
        <v>0</v>
      </c>
      <c r="G48" s="55">
        <v>25800</v>
      </c>
      <c r="H48" s="55">
        <v>438168.28</v>
      </c>
      <c r="I48" s="55">
        <v>420591.21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7</v>
      </c>
      <c r="D49" s="72" t="s">
        <v>8</v>
      </c>
      <c r="E49" s="55">
        <v>780095.92</v>
      </c>
      <c r="F49" s="55">
        <v>267854.15000000002</v>
      </c>
      <c r="G49" s="55">
        <v>1047950.07</v>
      </c>
      <c r="H49" s="55">
        <v>1006958.94</v>
      </c>
      <c r="I49" s="55">
        <v>106064.34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17</v>
      </c>
      <c r="D50" s="72" t="s">
        <v>28</v>
      </c>
      <c r="E50" s="55">
        <v>1082035.22</v>
      </c>
      <c r="F50" s="55">
        <v>0</v>
      </c>
      <c r="G50" s="55">
        <v>1082035.22</v>
      </c>
      <c r="H50" s="55">
        <v>412446.2</v>
      </c>
      <c r="I50" s="55">
        <v>197816.51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11</v>
      </c>
      <c r="D51" s="72" t="s">
        <v>12</v>
      </c>
      <c r="E51" s="55">
        <v>19488650.600000001</v>
      </c>
      <c r="F51" s="55">
        <v>0</v>
      </c>
      <c r="G51" s="55">
        <v>19488650.600000001</v>
      </c>
      <c r="H51" s="55">
        <v>0</v>
      </c>
      <c r="I51" s="55">
        <v>0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19</v>
      </c>
      <c r="D52" s="72" t="s">
        <v>20</v>
      </c>
      <c r="E52" s="55">
        <v>760169.19</v>
      </c>
      <c r="F52" s="55">
        <v>0</v>
      </c>
      <c r="G52" s="55">
        <v>760169.19</v>
      </c>
      <c r="H52" s="55">
        <v>19158.64</v>
      </c>
      <c r="I52" s="55">
        <v>19158.64</v>
      </c>
    </row>
    <row r="53" spans="1:9" s="88" customFormat="1" ht="12.75" customHeight="1" x14ac:dyDescent="0.2">
      <c r="A53" s="37" t="s">
        <v>70</v>
      </c>
      <c r="B53" s="72" t="s">
        <v>70</v>
      </c>
      <c r="C53" s="41" t="s">
        <v>127</v>
      </c>
      <c r="D53" s="73" t="s">
        <v>70</v>
      </c>
      <c r="E53" s="74">
        <v>22136750.93</v>
      </c>
      <c r="F53" s="74">
        <v>267854.15000000002</v>
      </c>
      <c r="G53" s="74">
        <v>22404605.079999998</v>
      </c>
      <c r="H53" s="74">
        <v>1876732.06</v>
      </c>
      <c r="I53" s="74">
        <v>743630.7</v>
      </c>
    </row>
    <row r="54" spans="1:9" s="88" customFormat="1" ht="12.75" customHeight="1" x14ac:dyDescent="0.2">
      <c r="A54" s="37" t="s">
        <v>500</v>
      </c>
      <c r="B54" s="72" t="s">
        <v>501</v>
      </c>
      <c r="C54" s="37" t="s">
        <v>15</v>
      </c>
      <c r="D54" s="72" t="s">
        <v>27</v>
      </c>
      <c r="E54" s="55">
        <v>4627000</v>
      </c>
      <c r="F54" s="55">
        <v>0</v>
      </c>
      <c r="G54" s="55">
        <v>4627000</v>
      </c>
      <c r="H54" s="55">
        <v>308238.74</v>
      </c>
      <c r="I54" s="55">
        <v>308238.74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4627000</v>
      </c>
      <c r="F55" s="74">
        <v>0</v>
      </c>
      <c r="G55" s="74">
        <v>4627000</v>
      </c>
      <c r="H55" s="74">
        <v>308238.74</v>
      </c>
      <c r="I55" s="74">
        <v>308238.74</v>
      </c>
    </row>
    <row r="56" spans="1:9" s="88" customFormat="1" ht="12.75" customHeight="1" x14ac:dyDescent="0.2">
      <c r="A56" s="37" t="s">
        <v>502</v>
      </c>
      <c r="B56" s="72" t="s">
        <v>503</v>
      </c>
      <c r="C56" s="37" t="s">
        <v>15</v>
      </c>
      <c r="D56" s="72" t="s">
        <v>27</v>
      </c>
      <c r="E56" s="55">
        <v>1304885.04</v>
      </c>
      <c r="F56" s="55">
        <v>0</v>
      </c>
      <c r="G56" s="55">
        <v>1304885.04</v>
      </c>
      <c r="H56" s="55">
        <v>449753.35</v>
      </c>
      <c r="I56" s="55">
        <v>264245.98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17</v>
      </c>
      <c r="D57" s="72" t="s">
        <v>28</v>
      </c>
      <c r="E57" s="55">
        <v>4000</v>
      </c>
      <c r="F57" s="55">
        <v>0</v>
      </c>
      <c r="G57" s="55">
        <v>4000</v>
      </c>
      <c r="H57" s="55">
        <v>0</v>
      </c>
      <c r="I57" s="55">
        <v>0</v>
      </c>
    </row>
    <row r="58" spans="1:9" s="88" customFormat="1" ht="12.75" customHeight="1" x14ac:dyDescent="0.2">
      <c r="A58" s="37" t="s">
        <v>70</v>
      </c>
      <c r="B58" s="72" t="s">
        <v>70</v>
      </c>
      <c r="C58" s="37" t="s">
        <v>11</v>
      </c>
      <c r="D58" s="72" t="s">
        <v>12</v>
      </c>
      <c r="E58" s="55">
        <v>0</v>
      </c>
      <c r="F58" s="55">
        <v>2637749.02</v>
      </c>
      <c r="G58" s="55">
        <v>2637749.02</v>
      </c>
      <c r="H58" s="55">
        <v>2637749.02</v>
      </c>
      <c r="I58" s="55">
        <v>0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19</v>
      </c>
      <c r="D59" s="72" t="s">
        <v>20</v>
      </c>
      <c r="E59" s="55">
        <v>0</v>
      </c>
      <c r="F59" s="55">
        <v>20353.419999999998</v>
      </c>
      <c r="G59" s="55">
        <v>20353.419999999998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41" t="s">
        <v>127</v>
      </c>
      <c r="D60" s="73" t="s">
        <v>70</v>
      </c>
      <c r="E60" s="74">
        <v>1308885.04</v>
      </c>
      <c r="F60" s="74">
        <v>2658102.44</v>
      </c>
      <c r="G60" s="74">
        <v>3966987.48</v>
      </c>
      <c r="H60" s="74">
        <v>3087502.37</v>
      </c>
      <c r="I60" s="74">
        <v>264245.98</v>
      </c>
    </row>
    <row r="61" spans="1:9" s="88" customFormat="1" ht="12.75" customHeight="1" x14ac:dyDescent="0.2">
      <c r="A61" s="37" t="s">
        <v>504</v>
      </c>
      <c r="B61" s="72" t="s">
        <v>505</v>
      </c>
      <c r="C61" s="37" t="s">
        <v>7</v>
      </c>
      <c r="D61" s="72" t="s">
        <v>8</v>
      </c>
      <c r="E61" s="55">
        <v>0</v>
      </c>
      <c r="F61" s="55">
        <v>100000</v>
      </c>
      <c r="G61" s="55">
        <v>100000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17</v>
      </c>
      <c r="D62" s="72" t="s">
        <v>28</v>
      </c>
      <c r="E62" s="55">
        <v>5000</v>
      </c>
      <c r="F62" s="55">
        <v>0</v>
      </c>
      <c r="G62" s="55">
        <v>5000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11</v>
      </c>
      <c r="D63" s="72" t="s">
        <v>12</v>
      </c>
      <c r="E63" s="55">
        <v>0</v>
      </c>
      <c r="F63" s="55">
        <v>1219660.52</v>
      </c>
      <c r="G63" s="55">
        <v>1219660.52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19</v>
      </c>
      <c r="D64" s="72" t="s">
        <v>20</v>
      </c>
      <c r="E64" s="55">
        <v>0</v>
      </c>
      <c r="F64" s="55">
        <v>1840480.2</v>
      </c>
      <c r="G64" s="55">
        <v>1840480.2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41" t="s">
        <v>127</v>
      </c>
      <c r="D65" s="73" t="s">
        <v>70</v>
      </c>
      <c r="E65" s="74">
        <v>5000</v>
      </c>
      <c r="F65" s="74">
        <v>3160140.72</v>
      </c>
      <c r="G65" s="74">
        <v>3165140.72</v>
      </c>
      <c r="H65" s="74">
        <v>0</v>
      </c>
      <c r="I65" s="74">
        <v>0</v>
      </c>
    </row>
    <row r="66" spans="1:9" s="88" customFormat="1" ht="12.75" customHeight="1" x14ac:dyDescent="0.2">
      <c r="A66" s="37" t="s">
        <v>506</v>
      </c>
      <c r="B66" s="72" t="s">
        <v>507</v>
      </c>
      <c r="C66" s="37" t="s">
        <v>15</v>
      </c>
      <c r="D66" s="72" t="s">
        <v>27</v>
      </c>
      <c r="E66" s="55">
        <v>18195000</v>
      </c>
      <c r="F66" s="55">
        <v>0</v>
      </c>
      <c r="G66" s="55">
        <v>18195000</v>
      </c>
      <c r="H66" s="55">
        <v>6339921.4699999997</v>
      </c>
      <c r="I66" s="55">
        <v>5264272.21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7</v>
      </c>
      <c r="D67" s="72" t="s">
        <v>8</v>
      </c>
      <c r="E67" s="55">
        <v>251299.4</v>
      </c>
      <c r="F67" s="55">
        <v>2402973.02</v>
      </c>
      <c r="G67" s="55">
        <v>2654272.42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37" t="s">
        <v>17</v>
      </c>
      <c r="D68" s="72" t="s">
        <v>28</v>
      </c>
      <c r="E68" s="55">
        <v>10000</v>
      </c>
      <c r="F68" s="55">
        <v>0</v>
      </c>
      <c r="G68" s="55">
        <v>10000</v>
      </c>
      <c r="H68" s="55">
        <v>657.82</v>
      </c>
      <c r="I68" s="55">
        <v>657.82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11</v>
      </c>
      <c r="D69" s="72" t="s">
        <v>12</v>
      </c>
      <c r="E69" s="55">
        <v>0</v>
      </c>
      <c r="F69" s="55">
        <v>1944476.7</v>
      </c>
      <c r="G69" s="55">
        <v>1944476.7</v>
      </c>
      <c r="H69" s="55">
        <v>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19</v>
      </c>
      <c r="D70" s="72" t="s">
        <v>20</v>
      </c>
      <c r="E70" s="55">
        <v>0</v>
      </c>
      <c r="F70" s="55">
        <v>13264108.960000001</v>
      </c>
      <c r="G70" s="55">
        <v>13264108.960000001</v>
      </c>
      <c r="H70" s="55">
        <v>0</v>
      </c>
      <c r="I70" s="55">
        <v>0</v>
      </c>
    </row>
    <row r="71" spans="1:9" s="88" customFormat="1" ht="12.75" customHeight="1" x14ac:dyDescent="0.2">
      <c r="A71" s="37" t="s">
        <v>70</v>
      </c>
      <c r="B71" s="72" t="s">
        <v>70</v>
      </c>
      <c r="C71" s="41" t="s">
        <v>127</v>
      </c>
      <c r="D71" s="73" t="s">
        <v>70</v>
      </c>
      <c r="E71" s="74">
        <v>18456299.399999999</v>
      </c>
      <c r="F71" s="74">
        <v>17611558.68</v>
      </c>
      <c r="G71" s="74">
        <v>36067858.079999998</v>
      </c>
      <c r="H71" s="74">
        <v>6340579.29</v>
      </c>
      <c r="I71" s="74">
        <v>5264930.03</v>
      </c>
    </row>
    <row r="72" spans="1:9" s="88" customFormat="1" ht="12.75" customHeight="1" x14ac:dyDescent="0.2">
      <c r="A72" s="37" t="s">
        <v>508</v>
      </c>
      <c r="B72" s="72" t="s">
        <v>509</v>
      </c>
      <c r="C72" s="37" t="s">
        <v>15</v>
      </c>
      <c r="D72" s="72" t="s">
        <v>27</v>
      </c>
      <c r="E72" s="55">
        <v>15100000</v>
      </c>
      <c r="F72" s="55">
        <v>0</v>
      </c>
      <c r="G72" s="55">
        <v>15100000</v>
      </c>
      <c r="H72" s="55">
        <v>10422254.08</v>
      </c>
      <c r="I72" s="55">
        <v>6073363.25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7</v>
      </c>
      <c r="D73" s="72" t="s">
        <v>8</v>
      </c>
      <c r="E73" s="55">
        <v>0</v>
      </c>
      <c r="F73" s="55">
        <v>263641.84000000003</v>
      </c>
      <c r="G73" s="55">
        <v>263641.84000000003</v>
      </c>
      <c r="H73" s="55">
        <v>430193.89</v>
      </c>
      <c r="I73" s="55">
        <v>430193.89</v>
      </c>
    </row>
    <row r="74" spans="1:9" s="88" customFormat="1" ht="12.75" customHeight="1" x14ac:dyDescent="0.2">
      <c r="A74" s="37" t="s">
        <v>70</v>
      </c>
      <c r="B74" s="72" t="s">
        <v>70</v>
      </c>
      <c r="C74" s="37" t="s">
        <v>17</v>
      </c>
      <c r="D74" s="72" t="s">
        <v>28</v>
      </c>
      <c r="E74" s="55">
        <v>0</v>
      </c>
      <c r="F74" s="55">
        <v>0</v>
      </c>
      <c r="G74" s="55">
        <v>0</v>
      </c>
      <c r="H74" s="55">
        <v>710648.71</v>
      </c>
      <c r="I74" s="55">
        <v>498789.42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9</v>
      </c>
      <c r="D75" s="72" t="s">
        <v>29</v>
      </c>
      <c r="E75" s="55">
        <v>0</v>
      </c>
      <c r="F75" s="55">
        <v>0</v>
      </c>
      <c r="G75" s="55">
        <v>0</v>
      </c>
      <c r="H75" s="55">
        <v>1300</v>
      </c>
      <c r="I75" s="55">
        <v>1300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11</v>
      </c>
      <c r="D76" s="72" t="s">
        <v>12</v>
      </c>
      <c r="E76" s="55">
        <v>0</v>
      </c>
      <c r="F76" s="55">
        <v>20840434.920000002</v>
      </c>
      <c r="G76" s="55">
        <v>20840434.920000002</v>
      </c>
      <c r="H76" s="55">
        <v>5014036</v>
      </c>
      <c r="I76" s="55">
        <v>468581.46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19</v>
      </c>
      <c r="D77" s="72" t="s">
        <v>20</v>
      </c>
      <c r="E77" s="55">
        <v>0</v>
      </c>
      <c r="F77" s="55">
        <v>8915633.5199999996</v>
      </c>
      <c r="G77" s="55">
        <v>8915633.5199999996</v>
      </c>
      <c r="H77" s="55">
        <v>0</v>
      </c>
      <c r="I77" s="55">
        <v>0</v>
      </c>
    </row>
    <row r="78" spans="1:9" s="88" customFormat="1" ht="12.75" customHeight="1" x14ac:dyDescent="0.2">
      <c r="A78" s="37" t="s">
        <v>70</v>
      </c>
      <c r="B78" s="72" t="s">
        <v>70</v>
      </c>
      <c r="C78" s="41" t="s">
        <v>127</v>
      </c>
      <c r="D78" s="73" t="s">
        <v>70</v>
      </c>
      <c r="E78" s="74">
        <v>15100000</v>
      </c>
      <c r="F78" s="74">
        <v>30019710.280000001</v>
      </c>
      <c r="G78" s="74">
        <v>45119710.280000001</v>
      </c>
      <c r="H78" s="74">
        <v>16578432.68</v>
      </c>
      <c r="I78" s="74">
        <v>7472228.0199999996</v>
      </c>
    </row>
    <row r="79" spans="1:9" s="88" customFormat="1" ht="12.75" customHeight="1" x14ac:dyDescent="0.2">
      <c r="A79" s="112" t="s">
        <v>264</v>
      </c>
      <c r="B79" s="131" t="s">
        <v>70</v>
      </c>
      <c r="C79" s="112" t="s">
        <v>70</v>
      </c>
      <c r="D79" s="131" t="s">
        <v>70</v>
      </c>
      <c r="E79" s="21">
        <v>8249589665.8900003</v>
      </c>
      <c r="F79" s="21">
        <v>171102028.69999999</v>
      </c>
      <c r="G79" s="21">
        <v>8420691694.5900002</v>
      </c>
      <c r="H79" s="24">
        <v>2653245427.6900001</v>
      </c>
      <c r="I79" s="21">
        <v>2527849210.6999998</v>
      </c>
    </row>
    <row r="80" spans="1:9" ht="13.8" x14ac:dyDescent="0.3">
      <c r="A80" s="39" t="s">
        <v>61</v>
      </c>
      <c r="B80" s="39"/>
      <c r="C80" s="39"/>
      <c r="D80" s="39"/>
      <c r="E80" s="39"/>
      <c r="F80" s="39"/>
      <c r="G80" s="39"/>
      <c r="H80" s="39"/>
      <c r="I80" s="39"/>
    </row>
  </sheetData>
  <mergeCells count="6">
    <mergeCell ref="A5:B6"/>
    <mergeCell ref="C5:D6"/>
    <mergeCell ref="A1:I1"/>
    <mergeCell ref="A2:I2"/>
    <mergeCell ref="A79:B79"/>
    <mergeCell ref="C79:D79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2" t="s">
        <v>511</v>
      </c>
      <c r="C7" s="37" t="s">
        <v>420</v>
      </c>
      <c r="D7" s="72" t="s">
        <v>511</v>
      </c>
      <c r="E7" s="37" t="s">
        <v>512</v>
      </c>
      <c r="F7" s="72" t="s">
        <v>513</v>
      </c>
      <c r="G7" s="55">
        <v>1481112768.3399999</v>
      </c>
      <c r="H7" s="55">
        <v>-11242844.6</v>
      </c>
      <c r="I7" s="55">
        <v>1469869923.74</v>
      </c>
      <c r="J7" s="55">
        <v>1440177305.5599999</v>
      </c>
      <c r="K7" s="55">
        <v>1440177305.5599999</v>
      </c>
      <c r="L7" s="55">
        <v>830494603.13</v>
      </c>
      <c r="M7" s="55">
        <v>56.501231144103798</v>
      </c>
      <c r="N7" s="55">
        <v>830494603.13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-11242844.6</v>
      </c>
      <c r="I8" s="74">
        <v>1469869923.74</v>
      </c>
      <c r="J8" s="74">
        <v>1440177305.5599999</v>
      </c>
      <c r="K8" s="74">
        <v>1440177305.5599999</v>
      </c>
      <c r="L8" s="74">
        <v>830494603.13</v>
      </c>
      <c r="M8" s="74">
        <v>56.501231144103798</v>
      </c>
      <c r="N8" s="74">
        <v>830494603.13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-11242844.6</v>
      </c>
      <c r="I9" s="98">
        <v>1469869923.74</v>
      </c>
      <c r="J9" s="98">
        <v>1440177305.5599999</v>
      </c>
      <c r="K9" s="98">
        <v>1440177305.5599999</v>
      </c>
      <c r="L9" s="98">
        <v>830494603.13</v>
      </c>
      <c r="M9" s="98">
        <v>56.501231144103798</v>
      </c>
      <c r="N9" s="98">
        <v>830494603.13</v>
      </c>
    </row>
    <row r="10" spans="1:14" ht="13.8" x14ac:dyDescent="0.2">
      <c r="A10" s="37" t="s">
        <v>3</v>
      </c>
      <c r="B10" s="72" t="s">
        <v>514</v>
      </c>
      <c r="C10" s="37" t="s">
        <v>434</v>
      </c>
      <c r="D10" s="72" t="s">
        <v>515</v>
      </c>
      <c r="E10" s="37" t="s">
        <v>516</v>
      </c>
      <c r="F10" s="72" t="s">
        <v>517</v>
      </c>
      <c r="G10" s="55">
        <v>21261603.469999999</v>
      </c>
      <c r="H10" s="55">
        <v>439813.98</v>
      </c>
      <c r="I10" s="55">
        <v>21701417.449999999</v>
      </c>
      <c r="J10" s="55">
        <v>21701417.449999999</v>
      </c>
      <c r="K10" s="55">
        <v>21701417.449999999</v>
      </c>
      <c r="L10" s="55">
        <v>10850708.800000001</v>
      </c>
      <c r="M10" s="55">
        <v>50.000000345599602</v>
      </c>
      <c r="N10" s="55">
        <v>0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518</v>
      </c>
      <c r="F11" s="72" t="s">
        <v>519</v>
      </c>
      <c r="G11" s="55">
        <v>2088406.04</v>
      </c>
      <c r="H11" s="55">
        <v>68673.100000000006</v>
      </c>
      <c r="I11" s="55">
        <v>2157079.14</v>
      </c>
      <c r="J11" s="55">
        <v>2157079.14</v>
      </c>
      <c r="K11" s="55">
        <v>2157079.14</v>
      </c>
      <c r="L11" s="55">
        <v>1078539.6200000001</v>
      </c>
      <c r="M11" s="55">
        <v>50.000002317949303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520</v>
      </c>
      <c r="F12" s="72" t="s">
        <v>521</v>
      </c>
      <c r="G12" s="55">
        <v>1246573.8600000001</v>
      </c>
      <c r="H12" s="55">
        <v>11024.11</v>
      </c>
      <c r="I12" s="55">
        <v>1257597.97</v>
      </c>
      <c r="J12" s="55">
        <v>1257597.97</v>
      </c>
      <c r="K12" s="55">
        <v>1257597.97</v>
      </c>
      <c r="L12" s="55">
        <v>628799.01</v>
      </c>
      <c r="M12" s="55">
        <v>50.000001987916697</v>
      </c>
      <c r="N12" s="55">
        <v>0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522</v>
      </c>
      <c r="F13" s="72" t="s">
        <v>523</v>
      </c>
      <c r="G13" s="55">
        <v>3466775.39</v>
      </c>
      <c r="H13" s="55">
        <v>122938.09</v>
      </c>
      <c r="I13" s="55">
        <v>3589713.48</v>
      </c>
      <c r="J13" s="55">
        <v>3589713.48</v>
      </c>
      <c r="K13" s="55">
        <v>3589713.48</v>
      </c>
      <c r="L13" s="55">
        <v>1794856.83</v>
      </c>
      <c r="M13" s="55">
        <v>50.000002507163899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524</v>
      </c>
      <c r="F14" s="72" t="s">
        <v>525</v>
      </c>
      <c r="G14" s="55">
        <v>2768333.96</v>
      </c>
      <c r="H14" s="55">
        <v>-330675.14</v>
      </c>
      <c r="I14" s="55">
        <v>2437658.8199999998</v>
      </c>
      <c r="J14" s="55">
        <v>704794.8</v>
      </c>
      <c r="K14" s="55">
        <v>704794.8</v>
      </c>
      <c r="L14" s="55">
        <v>510170.66</v>
      </c>
      <c r="M14" s="55">
        <v>20.928714708320001</v>
      </c>
      <c r="N14" s="55">
        <v>510170.66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526</v>
      </c>
      <c r="F15" s="72" t="s">
        <v>427</v>
      </c>
      <c r="G15" s="55">
        <v>264862.11</v>
      </c>
      <c r="H15" s="55">
        <v>0</v>
      </c>
      <c r="I15" s="55">
        <v>264862.11</v>
      </c>
      <c r="J15" s="55">
        <v>69333.7</v>
      </c>
      <c r="K15" s="55">
        <v>69333.7</v>
      </c>
      <c r="L15" s="55">
        <v>68964.850000000006</v>
      </c>
      <c r="M15" s="55">
        <v>26.038020311776599</v>
      </c>
      <c r="N15" s="55">
        <v>69227.520000000004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527</v>
      </c>
      <c r="F16" s="72" t="s">
        <v>425</v>
      </c>
      <c r="G16" s="55">
        <v>391579.69</v>
      </c>
      <c r="H16" s="55">
        <v>-20928.79</v>
      </c>
      <c r="I16" s="55">
        <v>370650.9</v>
      </c>
      <c r="J16" s="55">
        <v>49161.23</v>
      </c>
      <c r="K16" s="55">
        <v>49161.23</v>
      </c>
      <c r="L16" s="55">
        <v>48861.23</v>
      </c>
      <c r="M16" s="55">
        <v>13.182547243241499</v>
      </c>
      <c r="N16" s="55">
        <v>48861.23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290845.34999999998</v>
      </c>
      <c r="I17" s="74">
        <v>31778979.870000001</v>
      </c>
      <c r="J17" s="74">
        <v>29529097.77</v>
      </c>
      <c r="K17" s="74">
        <v>29529097.77</v>
      </c>
      <c r="L17" s="74">
        <v>14980901</v>
      </c>
      <c r="M17" s="74">
        <v>47.140912204492402</v>
      </c>
      <c r="N17" s="74">
        <v>628259.41</v>
      </c>
    </row>
    <row r="18" spans="1:14" ht="13.8" x14ac:dyDescent="0.2">
      <c r="A18" s="37" t="s">
        <v>70</v>
      </c>
      <c r="B18" s="72" t="s">
        <v>70</v>
      </c>
      <c r="C18" s="37" t="s">
        <v>436</v>
      </c>
      <c r="D18" s="72" t="s">
        <v>528</v>
      </c>
      <c r="E18" s="37" t="s">
        <v>529</v>
      </c>
      <c r="F18" s="72" t="s">
        <v>530</v>
      </c>
      <c r="G18" s="55">
        <v>13680295.220000001</v>
      </c>
      <c r="H18" s="55">
        <v>-2978305.4</v>
      </c>
      <c r="I18" s="55">
        <v>10701989.82</v>
      </c>
      <c r="J18" s="55">
        <v>3635200.27</v>
      </c>
      <c r="K18" s="55">
        <v>3630495.9</v>
      </c>
      <c r="L18" s="55">
        <v>2146397.34</v>
      </c>
      <c r="M18" s="55">
        <v>20.056058509687499</v>
      </c>
      <c r="N18" s="55">
        <v>2111964.7999999998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531</v>
      </c>
      <c r="F19" s="72" t="s">
        <v>532</v>
      </c>
      <c r="G19" s="55">
        <v>6291076.1399999997</v>
      </c>
      <c r="H19" s="55">
        <v>9513312.75</v>
      </c>
      <c r="I19" s="55">
        <v>15804388.890000001</v>
      </c>
      <c r="J19" s="55">
        <v>9748709.3800000008</v>
      </c>
      <c r="K19" s="55">
        <v>9410897.2699999996</v>
      </c>
      <c r="L19" s="55">
        <v>3530670.74</v>
      </c>
      <c r="M19" s="55">
        <v>22.3398118369131</v>
      </c>
      <c r="N19" s="55">
        <v>3253161.26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533</v>
      </c>
      <c r="F20" s="72" t="s">
        <v>534</v>
      </c>
      <c r="G20" s="55">
        <v>6281334.04</v>
      </c>
      <c r="H20" s="55">
        <v>1457259.45</v>
      </c>
      <c r="I20" s="55">
        <v>7738593.4900000002</v>
      </c>
      <c r="J20" s="55">
        <v>4024092.47</v>
      </c>
      <c r="K20" s="55">
        <v>3734092.47</v>
      </c>
      <c r="L20" s="55">
        <v>1247400.57</v>
      </c>
      <c r="M20" s="55">
        <v>16.119215612138301</v>
      </c>
      <c r="N20" s="55">
        <v>1241095.4099999999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535</v>
      </c>
      <c r="F21" s="72" t="s">
        <v>536</v>
      </c>
      <c r="G21" s="55">
        <v>1531631.26</v>
      </c>
      <c r="H21" s="55">
        <v>0</v>
      </c>
      <c r="I21" s="55">
        <v>1531631.26</v>
      </c>
      <c r="J21" s="55">
        <v>533488.35</v>
      </c>
      <c r="K21" s="55">
        <v>493488.35</v>
      </c>
      <c r="L21" s="55">
        <v>297863.84000000003</v>
      </c>
      <c r="M21" s="55">
        <v>19.4474902529738</v>
      </c>
      <c r="N21" s="55">
        <v>297863.84000000003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537</v>
      </c>
      <c r="F22" s="72" t="s">
        <v>538</v>
      </c>
      <c r="G22" s="55">
        <v>372441.39</v>
      </c>
      <c r="H22" s="55">
        <v>0</v>
      </c>
      <c r="I22" s="55">
        <v>372441.39</v>
      </c>
      <c r="J22" s="55">
        <v>281518.71000000002</v>
      </c>
      <c r="K22" s="55">
        <v>41518.71</v>
      </c>
      <c r="L22" s="55">
        <v>26518.71</v>
      </c>
      <c r="M22" s="55">
        <v>7.1202370928752003</v>
      </c>
      <c r="N22" s="55">
        <v>26518.71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539</v>
      </c>
      <c r="F23" s="72" t="s">
        <v>540</v>
      </c>
      <c r="G23" s="55">
        <v>854679.07</v>
      </c>
      <c r="H23" s="55">
        <v>0</v>
      </c>
      <c r="I23" s="55">
        <v>854679.07</v>
      </c>
      <c r="J23" s="55">
        <v>142995.68</v>
      </c>
      <c r="K23" s="55">
        <v>142995.68</v>
      </c>
      <c r="L23" s="55">
        <v>142995.68</v>
      </c>
      <c r="M23" s="55">
        <v>16.7309209993875</v>
      </c>
      <c r="N23" s="55">
        <v>142995.68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541</v>
      </c>
      <c r="F24" s="72" t="s">
        <v>542</v>
      </c>
      <c r="G24" s="55">
        <v>1535131.49</v>
      </c>
      <c r="H24" s="55">
        <v>411281.77</v>
      </c>
      <c r="I24" s="55">
        <v>1946413.26</v>
      </c>
      <c r="J24" s="55">
        <v>920550.79</v>
      </c>
      <c r="K24" s="55">
        <v>903095.95</v>
      </c>
      <c r="L24" s="55">
        <v>316957.40999999997</v>
      </c>
      <c r="M24" s="55">
        <v>16.2841785202388</v>
      </c>
      <c r="N24" s="55">
        <v>268951.59999999998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543</v>
      </c>
      <c r="F25" s="72" t="s">
        <v>544</v>
      </c>
      <c r="G25" s="55">
        <v>8314518.9400000004</v>
      </c>
      <c r="H25" s="55">
        <v>878641.4</v>
      </c>
      <c r="I25" s="55">
        <v>9193160.3399999999</v>
      </c>
      <c r="J25" s="55">
        <v>3925756.44</v>
      </c>
      <c r="K25" s="55">
        <v>3925756.42</v>
      </c>
      <c r="L25" s="55">
        <v>1878649.23</v>
      </c>
      <c r="M25" s="55">
        <v>20.435292766796199</v>
      </c>
      <c r="N25" s="55">
        <v>1878627.85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545</v>
      </c>
      <c r="F26" s="72" t="s">
        <v>546</v>
      </c>
      <c r="G26" s="55">
        <v>1224068.45</v>
      </c>
      <c r="H26" s="55">
        <v>1508440</v>
      </c>
      <c r="I26" s="55">
        <v>2732508.45</v>
      </c>
      <c r="J26" s="55">
        <v>472514.44</v>
      </c>
      <c r="K26" s="55">
        <v>472514.44</v>
      </c>
      <c r="L26" s="55">
        <v>398348.88</v>
      </c>
      <c r="M26" s="55">
        <v>14.578138998984601</v>
      </c>
      <c r="N26" s="55">
        <v>380139.19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547</v>
      </c>
      <c r="F27" s="72" t="s">
        <v>548</v>
      </c>
      <c r="G27" s="55">
        <v>31726166.66</v>
      </c>
      <c r="H27" s="55">
        <v>75600</v>
      </c>
      <c r="I27" s="55">
        <v>31801766.66</v>
      </c>
      <c r="J27" s="55">
        <v>30820587.579999998</v>
      </c>
      <c r="K27" s="55">
        <v>30820587.579999998</v>
      </c>
      <c r="L27" s="55">
        <v>3697783.44</v>
      </c>
      <c r="M27" s="55">
        <v>11.6276038357675</v>
      </c>
      <c r="N27" s="55">
        <v>3631307.42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549</v>
      </c>
      <c r="F28" s="72" t="s">
        <v>550</v>
      </c>
      <c r="G28" s="55">
        <v>20802267.300000001</v>
      </c>
      <c r="H28" s="55">
        <v>13397200</v>
      </c>
      <c r="I28" s="55">
        <v>34199467.299999997</v>
      </c>
      <c r="J28" s="55">
        <v>13221316.83</v>
      </c>
      <c r="K28" s="55">
        <v>2161316.83</v>
      </c>
      <c r="L28" s="55">
        <v>161316.82999999999</v>
      </c>
      <c r="M28" s="55">
        <v>0.47169398454344003</v>
      </c>
      <c r="N28" s="55">
        <v>161316.82999999999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551</v>
      </c>
      <c r="F29" s="72" t="s">
        <v>552</v>
      </c>
      <c r="G29" s="55">
        <v>6791464.2699999996</v>
      </c>
      <c r="H29" s="55">
        <v>0</v>
      </c>
      <c r="I29" s="55">
        <v>6791464.2699999996</v>
      </c>
      <c r="J29" s="55">
        <v>1348880.05</v>
      </c>
      <c r="K29" s="55">
        <v>1198485.04</v>
      </c>
      <c r="L29" s="55">
        <v>446129.46</v>
      </c>
      <c r="M29" s="55">
        <v>6.5689730853873698</v>
      </c>
      <c r="N29" s="55">
        <v>446129.46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553</v>
      </c>
      <c r="F30" s="72" t="s">
        <v>554</v>
      </c>
      <c r="G30" s="55">
        <v>840000</v>
      </c>
      <c r="H30" s="55">
        <v>0</v>
      </c>
      <c r="I30" s="55">
        <v>840000</v>
      </c>
      <c r="J30" s="55">
        <v>382959.09</v>
      </c>
      <c r="K30" s="55">
        <v>82959.09</v>
      </c>
      <c r="L30" s="55">
        <v>4551.09</v>
      </c>
      <c r="M30" s="55">
        <v>0.54179642857142996</v>
      </c>
      <c r="N30" s="55">
        <v>4551.09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555</v>
      </c>
      <c r="F31" s="72" t="s">
        <v>556</v>
      </c>
      <c r="G31" s="55">
        <v>1726038.78</v>
      </c>
      <c r="H31" s="55">
        <v>-10000</v>
      </c>
      <c r="I31" s="55">
        <v>1716038.78</v>
      </c>
      <c r="J31" s="55">
        <v>431824.06</v>
      </c>
      <c r="K31" s="55">
        <v>431824.06</v>
      </c>
      <c r="L31" s="55">
        <v>431824.06</v>
      </c>
      <c r="M31" s="55">
        <v>25.164003578054299</v>
      </c>
      <c r="N31" s="55">
        <v>431824.06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557</v>
      </c>
      <c r="F32" s="72" t="s">
        <v>558</v>
      </c>
      <c r="G32" s="55">
        <v>2079027.83</v>
      </c>
      <c r="H32" s="55">
        <v>-11154.1</v>
      </c>
      <c r="I32" s="55">
        <v>2067873.73</v>
      </c>
      <c r="J32" s="55">
        <v>504133.35</v>
      </c>
      <c r="K32" s="55">
        <v>504133.35</v>
      </c>
      <c r="L32" s="55">
        <v>504133.35</v>
      </c>
      <c r="M32" s="55">
        <v>24.3793101428877</v>
      </c>
      <c r="N32" s="55">
        <v>504024.57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559</v>
      </c>
      <c r="F33" s="72" t="s">
        <v>560</v>
      </c>
      <c r="G33" s="55">
        <v>2928529.34</v>
      </c>
      <c r="H33" s="55">
        <v>0</v>
      </c>
      <c r="I33" s="55">
        <v>2928529.34</v>
      </c>
      <c r="J33" s="55">
        <v>726016.51</v>
      </c>
      <c r="K33" s="55">
        <v>726016.51</v>
      </c>
      <c r="L33" s="55">
        <v>725407.44</v>
      </c>
      <c r="M33" s="55">
        <v>24.770366138793801</v>
      </c>
      <c r="N33" s="55">
        <v>725407.44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561</v>
      </c>
      <c r="F34" s="72" t="s">
        <v>562</v>
      </c>
      <c r="G34" s="55">
        <v>2434200.02</v>
      </c>
      <c r="H34" s="55">
        <v>46755.66</v>
      </c>
      <c r="I34" s="55">
        <v>2480955.6800000002</v>
      </c>
      <c r="J34" s="55">
        <v>1095117.22</v>
      </c>
      <c r="K34" s="55">
        <v>549141.62</v>
      </c>
      <c r="L34" s="55">
        <v>415602.5</v>
      </c>
      <c r="M34" s="55">
        <v>16.751709970086999</v>
      </c>
      <c r="N34" s="55">
        <v>413543.16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563</v>
      </c>
      <c r="F35" s="72" t="s">
        <v>564</v>
      </c>
      <c r="G35" s="55">
        <v>26436236.23</v>
      </c>
      <c r="H35" s="55">
        <v>30053040.43</v>
      </c>
      <c r="I35" s="55">
        <v>56489276.659999996</v>
      </c>
      <c r="J35" s="55">
        <v>43999706.829999998</v>
      </c>
      <c r="K35" s="55">
        <v>40108816.960000001</v>
      </c>
      <c r="L35" s="55">
        <v>9037402.4399999995</v>
      </c>
      <c r="M35" s="55">
        <v>15.998438950448399</v>
      </c>
      <c r="N35" s="55">
        <v>8920760.7300000004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565</v>
      </c>
      <c r="F36" s="72" t="s">
        <v>566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16933332</v>
      </c>
      <c r="M36" s="55">
        <v>33.3333307086614</v>
      </c>
      <c r="N36" s="55">
        <v>16933332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567</v>
      </c>
      <c r="F37" s="72" t="s">
        <v>568</v>
      </c>
      <c r="G37" s="55">
        <v>512174.03</v>
      </c>
      <c r="H37" s="55">
        <v>0</v>
      </c>
      <c r="I37" s="55">
        <v>512174.03</v>
      </c>
      <c r="J37" s="55">
        <v>177374.89</v>
      </c>
      <c r="K37" s="55">
        <v>161176.89000000001</v>
      </c>
      <c r="L37" s="55">
        <v>121365.18</v>
      </c>
      <c r="M37" s="55">
        <v>23.696082364816501</v>
      </c>
      <c r="N37" s="55">
        <v>118704.87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569</v>
      </c>
      <c r="F38" s="72" t="s">
        <v>570</v>
      </c>
      <c r="G38" s="55">
        <v>1156069.8899999999</v>
      </c>
      <c r="H38" s="55">
        <v>0</v>
      </c>
      <c r="I38" s="55">
        <v>1156069.8899999999</v>
      </c>
      <c r="J38" s="55">
        <v>497198.05</v>
      </c>
      <c r="K38" s="55">
        <v>497198.05</v>
      </c>
      <c r="L38" s="55">
        <v>372764.27</v>
      </c>
      <c r="M38" s="55">
        <v>32.244094688773501</v>
      </c>
      <c r="N38" s="55">
        <v>345335.09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54342071.960000001</v>
      </c>
      <c r="I39" s="74">
        <v>242659422.31</v>
      </c>
      <c r="J39" s="74">
        <v>167689940.99000001</v>
      </c>
      <c r="K39" s="74">
        <v>150796511.16999999</v>
      </c>
      <c r="L39" s="74">
        <v>42837414.460000001</v>
      </c>
      <c r="M39" s="74">
        <v>17.653307690345802</v>
      </c>
      <c r="N39" s="74">
        <v>42237555.060000002</v>
      </c>
    </row>
    <row r="40" spans="1:14" ht="13.8" x14ac:dyDescent="0.2">
      <c r="A40" s="37" t="s">
        <v>70</v>
      </c>
      <c r="B40" s="72" t="s">
        <v>70</v>
      </c>
      <c r="C40" s="37" t="s">
        <v>438</v>
      </c>
      <c r="D40" s="72" t="s">
        <v>571</v>
      </c>
      <c r="E40" s="37" t="s">
        <v>572</v>
      </c>
      <c r="F40" s="72" t="s">
        <v>573</v>
      </c>
      <c r="G40" s="55">
        <v>863072.71</v>
      </c>
      <c r="H40" s="55">
        <v>-24000</v>
      </c>
      <c r="I40" s="55">
        <v>839072.71</v>
      </c>
      <c r="J40" s="55">
        <v>240963.94</v>
      </c>
      <c r="K40" s="55">
        <v>100963.94</v>
      </c>
      <c r="L40" s="55">
        <v>100963.94</v>
      </c>
      <c r="M40" s="55">
        <v>12.0327998749953</v>
      </c>
      <c r="N40" s="55">
        <v>97792.04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574</v>
      </c>
      <c r="F41" s="72" t="s">
        <v>575</v>
      </c>
      <c r="G41" s="55">
        <v>6696579.1200000001</v>
      </c>
      <c r="H41" s="55">
        <v>0</v>
      </c>
      <c r="I41" s="55">
        <v>6696579.1200000001</v>
      </c>
      <c r="J41" s="55">
        <v>1889006.07</v>
      </c>
      <c r="K41" s="55">
        <v>1889006.07</v>
      </c>
      <c r="L41" s="55">
        <v>749729.25</v>
      </c>
      <c r="M41" s="55">
        <v>11.195705099053599</v>
      </c>
      <c r="N41" s="55">
        <v>518565.42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2129970.0099999998</v>
      </c>
      <c r="K42" s="74">
        <v>1989970.01</v>
      </c>
      <c r="L42" s="74">
        <v>850693.19</v>
      </c>
      <c r="M42" s="74">
        <v>11.2889131450225</v>
      </c>
      <c r="N42" s="74">
        <v>616357.46</v>
      </c>
    </row>
    <row r="43" spans="1:14" ht="13.8" x14ac:dyDescent="0.2">
      <c r="A43" s="37" t="s">
        <v>70</v>
      </c>
      <c r="B43" s="72" t="s">
        <v>70</v>
      </c>
      <c r="C43" s="37" t="s">
        <v>440</v>
      </c>
      <c r="D43" s="72" t="s">
        <v>576</v>
      </c>
      <c r="E43" s="37" t="s">
        <v>577</v>
      </c>
      <c r="F43" s="72" t="s">
        <v>578</v>
      </c>
      <c r="G43" s="55">
        <v>93880601.409999996</v>
      </c>
      <c r="H43" s="55">
        <v>2389409.63</v>
      </c>
      <c r="I43" s="55">
        <v>96270011.040000007</v>
      </c>
      <c r="J43" s="55">
        <v>40418309.280000001</v>
      </c>
      <c r="K43" s="55">
        <v>37530955.840000004</v>
      </c>
      <c r="L43" s="55">
        <v>26036882.640000001</v>
      </c>
      <c r="M43" s="55">
        <v>27.045683654468199</v>
      </c>
      <c r="N43" s="55">
        <v>18564578.870000001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579</v>
      </c>
      <c r="F44" s="72" t="s">
        <v>580</v>
      </c>
      <c r="G44" s="55">
        <v>2157622.62</v>
      </c>
      <c r="H44" s="55">
        <v>164380.29999999999</v>
      </c>
      <c r="I44" s="55">
        <v>2322002.92</v>
      </c>
      <c r="J44" s="55">
        <v>500319.21</v>
      </c>
      <c r="K44" s="55">
        <v>500319.21</v>
      </c>
      <c r="L44" s="55">
        <v>500319.21</v>
      </c>
      <c r="M44" s="55">
        <v>21.546881172742001</v>
      </c>
      <c r="N44" s="55">
        <v>500319.21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2553789.9300000002</v>
      </c>
      <c r="I45" s="74">
        <v>98592013.959999993</v>
      </c>
      <c r="J45" s="74">
        <v>40918628.490000002</v>
      </c>
      <c r="K45" s="74">
        <v>38031275.049999997</v>
      </c>
      <c r="L45" s="74">
        <v>26537201.850000001</v>
      </c>
      <c r="M45" s="74">
        <v>26.9161778770099</v>
      </c>
      <c r="N45" s="74">
        <v>19064898.079999998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57162707.240000002</v>
      </c>
      <c r="I46" s="98">
        <v>380566067.97000003</v>
      </c>
      <c r="J46" s="98">
        <v>240267637.25999999</v>
      </c>
      <c r="K46" s="98">
        <v>220346854</v>
      </c>
      <c r="L46" s="98">
        <v>85206210.5</v>
      </c>
      <c r="M46" s="98">
        <v>22.389334644179801</v>
      </c>
      <c r="N46" s="98">
        <v>62547070.009999998</v>
      </c>
    </row>
    <row r="47" spans="1:14" ht="13.8" x14ac:dyDescent="0.2">
      <c r="A47" s="37" t="s">
        <v>15</v>
      </c>
      <c r="B47" s="72" t="s">
        <v>581</v>
      </c>
      <c r="C47" s="37" t="s">
        <v>582</v>
      </c>
      <c r="D47" s="72" t="s">
        <v>583</v>
      </c>
      <c r="E47" s="37" t="s">
        <v>584</v>
      </c>
      <c r="F47" s="72" t="s">
        <v>585</v>
      </c>
      <c r="G47" s="55">
        <v>37711676.350000001</v>
      </c>
      <c r="H47" s="55">
        <v>6532603.9800000004</v>
      </c>
      <c r="I47" s="55">
        <v>44244280.329999998</v>
      </c>
      <c r="J47" s="55">
        <v>8387442.1799999997</v>
      </c>
      <c r="K47" s="55">
        <v>3645401.52</v>
      </c>
      <c r="L47" s="55">
        <v>2554426.41</v>
      </c>
      <c r="M47" s="55">
        <v>5.7734613173670803</v>
      </c>
      <c r="N47" s="55">
        <v>2856121.22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586</v>
      </c>
      <c r="F48" s="72" t="s">
        <v>587</v>
      </c>
      <c r="G48" s="55">
        <v>416560196.25</v>
      </c>
      <c r="H48" s="55">
        <v>17364377.620000001</v>
      </c>
      <c r="I48" s="55">
        <v>433924573.87</v>
      </c>
      <c r="J48" s="55">
        <v>253687718.75999999</v>
      </c>
      <c r="K48" s="55">
        <v>224498154.09</v>
      </c>
      <c r="L48" s="55">
        <v>105619743.73999999</v>
      </c>
      <c r="M48" s="55">
        <v>24.3405767039234</v>
      </c>
      <c r="N48" s="55">
        <v>95880021.819999993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588</v>
      </c>
      <c r="F49" s="72" t="s">
        <v>589</v>
      </c>
      <c r="G49" s="55">
        <v>3656187.41</v>
      </c>
      <c r="H49" s="55">
        <v>0</v>
      </c>
      <c r="I49" s="55">
        <v>3656187.41</v>
      </c>
      <c r="J49" s="55">
        <v>1082913.67</v>
      </c>
      <c r="K49" s="55">
        <v>921294.67</v>
      </c>
      <c r="L49" s="55">
        <v>490081.71</v>
      </c>
      <c r="M49" s="55">
        <v>13.4041736662509</v>
      </c>
      <c r="N49" s="55">
        <v>482506.73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590</v>
      </c>
      <c r="F50" s="72" t="s">
        <v>591</v>
      </c>
      <c r="G50" s="55">
        <v>7390055.8200000003</v>
      </c>
      <c r="H50" s="55">
        <v>-29456.98</v>
      </c>
      <c r="I50" s="55">
        <v>7360598.8399999999</v>
      </c>
      <c r="J50" s="55">
        <v>2700049.87</v>
      </c>
      <c r="K50" s="55">
        <v>2385049.87</v>
      </c>
      <c r="L50" s="55">
        <v>1390954.65</v>
      </c>
      <c r="M50" s="55">
        <v>18.8973027906518</v>
      </c>
      <c r="N50" s="55">
        <v>1387576.45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23867524.620000001</v>
      </c>
      <c r="I51" s="74">
        <v>489185640.44999999</v>
      </c>
      <c r="J51" s="74">
        <v>265858124.47999999</v>
      </c>
      <c r="K51" s="74">
        <v>231449900.15000001</v>
      </c>
      <c r="L51" s="74">
        <v>110055206.51000001</v>
      </c>
      <c r="M51" s="74">
        <v>22.497636359227702</v>
      </c>
      <c r="N51" s="74">
        <v>100606226.22</v>
      </c>
    </row>
    <row r="52" spans="1:14" ht="13.8" x14ac:dyDescent="0.2">
      <c r="A52" s="37" t="s">
        <v>70</v>
      </c>
      <c r="B52" s="72" t="s">
        <v>70</v>
      </c>
      <c r="C52" s="37" t="s">
        <v>592</v>
      </c>
      <c r="D52" s="72" t="s">
        <v>593</v>
      </c>
      <c r="E52" s="37" t="s">
        <v>594</v>
      </c>
      <c r="F52" s="72" t="s">
        <v>595</v>
      </c>
      <c r="G52" s="55">
        <v>157178630.33000001</v>
      </c>
      <c r="H52" s="55">
        <v>-548355.21</v>
      </c>
      <c r="I52" s="55">
        <v>156630275.12</v>
      </c>
      <c r="J52" s="55">
        <v>57105411.539999999</v>
      </c>
      <c r="K52" s="55">
        <v>43752100.890000001</v>
      </c>
      <c r="L52" s="55">
        <v>16090371.060000001</v>
      </c>
      <c r="M52" s="55">
        <v>10.272835853523601</v>
      </c>
      <c r="N52" s="55">
        <v>15758862.880000001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596</v>
      </c>
      <c r="F53" s="72" t="s">
        <v>431</v>
      </c>
      <c r="G53" s="55">
        <v>528201.05000000005</v>
      </c>
      <c r="H53" s="55">
        <v>-40096.699999999997</v>
      </c>
      <c r="I53" s="55">
        <v>488104.35</v>
      </c>
      <c r="J53" s="55">
        <v>124713.57</v>
      </c>
      <c r="K53" s="55">
        <v>117713.57</v>
      </c>
      <c r="L53" s="55">
        <v>91270.68</v>
      </c>
      <c r="M53" s="55">
        <v>18.699009750681402</v>
      </c>
      <c r="N53" s="55">
        <v>91212.59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597</v>
      </c>
      <c r="F54" s="72" t="s">
        <v>598</v>
      </c>
      <c r="G54" s="55">
        <v>7441549.6600000001</v>
      </c>
      <c r="H54" s="55">
        <v>5543827.5499999998</v>
      </c>
      <c r="I54" s="55">
        <v>12985377.210000001</v>
      </c>
      <c r="J54" s="55">
        <v>3397483.63</v>
      </c>
      <c r="K54" s="55">
        <v>2433181.69</v>
      </c>
      <c r="L54" s="55">
        <v>1253228.18</v>
      </c>
      <c r="M54" s="55">
        <v>9.6510725852067907</v>
      </c>
      <c r="N54" s="55">
        <v>1244113.3999999999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599</v>
      </c>
      <c r="F55" s="72" t="s">
        <v>600</v>
      </c>
      <c r="G55" s="55">
        <v>8254418.0499999998</v>
      </c>
      <c r="H55" s="55">
        <v>1768167.7</v>
      </c>
      <c r="I55" s="55">
        <v>10022585.75</v>
      </c>
      <c r="J55" s="55">
        <v>2054372.04</v>
      </c>
      <c r="K55" s="55">
        <v>1557294.09</v>
      </c>
      <c r="L55" s="55">
        <v>792496.56</v>
      </c>
      <c r="M55" s="55">
        <v>7.90710680624509</v>
      </c>
      <c r="N55" s="55">
        <v>792496.56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601</v>
      </c>
      <c r="F56" s="72" t="s">
        <v>602</v>
      </c>
      <c r="G56" s="55">
        <v>1588071.16</v>
      </c>
      <c r="H56" s="55">
        <v>0</v>
      </c>
      <c r="I56" s="55">
        <v>1588071.16</v>
      </c>
      <c r="J56" s="55">
        <v>763685.3</v>
      </c>
      <c r="K56" s="55">
        <v>183685.3</v>
      </c>
      <c r="L56" s="55">
        <v>88685.3</v>
      </c>
      <c r="M56" s="55">
        <v>5.58446637869804</v>
      </c>
      <c r="N56" s="55">
        <v>86120.1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6723543.3399999999</v>
      </c>
      <c r="I57" s="74">
        <v>181714413.59</v>
      </c>
      <c r="J57" s="74">
        <v>63445666.079999998</v>
      </c>
      <c r="K57" s="74">
        <v>48043975.539999999</v>
      </c>
      <c r="L57" s="74">
        <v>18316051.780000001</v>
      </c>
      <c r="M57" s="74">
        <v>10.079581150522399</v>
      </c>
      <c r="N57" s="74">
        <v>17972805.530000001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30591067.960000001</v>
      </c>
      <c r="I58" s="98">
        <v>670900054.03999996</v>
      </c>
      <c r="J58" s="98">
        <v>329303790.56</v>
      </c>
      <c r="K58" s="98">
        <v>279493875.69</v>
      </c>
      <c r="L58" s="98">
        <v>128371258.29000001</v>
      </c>
      <c r="M58" s="98">
        <v>19.1341851169901</v>
      </c>
      <c r="N58" s="98">
        <v>118579031.75</v>
      </c>
    </row>
    <row r="59" spans="1:14" ht="13.8" x14ac:dyDescent="0.2">
      <c r="A59" s="37" t="s">
        <v>7</v>
      </c>
      <c r="B59" s="72" t="s">
        <v>603</v>
      </c>
      <c r="C59" s="37" t="s">
        <v>604</v>
      </c>
      <c r="D59" s="72" t="s">
        <v>445</v>
      </c>
      <c r="E59" s="37" t="s">
        <v>605</v>
      </c>
      <c r="F59" s="72" t="s">
        <v>606</v>
      </c>
      <c r="G59" s="55">
        <v>15976577.41</v>
      </c>
      <c r="H59" s="55">
        <v>-733105.39</v>
      </c>
      <c r="I59" s="55">
        <v>15243472.02</v>
      </c>
      <c r="J59" s="55">
        <v>8557710.0899999999</v>
      </c>
      <c r="K59" s="55">
        <v>8334746.8099999996</v>
      </c>
      <c r="L59" s="55">
        <v>7264373.5899999999</v>
      </c>
      <c r="M59" s="55">
        <v>47.655636330547701</v>
      </c>
      <c r="N59" s="55">
        <v>7255435.1799999997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607</v>
      </c>
      <c r="F60" s="72" t="s">
        <v>608</v>
      </c>
      <c r="G60" s="55">
        <v>2373095081.1599998</v>
      </c>
      <c r="H60" s="55">
        <v>49175130.420000002</v>
      </c>
      <c r="I60" s="55">
        <v>2422270211.5799999</v>
      </c>
      <c r="J60" s="55">
        <v>1053542326.4299999</v>
      </c>
      <c r="K60" s="55">
        <v>1019771847.8</v>
      </c>
      <c r="L60" s="55">
        <v>800528916.71000004</v>
      </c>
      <c r="M60" s="55">
        <v>33.048704181844002</v>
      </c>
      <c r="N60" s="55">
        <v>770853258.14999998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609</v>
      </c>
      <c r="F61" s="72" t="s">
        <v>610</v>
      </c>
      <c r="G61" s="55">
        <v>11159128.050000001</v>
      </c>
      <c r="H61" s="55">
        <v>0</v>
      </c>
      <c r="I61" s="55">
        <v>11159128.050000001</v>
      </c>
      <c r="J61" s="55">
        <v>8106130.4299999997</v>
      </c>
      <c r="K61" s="55">
        <v>8048244.0300000003</v>
      </c>
      <c r="L61" s="55">
        <v>3122019.64</v>
      </c>
      <c r="M61" s="55">
        <v>27.9772722923455</v>
      </c>
      <c r="N61" s="55">
        <v>2923267.14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611</v>
      </c>
      <c r="F62" s="72" t="s">
        <v>612</v>
      </c>
      <c r="G62" s="55">
        <v>76526166.549999997</v>
      </c>
      <c r="H62" s="55">
        <v>5000000</v>
      </c>
      <c r="I62" s="55">
        <v>81526166.549999997</v>
      </c>
      <c r="J62" s="55">
        <v>51665198.740000002</v>
      </c>
      <c r="K62" s="55">
        <v>51504465.020000003</v>
      </c>
      <c r="L62" s="55">
        <v>16336009.18</v>
      </c>
      <c r="M62" s="55">
        <v>20.037749683693399</v>
      </c>
      <c r="N62" s="55">
        <v>13192373.27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613</v>
      </c>
      <c r="F63" s="72" t="s">
        <v>614</v>
      </c>
      <c r="G63" s="55">
        <v>10032351.189999999</v>
      </c>
      <c r="H63" s="55">
        <v>0</v>
      </c>
      <c r="I63" s="55">
        <v>10032351.189999999</v>
      </c>
      <c r="J63" s="55">
        <v>1830123.35</v>
      </c>
      <c r="K63" s="55">
        <v>1817754.12</v>
      </c>
      <c r="L63" s="55">
        <v>856162.75</v>
      </c>
      <c r="M63" s="55">
        <v>8.5340189332028409</v>
      </c>
      <c r="N63" s="55">
        <v>856162.75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615</v>
      </c>
      <c r="F64" s="72" t="s">
        <v>616</v>
      </c>
      <c r="G64" s="55">
        <v>48055902.700000003</v>
      </c>
      <c r="H64" s="55">
        <v>441945.71</v>
      </c>
      <c r="I64" s="55">
        <v>48497848.409999996</v>
      </c>
      <c r="J64" s="55">
        <v>17593825.719999999</v>
      </c>
      <c r="K64" s="55">
        <v>13353296.529999999</v>
      </c>
      <c r="L64" s="55">
        <v>8624488.5800000001</v>
      </c>
      <c r="M64" s="55">
        <v>17.783239592587101</v>
      </c>
      <c r="N64" s="55">
        <v>8620921.7200000007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53883970.740000002</v>
      </c>
      <c r="I65" s="74">
        <v>2588729177.8000002</v>
      </c>
      <c r="J65" s="74">
        <v>1141295314.76</v>
      </c>
      <c r="K65" s="74">
        <v>1102830354.3099999</v>
      </c>
      <c r="L65" s="74">
        <v>836731970.45000005</v>
      </c>
      <c r="M65" s="74">
        <v>32.3221130130378</v>
      </c>
      <c r="N65" s="74">
        <v>803701418.21000004</v>
      </c>
    </row>
    <row r="66" spans="1:14" ht="13.8" x14ac:dyDescent="0.2">
      <c r="A66" s="37" t="s">
        <v>70</v>
      </c>
      <c r="B66" s="72" t="s">
        <v>70</v>
      </c>
      <c r="C66" s="37" t="s">
        <v>617</v>
      </c>
      <c r="D66" s="72" t="s">
        <v>618</v>
      </c>
      <c r="E66" s="37" t="s">
        <v>619</v>
      </c>
      <c r="F66" s="72" t="s">
        <v>620</v>
      </c>
      <c r="G66" s="55">
        <v>93334813.560000002</v>
      </c>
      <c r="H66" s="55">
        <v>2380432.0299999998</v>
      </c>
      <c r="I66" s="55">
        <v>95715245.590000004</v>
      </c>
      <c r="J66" s="55">
        <v>35268212.119999997</v>
      </c>
      <c r="K66" s="55">
        <v>34235242.200000003</v>
      </c>
      <c r="L66" s="55">
        <v>12664172.27</v>
      </c>
      <c r="M66" s="55">
        <v>13.2310920710035</v>
      </c>
      <c r="N66" s="55">
        <v>12136940.48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621</v>
      </c>
      <c r="F67" s="72" t="s">
        <v>622</v>
      </c>
      <c r="G67" s="55">
        <v>3554366.38</v>
      </c>
      <c r="H67" s="55">
        <v>73607.259999999995</v>
      </c>
      <c r="I67" s="55">
        <v>3627973.64</v>
      </c>
      <c r="J67" s="55">
        <v>772768.9</v>
      </c>
      <c r="K67" s="55">
        <v>772768.9</v>
      </c>
      <c r="L67" s="55">
        <v>772241.7</v>
      </c>
      <c r="M67" s="55">
        <v>21.285758294539299</v>
      </c>
      <c r="N67" s="55">
        <v>788026.09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623</v>
      </c>
      <c r="F68" s="72" t="s">
        <v>624</v>
      </c>
      <c r="G68" s="55">
        <v>4029727.08</v>
      </c>
      <c r="H68" s="55">
        <v>147118.17000000001</v>
      </c>
      <c r="I68" s="55">
        <v>4176845.25</v>
      </c>
      <c r="J68" s="55">
        <v>972485.36</v>
      </c>
      <c r="K68" s="55">
        <v>972485.36</v>
      </c>
      <c r="L68" s="55">
        <v>972485.36</v>
      </c>
      <c r="M68" s="55">
        <v>23.2827720873786</v>
      </c>
      <c r="N68" s="55">
        <v>972485.36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625</v>
      </c>
      <c r="F69" s="72" t="s">
        <v>626</v>
      </c>
      <c r="G69" s="55">
        <v>416017266.30000001</v>
      </c>
      <c r="H69" s="55">
        <v>18722519.949999999</v>
      </c>
      <c r="I69" s="55">
        <v>434739786.25</v>
      </c>
      <c r="J69" s="55">
        <v>157369746.94</v>
      </c>
      <c r="K69" s="55">
        <v>131115280.37</v>
      </c>
      <c r="L69" s="55">
        <v>122221929</v>
      </c>
      <c r="M69" s="55">
        <v>28.113812645092398</v>
      </c>
      <c r="N69" s="55">
        <v>115860704.81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627</v>
      </c>
      <c r="F70" s="72" t="s">
        <v>628</v>
      </c>
      <c r="G70" s="55">
        <v>480923283.70999998</v>
      </c>
      <c r="H70" s="55">
        <v>16182860.92</v>
      </c>
      <c r="I70" s="55">
        <v>497106144.63</v>
      </c>
      <c r="J70" s="55">
        <v>195155886.72</v>
      </c>
      <c r="K70" s="55">
        <v>157587195.44999999</v>
      </c>
      <c r="L70" s="55">
        <v>150130220.43000001</v>
      </c>
      <c r="M70" s="55">
        <v>30.2008377992879</v>
      </c>
      <c r="N70" s="55">
        <v>140256646.33000001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629</v>
      </c>
      <c r="F71" s="72" t="s">
        <v>630</v>
      </c>
      <c r="G71" s="55">
        <v>78815006.409999996</v>
      </c>
      <c r="H71" s="55">
        <v>4913418.66</v>
      </c>
      <c r="I71" s="55">
        <v>83728425.069999993</v>
      </c>
      <c r="J71" s="55">
        <v>28178066.41</v>
      </c>
      <c r="K71" s="55">
        <v>25664022.77</v>
      </c>
      <c r="L71" s="55">
        <v>23772501.280000001</v>
      </c>
      <c r="M71" s="55">
        <v>28.392390350260801</v>
      </c>
      <c r="N71" s="55">
        <v>22763210.489999998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631</v>
      </c>
      <c r="F72" s="72" t="s">
        <v>632</v>
      </c>
      <c r="G72" s="55">
        <v>30588807.800000001</v>
      </c>
      <c r="H72" s="55">
        <v>1249920.19</v>
      </c>
      <c r="I72" s="55">
        <v>31838727.989999998</v>
      </c>
      <c r="J72" s="55">
        <v>9383264.6099999994</v>
      </c>
      <c r="K72" s="55">
        <v>9383264.6099999994</v>
      </c>
      <c r="L72" s="55">
        <v>9348230.1500000004</v>
      </c>
      <c r="M72" s="55">
        <v>29.3611922968032</v>
      </c>
      <c r="N72" s="55">
        <v>9013409.2100000009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633</v>
      </c>
      <c r="F73" s="72" t="s">
        <v>634</v>
      </c>
      <c r="G73" s="55">
        <v>13155022.33</v>
      </c>
      <c r="H73" s="55">
        <v>649746.02</v>
      </c>
      <c r="I73" s="55">
        <v>13804768.35</v>
      </c>
      <c r="J73" s="55">
        <v>4369748.57</v>
      </c>
      <c r="K73" s="55">
        <v>3769048.57</v>
      </c>
      <c r="L73" s="55">
        <v>3769048.57</v>
      </c>
      <c r="M73" s="55">
        <v>27.3025122511382</v>
      </c>
      <c r="N73" s="55">
        <v>3653625.63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635</v>
      </c>
      <c r="F74" s="72" t="s">
        <v>636</v>
      </c>
      <c r="G74" s="55">
        <v>5411215.9900000002</v>
      </c>
      <c r="H74" s="55">
        <v>14708465.41</v>
      </c>
      <c r="I74" s="55">
        <v>20119681.399999999</v>
      </c>
      <c r="J74" s="55">
        <v>2843971.47</v>
      </c>
      <c r="K74" s="55">
        <v>2548971.4700000002</v>
      </c>
      <c r="L74" s="55">
        <v>2046393.92</v>
      </c>
      <c r="M74" s="55">
        <v>10.1711049957282</v>
      </c>
      <c r="N74" s="55">
        <v>2051706.5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637</v>
      </c>
      <c r="F75" s="72" t="s">
        <v>638</v>
      </c>
      <c r="G75" s="55">
        <v>10103479.85</v>
      </c>
      <c r="H75" s="55">
        <v>2208716.38</v>
      </c>
      <c r="I75" s="55">
        <v>12312196.23</v>
      </c>
      <c r="J75" s="55">
        <v>3231595.2</v>
      </c>
      <c r="K75" s="55">
        <v>3231595.2</v>
      </c>
      <c r="L75" s="55">
        <v>3217991.7</v>
      </c>
      <c r="M75" s="55">
        <v>26.136618032118601</v>
      </c>
      <c r="N75" s="55">
        <v>1911671.66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639</v>
      </c>
      <c r="F76" s="72" t="s">
        <v>640</v>
      </c>
      <c r="G76" s="55">
        <v>220274721.87</v>
      </c>
      <c r="H76" s="55">
        <v>0</v>
      </c>
      <c r="I76" s="55">
        <v>220274721.87</v>
      </c>
      <c r="J76" s="55">
        <v>209212744.68000001</v>
      </c>
      <c r="K76" s="55">
        <v>209063794.68000001</v>
      </c>
      <c r="L76" s="55">
        <v>75586748.659999996</v>
      </c>
      <c r="M76" s="55">
        <v>34.314762955237903</v>
      </c>
      <c r="N76" s="55">
        <v>62337137.549999997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641</v>
      </c>
      <c r="F77" s="72" t="s">
        <v>642</v>
      </c>
      <c r="G77" s="55">
        <v>753552.53</v>
      </c>
      <c r="H77" s="55">
        <v>0</v>
      </c>
      <c r="I77" s="55">
        <v>753552.53</v>
      </c>
      <c r="J77" s="55">
        <v>191766.97</v>
      </c>
      <c r="K77" s="55">
        <v>191766.97</v>
      </c>
      <c r="L77" s="55">
        <v>161472.81</v>
      </c>
      <c r="M77" s="55">
        <v>21.428208860237</v>
      </c>
      <c r="N77" s="55">
        <v>159462.82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643</v>
      </c>
      <c r="F78" s="72" t="s">
        <v>644</v>
      </c>
      <c r="G78" s="55">
        <v>4049365.32</v>
      </c>
      <c r="H78" s="55">
        <v>19609.18</v>
      </c>
      <c r="I78" s="55">
        <v>4068974.5</v>
      </c>
      <c r="J78" s="55">
        <v>2300047.3199999998</v>
      </c>
      <c r="K78" s="55">
        <v>2300047.3199999998</v>
      </c>
      <c r="L78" s="55">
        <v>2097068.51</v>
      </c>
      <c r="M78" s="55">
        <v>51.538010621595198</v>
      </c>
      <c r="N78" s="55">
        <v>2096892.01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645</v>
      </c>
      <c r="F79" s="72" t="s">
        <v>646</v>
      </c>
      <c r="G79" s="55">
        <v>15447103.699999999</v>
      </c>
      <c r="H79" s="55">
        <v>-174431.84</v>
      </c>
      <c r="I79" s="55">
        <v>15272671.859999999</v>
      </c>
      <c r="J79" s="55">
        <v>13614620.32</v>
      </c>
      <c r="K79" s="55">
        <v>11710722.52</v>
      </c>
      <c r="L79" s="55">
        <v>6417344.2999999998</v>
      </c>
      <c r="M79" s="55">
        <v>42.018478225852498</v>
      </c>
      <c r="N79" s="55">
        <v>6417344.2999999998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61081982.329999998</v>
      </c>
      <c r="I80" s="74">
        <v>1437539715.1600001</v>
      </c>
      <c r="J80" s="74">
        <v>662864925.59000003</v>
      </c>
      <c r="K80" s="74">
        <v>592546206.38999999</v>
      </c>
      <c r="L80" s="74">
        <v>413177848.66000003</v>
      </c>
      <c r="M80" s="74">
        <v>28.742012780774701</v>
      </c>
      <c r="N80" s="74">
        <v>380419263.24000001</v>
      </c>
    </row>
    <row r="81" spans="1:14" ht="13.8" x14ac:dyDescent="0.2">
      <c r="A81" s="37" t="s">
        <v>70</v>
      </c>
      <c r="B81" s="72" t="s">
        <v>70</v>
      </c>
      <c r="C81" s="37" t="s">
        <v>647</v>
      </c>
      <c r="D81" s="72" t="s">
        <v>648</v>
      </c>
      <c r="E81" s="37" t="s">
        <v>649</v>
      </c>
      <c r="F81" s="72" t="s">
        <v>650</v>
      </c>
      <c r="G81" s="55">
        <v>91021180.180000007</v>
      </c>
      <c r="H81" s="55">
        <v>47790963.579999998</v>
      </c>
      <c r="I81" s="55">
        <v>138812143.75999999</v>
      </c>
      <c r="J81" s="55">
        <v>29752919.670000002</v>
      </c>
      <c r="K81" s="55">
        <v>29687553.890000001</v>
      </c>
      <c r="L81" s="55">
        <v>3798259.98</v>
      </c>
      <c r="M81" s="55">
        <v>2.7362591464382402</v>
      </c>
      <c r="N81" s="55">
        <v>2624751.84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651</v>
      </c>
      <c r="F82" s="72" t="s">
        <v>652</v>
      </c>
      <c r="G82" s="55">
        <v>5671590.1299999999</v>
      </c>
      <c r="H82" s="55">
        <v>-88.11</v>
      </c>
      <c r="I82" s="55">
        <v>5671502.0199999996</v>
      </c>
      <c r="J82" s="55">
        <v>2629038.85</v>
      </c>
      <c r="K82" s="55">
        <v>2625836.35</v>
      </c>
      <c r="L82" s="55">
        <v>578461.78</v>
      </c>
      <c r="M82" s="55">
        <v>10.199445895639499</v>
      </c>
      <c r="N82" s="55">
        <v>561502.80000000005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47790875.469999999</v>
      </c>
      <c r="I83" s="74">
        <v>144483645.78</v>
      </c>
      <c r="J83" s="74">
        <v>32381958.52</v>
      </c>
      <c r="K83" s="74">
        <v>32313390.239999998</v>
      </c>
      <c r="L83" s="74">
        <v>4376721.76</v>
      </c>
      <c r="M83" s="74">
        <v>3.0292160309024001</v>
      </c>
      <c r="N83" s="74">
        <v>3186254.64</v>
      </c>
    </row>
    <row r="84" spans="1:14" ht="13.8" x14ac:dyDescent="0.2">
      <c r="A84" s="37" t="s">
        <v>70</v>
      </c>
      <c r="B84" s="72" t="s">
        <v>70</v>
      </c>
      <c r="C84" s="37" t="s">
        <v>653</v>
      </c>
      <c r="D84" s="72" t="s">
        <v>654</v>
      </c>
      <c r="E84" s="37" t="s">
        <v>655</v>
      </c>
      <c r="F84" s="72" t="s">
        <v>656</v>
      </c>
      <c r="G84" s="55">
        <v>23529130.18</v>
      </c>
      <c r="H84" s="55">
        <v>6260638.3099999996</v>
      </c>
      <c r="I84" s="55">
        <v>29789768.489999998</v>
      </c>
      <c r="J84" s="55">
        <v>14356246.23</v>
      </c>
      <c r="K84" s="55">
        <v>13441404.24</v>
      </c>
      <c r="L84" s="55">
        <v>1370756.44</v>
      </c>
      <c r="M84" s="55">
        <v>4.6014336783454501</v>
      </c>
      <c r="N84" s="55">
        <v>1269273.75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657</v>
      </c>
      <c r="F85" s="72" t="s">
        <v>658</v>
      </c>
      <c r="G85" s="55">
        <v>6272163</v>
      </c>
      <c r="H85" s="55">
        <v>-67502.559999999998</v>
      </c>
      <c r="I85" s="55">
        <v>6204660.4400000004</v>
      </c>
      <c r="J85" s="55">
        <v>2352256.25</v>
      </c>
      <c r="K85" s="55">
        <v>2352256.25</v>
      </c>
      <c r="L85" s="55">
        <v>1140702.1599999999</v>
      </c>
      <c r="M85" s="55">
        <v>18.384602526290699</v>
      </c>
      <c r="N85" s="55">
        <v>1089909.3999999999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659</v>
      </c>
      <c r="F86" s="72" t="s">
        <v>660</v>
      </c>
      <c r="G86" s="55">
        <v>2835315.78</v>
      </c>
      <c r="H86" s="55">
        <v>0</v>
      </c>
      <c r="I86" s="55">
        <v>2835315.78</v>
      </c>
      <c r="J86" s="55">
        <v>1255771.1299999999</v>
      </c>
      <c r="K86" s="55">
        <v>921171.13</v>
      </c>
      <c r="L86" s="55">
        <v>527007.85</v>
      </c>
      <c r="M86" s="55">
        <v>18.587271785296501</v>
      </c>
      <c r="N86" s="55">
        <v>511970.34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6193135.75</v>
      </c>
      <c r="I87" s="74">
        <v>38829744.710000001</v>
      </c>
      <c r="J87" s="74">
        <v>17964273.609999999</v>
      </c>
      <c r="K87" s="74">
        <v>16714831.619999999</v>
      </c>
      <c r="L87" s="74">
        <v>3038466.45</v>
      </c>
      <c r="M87" s="74">
        <v>7.8251002490302</v>
      </c>
      <c r="N87" s="74">
        <v>2871153.49</v>
      </c>
    </row>
    <row r="88" spans="1:14" ht="13.8" x14ac:dyDescent="0.2">
      <c r="A88" s="37" t="s">
        <v>70</v>
      </c>
      <c r="B88" s="72" t="s">
        <v>70</v>
      </c>
      <c r="C88" s="37" t="s">
        <v>661</v>
      </c>
      <c r="D88" s="72" t="s">
        <v>662</v>
      </c>
      <c r="E88" s="37" t="s">
        <v>663</v>
      </c>
      <c r="F88" s="72" t="s">
        <v>664</v>
      </c>
      <c r="G88" s="55">
        <v>13874244.390000001</v>
      </c>
      <c r="H88" s="55">
        <v>675992.7</v>
      </c>
      <c r="I88" s="55">
        <v>14550237.09</v>
      </c>
      <c r="J88" s="55">
        <v>5462635.8399999999</v>
      </c>
      <c r="K88" s="55">
        <v>5426035.8399999999</v>
      </c>
      <c r="L88" s="55">
        <v>3140034.67</v>
      </c>
      <c r="M88" s="55">
        <v>21.580642642297999</v>
      </c>
      <c r="N88" s="55">
        <v>3156397.77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665</v>
      </c>
      <c r="F89" s="72" t="s">
        <v>666</v>
      </c>
      <c r="G89" s="55">
        <v>741080.25</v>
      </c>
      <c r="H89" s="55">
        <v>9264.5</v>
      </c>
      <c r="I89" s="55">
        <v>750344.75</v>
      </c>
      <c r="J89" s="55">
        <v>315092.57</v>
      </c>
      <c r="K89" s="55">
        <v>255092.57</v>
      </c>
      <c r="L89" s="55">
        <v>209570.17</v>
      </c>
      <c r="M89" s="55">
        <v>27.9298509118642</v>
      </c>
      <c r="N89" s="55">
        <v>209570.17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667</v>
      </c>
      <c r="F90" s="72" t="s">
        <v>668</v>
      </c>
      <c r="G90" s="55">
        <v>11545308.869999999</v>
      </c>
      <c r="H90" s="55">
        <v>1067342.8799999999</v>
      </c>
      <c r="I90" s="55">
        <v>12612651.75</v>
      </c>
      <c r="J90" s="55">
        <v>2736372.78</v>
      </c>
      <c r="K90" s="55">
        <v>2127612.0699999998</v>
      </c>
      <c r="L90" s="55">
        <v>840108.23</v>
      </c>
      <c r="M90" s="55">
        <v>6.6608374404692503</v>
      </c>
      <c r="N90" s="55">
        <v>792410.37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669</v>
      </c>
      <c r="F91" s="72" t="s">
        <v>670</v>
      </c>
      <c r="G91" s="55">
        <v>6892502.8899999997</v>
      </c>
      <c r="H91" s="55">
        <v>2468831.59</v>
      </c>
      <c r="I91" s="55">
        <v>9361334.4800000004</v>
      </c>
      <c r="J91" s="55">
        <v>3091453.11</v>
      </c>
      <c r="K91" s="55">
        <v>434809.24</v>
      </c>
      <c r="L91" s="55">
        <v>297192.03999999998</v>
      </c>
      <c r="M91" s="55">
        <v>3.1746760105082799</v>
      </c>
      <c r="N91" s="55">
        <v>271301.36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671</v>
      </c>
      <c r="F92" s="72" t="s">
        <v>672</v>
      </c>
      <c r="G92" s="55">
        <v>7936175.0599999996</v>
      </c>
      <c r="H92" s="55">
        <v>4083663.89</v>
      </c>
      <c r="I92" s="55">
        <v>12019838.949999999</v>
      </c>
      <c r="J92" s="55">
        <v>6704376.6200000001</v>
      </c>
      <c r="K92" s="55">
        <v>3533900.23</v>
      </c>
      <c r="L92" s="55">
        <v>1178003.05</v>
      </c>
      <c r="M92" s="55">
        <v>9.8004894649607603</v>
      </c>
      <c r="N92" s="55">
        <v>1143353.95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8305095.5599999996</v>
      </c>
      <c r="I93" s="74">
        <v>49294407.020000003</v>
      </c>
      <c r="J93" s="74">
        <v>18309930.920000002</v>
      </c>
      <c r="K93" s="74">
        <v>11777449.949999999</v>
      </c>
      <c r="L93" s="74">
        <v>5664908.1600000001</v>
      </c>
      <c r="M93" s="74">
        <v>11.4919896646725</v>
      </c>
      <c r="N93" s="74">
        <v>5573033.6200000001</v>
      </c>
    </row>
    <row r="94" spans="1:14" ht="13.8" x14ac:dyDescent="0.2">
      <c r="A94" s="37" t="s">
        <v>70</v>
      </c>
      <c r="B94" s="72" t="s">
        <v>70</v>
      </c>
      <c r="C94" s="37" t="s">
        <v>673</v>
      </c>
      <c r="D94" s="72" t="s">
        <v>674</v>
      </c>
      <c r="E94" s="37" t="s">
        <v>675</v>
      </c>
      <c r="F94" s="72" t="s">
        <v>676</v>
      </c>
      <c r="G94" s="55">
        <v>5001000</v>
      </c>
      <c r="H94" s="55">
        <v>0</v>
      </c>
      <c r="I94" s="55">
        <v>5001000</v>
      </c>
      <c r="J94" s="55">
        <v>1523187.88</v>
      </c>
      <c r="K94" s="55">
        <v>362615.88</v>
      </c>
      <c r="L94" s="55">
        <v>7346.28</v>
      </c>
      <c r="M94" s="55">
        <v>0.14689622075584999</v>
      </c>
      <c r="N94" s="55">
        <v>7346.28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1523187.88</v>
      </c>
      <c r="K95" s="74">
        <v>362615.88</v>
      </c>
      <c r="L95" s="74">
        <v>7346.28</v>
      </c>
      <c r="M95" s="74">
        <v>0.14689622075584999</v>
      </c>
      <c r="N95" s="74">
        <v>7346.28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177255059.84999999</v>
      </c>
      <c r="I96" s="98">
        <v>4263877690.4699998</v>
      </c>
      <c r="J96" s="98">
        <v>1874339591.28</v>
      </c>
      <c r="K96" s="98">
        <v>1756544848.3900001</v>
      </c>
      <c r="L96" s="98">
        <v>1262997261.76</v>
      </c>
      <c r="M96" s="98">
        <v>29.620860480657502</v>
      </c>
      <c r="N96" s="98">
        <v>1195758469.48</v>
      </c>
    </row>
    <row r="97" spans="1:14" ht="13.8" x14ac:dyDescent="0.2">
      <c r="A97" s="37" t="s">
        <v>17</v>
      </c>
      <c r="B97" s="72" t="s">
        <v>677</v>
      </c>
      <c r="C97" s="37" t="s">
        <v>456</v>
      </c>
      <c r="D97" s="72" t="s">
        <v>678</v>
      </c>
      <c r="E97" s="37" t="s">
        <v>679</v>
      </c>
      <c r="F97" s="72" t="s">
        <v>680</v>
      </c>
      <c r="G97" s="55">
        <v>10275651.970000001</v>
      </c>
      <c r="H97" s="55">
        <v>-1380068.38</v>
      </c>
      <c r="I97" s="55">
        <v>8895583.5899999999</v>
      </c>
      <c r="J97" s="55">
        <v>4505121.8499999996</v>
      </c>
      <c r="K97" s="55">
        <v>4505121.8499999996</v>
      </c>
      <c r="L97" s="55">
        <v>1564912</v>
      </c>
      <c r="M97" s="55">
        <v>17.592010509116001</v>
      </c>
      <c r="N97" s="55">
        <v>990062.72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681</v>
      </c>
      <c r="F98" s="72" t="s">
        <v>682</v>
      </c>
      <c r="G98" s="55">
        <v>84838743.650000006</v>
      </c>
      <c r="H98" s="55">
        <v>1692785.65</v>
      </c>
      <c r="I98" s="55">
        <v>86531529.299999997</v>
      </c>
      <c r="J98" s="55">
        <v>80659909.420000002</v>
      </c>
      <c r="K98" s="55">
        <v>78544667.870000005</v>
      </c>
      <c r="L98" s="55">
        <v>20200654.940000001</v>
      </c>
      <c r="M98" s="55">
        <v>23.344849101147201</v>
      </c>
      <c r="N98" s="55">
        <v>15630578.619999999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683</v>
      </c>
      <c r="F99" s="72" t="s">
        <v>684</v>
      </c>
      <c r="G99" s="55">
        <v>79326210.670000002</v>
      </c>
      <c r="H99" s="55">
        <v>3347463.05</v>
      </c>
      <c r="I99" s="55">
        <v>82673673.719999999</v>
      </c>
      <c r="J99" s="55">
        <v>52165621.82</v>
      </c>
      <c r="K99" s="55">
        <v>44431410.170000002</v>
      </c>
      <c r="L99" s="55">
        <v>11034601.189999999</v>
      </c>
      <c r="M99" s="55">
        <v>13.347176547847701</v>
      </c>
      <c r="N99" s="55">
        <v>12945528.67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685</v>
      </c>
      <c r="F100" s="72" t="s">
        <v>686</v>
      </c>
      <c r="G100" s="55">
        <v>29640217.02</v>
      </c>
      <c r="H100" s="55">
        <v>19327910.960000001</v>
      </c>
      <c r="I100" s="55">
        <v>48968127.979999997</v>
      </c>
      <c r="J100" s="55">
        <v>18668381.739999998</v>
      </c>
      <c r="K100" s="55">
        <v>12413201.59</v>
      </c>
      <c r="L100" s="55">
        <v>8448074.7699999996</v>
      </c>
      <c r="M100" s="55">
        <v>17.2521905951774</v>
      </c>
      <c r="N100" s="55">
        <v>4227627.63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22988091.280000001</v>
      </c>
      <c r="I101" s="74">
        <v>227068914.59</v>
      </c>
      <c r="J101" s="74">
        <v>155999034.83000001</v>
      </c>
      <c r="K101" s="74">
        <v>139894401.47999999</v>
      </c>
      <c r="L101" s="74">
        <v>41248242.899999999</v>
      </c>
      <c r="M101" s="74">
        <v>18.165517272357</v>
      </c>
      <c r="N101" s="74">
        <v>33793797.640000001</v>
      </c>
    </row>
    <row r="102" spans="1:14" ht="13.8" x14ac:dyDescent="0.2">
      <c r="A102" s="37" t="s">
        <v>70</v>
      </c>
      <c r="B102" s="72" t="s">
        <v>70</v>
      </c>
      <c r="C102" s="37" t="s">
        <v>460</v>
      </c>
      <c r="D102" s="72" t="s">
        <v>687</v>
      </c>
      <c r="E102" s="37" t="s">
        <v>688</v>
      </c>
      <c r="F102" s="72" t="s">
        <v>689</v>
      </c>
      <c r="G102" s="55">
        <v>114608311.86</v>
      </c>
      <c r="H102" s="55">
        <v>2817789.51</v>
      </c>
      <c r="I102" s="55">
        <v>117426101.37</v>
      </c>
      <c r="J102" s="55">
        <v>48808786.32</v>
      </c>
      <c r="K102" s="55">
        <v>32899601.050000001</v>
      </c>
      <c r="L102" s="55">
        <v>9598193.8200000003</v>
      </c>
      <c r="M102" s="55">
        <v>8.1738163049089696</v>
      </c>
      <c r="N102" s="55">
        <v>9580035.8900000006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690</v>
      </c>
      <c r="F103" s="72" t="s">
        <v>691</v>
      </c>
      <c r="G103" s="55">
        <v>66485094.219999999</v>
      </c>
      <c r="H103" s="55">
        <v>6175440.6399999997</v>
      </c>
      <c r="I103" s="55">
        <v>72660534.859999999</v>
      </c>
      <c r="J103" s="55">
        <v>16995248.609999999</v>
      </c>
      <c r="K103" s="55">
        <v>15306450.07</v>
      </c>
      <c r="L103" s="55">
        <v>2990396.12</v>
      </c>
      <c r="M103" s="55">
        <v>4.1155713012047004</v>
      </c>
      <c r="N103" s="55">
        <v>3047198.88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692</v>
      </c>
      <c r="F104" s="72" t="s">
        <v>693</v>
      </c>
      <c r="G104" s="55">
        <v>32287963.66</v>
      </c>
      <c r="H104" s="55">
        <v>6675442.79</v>
      </c>
      <c r="I104" s="55">
        <v>38963406.450000003</v>
      </c>
      <c r="J104" s="55">
        <v>18223147.940000001</v>
      </c>
      <c r="K104" s="55">
        <v>10637559.07</v>
      </c>
      <c r="L104" s="55">
        <v>1153389.31</v>
      </c>
      <c r="M104" s="55">
        <v>2.9601860183351598</v>
      </c>
      <c r="N104" s="55">
        <v>1095506.75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84027182.870000005</v>
      </c>
      <c r="K105" s="74">
        <v>58843610.189999998</v>
      </c>
      <c r="L105" s="74">
        <v>13741979.25</v>
      </c>
      <c r="M105" s="74">
        <v>5.9995532370184099</v>
      </c>
      <c r="N105" s="74">
        <v>13722741.52</v>
      </c>
    </row>
    <row r="106" spans="1:14" ht="13.8" x14ac:dyDescent="0.2">
      <c r="A106" s="37" t="s">
        <v>70</v>
      </c>
      <c r="B106" s="72" t="s">
        <v>70</v>
      </c>
      <c r="C106" s="37" t="s">
        <v>462</v>
      </c>
      <c r="D106" s="72" t="s">
        <v>694</v>
      </c>
      <c r="E106" s="37" t="s">
        <v>695</v>
      </c>
      <c r="F106" s="72" t="s">
        <v>696</v>
      </c>
      <c r="G106" s="55">
        <v>3684988.78</v>
      </c>
      <c r="H106" s="55">
        <v>-581797.53</v>
      </c>
      <c r="I106" s="55">
        <v>3103191.25</v>
      </c>
      <c r="J106" s="55">
        <v>1544931.81</v>
      </c>
      <c r="K106" s="55">
        <v>1544931.81</v>
      </c>
      <c r="L106" s="55">
        <v>861562.56</v>
      </c>
      <c r="M106" s="55">
        <v>27.763759645816201</v>
      </c>
      <c r="N106" s="55">
        <v>525542.82999999996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697</v>
      </c>
      <c r="F107" s="72" t="s">
        <v>698</v>
      </c>
      <c r="G107" s="55">
        <v>17140417.59</v>
      </c>
      <c r="H107" s="55">
        <v>618829.81999999995</v>
      </c>
      <c r="I107" s="55">
        <v>17759247.41</v>
      </c>
      <c r="J107" s="55">
        <v>5585521.5300000003</v>
      </c>
      <c r="K107" s="55">
        <v>5585521.5300000003</v>
      </c>
      <c r="L107" s="55">
        <v>3957646.39</v>
      </c>
      <c r="M107" s="55">
        <v>22.2849893277094</v>
      </c>
      <c r="N107" s="55">
        <v>3952062.85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699</v>
      </c>
      <c r="F108" s="72" t="s">
        <v>700</v>
      </c>
      <c r="G108" s="55">
        <v>3200000</v>
      </c>
      <c r="H108" s="55">
        <v>0</v>
      </c>
      <c r="I108" s="55">
        <v>3200000</v>
      </c>
      <c r="J108" s="55">
        <v>3200000</v>
      </c>
      <c r="K108" s="55">
        <v>3200000</v>
      </c>
      <c r="L108" s="55">
        <v>1066666.68</v>
      </c>
      <c r="M108" s="55">
        <v>33.333333750000001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701</v>
      </c>
      <c r="F109" s="72" t="s">
        <v>702</v>
      </c>
      <c r="G109" s="55">
        <v>28988259.710000001</v>
      </c>
      <c r="H109" s="55">
        <v>1942136.86</v>
      </c>
      <c r="I109" s="55">
        <v>30930396.57</v>
      </c>
      <c r="J109" s="55">
        <v>26667524.949999999</v>
      </c>
      <c r="K109" s="55">
        <v>26333133.93</v>
      </c>
      <c r="L109" s="55">
        <v>3991772.15</v>
      </c>
      <c r="M109" s="55">
        <v>12.9056610734558</v>
      </c>
      <c r="N109" s="55">
        <v>2427176.96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703</v>
      </c>
      <c r="F110" s="72" t="s">
        <v>704</v>
      </c>
      <c r="G110" s="55">
        <v>16963353.579999998</v>
      </c>
      <c r="H110" s="55">
        <v>-5242.2</v>
      </c>
      <c r="I110" s="55">
        <v>16958111.379999999</v>
      </c>
      <c r="J110" s="55">
        <v>11795569.52</v>
      </c>
      <c r="K110" s="55">
        <v>6426819.5199999996</v>
      </c>
      <c r="L110" s="55">
        <v>442641.29</v>
      </c>
      <c r="M110" s="55">
        <v>2.61020393180128</v>
      </c>
      <c r="N110" s="55">
        <v>442641.29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705</v>
      </c>
      <c r="F111" s="72" t="s">
        <v>706</v>
      </c>
      <c r="G111" s="55">
        <v>14182566.130000001</v>
      </c>
      <c r="H111" s="55">
        <v>2564568.36</v>
      </c>
      <c r="I111" s="55">
        <v>16747134.49</v>
      </c>
      <c r="J111" s="55">
        <v>4334372.16</v>
      </c>
      <c r="K111" s="55">
        <v>4225094.8</v>
      </c>
      <c r="L111" s="55">
        <v>3380966.06</v>
      </c>
      <c r="M111" s="55">
        <v>20.1883257223427</v>
      </c>
      <c r="N111" s="55">
        <v>2786222.38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707</v>
      </c>
      <c r="F112" s="72" t="s">
        <v>708</v>
      </c>
      <c r="G112" s="55">
        <v>10478131.109999999</v>
      </c>
      <c r="H112" s="55">
        <v>0</v>
      </c>
      <c r="I112" s="55">
        <v>10478131.109999999</v>
      </c>
      <c r="J112" s="55">
        <v>6366257.3300000001</v>
      </c>
      <c r="K112" s="55">
        <v>5670409.8600000003</v>
      </c>
      <c r="L112" s="55">
        <v>779763.26</v>
      </c>
      <c r="M112" s="55">
        <v>7.4418162152582603</v>
      </c>
      <c r="N112" s="55">
        <v>574867.26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4538495.3099999996</v>
      </c>
      <c r="I113" s="74">
        <v>99176212.209999993</v>
      </c>
      <c r="J113" s="74">
        <v>59494177.299999997</v>
      </c>
      <c r="K113" s="74">
        <v>52985911.450000003</v>
      </c>
      <c r="L113" s="74">
        <v>14481018.390000001</v>
      </c>
      <c r="M113" s="74">
        <v>14.6013021341622</v>
      </c>
      <c r="N113" s="74">
        <v>10708513.57</v>
      </c>
    </row>
    <row r="114" spans="1:14" ht="13.8" x14ac:dyDescent="0.2">
      <c r="A114" s="37" t="s">
        <v>70</v>
      </c>
      <c r="B114" s="72" t="s">
        <v>70</v>
      </c>
      <c r="C114" s="37" t="s">
        <v>464</v>
      </c>
      <c r="D114" s="72" t="s">
        <v>709</v>
      </c>
      <c r="E114" s="37" t="s">
        <v>710</v>
      </c>
      <c r="F114" s="72" t="s">
        <v>711</v>
      </c>
      <c r="G114" s="55">
        <v>1419511.24</v>
      </c>
      <c r="H114" s="55">
        <v>-41152.480000000003</v>
      </c>
      <c r="I114" s="55">
        <v>1378358.76</v>
      </c>
      <c r="J114" s="55">
        <v>397507.23</v>
      </c>
      <c r="K114" s="55">
        <v>397507.23</v>
      </c>
      <c r="L114" s="55">
        <v>313457.71000000002</v>
      </c>
      <c r="M114" s="55">
        <v>22.741373225646999</v>
      </c>
      <c r="N114" s="55">
        <v>308422.95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397507.23</v>
      </c>
      <c r="K115" s="74">
        <v>397507.23</v>
      </c>
      <c r="L115" s="74">
        <v>313457.71000000002</v>
      </c>
      <c r="M115" s="74">
        <v>22.741373225646999</v>
      </c>
      <c r="N115" s="74">
        <v>308422.95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43154107.049999997</v>
      </c>
      <c r="I116" s="98">
        <v>556673528.24000001</v>
      </c>
      <c r="J116" s="98">
        <v>299917902.23000002</v>
      </c>
      <c r="K116" s="98">
        <v>252121430.34999999</v>
      </c>
      <c r="L116" s="98">
        <v>69784698.25</v>
      </c>
      <c r="M116" s="98">
        <v>12.5360188171034</v>
      </c>
      <c r="N116" s="98">
        <v>58533475.68</v>
      </c>
    </row>
    <row r="117" spans="1:14" ht="13.8" x14ac:dyDescent="0.2">
      <c r="A117" s="37" t="s">
        <v>9</v>
      </c>
      <c r="B117" s="72" t="s">
        <v>712</v>
      </c>
      <c r="C117" s="37" t="s">
        <v>713</v>
      </c>
      <c r="D117" s="72" t="s">
        <v>714</v>
      </c>
      <c r="E117" s="37" t="s">
        <v>715</v>
      </c>
      <c r="F117" s="72" t="s">
        <v>716</v>
      </c>
      <c r="G117" s="55">
        <v>11517484.25</v>
      </c>
      <c r="H117" s="55">
        <v>-797468.01</v>
      </c>
      <c r="I117" s="55">
        <v>10720016.24</v>
      </c>
      <c r="J117" s="55">
        <v>2380569.66</v>
      </c>
      <c r="K117" s="55">
        <v>2372728.85</v>
      </c>
      <c r="L117" s="55">
        <v>2262906.0299999998</v>
      </c>
      <c r="M117" s="55">
        <v>21.109166062233498</v>
      </c>
      <c r="N117" s="55">
        <v>2261462.4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717</v>
      </c>
      <c r="F118" s="72" t="s">
        <v>718</v>
      </c>
      <c r="G118" s="55">
        <v>3402181.59</v>
      </c>
      <c r="H118" s="55">
        <v>-437711.99</v>
      </c>
      <c r="I118" s="55">
        <v>2964469.6</v>
      </c>
      <c r="J118" s="55">
        <v>1440566.68</v>
      </c>
      <c r="K118" s="55">
        <v>1440566.68</v>
      </c>
      <c r="L118" s="55">
        <v>499648.3</v>
      </c>
      <c r="M118" s="55">
        <v>16.854559749912799</v>
      </c>
      <c r="N118" s="55">
        <v>499127.51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719</v>
      </c>
      <c r="F119" s="72" t="s">
        <v>720</v>
      </c>
      <c r="G119" s="55">
        <v>60009900</v>
      </c>
      <c r="H119" s="55">
        <v>-55975566.729999997</v>
      </c>
      <c r="I119" s="55">
        <v>4034333.27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721</v>
      </c>
      <c r="F120" s="72" t="s">
        <v>722</v>
      </c>
      <c r="G120" s="55">
        <v>931581.38</v>
      </c>
      <c r="H120" s="55">
        <v>0</v>
      </c>
      <c r="I120" s="55">
        <v>931581.38</v>
      </c>
      <c r="J120" s="55">
        <v>274491.78000000003</v>
      </c>
      <c r="K120" s="55">
        <v>274491.78000000003</v>
      </c>
      <c r="L120" s="55">
        <v>224754.31</v>
      </c>
      <c r="M120" s="55">
        <v>24.126105869569901</v>
      </c>
      <c r="N120" s="55">
        <v>224754.31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723</v>
      </c>
      <c r="F121" s="72" t="s">
        <v>724</v>
      </c>
      <c r="G121" s="55">
        <v>22544613.559999999</v>
      </c>
      <c r="H121" s="55">
        <v>0</v>
      </c>
      <c r="I121" s="55">
        <v>22544613.559999999</v>
      </c>
      <c r="J121" s="55">
        <v>20700601.16</v>
      </c>
      <c r="K121" s="55">
        <v>14650601.16</v>
      </c>
      <c r="L121" s="55">
        <v>875457.27</v>
      </c>
      <c r="M121" s="55">
        <v>3.8832214518561901</v>
      </c>
      <c r="N121" s="55">
        <v>465962.12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725</v>
      </c>
      <c r="F122" s="72" t="s">
        <v>726</v>
      </c>
      <c r="G122" s="55">
        <v>11431317.310000001</v>
      </c>
      <c r="H122" s="55">
        <v>82515.179999999993</v>
      </c>
      <c r="I122" s="55">
        <v>11513832.49</v>
      </c>
      <c r="J122" s="55">
        <v>10745535</v>
      </c>
      <c r="K122" s="55">
        <v>9942146.0999999996</v>
      </c>
      <c r="L122" s="55">
        <v>295419.86</v>
      </c>
      <c r="M122" s="55">
        <v>2.5657821603412998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727</v>
      </c>
      <c r="F123" s="72" t="s">
        <v>728</v>
      </c>
      <c r="G123" s="55">
        <v>8901882.1999999993</v>
      </c>
      <c r="H123" s="55">
        <v>78911.72</v>
      </c>
      <c r="I123" s="55">
        <v>8980793.9199999999</v>
      </c>
      <c r="J123" s="55">
        <v>4123738.85</v>
      </c>
      <c r="K123" s="55">
        <v>3309450.08</v>
      </c>
      <c r="L123" s="55">
        <v>500213.2</v>
      </c>
      <c r="M123" s="55">
        <v>5.5698104694957697</v>
      </c>
      <c r="N123" s="55">
        <v>116357.22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729</v>
      </c>
      <c r="F124" s="72" t="s">
        <v>730</v>
      </c>
      <c r="G124" s="55">
        <v>36055736.259999998</v>
      </c>
      <c r="H124" s="55">
        <v>11484978.550000001</v>
      </c>
      <c r="I124" s="55">
        <v>47540714.810000002</v>
      </c>
      <c r="J124" s="55">
        <v>17115092.52</v>
      </c>
      <c r="K124" s="55">
        <v>8962582.8399999999</v>
      </c>
      <c r="L124" s="55">
        <v>3528903.28</v>
      </c>
      <c r="M124" s="55">
        <v>7.4229074890933502</v>
      </c>
      <c r="N124" s="55">
        <v>2939025.74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731</v>
      </c>
      <c r="F125" s="72" t="s">
        <v>732</v>
      </c>
      <c r="G125" s="55">
        <v>129395110.7</v>
      </c>
      <c r="H125" s="55">
        <v>-91075149.790000007</v>
      </c>
      <c r="I125" s="55">
        <v>38319960.909999996</v>
      </c>
      <c r="J125" s="55">
        <v>12019.47</v>
      </c>
      <c r="K125" s="55">
        <v>12019.47</v>
      </c>
      <c r="L125" s="55">
        <v>12019.47</v>
      </c>
      <c r="M125" s="55">
        <v>3.1366081056889997E-2</v>
      </c>
      <c r="N125" s="55">
        <v>12019.47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733</v>
      </c>
      <c r="F126" s="72" t="s">
        <v>18</v>
      </c>
      <c r="G126" s="55">
        <v>31991615.309999999</v>
      </c>
      <c r="H126" s="55">
        <v>-1942136.86</v>
      </c>
      <c r="I126" s="55">
        <v>30049478.449999999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734</v>
      </c>
      <c r="F127" s="72" t="s">
        <v>735</v>
      </c>
      <c r="G127" s="55">
        <v>1802308.76</v>
      </c>
      <c r="H127" s="55">
        <v>-112986.98</v>
      </c>
      <c r="I127" s="55">
        <v>1689321.78</v>
      </c>
      <c r="J127" s="55">
        <v>432741.85</v>
      </c>
      <c r="K127" s="55">
        <v>432741.85</v>
      </c>
      <c r="L127" s="55">
        <v>210169.47</v>
      </c>
      <c r="M127" s="55">
        <v>12.44105607873</v>
      </c>
      <c r="N127" s="55">
        <v>210169.47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-138694614.91</v>
      </c>
      <c r="I128" s="74">
        <v>179289116.41</v>
      </c>
      <c r="J128" s="74">
        <v>57225356.969999999</v>
      </c>
      <c r="K128" s="74">
        <v>41397328.810000002</v>
      </c>
      <c r="L128" s="74">
        <v>8409491.1899999995</v>
      </c>
      <c r="M128" s="74">
        <v>4.69046384877546</v>
      </c>
      <c r="N128" s="74">
        <v>7024298.0999999996</v>
      </c>
    </row>
    <row r="129" spans="1:14" ht="13.8" x14ac:dyDescent="0.2">
      <c r="A129" s="37" t="s">
        <v>70</v>
      </c>
      <c r="B129" s="72" t="s">
        <v>70</v>
      </c>
      <c r="C129" s="37" t="s">
        <v>736</v>
      </c>
      <c r="D129" s="72" t="s">
        <v>737</v>
      </c>
      <c r="E129" s="37" t="s">
        <v>738</v>
      </c>
      <c r="F129" s="72" t="s">
        <v>739</v>
      </c>
      <c r="G129" s="55">
        <v>8567634.4700000007</v>
      </c>
      <c r="H129" s="55">
        <v>23096.32</v>
      </c>
      <c r="I129" s="55">
        <v>8590730.7899999991</v>
      </c>
      <c r="J129" s="55">
        <v>4910737.09</v>
      </c>
      <c r="K129" s="55">
        <v>1874776.56</v>
      </c>
      <c r="L129" s="55">
        <v>1505207.32</v>
      </c>
      <c r="M129" s="55">
        <v>17.521295414729199</v>
      </c>
      <c r="N129" s="55">
        <v>1505222.68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740</v>
      </c>
      <c r="F130" s="72" t="s">
        <v>741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55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23096.32</v>
      </c>
      <c r="I131" s="74">
        <v>9577130.7899999991</v>
      </c>
      <c r="J131" s="74">
        <v>5897137.0899999999</v>
      </c>
      <c r="K131" s="74">
        <v>2567582.73</v>
      </c>
      <c r="L131" s="74">
        <v>1511613.49</v>
      </c>
      <c r="M131" s="74">
        <v>15.783573631242</v>
      </c>
      <c r="N131" s="74">
        <v>1511628.85</v>
      </c>
    </row>
    <row r="132" spans="1:14" ht="13.8" x14ac:dyDescent="0.2">
      <c r="A132" s="37" t="s">
        <v>70</v>
      </c>
      <c r="B132" s="72" t="s">
        <v>70</v>
      </c>
      <c r="C132" s="37" t="s">
        <v>742</v>
      </c>
      <c r="D132" s="72" t="s">
        <v>743</v>
      </c>
      <c r="E132" s="37" t="s">
        <v>744</v>
      </c>
      <c r="F132" s="72" t="s">
        <v>745</v>
      </c>
      <c r="G132" s="55">
        <v>12340606.460000001</v>
      </c>
      <c r="H132" s="55">
        <v>0</v>
      </c>
      <c r="I132" s="55">
        <v>12340606.460000001</v>
      </c>
      <c r="J132" s="55">
        <v>4973002.4400000004</v>
      </c>
      <c r="K132" s="55">
        <v>4942313.46</v>
      </c>
      <c r="L132" s="55">
        <v>4377107.01</v>
      </c>
      <c r="M132" s="55">
        <v>35.469140225706496</v>
      </c>
      <c r="N132" s="55">
        <v>4036537.06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746</v>
      </c>
      <c r="F133" s="72" t="s">
        <v>747</v>
      </c>
      <c r="G133" s="55">
        <v>10387507.869999999</v>
      </c>
      <c r="H133" s="55">
        <v>988403.9</v>
      </c>
      <c r="I133" s="55">
        <v>11375911.77</v>
      </c>
      <c r="J133" s="55">
        <v>3711965.42</v>
      </c>
      <c r="K133" s="55">
        <v>3711965.39</v>
      </c>
      <c r="L133" s="55">
        <v>2622383.9500000002</v>
      </c>
      <c r="M133" s="55">
        <v>23.052077081993801</v>
      </c>
      <c r="N133" s="55">
        <v>2622383.9500000002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748</v>
      </c>
      <c r="F134" s="72" t="s">
        <v>749</v>
      </c>
      <c r="G134" s="55">
        <v>5100993.25</v>
      </c>
      <c r="H134" s="55">
        <v>4279949.54</v>
      </c>
      <c r="I134" s="55">
        <v>9380942.7899999991</v>
      </c>
      <c r="J134" s="55">
        <v>4897876.7</v>
      </c>
      <c r="K134" s="55">
        <v>4897876.7</v>
      </c>
      <c r="L134" s="55">
        <v>4006040.47</v>
      </c>
      <c r="M134" s="55">
        <v>42.704028365575397</v>
      </c>
      <c r="N134" s="55">
        <v>310792.81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750</v>
      </c>
      <c r="F135" s="72" t="s">
        <v>751</v>
      </c>
      <c r="G135" s="55">
        <v>1148778.1200000001</v>
      </c>
      <c r="H135" s="55">
        <v>100000</v>
      </c>
      <c r="I135" s="55">
        <v>1248778.1200000001</v>
      </c>
      <c r="J135" s="55">
        <v>369760.79</v>
      </c>
      <c r="K135" s="55">
        <v>369760.79</v>
      </c>
      <c r="L135" s="55">
        <v>256962.46</v>
      </c>
      <c r="M135" s="55">
        <v>20.5771110083191</v>
      </c>
      <c r="N135" s="55">
        <v>256864.46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752</v>
      </c>
      <c r="F136" s="72" t="s">
        <v>753</v>
      </c>
      <c r="G136" s="55">
        <v>625126.88</v>
      </c>
      <c r="H136" s="55">
        <v>0</v>
      </c>
      <c r="I136" s="55">
        <v>625126.88</v>
      </c>
      <c r="J136" s="55">
        <v>153447.32</v>
      </c>
      <c r="K136" s="55">
        <v>153447.32</v>
      </c>
      <c r="L136" s="55">
        <v>152642.32</v>
      </c>
      <c r="M136" s="55">
        <v>24.417814188377299</v>
      </c>
      <c r="N136" s="55">
        <v>152552.88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5368353.4400000004</v>
      </c>
      <c r="I137" s="74">
        <v>34971366.020000003</v>
      </c>
      <c r="J137" s="74">
        <v>14106052.67</v>
      </c>
      <c r="K137" s="74">
        <v>14075363.66</v>
      </c>
      <c r="L137" s="74">
        <v>11415136.210000001</v>
      </c>
      <c r="M137" s="74">
        <v>32.641379245728402</v>
      </c>
      <c r="N137" s="74">
        <v>7379131.1600000001</v>
      </c>
    </row>
    <row r="138" spans="1:14" ht="13.8" x14ac:dyDescent="0.2">
      <c r="A138" s="37" t="s">
        <v>70</v>
      </c>
      <c r="B138" s="72" t="s">
        <v>70</v>
      </c>
      <c r="C138" s="37" t="s">
        <v>754</v>
      </c>
      <c r="D138" s="72" t="s">
        <v>755</v>
      </c>
      <c r="E138" s="37" t="s">
        <v>756</v>
      </c>
      <c r="F138" s="72" t="s">
        <v>757</v>
      </c>
      <c r="G138" s="55">
        <v>26000</v>
      </c>
      <c r="H138" s="55">
        <v>0</v>
      </c>
      <c r="I138" s="55">
        <v>26000</v>
      </c>
      <c r="J138" s="55">
        <v>9797.5</v>
      </c>
      <c r="K138" s="55">
        <v>9797.5</v>
      </c>
      <c r="L138" s="55">
        <v>9678.92</v>
      </c>
      <c r="M138" s="55">
        <v>37.2266153846154</v>
      </c>
      <c r="N138" s="55">
        <v>11591.42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758</v>
      </c>
      <c r="F139" s="72" t="s">
        <v>759</v>
      </c>
      <c r="G139" s="55">
        <v>3099131.02</v>
      </c>
      <c r="H139" s="55">
        <v>0</v>
      </c>
      <c r="I139" s="55">
        <v>3099131.02</v>
      </c>
      <c r="J139" s="55">
        <v>1796453.69</v>
      </c>
      <c r="K139" s="55">
        <v>1796453.69</v>
      </c>
      <c r="L139" s="55">
        <v>595476</v>
      </c>
      <c r="M139" s="55">
        <v>19.214289301005401</v>
      </c>
      <c r="N139" s="55">
        <v>595476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760</v>
      </c>
      <c r="F140" s="72" t="s">
        <v>761</v>
      </c>
      <c r="G140" s="55">
        <v>43000</v>
      </c>
      <c r="H140" s="55">
        <v>0</v>
      </c>
      <c r="I140" s="55">
        <v>43000</v>
      </c>
      <c r="J140" s="55">
        <v>6630</v>
      </c>
      <c r="K140" s="55">
        <v>6630</v>
      </c>
      <c r="L140" s="55">
        <v>6630</v>
      </c>
      <c r="M140" s="55">
        <v>15.4186046511628</v>
      </c>
      <c r="N140" s="55">
        <v>6630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1812881.19</v>
      </c>
      <c r="K141" s="74">
        <v>1812881.19</v>
      </c>
      <c r="L141" s="74">
        <v>611784.92000000004</v>
      </c>
      <c r="M141" s="74">
        <v>19.310594042288098</v>
      </c>
      <c r="N141" s="74">
        <v>613697.42000000004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-133303165.15000001</v>
      </c>
      <c r="I142" s="98">
        <v>227005744.24000001</v>
      </c>
      <c r="J142" s="98">
        <v>79041427.920000002</v>
      </c>
      <c r="K142" s="98">
        <v>59853156.390000001</v>
      </c>
      <c r="L142" s="98">
        <v>21948025.809999999</v>
      </c>
      <c r="M142" s="98">
        <v>9.6684891756728497</v>
      </c>
      <c r="N142" s="98">
        <v>16528755.529999999</v>
      </c>
    </row>
    <row r="143" spans="1:14" ht="13.8" x14ac:dyDescent="0.2">
      <c r="A143" s="37" t="s">
        <v>11</v>
      </c>
      <c r="B143" s="72" t="s">
        <v>762</v>
      </c>
      <c r="C143" s="37" t="s">
        <v>466</v>
      </c>
      <c r="D143" s="72" t="s">
        <v>763</v>
      </c>
      <c r="E143" s="37" t="s">
        <v>764</v>
      </c>
      <c r="F143" s="72" t="s">
        <v>765</v>
      </c>
      <c r="G143" s="55">
        <v>18250961.48</v>
      </c>
      <c r="H143" s="55">
        <v>-4350696.3099999996</v>
      </c>
      <c r="I143" s="55">
        <v>13900265.17</v>
      </c>
      <c r="J143" s="55">
        <v>6011914.6699999999</v>
      </c>
      <c r="K143" s="55">
        <v>5923424.9299999997</v>
      </c>
      <c r="L143" s="55">
        <v>2343978.2200000002</v>
      </c>
      <c r="M143" s="55">
        <v>16.862830970008002</v>
      </c>
      <c r="N143" s="55">
        <v>2297016.37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766</v>
      </c>
      <c r="F144" s="72" t="s">
        <v>767</v>
      </c>
      <c r="G144" s="55">
        <v>59329733.409999996</v>
      </c>
      <c r="H144" s="55">
        <v>900000</v>
      </c>
      <c r="I144" s="55">
        <v>60229733.409999996</v>
      </c>
      <c r="J144" s="55">
        <v>11135535.130000001</v>
      </c>
      <c r="K144" s="55">
        <v>10820329.74</v>
      </c>
      <c r="L144" s="55">
        <v>4911620.0599999996</v>
      </c>
      <c r="M144" s="55">
        <v>8.1548095631858093</v>
      </c>
      <c r="N144" s="55">
        <v>4744571.42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768</v>
      </c>
      <c r="F145" s="72" t="s">
        <v>769</v>
      </c>
      <c r="G145" s="55">
        <v>36096227.890000001</v>
      </c>
      <c r="H145" s="55">
        <v>720899.61</v>
      </c>
      <c r="I145" s="55">
        <v>36817127.5</v>
      </c>
      <c r="J145" s="55">
        <v>9540557.2699999996</v>
      </c>
      <c r="K145" s="55">
        <v>9540557.2699999996</v>
      </c>
      <c r="L145" s="55">
        <v>9540557.2699999996</v>
      </c>
      <c r="M145" s="55">
        <v>25.913366734001698</v>
      </c>
      <c r="N145" s="55">
        <v>9540557.2699999996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770</v>
      </c>
      <c r="F146" s="72" t="s">
        <v>771</v>
      </c>
      <c r="G146" s="55">
        <v>461636875.10000002</v>
      </c>
      <c r="H146" s="55">
        <v>0</v>
      </c>
      <c r="I146" s="55">
        <v>461636875.10000002</v>
      </c>
      <c r="J146" s="55">
        <v>63108756.369999997</v>
      </c>
      <c r="K146" s="55">
        <v>63108756.369999997</v>
      </c>
      <c r="L146" s="55">
        <v>62675439.259999998</v>
      </c>
      <c r="M146" s="55">
        <v>13.5767835371521</v>
      </c>
      <c r="N146" s="55">
        <v>62661469.340000004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772</v>
      </c>
      <c r="F147" s="72" t="s">
        <v>773</v>
      </c>
      <c r="G147" s="55">
        <v>25146993.440000001</v>
      </c>
      <c r="H147" s="55">
        <v>-87983.02</v>
      </c>
      <c r="I147" s="55">
        <v>25059010.420000002</v>
      </c>
      <c r="J147" s="55">
        <v>11007002.15</v>
      </c>
      <c r="K147" s="55">
        <v>9170452.2400000002</v>
      </c>
      <c r="L147" s="55">
        <v>2370420.7200000002</v>
      </c>
      <c r="M147" s="55">
        <v>9.4593548598716009</v>
      </c>
      <c r="N147" s="55">
        <v>2285883.98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-2817779.72</v>
      </c>
      <c r="I148" s="74">
        <v>597643011.60000002</v>
      </c>
      <c r="J148" s="74">
        <v>100803765.59</v>
      </c>
      <c r="K148" s="74">
        <v>98563520.549999997</v>
      </c>
      <c r="L148" s="74">
        <v>81842015.530000001</v>
      </c>
      <c r="M148" s="74">
        <v>13.694130767277599</v>
      </c>
      <c r="N148" s="74">
        <v>81529498.379999995</v>
      </c>
    </row>
    <row r="149" spans="1:14" ht="13.8" x14ac:dyDescent="0.2">
      <c r="A149" s="37" t="s">
        <v>70</v>
      </c>
      <c r="B149" s="72" t="s">
        <v>70</v>
      </c>
      <c r="C149" s="37" t="s">
        <v>468</v>
      </c>
      <c r="D149" s="72" t="s">
        <v>774</v>
      </c>
      <c r="E149" s="37" t="s">
        <v>775</v>
      </c>
      <c r="F149" s="72" t="s">
        <v>776</v>
      </c>
      <c r="G149" s="55">
        <v>4510560.07</v>
      </c>
      <c r="H149" s="55">
        <v>5276859.6900000004</v>
      </c>
      <c r="I149" s="55">
        <v>9787419.7599999998</v>
      </c>
      <c r="J149" s="55">
        <v>7427074.79</v>
      </c>
      <c r="K149" s="55">
        <v>7427074.79</v>
      </c>
      <c r="L149" s="55">
        <v>7276158.0499999998</v>
      </c>
      <c r="M149" s="55">
        <v>74.341943315201206</v>
      </c>
      <c r="N149" s="55">
        <v>7276377.4500000002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777</v>
      </c>
      <c r="F150" s="72" t="s">
        <v>778</v>
      </c>
      <c r="G150" s="55">
        <v>5238355.28</v>
      </c>
      <c r="H150" s="55">
        <v>0</v>
      </c>
      <c r="I150" s="55">
        <v>5238355.28</v>
      </c>
      <c r="J150" s="55">
        <v>1305126.6399999999</v>
      </c>
      <c r="K150" s="55">
        <v>1226087.9099999999</v>
      </c>
      <c r="L150" s="55">
        <v>950579.19</v>
      </c>
      <c r="M150" s="55">
        <v>18.146520027560999</v>
      </c>
      <c r="N150" s="55">
        <v>950441.81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779</v>
      </c>
      <c r="F151" s="72" t="s">
        <v>780</v>
      </c>
      <c r="G151" s="55">
        <v>23698224.91</v>
      </c>
      <c r="H151" s="55">
        <v>-914524.72</v>
      </c>
      <c r="I151" s="55">
        <v>22783700.190000001</v>
      </c>
      <c r="J151" s="55">
        <v>17932150.75</v>
      </c>
      <c r="K151" s="55">
        <v>3182150.75</v>
      </c>
      <c r="L151" s="55">
        <v>427179.14</v>
      </c>
      <c r="M151" s="55">
        <v>1.8749331163842</v>
      </c>
      <c r="N151" s="55">
        <v>423549.56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4362334.97</v>
      </c>
      <c r="I152" s="74">
        <v>37809475.229999997</v>
      </c>
      <c r="J152" s="74">
        <v>26664352.18</v>
      </c>
      <c r="K152" s="74">
        <v>11835313.449999999</v>
      </c>
      <c r="L152" s="74">
        <v>8653916.3800000008</v>
      </c>
      <c r="M152" s="74">
        <v>22.888221344933001</v>
      </c>
      <c r="N152" s="74">
        <v>8650368.8200000003</v>
      </c>
    </row>
    <row r="153" spans="1:14" ht="13.8" x14ac:dyDescent="0.2">
      <c r="A153" s="37" t="s">
        <v>70</v>
      </c>
      <c r="B153" s="72" t="s">
        <v>70</v>
      </c>
      <c r="C153" s="37" t="s">
        <v>470</v>
      </c>
      <c r="D153" s="72" t="s">
        <v>781</v>
      </c>
      <c r="E153" s="37" t="s">
        <v>782</v>
      </c>
      <c r="F153" s="72" t="s">
        <v>783</v>
      </c>
      <c r="G153" s="55">
        <v>88865674.75</v>
      </c>
      <c r="H153" s="55">
        <v>-1104889.3</v>
      </c>
      <c r="I153" s="55">
        <v>87760785.450000003</v>
      </c>
      <c r="J153" s="55">
        <v>78806562.909999996</v>
      </c>
      <c r="K153" s="55">
        <v>41767572.119999997</v>
      </c>
      <c r="L153" s="55">
        <v>2402850.48</v>
      </c>
      <c r="M153" s="55">
        <v>2.7379546202545999</v>
      </c>
      <c r="N153" s="55">
        <v>2201931.41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784</v>
      </c>
      <c r="F154" s="72" t="s">
        <v>785</v>
      </c>
      <c r="G154" s="55">
        <v>1513885.65</v>
      </c>
      <c r="H154" s="55">
        <v>-82515.179999999993</v>
      </c>
      <c r="I154" s="55">
        <v>1431370.47</v>
      </c>
      <c r="J154" s="55">
        <v>274796.36</v>
      </c>
      <c r="K154" s="55">
        <v>274796.36</v>
      </c>
      <c r="L154" s="55">
        <v>264796.36</v>
      </c>
      <c r="M154" s="55">
        <v>18.4994985959156</v>
      </c>
      <c r="N154" s="55">
        <v>264796.36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-1187404.48</v>
      </c>
      <c r="I155" s="74">
        <v>89192155.920000002</v>
      </c>
      <c r="J155" s="74">
        <v>79081359.269999996</v>
      </c>
      <c r="K155" s="74">
        <v>42042368.479999997</v>
      </c>
      <c r="L155" s="74">
        <v>2667646.84</v>
      </c>
      <c r="M155" s="74">
        <v>2.99089848483169</v>
      </c>
      <c r="N155" s="74">
        <v>2466727.77</v>
      </c>
    </row>
    <row r="156" spans="1:14" ht="13.8" x14ac:dyDescent="0.2">
      <c r="A156" s="37" t="s">
        <v>70</v>
      </c>
      <c r="B156" s="72" t="s">
        <v>70</v>
      </c>
      <c r="C156" s="37" t="s">
        <v>474</v>
      </c>
      <c r="D156" s="72" t="s">
        <v>786</v>
      </c>
      <c r="E156" s="37" t="s">
        <v>787</v>
      </c>
      <c r="F156" s="72" t="s">
        <v>788</v>
      </c>
      <c r="G156" s="55">
        <v>52714982.670000002</v>
      </c>
      <c r="H156" s="55">
        <v>2818420.68</v>
      </c>
      <c r="I156" s="55">
        <v>55533403.350000001</v>
      </c>
      <c r="J156" s="55">
        <v>16944878.27</v>
      </c>
      <c r="K156" s="55">
        <v>8225647.04</v>
      </c>
      <c r="L156" s="55">
        <v>4825427.21</v>
      </c>
      <c r="M156" s="55">
        <v>8.6892337204469197</v>
      </c>
      <c r="N156" s="55">
        <v>3565400.25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2818420.68</v>
      </c>
      <c r="I157" s="74">
        <v>55533403.350000001</v>
      </c>
      <c r="J157" s="74">
        <v>16944878.27</v>
      </c>
      <c r="K157" s="74">
        <v>8225647.04</v>
      </c>
      <c r="L157" s="74">
        <v>4825427.21</v>
      </c>
      <c r="M157" s="74">
        <v>8.6892337204469197</v>
      </c>
      <c r="N157" s="74">
        <v>3565400.25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3175571.45</v>
      </c>
      <c r="I158" s="98">
        <v>780178046.10000002</v>
      </c>
      <c r="J158" s="98">
        <v>223494355.31</v>
      </c>
      <c r="K158" s="98">
        <v>160666849.52000001</v>
      </c>
      <c r="L158" s="98">
        <v>97989005.959999993</v>
      </c>
      <c r="M158" s="98">
        <v>12.5598261127487</v>
      </c>
      <c r="N158" s="98">
        <v>96211995.219999999</v>
      </c>
    </row>
    <row r="159" spans="1:14" ht="13.8" x14ac:dyDescent="0.2">
      <c r="A159" s="37" t="s">
        <v>21</v>
      </c>
      <c r="B159" s="72" t="s">
        <v>789</v>
      </c>
      <c r="C159" s="37" t="s">
        <v>790</v>
      </c>
      <c r="D159" s="72" t="s">
        <v>791</v>
      </c>
      <c r="E159" s="37" t="s">
        <v>792</v>
      </c>
      <c r="F159" s="72" t="s">
        <v>793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15880358.890000001</v>
      </c>
      <c r="M159" s="55">
        <v>24.9999998701226</v>
      </c>
      <c r="N159" s="55">
        <v>15880358.890000001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794</v>
      </c>
      <c r="F160" s="72" t="s">
        <v>795</v>
      </c>
      <c r="G160" s="55">
        <v>3789679</v>
      </c>
      <c r="H160" s="55">
        <v>1394383.78</v>
      </c>
      <c r="I160" s="55">
        <v>5184062.78</v>
      </c>
      <c r="J160" s="55">
        <v>2597886.71</v>
      </c>
      <c r="K160" s="55">
        <v>2597886.71</v>
      </c>
      <c r="L160" s="55">
        <v>649471.68000000005</v>
      </c>
      <c r="M160" s="55">
        <v>12.5282371676834</v>
      </c>
      <c r="N160" s="55">
        <v>649471.68000000005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66119322.600000001</v>
      </c>
      <c r="K161" s="74">
        <v>66119322.600000001</v>
      </c>
      <c r="L161" s="74">
        <v>16529830.57</v>
      </c>
      <c r="M161" s="74">
        <v>24.0589630960901</v>
      </c>
      <c r="N161" s="74">
        <v>16529830.57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66119322.600000001</v>
      </c>
      <c r="K162" s="98">
        <v>66119322.600000001</v>
      </c>
      <c r="L162" s="98">
        <v>16529830.57</v>
      </c>
      <c r="M162" s="98">
        <v>24.0589630960901</v>
      </c>
      <c r="N162" s="98">
        <v>16529830.57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168186887.58000001</v>
      </c>
      <c r="I163" s="66">
        <v>8417776553.4700003</v>
      </c>
      <c r="J163" s="66">
        <v>4552661332.7200003</v>
      </c>
      <c r="K163" s="66">
        <v>4235323642.5</v>
      </c>
      <c r="L163" s="66">
        <v>2513320894.27</v>
      </c>
      <c r="M163" s="71">
        <v>29.857301132968999</v>
      </c>
      <c r="N163" s="66">
        <v>2395183231.3699999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796</v>
      </c>
      <c r="B7" s="42" t="s">
        <v>797</v>
      </c>
      <c r="C7" s="38">
        <v>307097.58</v>
      </c>
      <c r="D7" s="38">
        <v>0</v>
      </c>
      <c r="E7" s="38">
        <v>307097.58</v>
      </c>
      <c r="F7" s="38">
        <v>154168.44</v>
      </c>
      <c r="G7" s="38">
        <v>154168.44</v>
      </c>
      <c r="H7" s="55">
        <v>42768.5</v>
      </c>
      <c r="I7" s="49">
        <v>13.926680894066299</v>
      </c>
      <c r="J7" s="38">
        <v>42768.5</v>
      </c>
    </row>
    <row r="8" spans="1:10" ht="13.8" x14ac:dyDescent="0.2">
      <c r="A8" s="37" t="s">
        <v>798</v>
      </c>
      <c r="B8" s="42" t="s">
        <v>799</v>
      </c>
      <c r="C8" s="38">
        <v>10265030.890000001</v>
      </c>
      <c r="D8" s="38">
        <v>-484333.38</v>
      </c>
      <c r="E8" s="38">
        <v>9780697.5099999998</v>
      </c>
      <c r="F8" s="38">
        <v>2076497.63</v>
      </c>
      <c r="G8" s="38">
        <v>504373.91</v>
      </c>
      <c r="H8" s="55">
        <v>228852.3</v>
      </c>
      <c r="I8" s="49">
        <v>2.3398361902718698</v>
      </c>
      <c r="J8" s="38">
        <v>228852.3</v>
      </c>
    </row>
    <row r="9" spans="1:10" ht="13.8" x14ac:dyDescent="0.2">
      <c r="A9" s="37" t="s">
        <v>800</v>
      </c>
      <c r="B9" s="42" t="s">
        <v>801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300230.01</v>
      </c>
      <c r="I9" s="49">
        <v>26.472234169198</v>
      </c>
      <c r="J9" s="38">
        <v>214245.3</v>
      </c>
    </row>
    <row r="10" spans="1:10" ht="13.8" x14ac:dyDescent="0.2">
      <c r="A10" s="37" t="s">
        <v>802</v>
      </c>
      <c r="B10" s="42" t="s">
        <v>803</v>
      </c>
      <c r="C10" s="38">
        <v>451384566.05000001</v>
      </c>
      <c r="D10" s="38">
        <v>0</v>
      </c>
      <c r="E10" s="38">
        <v>451384566.05000001</v>
      </c>
      <c r="F10" s="38">
        <v>59516960.649999999</v>
      </c>
      <c r="G10" s="38">
        <v>59420978.32</v>
      </c>
      <c r="H10" s="55">
        <v>58825116.490000002</v>
      </c>
      <c r="I10" s="49">
        <v>13.032150612673799</v>
      </c>
      <c r="J10" s="38">
        <v>58644146.25</v>
      </c>
    </row>
    <row r="11" spans="1:10" ht="13.8" x14ac:dyDescent="0.2">
      <c r="A11" s="37" t="s">
        <v>804</v>
      </c>
      <c r="B11" s="42" t="s">
        <v>805</v>
      </c>
      <c r="C11" s="38">
        <v>71685612.75</v>
      </c>
      <c r="D11" s="38">
        <v>0</v>
      </c>
      <c r="E11" s="38">
        <v>71685612.75</v>
      </c>
      <c r="F11" s="38">
        <v>22842653.899999999</v>
      </c>
      <c r="G11" s="38">
        <v>21517733.489999998</v>
      </c>
      <c r="H11" s="55">
        <v>6577178.1100000003</v>
      </c>
      <c r="I11" s="49">
        <v>9.1750322801000301</v>
      </c>
      <c r="J11" s="38">
        <v>6569454.3600000003</v>
      </c>
    </row>
    <row r="12" spans="1:10" ht="13.8" x14ac:dyDescent="0.2">
      <c r="A12" s="37" t="s">
        <v>806</v>
      </c>
      <c r="B12" s="42" t="s">
        <v>807</v>
      </c>
      <c r="C12" s="38">
        <v>14726175.210000001</v>
      </c>
      <c r="D12" s="38">
        <v>0</v>
      </c>
      <c r="E12" s="38">
        <v>14726175.210000001</v>
      </c>
      <c r="F12" s="38">
        <v>1199709.71</v>
      </c>
      <c r="G12" s="38">
        <v>1199709.71</v>
      </c>
      <c r="H12" s="55">
        <v>1199709.71</v>
      </c>
      <c r="I12" s="49">
        <v>8.1467841641957506</v>
      </c>
      <c r="J12" s="38">
        <v>1199709.71</v>
      </c>
    </row>
    <row r="13" spans="1:10" ht="13.8" x14ac:dyDescent="0.2">
      <c r="A13" s="37" t="s">
        <v>808</v>
      </c>
      <c r="B13" s="42" t="s">
        <v>809</v>
      </c>
      <c r="C13" s="38">
        <v>12429754.359999999</v>
      </c>
      <c r="D13" s="38">
        <v>0</v>
      </c>
      <c r="E13" s="38">
        <v>12429754.359999999</v>
      </c>
      <c r="F13" s="38">
        <v>1498308.24</v>
      </c>
      <c r="G13" s="38">
        <v>1480337.97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810</v>
      </c>
      <c r="B14" s="42" t="s">
        <v>811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3159.45</v>
      </c>
      <c r="I14" s="49">
        <v>31.859989290759898</v>
      </c>
      <c r="J14" s="38">
        <v>4212.6000000000004</v>
      </c>
    </row>
    <row r="15" spans="1:10" ht="13.8" x14ac:dyDescent="0.2">
      <c r="A15" s="37" t="s">
        <v>812</v>
      </c>
      <c r="B15" s="42" t="s">
        <v>813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814</v>
      </c>
      <c r="B16" s="42" t="s">
        <v>815</v>
      </c>
      <c r="C16" s="38">
        <v>3100646.85</v>
      </c>
      <c r="D16" s="38">
        <v>0</v>
      </c>
      <c r="E16" s="38">
        <v>3100646.85</v>
      </c>
      <c r="F16" s="38">
        <v>688480.14</v>
      </c>
      <c r="G16" s="38">
        <v>657638.6</v>
      </c>
      <c r="H16" s="55">
        <v>127631.06</v>
      </c>
      <c r="I16" s="49">
        <v>4.1162720611023502</v>
      </c>
      <c r="J16" s="38">
        <v>51169.39</v>
      </c>
    </row>
    <row r="17" spans="1:10" ht="13.8" x14ac:dyDescent="0.2">
      <c r="A17" s="37" t="s">
        <v>816</v>
      </c>
      <c r="B17" s="42" t="s">
        <v>813</v>
      </c>
      <c r="C17" s="38">
        <v>6868.45</v>
      </c>
      <c r="D17" s="38">
        <v>0</v>
      </c>
      <c r="E17" s="38">
        <v>6868.45</v>
      </c>
      <c r="F17" s="38">
        <v>2118.7199999999998</v>
      </c>
      <c r="G17" s="38">
        <v>1926.95</v>
      </c>
      <c r="H17" s="55">
        <v>1926.95</v>
      </c>
      <c r="I17" s="49">
        <v>28.055092488115999</v>
      </c>
      <c r="J17" s="38">
        <v>1008.5</v>
      </c>
    </row>
    <row r="18" spans="1:10" ht="13.8" x14ac:dyDescent="0.2">
      <c r="A18" s="37" t="s">
        <v>817</v>
      </c>
      <c r="B18" s="42" t="s">
        <v>801</v>
      </c>
      <c r="C18" s="38">
        <v>60987775.840000004</v>
      </c>
      <c r="D18" s="38">
        <v>0</v>
      </c>
      <c r="E18" s="38">
        <v>60987775.840000004</v>
      </c>
      <c r="F18" s="38">
        <v>13598563.23</v>
      </c>
      <c r="G18" s="38">
        <v>12457152.609999999</v>
      </c>
      <c r="H18" s="55">
        <v>2991097.69</v>
      </c>
      <c r="I18" s="49">
        <v>4.90442166287073</v>
      </c>
      <c r="J18" s="38">
        <v>2739986.52</v>
      </c>
    </row>
    <row r="19" spans="1:10" ht="13.8" x14ac:dyDescent="0.2">
      <c r="A19" s="37" t="s">
        <v>818</v>
      </c>
      <c r="B19" s="42" t="s">
        <v>819</v>
      </c>
      <c r="C19" s="38">
        <v>13343964.630000001</v>
      </c>
      <c r="D19" s="38">
        <v>0</v>
      </c>
      <c r="E19" s="38">
        <v>13343964.630000001</v>
      </c>
      <c r="F19" s="38">
        <v>11900055.279999999</v>
      </c>
      <c r="G19" s="38">
        <v>5646974.1699999999</v>
      </c>
      <c r="H19" s="55">
        <v>547182.56999999995</v>
      </c>
      <c r="I19" s="49">
        <v>4.10059967312728</v>
      </c>
      <c r="J19" s="38">
        <v>526393.51</v>
      </c>
    </row>
    <row r="20" spans="1:10" ht="13.8" x14ac:dyDescent="0.2">
      <c r="A20" s="37" t="s">
        <v>820</v>
      </c>
      <c r="B20" s="42" t="s">
        <v>821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822</v>
      </c>
      <c r="B21" s="42" t="s">
        <v>823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824</v>
      </c>
      <c r="B22" s="42" t="s">
        <v>825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0</v>
      </c>
      <c r="I22" s="49">
        <v>0</v>
      </c>
      <c r="J22" s="38">
        <v>605.33000000000004</v>
      </c>
    </row>
    <row r="23" spans="1:10" ht="13.8" x14ac:dyDescent="0.2">
      <c r="A23" s="37" t="s">
        <v>826</v>
      </c>
      <c r="B23" s="42" t="s">
        <v>827</v>
      </c>
      <c r="C23" s="38">
        <v>34200</v>
      </c>
      <c r="D23" s="38">
        <v>0</v>
      </c>
      <c r="E23" s="38">
        <v>34200</v>
      </c>
      <c r="F23" s="38">
        <v>1166.29</v>
      </c>
      <c r="G23" s="38">
        <v>1166.29</v>
      </c>
      <c r="H23" s="55">
        <v>1166.29</v>
      </c>
      <c r="I23" s="49">
        <v>3.4102046783625699</v>
      </c>
      <c r="J23" s="38">
        <v>930.34</v>
      </c>
    </row>
    <row r="24" spans="1:10" ht="13.8" x14ac:dyDescent="0.2">
      <c r="A24" s="37" t="s">
        <v>828</v>
      </c>
      <c r="B24" s="42" t="s">
        <v>829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830</v>
      </c>
      <c r="B25" s="42" t="s">
        <v>831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832</v>
      </c>
      <c r="B26" s="42" t="s">
        <v>833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834</v>
      </c>
      <c r="B27" s="42" t="s">
        <v>835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836</v>
      </c>
      <c r="B28" s="42" t="s">
        <v>837</v>
      </c>
      <c r="C28" s="38">
        <v>72372</v>
      </c>
      <c r="D28" s="38">
        <v>0</v>
      </c>
      <c r="E28" s="38">
        <v>72372</v>
      </c>
      <c r="F28" s="38">
        <v>24200</v>
      </c>
      <c r="G28" s="38">
        <v>23776.5</v>
      </c>
      <c r="H28" s="55">
        <v>544.5</v>
      </c>
      <c r="I28" s="49">
        <v>0.75236279224008995</v>
      </c>
      <c r="J28" s="38">
        <v>544.5</v>
      </c>
    </row>
    <row r="29" spans="1:10" ht="13.8" x14ac:dyDescent="0.2">
      <c r="A29" s="37" t="s">
        <v>838</v>
      </c>
      <c r="B29" s="42" t="s">
        <v>839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840</v>
      </c>
      <c r="B30" s="42" t="s">
        <v>841</v>
      </c>
      <c r="C30" s="38">
        <v>2519368.36</v>
      </c>
      <c r="D30" s="38">
        <v>0</v>
      </c>
      <c r="E30" s="38">
        <v>2519368.36</v>
      </c>
      <c r="F30" s="38">
        <v>1671288.74</v>
      </c>
      <c r="G30" s="38">
        <v>1410300.78</v>
      </c>
      <c r="H30" s="55">
        <v>409280.93</v>
      </c>
      <c r="I30" s="49">
        <v>16.2453786630868</v>
      </c>
      <c r="J30" s="38">
        <v>356660.82</v>
      </c>
    </row>
    <row r="31" spans="1:10" ht="13.8" x14ac:dyDescent="0.2">
      <c r="A31" s="37" t="s">
        <v>842</v>
      </c>
      <c r="B31" s="42" t="s">
        <v>843</v>
      </c>
      <c r="C31" s="38">
        <v>4108120.1</v>
      </c>
      <c r="D31" s="38">
        <v>0</v>
      </c>
      <c r="E31" s="38">
        <v>4108120.1</v>
      </c>
      <c r="F31" s="38">
        <v>3531896.96</v>
      </c>
      <c r="G31" s="38">
        <v>2929355.29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844</v>
      </c>
      <c r="B32" s="42" t="s">
        <v>845</v>
      </c>
      <c r="C32" s="38">
        <v>0</v>
      </c>
      <c r="D32" s="38">
        <v>2502183.5699999998</v>
      </c>
      <c r="E32" s="38">
        <v>2502183.5699999998</v>
      </c>
      <c r="F32" s="38">
        <v>2347636</v>
      </c>
      <c r="G32" s="38">
        <v>2111000</v>
      </c>
      <c r="H32" s="55">
        <v>2111000</v>
      </c>
      <c r="I32" s="49">
        <v>84.366312100754499</v>
      </c>
      <c r="J32" s="38">
        <v>0</v>
      </c>
    </row>
    <row r="33" spans="1:10" ht="13.8" x14ac:dyDescent="0.2">
      <c r="A33" s="37" t="s">
        <v>846</v>
      </c>
      <c r="B33" s="42" t="s">
        <v>847</v>
      </c>
      <c r="C33" s="38">
        <v>0</v>
      </c>
      <c r="D33" s="38">
        <v>3408289.48</v>
      </c>
      <c r="E33" s="38">
        <v>3408289.48</v>
      </c>
      <c r="F33" s="38">
        <v>2989674.4</v>
      </c>
      <c r="G33" s="38">
        <v>1809994.64</v>
      </c>
      <c r="H33" s="55">
        <v>434669.54</v>
      </c>
      <c r="I33" s="49">
        <v>12.7533046283381</v>
      </c>
      <c r="J33" s="38">
        <v>198555.51999999999</v>
      </c>
    </row>
    <row r="34" spans="1:10" ht="13.8" x14ac:dyDescent="0.2">
      <c r="A34" s="37" t="s">
        <v>848</v>
      </c>
      <c r="B34" s="42" t="s">
        <v>849</v>
      </c>
      <c r="C34" s="38">
        <v>0</v>
      </c>
      <c r="D34" s="38">
        <v>11796056.119999999</v>
      </c>
      <c r="E34" s="38">
        <v>11796056.119999999</v>
      </c>
      <c r="F34" s="38">
        <v>8411767.4299999997</v>
      </c>
      <c r="G34" s="38">
        <v>2614841.31</v>
      </c>
      <c r="H34" s="55">
        <v>240536.64</v>
      </c>
      <c r="I34" s="49">
        <v>2.0391276334483899</v>
      </c>
      <c r="J34" s="38">
        <v>288234.8</v>
      </c>
    </row>
    <row r="35" spans="1:10" ht="13.8" x14ac:dyDescent="0.2">
      <c r="A35" s="37" t="s">
        <v>850</v>
      </c>
      <c r="B35" s="42" t="s">
        <v>851</v>
      </c>
      <c r="C35" s="38">
        <v>0</v>
      </c>
      <c r="D35" s="38">
        <v>12925000</v>
      </c>
      <c r="E35" s="38">
        <v>12925000</v>
      </c>
      <c r="F35" s="38">
        <v>5700000</v>
      </c>
      <c r="G35" s="38">
        <v>2000000</v>
      </c>
      <c r="H35" s="55">
        <v>681818.19</v>
      </c>
      <c r="I35" s="49">
        <v>5.2751890909090902</v>
      </c>
      <c r="J35" s="38">
        <v>227272.73</v>
      </c>
    </row>
    <row r="36" spans="1:10" ht="13.8" x14ac:dyDescent="0.2">
      <c r="A36" s="37" t="s">
        <v>852</v>
      </c>
      <c r="B36" s="42" t="s">
        <v>853</v>
      </c>
      <c r="C36" s="38">
        <v>30000000</v>
      </c>
      <c r="D36" s="38">
        <v>-26942654.66</v>
      </c>
      <c r="E36" s="38">
        <v>3057345.34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854</v>
      </c>
      <c r="B37" s="42" t="s">
        <v>855</v>
      </c>
      <c r="C37" s="38">
        <v>50279651.340000004</v>
      </c>
      <c r="D37" s="38">
        <v>37009483.659999996</v>
      </c>
      <c r="E37" s="38">
        <v>87289135</v>
      </c>
      <c r="F37" s="38">
        <v>19052122.530000001</v>
      </c>
      <c r="G37" s="38">
        <v>19052122.530000001</v>
      </c>
      <c r="H37" s="55">
        <v>16072.13</v>
      </c>
      <c r="I37" s="49">
        <v>1.8412520641890001E-2</v>
      </c>
      <c r="J37" s="38">
        <v>10482.549999999999</v>
      </c>
    </row>
    <row r="38" spans="1:10" ht="13.8" x14ac:dyDescent="0.2">
      <c r="A38" s="37" t="s">
        <v>856</v>
      </c>
      <c r="B38" s="42" t="s">
        <v>857</v>
      </c>
      <c r="C38" s="38">
        <v>6978125.5099999998</v>
      </c>
      <c r="D38" s="38">
        <v>15127487.41</v>
      </c>
      <c r="E38" s="38">
        <v>22105612.920000002</v>
      </c>
      <c r="F38" s="38">
        <v>4334324.6399999997</v>
      </c>
      <c r="G38" s="38">
        <v>3096824.64</v>
      </c>
      <c r="H38" s="55">
        <v>3050824.64</v>
      </c>
      <c r="I38" s="49">
        <v>13.8011311925207</v>
      </c>
      <c r="J38" s="38">
        <v>3050824.64</v>
      </c>
    </row>
    <row r="39" spans="1:10" ht="13.8" x14ac:dyDescent="0.2">
      <c r="A39" s="37" t="s">
        <v>858</v>
      </c>
      <c r="B39" s="42" t="s">
        <v>859</v>
      </c>
      <c r="C39" s="38">
        <v>9636410.25</v>
      </c>
      <c r="D39" s="38">
        <v>111192.63</v>
      </c>
      <c r="E39" s="38">
        <v>9747602.8800000008</v>
      </c>
      <c r="F39" s="38">
        <v>3720688.24</v>
      </c>
      <c r="G39" s="38">
        <v>3231881.86</v>
      </c>
      <c r="H39" s="55">
        <v>534947.82999999996</v>
      </c>
      <c r="I39" s="49">
        <v>5.4879936799394899</v>
      </c>
      <c r="J39" s="38">
        <v>295322.09999999998</v>
      </c>
    </row>
    <row r="40" spans="1:10" ht="13.8" x14ac:dyDescent="0.2">
      <c r="A40" s="37" t="s">
        <v>860</v>
      </c>
      <c r="B40" s="42" t="s">
        <v>861</v>
      </c>
      <c r="C40" s="38">
        <v>13392119.65</v>
      </c>
      <c r="D40" s="38">
        <v>0</v>
      </c>
      <c r="E40" s="38">
        <v>13392119.65</v>
      </c>
      <c r="F40" s="38">
        <v>7439134.9199999999</v>
      </c>
      <c r="G40" s="38">
        <v>4418284.29</v>
      </c>
      <c r="H40" s="55">
        <v>2189029.4</v>
      </c>
      <c r="I40" s="49">
        <v>16.345652945237799</v>
      </c>
      <c r="J40" s="38">
        <v>2081382.88</v>
      </c>
    </row>
    <row r="41" spans="1:10" ht="13.8" x14ac:dyDescent="0.2">
      <c r="A41" s="37" t="s">
        <v>862</v>
      </c>
      <c r="B41" s="42" t="s">
        <v>863</v>
      </c>
      <c r="C41" s="38">
        <v>21483418.329999998</v>
      </c>
      <c r="D41" s="38">
        <v>1164830.7</v>
      </c>
      <c r="E41" s="38">
        <v>22648249.030000001</v>
      </c>
      <c r="F41" s="38">
        <v>17905694.079999998</v>
      </c>
      <c r="G41" s="38">
        <v>2637817.64</v>
      </c>
      <c r="H41" s="55">
        <v>112531.03</v>
      </c>
      <c r="I41" s="49">
        <v>0.49686414985520999</v>
      </c>
      <c r="J41" s="38">
        <v>112531.03</v>
      </c>
    </row>
    <row r="42" spans="1:10" ht="13.8" x14ac:dyDescent="0.2">
      <c r="A42" s="37" t="s">
        <v>864</v>
      </c>
      <c r="B42" s="42" t="s">
        <v>865</v>
      </c>
      <c r="C42" s="38">
        <v>44080022.090000004</v>
      </c>
      <c r="D42" s="38">
        <v>19530870.75</v>
      </c>
      <c r="E42" s="38">
        <v>63610892.840000004</v>
      </c>
      <c r="F42" s="38">
        <v>17990012.02</v>
      </c>
      <c r="G42" s="38">
        <v>9006705.8100000005</v>
      </c>
      <c r="H42" s="55">
        <v>2103350.16</v>
      </c>
      <c r="I42" s="49">
        <v>3.30658801675767</v>
      </c>
      <c r="J42" s="38">
        <v>1769202.47</v>
      </c>
    </row>
    <row r="43" spans="1:10" ht="13.8" x14ac:dyDescent="0.2">
      <c r="A43" s="37" t="s">
        <v>866</v>
      </c>
      <c r="B43" s="42" t="s">
        <v>867</v>
      </c>
      <c r="C43" s="38">
        <v>56149459.07</v>
      </c>
      <c r="D43" s="38">
        <v>19957816.390000001</v>
      </c>
      <c r="E43" s="38">
        <v>76107275.459999993</v>
      </c>
      <c r="F43" s="38">
        <v>30552055.129999999</v>
      </c>
      <c r="G43" s="38">
        <v>21569388.149999999</v>
      </c>
      <c r="H43" s="55">
        <v>2324050.39</v>
      </c>
      <c r="I43" s="49">
        <v>3.0536507527739101</v>
      </c>
      <c r="J43" s="38">
        <v>2321463.69</v>
      </c>
    </row>
    <row r="44" spans="1:10" ht="13.8" x14ac:dyDescent="0.2">
      <c r="A44" s="37" t="s">
        <v>868</v>
      </c>
      <c r="B44" s="42" t="s">
        <v>869</v>
      </c>
      <c r="C44" s="38">
        <v>81710075.299999997</v>
      </c>
      <c r="D44" s="38">
        <v>174651.34</v>
      </c>
      <c r="E44" s="38">
        <v>81884726.640000001</v>
      </c>
      <c r="F44" s="38">
        <v>77037967.359999999</v>
      </c>
      <c r="G44" s="38">
        <v>41379243.420000002</v>
      </c>
      <c r="H44" s="55">
        <v>1718008.81</v>
      </c>
      <c r="I44" s="49">
        <v>2.0980821216551102</v>
      </c>
      <c r="J44" s="38">
        <v>1608848.73</v>
      </c>
    </row>
    <row r="45" spans="1:10" ht="13.8" x14ac:dyDescent="0.2">
      <c r="A45" s="37" t="s">
        <v>870</v>
      </c>
      <c r="B45" s="42" t="s">
        <v>871</v>
      </c>
      <c r="C45" s="38">
        <v>45508334.409999996</v>
      </c>
      <c r="D45" s="38">
        <v>27887304.620000001</v>
      </c>
      <c r="E45" s="38">
        <v>73395639.030000001</v>
      </c>
      <c r="F45" s="38">
        <v>6032073.1299999999</v>
      </c>
      <c r="G45" s="38">
        <v>4747054.4400000004</v>
      </c>
      <c r="H45" s="55">
        <v>1474083.68</v>
      </c>
      <c r="I45" s="49">
        <v>2.0084077194252301</v>
      </c>
      <c r="J45" s="38">
        <v>584083.68000000005</v>
      </c>
    </row>
    <row r="46" spans="1:10" ht="13.8" x14ac:dyDescent="0.2">
      <c r="A46" s="37" t="s">
        <v>872</v>
      </c>
      <c r="B46" s="42" t="s">
        <v>873</v>
      </c>
      <c r="C46" s="38">
        <v>17201973.399999999</v>
      </c>
      <c r="D46" s="38">
        <v>9244666.4299999997</v>
      </c>
      <c r="E46" s="38">
        <v>26446639.829999998</v>
      </c>
      <c r="F46" s="38">
        <v>24399687.32</v>
      </c>
      <c r="G46" s="38">
        <v>24399687.32</v>
      </c>
      <c r="H46" s="55">
        <v>1179037.43</v>
      </c>
      <c r="I46" s="49">
        <v>4.4581747911224197</v>
      </c>
      <c r="J46" s="38">
        <v>1179037.43</v>
      </c>
    </row>
    <row r="47" spans="1:10" ht="13.8" x14ac:dyDescent="0.2">
      <c r="A47" s="37" t="s">
        <v>874</v>
      </c>
      <c r="B47" s="42" t="s">
        <v>875</v>
      </c>
      <c r="C47" s="38">
        <v>1319660.52</v>
      </c>
      <c r="D47" s="38">
        <v>1830303.31</v>
      </c>
      <c r="E47" s="38">
        <v>3149963.83</v>
      </c>
      <c r="F47" s="38">
        <v>285580.46999999997</v>
      </c>
      <c r="G47" s="38">
        <v>97377.06</v>
      </c>
      <c r="H47" s="55">
        <v>29717.49</v>
      </c>
      <c r="I47" s="49">
        <v>0.94342321384687</v>
      </c>
      <c r="J47" s="38">
        <v>29717.49</v>
      </c>
    </row>
    <row r="48" spans="1:10" ht="13.8" x14ac:dyDescent="0.2">
      <c r="A48" s="37" t="s">
        <v>876</v>
      </c>
      <c r="B48" s="42" t="s">
        <v>877</v>
      </c>
      <c r="C48" s="38">
        <v>20484749.84</v>
      </c>
      <c r="D48" s="38">
        <v>759233.58</v>
      </c>
      <c r="E48" s="38">
        <v>21243983.420000002</v>
      </c>
      <c r="F48" s="38">
        <v>2333674.81</v>
      </c>
      <c r="G48" s="38">
        <v>2333674.81</v>
      </c>
      <c r="H48" s="55">
        <v>1385496.05</v>
      </c>
      <c r="I48" s="49">
        <v>6.5218279576307401</v>
      </c>
      <c r="J48" s="38">
        <v>1385496.05</v>
      </c>
    </row>
    <row r="49" spans="1:10" ht="13.8" x14ac:dyDescent="0.2">
      <c r="A49" s="37" t="s">
        <v>878</v>
      </c>
      <c r="B49" s="42" t="s">
        <v>879</v>
      </c>
      <c r="C49" s="38">
        <v>9206250</v>
      </c>
      <c r="D49" s="38">
        <v>0</v>
      </c>
      <c r="E49" s="38">
        <v>9206250</v>
      </c>
      <c r="F49" s="38">
        <v>9090378.5299999993</v>
      </c>
      <c r="G49" s="38">
        <v>4099128.53</v>
      </c>
      <c r="H49" s="55">
        <v>11688.03</v>
      </c>
      <c r="I49" s="49">
        <v>0.12695755600815001</v>
      </c>
      <c r="J49" s="38">
        <v>10581.46</v>
      </c>
    </row>
    <row r="50" spans="1:10" ht="13.8" x14ac:dyDescent="0.2">
      <c r="A50" s="37" t="s">
        <v>880</v>
      </c>
      <c r="B50" s="42" t="s">
        <v>881</v>
      </c>
      <c r="C50" s="38">
        <v>39887709.32</v>
      </c>
      <c r="D50" s="38">
        <v>2818420.68</v>
      </c>
      <c r="E50" s="38">
        <v>42706130</v>
      </c>
      <c r="F50" s="38">
        <v>7456130</v>
      </c>
      <c r="G50" s="38">
        <v>268420.68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882</v>
      </c>
      <c r="B51" s="42" t="s">
        <v>883</v>
      </c>
      <c r="C51" s="38">
        <v>2710196</v>
      </c>
      <c r="D51" s="38">
        <v>0</v>
      </c>
      <c r="E51" s="38">
        <v>2710196</v>
      </c>
      <c r="F51" s="38">
        <v>223654.26</v>
      </c>
      <c r="G51" s="38">
        <v>223654.26</v>
      </c>
      <c r="H51" s="55">
        <v>56624.73</v>
      </c>
      <c r="I51" s="49">
        <v>2.0893223220756001</v>
      </c>
      <c r="J51" s="38">
        <v>56624.73</v>
      </c>
    </row>
    <row r="52" spans="1:10" ht="13.8" x14ac:dyDescent="0.2">
      <c r="A52" s="37" t="s">
        <v>884</v>
      </c>
      <c r="B52" s="42" t="s">
        <v>885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886</v>
      </c>
      <c r="B53" s="42" t="s">
        <v>887</v>
      </c>
      <c r="C53" s="38">
        <v>4354804.42</v>
      </c>
      <c r="D53" s="38">
        <v>0</v>
      </c>
      <c r="E53" s="38">
        <v>4354804.42</v>
      </c>
      <c r="F53" s="38">
        <v>3976125.78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888</v>
      </c>
      <c r="B54" s="42" t="s">
        <v>889</v>
      </c>
      <c r="C54" s="38">
        <v>1549210.81</v>
      </c>
      <c r="D54" s="38">
        <v>0</v>
      </c>
      <c r="E54" s="38">
        <v>1549210.81</v>
      </c>
      <c r="F54" s="38">
        <v>1477535.34</v>
      </c>
      <c r="G54" s="38">
        <v>1247848.79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890</v>
      </c>
      <c r="B55" s="42" t="s">
        <v>891</v>
      </c>
      <c r="C55" s="38">
        <v>5953823.8600000003</v>
      </c>
      <c r="D55" s="38">
        <v>0</v>
      </c>
      <c r="E55" s="38">
        <v>5953823.8600000003</v>
      </c>
      <c r="F55" s="38">
        <v>5953823.8600000003</v>
      </c>
      <c r="G55" s="38">
        <v>5953823.8600000003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892</v>
      </c>
      <c r="B56" s="42" t="s">
        <v>893</v>
      </c>
      <c r="C56" s="38">
        <v>3117944.41</v>
      </c>
      <c r="D56" s="38">
        <v>23096.32</v>
      </c>
      <c r="E56" s="38">
        <v>3141040.73</v>
      </c>
      <c r="F56" s="38">
        <v>1190405.08</v>
      </c>
      <c r="G56" s="38">
        <v>1174093.96</v>
      </c>
      <c r="H56" s="55">
        <v>1068168.6299999999</v>
      </c>
      <c r="I56" s="49">
        <v>34.0068379183354</v>
      </c>
      <c r="J56" s="38">
        <v>1068168.6299999999</v>
      </c>
    </row>
    <row r="57" spans="1:10" ht="13.8" x14ac:dyDescent="0.2">
      <c r="A57" s="37" t="s">
        <v>894</v>
      </c>
      <c r="B57" s="42" t="s">
        <v>895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896</v>
      </c>
      <c r="B58" s="42" t="s">
        <v>897</v>
      </c>
      <c r="C58" s="38">
        <v>2117358.4500000002</v>
      </c>
      <c r="D58" s="38">
        <v>0</v>
      </c>
      <c r="E58" s="38">
        <v>2117358.4500000002</v>
      </c>
      <c r="F58" s="38">
        <v>1831872.23</v>
      </c>
      <c r="G58" s="38">
        <v>1573242.17</v>
      </c>
      <c r="H58" s="55">
        <v>391800.71</v>
      </c>
      <c r="I58" s="49">
        <v>18.504222088612401</v>
      </c>
      <c r="J58" s="38">
        <v>357422.41</v>
      </c>
    </row>
    <row r="59" spans="1:10" ht="13.8" x14ac:dyDescent="0.2">
      <c r="A59" s="37" t="s">
        <v>898</v>
      </c>
      <c r="B59" s="42" t="s">
        <v>899</v>
      </c>
      <c r="C59" s="38">
        <v>30694200.32</v>
      </c>
      <c r="D59" s="38">
        <v>0</v>
      </c>
      <c r="E59" s="38">
        <v>30694200.32</v>
      </c>
      <c r="F59" s="38">
        <v>13261270.68</v>
      </c>
      <c r="G59" s="38">
        <v>12530926.539999999</v>
      </c>
      <c r="H59" s="55">
        <v>1749336.82</v>
      </c>
      <c r="I59" s="49">
        <v>5.6992422078517304</v>
      </c>
      <c r="J59" s="38">
        <v>1674890.45</v>
      </c>
    </row>
    <row r="60" spans="1:10" ht="13.8" x14ac:dyDescent="0.2">
      <c r="A60" s="37" t="s">
        <v>900</v>
      </c>
      <c r="B60" s="42" t="s">
        <v>901</v>
      </c>
      <c r="C60" s="38">
        <v>36754443.149999999</v>
      </c>
      <c r="D60" s="38">
        <v>0</v>
      </c>
      <c r="E60" s="38">
        <v>36754443.149999999</v>
      </c>
      <c r="F60" s="38">
        <v>5792830.6600000001</v>
      </c>
      <c r="G60" s="38">
        <v>4487922.92</v>
      </c>
      <c r="H60" s="55">
        <v>4339120.26</v>
      </c>
      <c r="I60" s="49">
        <v>11.805702625643001</v>
      </c>
      <c r="J60" s="38">
        <v>4160441.43</v>
      </c>
    </row>
    <row r="61" spans="1:10" ht="13.8" x14ac:dyDescent="0.2">
      <c r="A61" s="37" t="s">
        <v>902</v>
      </c>
      <c r="B61" s="42" t="s">
        <v>903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904</v>
      </c>
      <c r="B62" s="42" t="s">
        <v>905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906</v>
      </c>
      <c r="B63" s="42" t="s">
        <v>907</v>
      </c>
      <c r="C63" s="38">
        <v>355651.93</v>
      </c>
      <c r="D63" s="38">
        <v>0</v>
      </c>
      <c r="E63" s="38">
        <v>355651.93</v>
      </c>
      <c r="F63" s="38">
        <v>292928.34999999998</v>
      </c>
      <c r="G63" s="38">
        <v>237990.04</v>
      </c>
      <c r="H63" s="55">
        <v>16006.24</v>
      </c>
      <c r="I63" s="49">
        <v>4.5005351158926699</v>
      </c>
      <c r="J63" s="38">
        <v>16030.54</v>
      </c>
    </row>
    <row r="64" spans="1:10" ht="13.8" x14ac:dyDescent="0.2">
      <c r="A64" s="37" t="s">
        <v>908</v>
      </c>
      <c r="B64" s="42" t="s">
        <v>909</v>
      </c>
      <c r="C64" s="38">
        <v>44000</v>
      </c>
      <c r="D64" s="38">
        <v>0</v>
      </c>
      <c r="E64" s="38">
        <v>44000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910</v>
      </c>
      <c r="B65" s="42" t="s">
        <v>911</v>
      </c>
      <c r="C65" s="38">
        <v>825791.89</v>
      </c>
      <c r="D65" s="38">
        <v>0</v>
      </c>
      <c r="E65" s="38">
        <v>825791.89</v>
      </c>
      <c r="F65" s="38">
        <v>332408.40000000002</v>
      </c>
      <c r="G65" s="38">
        <v>140794.43</v>
      </c>
      <c r="H65" s="55">
        <v>1528.33</v>
      </c>
      <c r="I65" s="49">
        <v>0.18507447439329999</v>
      </c>
      <c r="J65" s="38">
        <v>1528.33</v>
      </c>
    </row>
    <row r="66" spans="1:10" ht="13.8" x14ac:dyDescent="0.2">
      <c r="A66" s="37" t="s">
        <v>912</v>
      </c>
      <c r="B66" s="42" t="s">
        <v>913</v>
      </c>
      <c r="C66" s="38">
        <v>722166.15</v>
      </c>
      <c r="D66" s="38">
        <v>0</v>
      </c>
      <c r="E66" s="38">
        <v>722166.15</v>
      </c>
      <c r="F66" s="38">
        <v>66222.53</v>
      </c>
      <c r="G66" s="38">
        <v>66222.53</v>
      </c>
      <c r="H66" s="55">
        <v>66222.53</v>
      </c>
      <c r="I66" s="49">
        <v>9.1699853281685897</v>
      </c>
      <c r="J66" s="38">
        <v>62652.07</v>
      </c>
    </row>
    <row r="67" spans="1:10" ht="13.8" x14ac:dyDescent="0.2">
      <c r="A67" s="37" t="s">
        <v>914</v>
      </c>
      <c r="B67" s="42" t="s">
        <v>915</v>
      </c>
      <c r="C67" s="38">
        <v>50000</v>
      </c>
      <c r="D67" s="38">
        <v>0</v>
      </c>
      <c r="E67" s="38">
        <v>50000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916</v>
      </c>
      <c r="B68" s="42" t="s">
        <v>917</v>
      </c>
      <c r="C68" s="38">
        <v>125000</v>
      </c>
      <c r="D68" s="38">
        <v>0</v>
      </c>
      <c r="E68" s="38">
        <v>125000</v>
      </c>
      <c r="F68" s="38">
        <v>51243.5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918</v>
      </c>
      <c r="B69" s="42" t="s">
        <v>919</v>
      </c>
      <c r="C69" s="38">
        <v>18295810.379999999</v>
      </c>
      <c r="D69" s="38">
        <v>0</v>
      </c>
      <c r="E69" s="38">
        <v>18295810.379999999</v>
      </c>
      <c r="F69" s="38">
        <v>4476735.32</v>
      </c>
      <c r="G69" s="38">
        <v>4174003.6</v>
      </c>
      <c r="H69" s="55">
        <v>627825.37</v>
      </c>
      <c r="I69" s="49">
        <v>3.4315253435633801</v>
      </c>
      <c r="J69" s="38">
        <v>625056.48</v>
      </c>
    </row>
    <row r="70" spans="1:10" ht="13.8" x14ac:dyDescent="0.2">
      <c r="A70" s="37" t="s">
        <v>920</v>
      </c>
      <c r="B70" s="42" t="s">
        <v>921</v>
      </c>
      <c r="C70" s="38">
        <v>6500</v>
      </c>
      <c r="D70" s="38">
        <v>0</v>
      </c>
      <c r="E70" s="38">
        <v>6500</v>
      </c>
      <c r="F70" s="38">
        <v>813</v>
      </c>
      <c r="G70" s="38">
        <v>813</v>
      </c>
      <c r="H70" s="55">
        <v>813</v>
      </c>
      <c r="I70" s="49">
        <v>12.507692307692301</v>
      </c>
      <c r="J70" s="38">
        <v>975.6</v>
      </c>
    </row>
    <row r="71" spans="1:10" ht="13.8" x14ac:dyDescent="0.2">
      <c r="A71" s="37" t="s">
        <v>922</v>
      </c>
      <c r="B71" s="42" t="s">
        <v>923</v>
      </c>
      <c r="C71" s="38">
        <v>51600</v>
      </c>
      <c r="D71" s="38">
        <v>0</v>
      </c>
      <c r="E71" s="38">
        <v>51600</v>
      </c>
      <c r="F71" s="38">
        <v>38765</v>
      </c>
      <c r="G71" s="38">
        <v>38765</v>
      </c>
      <c r="H71" s="55">
        <v>11629.5</v>
      </c>
      <c r="I71" s="49">
        <v>22.537790697674399</v>
      </c>
      <c r="J71" s="38">
        <v>11629.5</v>
      </c>
    </row>
    <row r="72" spans="1:10" s="88" customFormat="1" ht="13.8" x14ac:dyDescent="0.2">
      <c r="A72" s="37" t="s">
        <v>924</v>
      </c>
      <c r="B72" s="42" t="s">
        <v>925</v>
      </c>
      <c r="C72" s="38">
        <v>3635318</v>
      </c>
      <c r="D72" s="38">
        <v>0</v>
      </c>
      <c r="E72" s="38">
        <v>3635318</v>
      </c>
      <c r="F72" s="38">
        <v>2849760</v>
      </c>
      <c r="G72" s="38">
        <v>2849760</v>
      </c>
      <c r="H72" s="55">
        <v>854399.25</v>
      </c>
      <c r="I72" s="49">
        <v>23.502737587193199</v>
      </c>
      <c r="J72" s="38">
        <v>854399.25</v>
      </c>
    </row>
    <row r="73" spans="1:10" s="88" customFormat="1" ht="13.8" x14ac:dyDescent="0.2">
      <c r="A73" s="37" t="s">
        <v>926</v>
      </c>
      <c r="B73" s="42" t="s">
        <v>927</v>
      </c>
      <c r="C73" s="38">
        <v>657292</v>
      </c>
      <c r="D73" s="38">
        <v>0</v>
      </c>
      <c r="E73" s="38">
        <v>657292</v>
      </c>
      <c r="F73" s="38">
        <v>153665.35999999999</v>
      </c>
      <c r="G73" s="38">
        <v>153665.35999999999</v>
      </c>
      <c r="H73" s="55">
        <v>153665.35999999999</v>
      </c>
      <c r="I73" s="49">
        <v>23.378553215313701</v>
      </c>
      <c r="J73" s="38">
        <v>155427.62</v>
      </c>
    </row>
    <row r="74" spans="1:10" s="88" customFormat="1" ht="13.8" x14ac:dyDescent="0.2">
      <c r="A74" s="37" t="s">
        <v>928</v>
      </c>
      <c r="B74" s="42" t="s">
        <v>929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930</v>
      </c>
      <c r="B75" s="42" t="s">
        <v>931</v>
      </c>
      <c r="C75" s="38">
        <v>810500</v>
      </c>
      <c r="D75" s="38">
        <v>0</v>
      </c>
      <c r="E75" s="38">
        <v>810500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932</v>
      </c>
      <c r="B76" s="42" t="s">
        <v>933</v>
      </c>
      <c r="C76" s="38">
        <v>286528</v>
      </c>
      <c r="D76" s="38">
        <v>0</v>
      </c>
      <c r="E76" s="38">
        <v>286528</v>
      </c>
      <c r="F76" s="38">
        <v>196332.95</v>
      </c>
      <c r="G76" s="38">
        <v>196332.95</v>
      </c>
      <c r="H76" s="55">
        <v>4659.68</v>
      </c>
      <c r="I76" s="49">
        <v>1.6262564217109701</v>
      </c>
      <c r="J76" s="38">
        <v>4659.68</v>
      </c>
    </row>
    <row r="77" spans="1:10" s="88" customFormat="1" ht="13.8" x14ac:dyDescent="0.2">
      <c r="A77" s="37" t="s">
        <v>934</v>
      </c>
      <c r="B77" s="42" t="s">
        <v>935</v>
      </c>
      <c r="C77" s="38">
        <v>175662.98</v>
      </c>
      <c r="D77" s="38">
        <v>0</v>
      </c>
      <c r="E77" s="38">
        <v>175662.98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936</v>
      </c>
      <c r="B78" s="42" t="s">
        <v>937</v>
      </c>
      <c r="C78" s="38">
        <v>62000</v>
      </c>
      <c r="D78" s="38">
        <v>0</v>
      </c>
      <c r="E78" s="38">
        <v>62000</v>
      </c>
      <c r="F78" s="38">
        <v>20758.689999999999</v>
      </c>
      <c r="G78" s="38">
        <v>20758.689999999999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938</v>
      </c>
      <c r="B79" s="42" t="s">
        <v>939</v>
      </c>
      <c r="C79" s="38">
        <v>100000</v>
      </c>
      <c r="D79" s="38">
        <v>0</v>
      </c>
      <c r="E79" s="38">
        <v>100000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940</v>
      </c>
      <c r="B80" s="42" t="s">
        <v>941</v>
      </c>
      <c r="C80" s="38">
        <v>8975000</v>
      </c>
      <c r="D80" s="38">
        <v>0</v>
      </c>
      <c r="E80" s="38">
        <v>8975000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942</v>
      </c>
      <c r="B81" s="42" t="s">
        <v>943</v>
      </c>
      <c r="C81" s="38">
        <v>60000</v>
      </c>
      <c r="D81" s="38">
        <v>0</v>
      </c>
      <c r="E81" s="38">
        <v>60000</v>
      </c>
      <c r="F81" s="38">
        <v>18089.5</v>
      </c>
      <c r="G81" s="38">
        <v>18089.5</v>
      </c>
      <c r="H81" s="55">
        <v>18089.5</v>
      </c>
      <c r="I81" s="49">
        <v>30.149166666666702</v>
      </c>
      <c r="J81" s="38">
        <v>18089.5</v>
      </c>
    </row>
    <row r="82" spans="1:10" s="88" customFormat="1" ht="13.8" x14ac:dyDescent="0.2">
      <c r="A82" s="37" t="s">
        <v>944</v>
      </c>
      <c r="B82" s="42" t="s">
        <v>945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946</v>
      </c>
      <c r="B83" s="42" t="s">
        <v>947</v>
      </c>
      <c r="C83" s="38">
        <v>43152.94</v>
      </c>
      <c r="D83" s="38">
        <v>0</v>
      </c>
      <c r="E83" s="38">
        <v>43152.94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948</v>
      </c>
      <c r="B84" s="42" t="s">
        <v>949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950</v>
      </c>
      <c r="B85" s="42" t="s">
        <v>951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952</v>
      </c>
      <c r="B86" s="42" t="s">
        <v>953</v>
      </c>
      <c r="C86" s="38">
        <v>130000</v>
      </c>
      <c r="D86" s="38">
        <v>0</v>
      </c>
      <c r="E86" s="38">
        <v>130000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954</v>
      </c>
      <c r="B87" s="42" t="s">
        <v>955</v>
      </c>
      <c r="C87" s="38">
        <v>2200000</v>
      </c>
      <c r="D87" s="38">
        <v>0</v>
      </c>
      <c r="E87" s="38">
        <v>2200000</v>
      </c>
      <c r="F87" s="38">
        <v>754409.79</v>
      </c>
      <c r="G87" s="38">
        <v>754409.79</v>
      </c>
      <c r="H87" s="55">
        <v>600359.27</v>
      </c>
      <c r="I87" s="49">
        <v>27.289057727272699</v>
      </c>
      <c r="J87" s="38">
        <v>600159.27</v>
      </c>
    </row>
    <row r="88" spans="1:10" s="88" customFormat="1" ht="13.8" x14ac:dyDescent="0.2">
      <c r="A88" s="37" t="s">
        <v>956</v>
      </c>
      <c r="B88" s="42" t="s">
        <v>957</v>
      </c>
      <c r="C88" s="38">
        <v>0</v>
      </c>
      <c r="D88" s="38">
        <v>2008440</v>
      </c>
      <c r="E88" s="38">
        <v>2008440</v>
      </c>
      <c r="F88" s="38">
        <v>51582.82</v>
      </c>
      <c r="G88" s="38">
        <v>51582.82</v>
      </c>
      <c r="H88" s="55">
        <v>20532.560000000001</v>
      </c>
      <c r="I88" s="49">
        <v>1.02231383561371</v>
      </c>
      <c r="J88" s="38">
        <v>16163.25</v>
      </c>
    </row>
    <row r="89" spans="1:10" s="88" customFormat="1" ht="13.8" x14ac:dyDescent="0.2">
      <c r="A89" s="37" t="s">
        <v>958</v>
      </c>
      <c r="B89" s="42" t="s">
        <v>959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960</v>
      </c>
      <c r="B90" s="42" t="s">
        <v>961</v>
      </c>
      <c r="C90" s="38">
        <v>750000</v>
      </c>
      <c r="D90" s="38">
        <v>0</v>
      </c>
      <c r="E90" s="38">
        <v>750000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962</v>
      </c>
      <c r="B91" s="42" t="s">
        <v>963</v>
      </c>
      <c r="C91" s="38">
        <v>1141267</v>
      </c>
      <c r="D91" s="38">
        <v>820000</v>
      </c>
      <c r="E91" s="38">
        <v>1961267</v>
      </c>
      <c r="F91" s="38">
        <v>357978.16</v>
      </c>
      <c r="G91" s="38">
        <v>357978.16</v>
      </c>
      <c r="H91" s="55">
        <v>357978.16</v>
      </c>
      <c r="I91" s="49">
        <v>18.252392968422999</v>
      </c>
      <c r="J91" s="38">
        <v>297836.25</v>
      </c>
    </row>
    <row r="92" spans="1:10" s="88" customFormat="1" ht="13.8" x14ac:dyDescent="0.2">
      <c r="A92" s="37" t="s">
        <v>964</v>
      </c>
      <c r="B92" s="42" t="s">
        <v>965</v>
      </c>
      <c r="C92" s="38">
        <v>300000</v>
      </c>
      <c r="D92" s="38">
        <v>0</v>
      </c>
      <c r="E92" s="38">
        <v>300000</v>
      </c>
      <c r="F92" s="38">
        <v>8640</v>
      </c>
      <c r="G92" s="38">
        <v>8640</v>
      </c>
      <c r="H92" s="55">
        <v>8640</v>
      </c>
      <c r="I92" s="49">
        <v>2.88</v>
      </c>
      <c r="J92" s="38">
        <v>8640</v>
      </c>
    </row>
    <row r="93" spans="1:10" s="88" customFormat="1" ht="13.8" x14ac:dyDescent="0.2">
      <c r="A93" s="37" t="s">
        <v>966</v>
      </c>
      <c r="B93" s="42" t="s">
        <v>967</v>
      </c>
      <c r="C93" s="38">
        <v>0</v>
      </c>
      <c r="D93" s="38">
        <v>9280</v>
      </c>
      <c r="E93" s="38">
        <v>9280</v>
      </c>
      <c r="F93" s="38">
        <v>9280</v>
      </c>
      <c r="G93" s="38">
        <v>9280</v>
      </c>
      <c r="H93" s="55">
        <v>9280</v>
      </c>
      <c r="I93" s="49">
        <v>100</v>
      </c>
      <c r="J93" s="38">
        <v>9280</v>
      </c>
    </row>
    <row r="94" spans="1:10" s="88" customFormat="1" ht="13.8" x14ac:dyDescent="0.2">
      <c r="A94" s="37" t="s">
        <v>968</v>
      </c>
      <c r="B94" s="42" t="s">
        <v>969</v>
      </c>
      <c r="C94" s="38">
        <v>96899.99</v>
      </c>
      <c r="D94" s="38">
        <v>1762300</v>
      </c>
      <c r="E94" s="38">
        <v>1859199.99</v>
      </c>
      <c r="F94" s="38">
        <v>21250.28</v>
      </c>
      <c r="G94" s="38">
        <v>21250.28</v>
      </c>
      <c r="H94" s="55">
        <v>21250.28</v>
      </c>
      <c r="I94" s="49">
        <v>1.1429797823955501</v>
      </c>
      <c r="J94" s="38">
        <v>21250.28</v>
      </c>
    </row>
    <row r="95" spans="1:10" s="88" customFormat="1" ht="13.8" x14ac:dyDescent="0.2">
      <c r="A95" s="37" t="s">
        <v>970</v>
      </c>
      <c r="B95" s="42" t="s">
        <v>971</v>
      </c>
      <c r="C95" s="38">
        <v>373400</v>
      </c>
      <c r="D95" s="38">
        <v>0</v>
      </c>
      <c r="E95" s="38">
        <v>373400</v>
      </c>
      <c r="F95" s="38">
        <v>311699.37</v>
      </c>
      <c r="G95" s="38">
        <v>311699.37</v>
      </c>
      <c r="H95" s="55">
        <v>95552.34</v>
      </c>
      <c r="I95" s="49">
        <v>25.589807177289799</v>
      </c>
      <c r="J95" s="38">
        <v>95552.34</v>
      </c>
    </row>
    <row r="96" spans="1:10" s="88" customFormat="1" ht="13.8" x14ac:dyDescent="0.2">
      <c r="A96" s="37" t="s">
        <v>972</v>
      </c>
      <c r="B96" s="42" t="s">
        <v>973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974</v>
      </c>
      <c r="B97" s="42" t="s">
        <v>975</v>
      </c>
      <c r="C97" s="38">
        <v>560000</v>
      </c>
      <c r="D97" s="38">
        <v>5750</v>
      </c>
      <c r="E97" s="38">
        <v>565750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976</v>
      </c>
      <c r="B98" s="42" t="s">
        <v>977</v>
      </c>
      <c r="C98" s="38">
        <v>0</v>
      </c>
      <c r="D98" s="38">
        <v>1968072.25</v>
      </c>
      <c r="E98" s="38">
        <v>1968072.25</v>
      </c>
      <c r="F98" s="38">
        <v>1007770.17</v>
      </c>
      <c r="G98" s="38">
        <v>1007770.17</v>
      </c>
      <c r="H98" s="55">
        <v>1007770.17</v>
      </c>
      <c r="I98" s="49">
        <v>51.205953948083</v>
      </c>
      <c r="J98" s="38">
        <v>1007770.17</v>
      </c>
    </row>
    <row r="99" spans="1:10" s="88" customFormat="1" ht="13.8" x14ac:dyDescent="0.2">
      <c r="A99" s="37" t="s">
        <v>978</v>
      </c>
      <c r="B99" s="42" t="s">
        <v>979</v>
      </c>
      <c r="C99" s="38">
        <v>200000</v>
      </c>
      <c r="D99" s="38">
        <v>0</v>
      </c>
      <c r="E99" s="38">
        <v>200000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980</v>
      </c>
      <c r="B100" s="42" t="s">
        <v>981</v>
      </c>
      <c r="C100" s="38">
        <v>123000</v>
      </c>
      <c r="D100" s="38">
        <v>0</v>
      </c>
      <c r="E100" s="38">
        <v>123000</v>
      </c>
      <c r="F100" s="38">
        <v>28818.720000000001</v>
      </c>
      <c r="G100" s="38">
        <v>28818.720000000001</v>
      </c>
      <c r="H100" s="55">
        <v>28818.720000000001</v>
      </c>
      <c r="I100" s="49">
        <v>23.429853658536601</v>
      </c>
      <c r="J100" s="38">
        <v>28818.720000000001</v>
      </c>
    </row>
    <row r="101" spans="1:10" s="88" customFormat="1" ht="13.8" x14ac:dyDescent="0.2">
      <c r="A101" s="37" t="s">
        <v>982</v>
      </c>
      <c r="B101" s="42" t="s">
        <v>983</v>
      </c>
      <c r="C101" s="38">
        <v>2823716.71</v>
      </c>
      <c r="D101" s="38">
        <v>0</v>
      </c>
      <c r="E101" s="38">
        <v>2823716.71</v>
      </c>
      <c r="F101" s="38">
        <v>424135.1</v>
      </c>
      <c r="G101" s="38">
        <v>269697.82</v>
      </c>
      <c r="H101" s="55">
        <v>127676.95</v>
      </c>
      <c r="I101" s="49">
        <v>4.5215920403006704</v>
      </c>
      <c r="J101" s="38">
        <v>127676.95</v>
      </c>
    </row>
    <row r="102" spans="1:10" s="88" customFormat="1" ht="13.8" x14ac:dyDescent="0.2">
      <c r="A102" s="37" t="s">
        <v>984</v>
      </c>
      <c r="B102" s="42" t="s">
        <v>985</v>
      </c>
      <c r="C102" s="38">
        <v>3100000</v>
      </c>
      <c r="D102" s="38">
        <v>0</v>
      </c>
      <c r="E102" s="38">
        <v>3100000</v>
      </c>
      <c r="F102" s="38">
        <v>91693.22</v>
      </c>
      <c r="G102" s="38">
        <v>91693.22</v>
      </c>
      <c r="H102" s="55">
        <v>91693.22</v>
      </c>
      <c r="I102" s="49">
        <v>2.9578458064516102</v>
      </c>
      <c r="J102" s="38">
        <v>0</v>
      </c>
    </row>
    <row r="103" spans="1:10" s="88" customFormat="1" ht="13.8" x14ac:dyDescent="0.2">
      <c r="A103" s="37" t="s">
        <v>986</v>
      </c>
      <c r="B103" s="42" t="s">
        <v>987</v>
      </c>
      <c r="C103" s="38">
        <v>2118763.1</v>
      </c>
      <c r="D103" s="38">
        <v>0</v>
      </c>
      <c r="E103" s="38">
        <v>2118763.1</v>
      </c>
      <c r="F103" s="38">
        <v>2087806.73</v>
      </c>
      <c r="G103" s="38">
        <v>572053.88</v>
      </c>
      <c r="H103" s="55">
        <v>11010.39</v>
      </c>
      <c r="I103" s="49">
        <v>0.51966121177020996</v>
      </c>
      <c r="J103" s="38">
        <v>11010.39</v>
      </c>
    </row>
    <row r="104" spans="1:10" s="88" customFormat="1" ht="13.8" x14ac:dyDescent="0.2">
      <c r="A104" s="37" t="s">
        <v>988</v>
      </c>
      <c r="B104" s="42" t="s">
        <v>989</v>
      </c>
      <c r="C104" s="38">
        <v>27428304.809999999</v>
      </c>
      <c r="D104" s="38">
        <v>0</v>
      </c>
      <c r="E104" s="38">
        <v>27428304.809999999</v>
      </c>
      <c r="F104" s="38">
        <v>11190082.210000001</v>
      </c>
      <c r="G104" s="38">
        <v>10804603.869999999</v>
      </c>
      <c r="H104" s="55">
        <v>982230.87</v>
      </c>
      <c r="I104" s="49">
        <v>3.5810848566984399</v>
      </c>
      <c r="J104" s="38">
        <v>1089216.07</v>
      </c>
    </row>
    <row r="105" spans="1:10" s="88" customFormat="1" ht="13.8" x14ac:dyDescent="0.2">
      <c r="A105" s="37" t="s">
        <v>990</v>
      </c>
      <c r="B105" s="42" t="s">
        <v>991</v>
      </c>
      <c r="C105" s="38">
        <v>7600000</v>
      </c>
      <c r="D105" s="38">
        <v>7600000</v>
      </c>
      <c r="E105" s="38">
        <v>15200000</v>
      </c>
      <c r="F105" s="38">
        <v>524230</v>
      </c>
      <c r="G105" s="38">
        <v>524230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992</v>
      </c>
      <c r="B106" s="42" t="s">
        <v>993</v>
      </c>
      <c r="C106" s="38">
        <v>13642000</v>
      </c>
      <c r="D106" s="38">
        <v>380000</v>
      </c>
      <c r="E106" s="38">
        <v>14022000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994</v>
      </c>
      <c r="B107" s="42" t="s">
        <v>995</v>
      </c>
      <c r="C107" s="38">
        <v>359773.07</v>
      </c>
      <c r="D107" s="38">
        <v>96958.53</v>
      </c>
      <c r="E107" s="38">
        <v>456731.6</v>
      </c>
      <c r="F107" s="38">
        <v>240934.51</v>
      </c>
      <c r="G107" s="38">
        <v>240934.51</v>
      </c>
      <c r="H107" s="55">
        <v>240934.51</v>
      </c>
      <c r="I107" s="49">
        <v>52.751880973420697</v>
      </c>
      <c r="J107" s="38">
        <v>238755.81</v>
      </c>
    </row>
    <row r="108" spans="1:10" s="88" customFormat="1" ht="13.8" x14ac:dyDescent="0.2">
      <c r="A108" s="37" t="s">
        <v>996</v>
      </c>
      <c r="B108" s="42" t="s">
        <v>997</v>
      </c>
      <c r="C108" s="38">
        <v>603840</v>
      </c>
      <c r="D108" s="38">
        <v>0</v>
      </c>
      <c r="E108" s="38">
        <v>603840</v>
      </c>
      <c r="F108" s="38">
        <v>603840</v>
      </c>
      <c r="G108" s="38">
        <v>5760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998</v>
      </c>
      <c r="B109" s="42" t="s">
        <v>999</v>
      </c>
      <c r="C109" s="38">
        <v>114167.35</v>
      </c>
      <c r="D109" s="38">
        <v>0</v>
      </c>
      <c r="E109" s="38">
        <v>114167.35</v>
      </c>
      <c r="F109" s="38">
        <v>37147.910000000003</v>
      </c>
      <c r="G109" s="38">
        <v>37147.910000000003</v>
      </c>
      <c r="H109" s="55">
        <v>37147.910000000003</v>
      </c>
      <c r="I109" s="49">
        <v>32.538120574752803</v>
      </c>
      <c r="J109" s="38">
        <v>33943.07</v>
      </c>
    </row>
    <row r="110" spans="1:10" s="88" customFormat="1" ht="13.8" x14ac:dyDescent="0.2">
      <c r="A110" s="37" t="s">
        <v>1000</v>
      </c>
      <c r="B110" s="42" t="s">
        <v>1001</v>
      </c>
      <c r="C110" s="38">
        <v>270540</v>
      </c>
      <c r="D110" s="38">
        <v>0</v>
      </c>
      <c r="E110" s="38">
        <v>270540</v>
      </c>
      <c r="F110" s="38">
        <v>9077.24</v>
      </c>
      <c r="G110" s="38">
        <v>9077.24</v>
      </c>
      <c r="H110" s="55">
        <v>9077.24</v>
      </c>
      <c r="I110" s="49">
        <v>3.3552302801803799</v>
      </c>
      <c r="J110" s="38">
        <v>9077.24</v>
      </c>
    </row>
    <row r="111" spans="1:10" s="88" customFormat="1" ht="13.8" x14ac:dyDescent="0.2">
      <c r="A111" s="37" t="s">
        <v>1002</v>
      </c>
      <c r="B111" s="42" t="s">
        <v>1003</v>
      </c>
      <c r="C111" s="38">
        <v>0</v>
      </c>
      <c r="D111" s="38">
        <v>1696274</v>
      </c>
      <c r="E111" s="38">
        <v>1696274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1004</v>
      </c>
      <c r="B112" s="42" t="s">
        <v>1005</v>
      </c>
      <c r="C112" s="38">
        <v>55000</v>
      </c>
      <c r="D112" s="38">
        <v>0</v>
      </c>
      <c r="E112" s="38">
        <v>55000</v>
      </c>
      <c r="F112" s="38">
        <v>15400.29</v>
      </c>
      <c r="G112" s="38">
        <v>15400.29</v>
      </c>
      <c r="H112" s="55">
        <v>15400.29</v>
      </c>
      <c r="I112" s="49">
        <v>28.0005272727273</v>
      </c>
      <c r="J112" s="38">
        <v>15400.29</v>
      </c>
    </row>
    <row r="113" spans="1:10" s="88" customFormat="1" ht="13.8" x14ac:dyDescent="0.2">
      <c r="A113" s="37" t="s">
        <v>1006</v>
      </c>
      <c r="B113" s="42" t="s">
        <v>1007</v>
      </c>
      <c r="C113" s="38">
        <v>650000</v>
      </c>
      <c r="D113" s="38">
        <v>0</v>
      </c>
      <c r="E113" s="38">
        <v>650000</v>
      </c>
      <c r="F113" s="38">
        <v>326872.21000000002</v>
      </c>
      <c r="G113" s="38">
        <v>326872.21000000002</v>
      </c>
      <c r="H113" s="55">
        <v>277393.81</v>
      </c>
      <c r="I113" s="49">
        <v>42.675970769230801</v>
      </c>
      <c r="J113" s="38">
        <v>273058.11</v>
      </c>
    </row>
    <row r="114" spans="1:10" s="88" customFormat="1" ht="13.8" x14ac:dyDescent="0.2">
      <c r="A114" s="37" t="s">
        <v>1008</v>
      </c>
      <c r="B114" s="42" t="s">
        <v>1009</v>
      </c>
      <c r="C114" s="38">
        <v>596904.30000000005</v>
      </c>
      <c r="D114" s="38">
        <v>7000</v>
      </c>
      <c r="E114" s="38">
        <v>603904.30000000005</v>
      </c>
      <c r="F114" s="38">
        <v>270480.69</v>
      </c>
      <c r="G114" s="38">
        <v>270480.69</v>
      </c>
      <c r="H114" s="55">
        <v>230544.69</v>
      </c>
      <c r="I114" s="49">
        <v>38.175699361637299</v>
      </c>
      <c r="J114" s="38">
        <v>229322.31</v>
      </c>
    </row>
    <row r="115" spans="1:10" s="88" customFormat="1" ht="13.8" x14ac:dyDescent="0.2">
      <c r="A115" s="37" t="s">
        <v>1010</v>
      </c>
      <c r="B115" s="42" t="s">
        <v>1011</v>
      </c>
      <c r="C115" s="38">
        <v>1083973.48</v>
      </c>
      <c r="D115" s="38">
        <v>0</v>
      </c>
      <c r="E115" s="38">
        <v>1083973.48</v>
      </c>
      <c r="F115" s="38">
        <v>10663.39</v>
      </c>
      <c r="G115" s="38">
        <v>10663.39</v>
      </c>
      <c r="H115" s="55">
        <v>10663.39</v>
      </c>
      <c r="I115" s="49">
        <v>0.98373163151555998</v>
      </c>
      <c r="J115" s="38">
        <v>9545.9</v>
      </c>
    </row>
    <row r="116" spans="1:10" s="88" customFormat="1" ht="13.8" x14ac:dyDescent="0.2">
      <c r="A116" s="37" t="s">
        <v>1012</v>
      </c>
      <c r="B116" s="42" t="s">
        <v>1013</v>
      </c>
      <c r="C116" s="38">
        <v>1677156.09</v>
      </c>
      <c r="D116" s="38">
        <v>0</v>
      </c>
      <c r="E116" s="38">
        <v>1677156.09</v>
      </c>
      <c r="F116" s="38">
        <v>318842.73</v>
      </c>
      <c r="G116" s="38">
        <v>318842.73</v>
      </c>
      <c r="H116" s="55">
        <v>180942.19</v>
      </c>
      <c r="I116" s="49">
        <v>10.7886314862918</v>
      </c>
      <c r="J116" s="38">
        <v>180942.19</v>
      </c>
    </row>
    <row r="117" spans="1:10" s="88" customFormat="1" ht="13.8" x14ac:dyDescent="0.2">
      <c r="A117" s="37" t="s">
        <v>1014</v>
      </c>
      <c r="B117" s="42" t="s">
        <v>1015</v>
      </c>
      <c r="C117" s="38">
        <v>817531.5</v>
      </c>
      <c r="D117" s="38">
        <v>0</v>
      </c>
      <c r="E117" s="38">
        <v>817531.5</v>
      </c>
      <c r="F117" s="38">
        <v>16416.189999999999</v>
      </c>
      <c r="G117" s="38">
        <v>16416.189999999999</v>
      </c>
      <c r="H117" s="55">
        <v>16416.189999999999</v>
      </c>
      <c r="I117" s="49">
        <v>2.0080192628663198</v>
      </c>
      <c r="J117" s="38">
        <v>16416.189999999999</v>
      </c>
    </row>
    <row r="118" spans="1:10" s="88" customFormat="1" ht="13.8" x14ac:dyDescent="0.2">
      <c r="A118" s="37" t="s">
        <v>1016</v>
      </c>
      <c r="B118" s="42" t="s">
        <v>1017</v>
      </c>
      <c r="C118" s="38">
        <v>0</v>
      </c>
      <c r="D118" s="38">
        <v>263641.84000000003</v>
      </c>
      <c r="E118" s="38">
        <v>263641.84000000003</v>
      </c>
      <c r="F118" s="38">
        <v>263641.84000000003</v>
      </c>
      <c r="G118" s="38">
        <v>263641.84000000003</v>
      </c>
      <c r="H118" s="55">
        <v>263641.84000000003</v>
      </c>
      <c r="I118" s="49">
        <v>100</v>
      </c>
      <c r="J118" s="38">
        <v>263641.84000000003</v>
      </c>
    </row>
    <row r="119" spans="1:10" s="88" customFormat="1" ht="13.8" x14ac:dyDescent="0.2">
      <c r="A119" s="37" t="s">
        <v>1018</v>
      </c>
      <c r="B119" s="42" t="s">
        <v>1019</v>
      </c>
      <c r="C119" s="38">
        <v>0</v>
      </c>
      <c r="D119" s="38">
        <v>135221.70000000001</v>
      </c>
      <c r="E119" s="38">
        <v>135221.70000000001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1020</v>
      </c>
      <c r="B120" s="42" t="s">
        <v>1021</v>
      </c>
      <c r="C120" s="38">
        <v>0</v>
      </c>
      <c r="D120" s="38">
        <v>14036</v>
      </c>
      <c r="E120" s="38">
        <v>14036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1022</v>
      </c>
      <c r="B121" s="42" t="s">
        <v>1023</v>
      </c>
      <c r="C121" s="38">
        <v>75358230.650000006</v>
      </c>
      <c r="D121" s="38">
        <v>1050898.8799999999</v>
      </c>
      <c r="E121" s="38">
        <v>76409129.530000001</v>
      </c>
      <c r="F121" s="38">
        <v>34794552.979999997</v>
      </c>
      <c r="G121" s="38">
        <v>21876790.550000001</v>
      </c>
      <c r="H121" s="55">
        <v>3753359.3599999999</v>
      </c>
      <c r="I121" s="49">
        <v>4.9121870424218699</v>
      </c>
      <c r="J121" s="38">
        <v>3633373.02</v>
      </c>
    </row>
    <row r="122" spans="1:10" s="88" customFormat="1" ht="13.8" x14ac:dyDescent="0.2">
      <c r="A122" s="37" t="s">
        <v>1024</v>
      </c>
      <c r="B122" s="42" t="s">
        <v>1025</v>
      </c>
      <c r="C122" s="38">
        <v>6763325683.4499998</v>
      </c>
      <c r="D122" s="38">
        <v>7836240.9199999999</v>
      </c>
      <c r="E122" s="38">
        <v>6771161924.3699999</v>
      </c>
      <c r="F122" s="38">
        <v>3995115471.7199998</v>
      </c>
      <c r="G122" s="38">
        <v>3823001915.04</v>
      </c>
      <c r="H122" s="55">
        <v>2381161847.0300002</v>
      </c>
      <c r="I122" s="49">
        <v>35.166222187952599</v>
      </c>
      <c r="J122" s="38">
        <v>2275885756.6199999</v>
      </c>
    </row>
    <row r="123" spans="1:10" s="88" customFormat="1" ht="13.8" x14ac:dyDescent="0.2">
      <c r="A123" s="37" t="s">
        <v>1026</v>
      </c>
      <c r="B123" s="42" t="s">
        <v>1027</v>
      </c>
      <c r="C123" s="38">
        <v>0</v>
      </c>
      <c r="D123" s="38">
        <v>0</v>
      </c>
      <c r="E123" s="38">
        <v>0</v>
      </c>
      <c r="F123" s="38">
        <v>21212.03</v>
      </c>
      <c r="G123" s="38">
        <v>21212.03</v>
      </c>
      <c r="H123" s="55">
        <v>3738.99</v>
      </c>
      <c r="I123" s="49">
        <v>0</v>
      </c>
      <c r="J123" s="38">
        <v>3738.99</v>
      </c>
    </row>
    <row r="124" spans="1:10" s="88" customFormat="1" ht="13.8" x14ac:dyDescent="0.2">
      <c r="A124" s="37" t="s">
        <v>1028</v>
      </c>
      <c r="B124" s="42" t="s">
        <v>1029</v>
      </c>
      <c r="C124" s="38">
        <v>68100000</v>
      </c>
      <c r="D124" s="38">
        <v>0</v>
      </c>
      <c r="E124" s="38">
        <v>68100000</v>
      </c>
      <c r="F124" s="38">
        <v>73038190.739999995</v>
      </c>
      <c r="G124" s="38">
        <v>71029110.879999995</v>
      </c>
      <c r="H124" s="55">
        <v>19661774.600000001</v>
      </c>
      <c r="I124" s="49">
        <v>28.871915712187999</v>
      </c>
      <c r="J124" s="38">
        <v>15146502.6</v>
      </c>
    </row>
    <row r="125" spans="1:10" s="88" customFormat="1" ht="13.8" x14ac:dyDescent="0.2">
      <c r="A125" s="37" t="s">
        <v>1030</v>
      </c>
      <c r="B125" s="42" t="s">
        <v>1031</v>
      </c>
      <c r="C125" s="38">
        <v>0</v>
      </c>
      <c r="D125" s="38">
        <v>2502183.5699999998</v>
      </c>
      <c r="E125" s="38">
        <v>2502183.5699999998</v>
      </c>
      <c r="F125" s="38">
        <v>2347636</v>
      </c>
      <c r="G125" s="38">
        <v>2111000</v>
      </c>
      <c r="H125" s="55">
        <v>2111000</v>
      </c>
      <c r="I125" s="49">
        <v>84.366312100754499</v>
      </c>
      <c r="J125" s="38">
        <v>0</v>
      </c>
    </row>
    <row r="126" spans="1:10" s="88" customFormat="1" ht="13.8" x14ac:dyDescent="0.2">
      <c r="A126" s="37" t="s">
        <v>1032</v>
      </c>
      <c r="B126" s="42" t="s">
        <v>1033</v>
      </c>
      <c r="C126" s="38">
        <v>0</v>
      </c>
      <c r="D126" s="38">
        <v>3408289.49</v>
      </c>
      <c r="E126" s="38">
        <v>3408289.49</v>
      </c>
      <c r="F126" s="38">
        <v>2990244.31</v>
      </c>
      <c r="G126" s="38">
        <v>1810564.55</v>
      </c>
      <c r="H126" s="55">
        <v>453083.31</v>
      </c>
      <c r="I126" s="49">
        <v>13.29356885116</v>
      </c>
      <c r="J126" s="38">
        <v>216969.31</v>
      </c>
    </row>
    <row r="127" spans="1:10" s="88" customFormat="1" ht="13.8" x14ac:dyDescent="0.2">
      <c r="A127" s="37" t="s">
        <v>1034</v>
      </c>
      <c r="B127" s="42" t="s">
        <v>1035</v>
      </c>
      <c r="C127" s="38">
        <v>0</v>
      </c>
      <c r="D127" s="38">
        <v>11796056.119999999</v>
      </c>
      <c r="E127" s="38">
        <v>11796056.119999999</v>
      </c>
      <c r="F127" s="38">
        <v>8449449.0500000007</v>
      </c>
      <c r="G127" s="38">
        <v>2652522.96</v>
      </c>
      <c r="H127" s="55">
        <v>266704.49</v>
      </c>
      <c r="I127" s="49">
        <v>2.2609632175944601</v>
      </c>
      <c r="J127" s="38">
        <v>314402.65999999997</v>
      </c>
    </row>
    <row r="128" spans="1:10" s="88" customFormat="1" ht="13.8" x14ac:dyDescent="0.2">
      <c r="A128" s="37" t="s">
        <v>1036</v>
      </c>
      <c r="B128" s="42" t="s">
        <v>1037</v>
      </c>
      <c r="C128" s="38">
        <v>0</v>
      </c>
      <c r="D128" s="38">
        <v>12925000</v>
      </c>
      <c r="E128" s="38">
        <v>12925000</v>
      </c>
      <c r="F128" s="38">
        <v>5700000</v>
      </c>
      <c r="G128" s="38">
        <v>2000000</v>
      </c>
      <c r="H128" s="55">
        <v>681818.19</v>
      </c>
      <c r="I128" s="49">
        <v>5.2751890909090902</v>
      </c>
      <c r="J128" s="38">
        <v>227272.73</v>
      </c>
    </row>
    <row r="129" spans="1:10" s="88" customFormat="1" ht="13.8" x14ac:dyDescent="0.2">
      <c r="A129" s="37" t="s">
        <v>1038</v>
      </c>
      <c r="B129" s="42" t="s">
        <v>1039</v>
      </c>
      <c r="C129" s="38">
        <v>30000000</v>
      </c>
      <c r="D129" s="38">
        <v>-26942654.670000002</v>
      </c>
      <c r="E129" s="38">
        <v>3057345.33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3.8" x14ac:dyDescent="0.2">
      <c r="A130" s="37" t="s">
        <v>1040</v>
      </c>
      <c r="B130" s="42" t="s">
        <v>1041</v>
      </c>
      <c r="C130" s="38">
        <v>2863260.53</v>
      </c>
      <c r="D130" s="38">
        <v>0</v>
      </c>
      <c r="E130" s="38">
        <v>2863260.53</v>
      </c>
      <c r="F130" s="38">
        <v>2273164.9700000002</v>
      </c>
      <c r="G130" s="38">
        <v>2179158.85</v>
      </c>
      <c r="H130" s="55">
        <v>145931.73000000001</v>
      </c>
      <c r="I130" s="49">
        <v>5.0966975750544101</v>
      </c>
      <c r="J130" s="38">
        <v>145931.73000000001</v>
      </c>
    </row>
    <row r="131" spans="1:10" s="88" customFormat="1" ht="13.8" x14ac:dyDescent="0.2">
      <c r="A131" s="129" t="s">
        <v>264</v>
      </c>
      <c r="B131" s="130" t="s">
        <v>70</v>
      </c>
      <c r="C131" s="66">
        <v>8249589665.8900003</v>
      </c>
      <c r="D131" s="66">
        <v>168186887.58000001</v>
      </c>
      <c r="E131" s="66">
        <v>8417776553.4700003</v>
      </c>
      <c r="F131" s="66">
        <v>4552661332.7200003</v>
      </c>
      <c r="G131" s="66">
        <v>4235323642.5</v>
      </c>
      <c r="H131" s="68">
        <v>2513320894.27</v>
      </c>
      <c r="I131" s="67">
        <v>29.857301132968999</v>
      </c>
      <c r="J131" s="66">
        <v>2395183231.3699999</v>
      </c>
    </row>
    <row r="132" spans="1:10" ht="13.8" x14ac:dyDescent="0.3">
      <c r="A132" s="69" t="s">
        <v>61</v>
      </c>
      <c r="B132" s="69"/>
      <c r="C132" s="69"/>
      <c r="D132" s="69"/>
      <c r="E132" s="69"/>
      <c r="F132" s="69"/>
      <c r="G132" s="69"/>
      <c r="H132" s="69"/>
      <c r="I132" s="69"/>
      <c r="J132" s="69"/>
    </row>
  </sheetData>
  <mergeCells count="4">
    <mergeCell ref="A2:J2"/>
    <mergeCell ref="A5:B6"/>
    <mergeCell ref="A1:J1"/>
    <mergeCell ref="A131:B131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2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2023-05-29T11:13:26Z</cp:lastPrinted>
  <dcterms:created xsi:type="dcterms:W3CDTF">2014-04-10T11:24:13Z</dcterms:created>
  <dcterms:modified xsi:type="dcterms:W3CDTF">2023-05-29T11:13:32Z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2023 a 28 de mayo.xlsx</vt:lpwstr>
  </property>
</Properties>
</file>