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gmainforma\EXCEL EMA,s\TEMÁTICA\SUELOS\"/>
    </mc:Choice>
  </mc:AlternateContent>
  <bookViews>
    <workbookView xWindow="0" yWindow="0" windowWidth="25650" windowHeight="11805"/>
  </bookViews>
  <sheets>
    <sheet name="Tabla 1" sheetId="1" r:id="rId1"/>
    <sheet name="Tabl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K21" i="1"/>
  <c r="G21" i="1"/>
  <c r="D20" i="1"/>
  <c r="D17" i="1"/>
  <c r="D13" i="1"/>
  <c r="D8" i="1"/>
  <c r="D21" i="1" l="1"/>
</calcChain>
</file>

<file path=xl/sharedStrings.xml><?xml version="1.0" encoding="utf-8"?>
<sst xmlns="http://schemas.openxmlformats.org/spreadsheetml/2006/main" count="32" uniqueCount="26">
  <si>
    <t>Categoría nivel 1</t>
  </si>
  <si>
    <t>Categoría nivel 2</t>
  </si>
  <si>
    <t>CLC 2006
Superficie (ha)</t>
  </si>
  <si>
    <t>Superficies artificiales</t>
  </si>
  <si>
    <t>Zonas urbanas</t>
  </si>
  <si>
    <t>Zonas industriales, comerciales y de transporte</t>
  </si>
  <si>
    <t>Zonas de extracción minera, vertederos y de construcción</t>
  </si>
  <si>
    <t>Subtotal</t>
  </si>
  <si>
    <t>Zonas agrícolas</t>
  </si>
  <si>
    <t>Tierras de labor</t>
  </si>
  <si>
    <t>Cultivos permanentes</t>
  </si>
  <si>
    <t>Praderas</t>
  </si>
  <si>
    <t>Zonas agrícolas heterogéneas</t>
  </si>
  <si>
    <t>Zonas forestales con vegetación
natural y espacios abiertos</t>
  </si>
  <si>
    <t>Bosques</t>
  </si>
  <si>
    <t>Espacios de vegetacion arbustiva y/o herbacea</t>
  </si>
  <si>
    <t>Espacios abiertos con poca o sin vegetacion</t>
  </si>
  <si>
    <t>Zonas húmedas</t>
  </si>
  <si>
    <t>Zonas húmedas continentales</t>
  </si>
  <si>
    <t>Aguas costeras</t>
  </si>
  <si>
    <t>Total</t>
  </si>
  <si>
    <t>Superficies de agua</t>
  </si>
  <si>
    <t>Zonas forestales con vegetación natural y espacios abiertos</t>
  </si>
  <si>
    <t>TOTAL</t>
  </si>
  <si>
    <t>Usos de la ocupación del suelo según Perfil Ambiental</t>
  </si>
  <si>
    <t>Datos agrupados: usos de la ocupación del suelo según Perfil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</si>
</sst>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64">
    <xf numFmtId="0" fontId="0" fillId="0" borderId="0" xfId="0"/>
    <xf numFmtId="1" fontId="4" fillId="3" borderId="1" xfId="2" applyNumberFormat="1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 wrapText="1"/>
    </xf>
    <xf numFmtId="1" fontId="5" fillId="0" borderId="1" xfId="2" applyNumberFormat="1" applyFont="1" applyBorder="1"/>
    <xf numFmtId="3" fontId="5" fillId="0" borderId="1" xfId="2" applyNumberFormat="1" applyFont="1" applyFill="1" applyBorder="1" applyAlignment="1">
      <alignment vertical="center"/>
    </xf>
    <xf numFmtId="3" fontId="5" fillId="0" borderId="1" xfId="2" applyNumberFormat="1" applyFont="1" applyBorder="1" applyAlignment="1">
      <alignment horizontal="right"/>
    </xf>
    <xf numFmtId="3" fontId="5" fillId="2" borderId="1" xfId="2" applyNumberFormat="1" applyFont="1" applyFill="1" applyBorder="1" applyAlignment="1">
      <alignment horizontal="right"/>
    </xf>
    <xf numFmtId="1" fontId="5" fillId="0" borderId="1" xfId="2" applyNumberFormat="1" applyFont="1" applyBorder="1" applyAlignment="1">
      <alignment wrapText="1"/>
    </xf>
    <xf numFmtId="0" fontId="4" fillId="4" borderId="1" xfId="2" applyFont="1" applyFill="1" applyBorder="1" applyAlignment="1">
      <alignment horizontal="left" vertical="center"/>
    </xf>
    <xf numFmtId="3" fontId="4" fillId="4" borderId="1" xfId="2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3" fontId="4" fillId="4" borderId="1" xfId="2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vertical="center"/>
    </xf>
    <xf numFmtId="3" fontId="4" fillId="6" borderId="3" xfId="3" applyNumberFormat="1" applyFont="1" applyFill="1" applyBorder="1" applyAlignment="1">
      <alignment horizontal="right"/>
    </xf>
    <xf numFmtId="3" fontId="4" fillId="6" borderId="4" xfId="3" applyNumberFormat="1" applyFont="1" applyFill="1" applyBorder="1" applyAlignment="1">
      <alignment horizontal="right"/>
    </xf>
    <xf numFmtId="3" fontId="5" fillId="0" borderId="1" xfId="2" applyNumberFormat="1" applyFont="1" applyFill="1" applyBorder="1" applyAlignment="1">
      <alignment horizontal="right"/>
    </xf>
    <xf numFmtId="3" fontId="5" fillId="0" borderId="1" xfId="3" applyNumberFormat="1" applyFont="1" applyFill="1" applyBorder="1" applyAlignment="1">
      <alignment horizontal="right"/>
    </xf>
    <xf numFmtId="3" fontId="5" fillId="0" borderId="5" xfId="3" applyNumberFormat="1" applyFont="1" applyFill="1" applyBorder="1" applyAlignment="1">
      <alignment horizontal="right"/>
    </xf>
    <xf numFmtId="3" fontId="5" fillId="0" borderId="3" xfId="2" applyNumberFormat="1" applyFont="1" applyFill="1" applyBorder="1" applyAlignment="1">
      <alignment wrapText="1"/>
    </xf>
    <xf numFmtId="3" fontId="5" fillId="0" borderId="4" xfId="2" applyNumberFormat="1" applyFont="1" applyFill="1" applyBorder="1" applyAlignment="1">
      <alignment wrapText="1"/>
    </xf>
    <xf numFmtId="3" fontId="5" fillId="2" borderId="5" xfId="2" applyNumberFormat="1" applyFont="1" applyFill="1" applyBorder="1" applyAlignment="1">
      <alignment horizontal="right"/>
    </xf>
    <xf numFmtId="3" fontId="4" fillId="6" borderId="6" xfId="3" applyNumberFormat="1" applyFont="1" applyFill="1" applyBorder="1" applyAlignment="1">
      <alignment horizontal="right"/>
    </xf>
    <xf numFmtId="3" fontId="4" fillId="6" borderId="7" xfId="3" applyNumberFormat="1" applyFont="1" applyFill="1" applyBorder="1" applyAlignment="1">
      <alignment horizontal="right"/>
    </xf>
    <xf numFmtId="3" fontId="4" fillId="6" borderId="8" xfId="3" applyNumberFormat="1" applyFont="1" applyFill="1" applyBorder="1" applyAlignment="1">
      <alignment horizontal="right"/>
    </xf>
    <xf numFmtId="3" fontId="4" fillId="6" borderId="9" xfId="3" applyNumberFormat="1" applyFont="1" applyFill="1" applyBorder="1" applyAlignment="1">
      <alignment horizontal="right"/>
    </xf>
    <xf numFmtId="0" fontId="6" fillId="0" borderId="0" xfId="0" applyFont="1" applyBorder="1"/>
    <xf numFmtId="0" fontId="0" fillId="0" borderId="12" xfId="0" applyBorder="1"/>
    <xf numFmtId="0" fontId="0" fillId="0" borderId="13" xfId="0" applyBorder="1"/>
    <xf numFmtId="1" fontId="4" fillId="3" borderId="14" xfId="2" applyNumberFormat="1" applyFont="1" applyFill="1" applyBorder="1" applyAlignment="1">
      <alignment horizontal="center"/>
    </xf>
    <xf numFmtId="1" fontId="5" fillId="0" borderId="14" xfId="2" applyNumberFormat="1" applyFont="1" applyBorder="1" applyAlignment="1">
      <alignment horizontal="center" vertical="center" wrapText="1"/>
    </xf>
    <xf numFmtId="0" fontId="6" fillId="0" borderId="15" xfId="0" applyFont="1" applyBorder="1"/>
    <xf numFmtId="1" fontId="5" fillId="0" borderId="16" xfId="2" applyNumberFormat="1" applyFont="1" applyBorder="1" applyAlignment="1">
      <alignment horizontal="center" vertical="center" wrapText="1"/>
    </xf>
    <xf numFmtId="1" fontId="5" fillId="0" borderId="17" xfId="2" applyNumberFormat="1" applyFont="1" applyBorder="1" applyAlignment="1">
      <alignment horizontal="center" vertical="center" wrapText="1"/>
    </xf>
    <xf numFmtId="1" fontId="5" fillId="0" borderId="14" xfId="2" applyNumberFormat="1" applyFont="1" applyBorder="1" applyAlignment="1">
      <alignment horizontal="center" vertical="center"/>
    </xf>
    <xf numFmtId="1" fontId="5" fillId="0" borderId="16" xfId="2" applyNumberFormat="1" applyFont="1" applyBorder="1" applyAlignment="1">
      <alignment horizontal="center" vertical="center"/>
    </xf>
    <xf numFmtId="1" fontId="5" fillId="0" borderId="17" xfId="2" applyNumberFormat="1" applyFont="1" applyBorder="1" applyAlignment="1">
      <alignment horizontal="center" vertical="center"/>
    </xf>
    <xf numFmtId="164" fontId="7" fillId="6" borderId="19" xfId="1" applyNumberFormat="1" applyFont="1" applyFill="1" applyBorder="1"/>
    <xf numFmtId="164" fontId="6" fillId="0" borderId="15" xfId="1" applyNumberFormat="1" applyFont="1" applyBorder="1"/>
    <xf numFmtId="164" fontId="7" fillId="6" borderId="20" xfId="1" applyNumberFormat="1" applyFont="1" applyFill="1" applyBorder="1"/>
    <xf numFmtId="164" fontId="6" fillId="0" borderId="18" xfId="1" applyNumberFormat="1" applyFont="1" applyFill="1" applyBorder="1"/>
    <xf numFmtId="3" fontId="4" fillId="4" borderId="18" xfId="2" applyNumberFormat="1" applyFont="1" applyFill="1" applyBorder="1" applyAlignment="1">
      <alignment horizontal="right"/>
    </xf>
    <xf numFmtId="0" fontId="4" fillId="4" borderId="21" xfId="2" applyFont="1" applyFill="1" applyBorder="1" applyAlignment="1">
      <alignment horizontal="left" vertical="center"/>
    </xf>
    <xf numFmtId="0" fontId="4" fillId="4" borderId="22" xfId="2" applyFont="1" applyFill="1" applyBorder="1" applyAlignment="1">
      <alignment horizontal="left" vertical="center"/>
    </xf>
    <xf numFmtId="3" fontId="4" fillId="4" borderId="22" xfId="2" applyNumberFormat="1" applyFont="1" applyFill="1" applyBorder="1" applyAlignment="1">
      <alignment horizontal="right" vertical="center"/>
    </xf>
    <xf numFmtId="3" fontId="4" fillId="4" borderId="22" xfId="0" applyNumberFormat="1" applyFont="1" applyFill="1" applyBorder="1" applyAlignment="1">
      <alignment horizontal="right" vertical="center"/>
    </xf>
    <xf numFmtId="3" fontId="4" fillId="4" borderId="22" xfId="2" applyNumberFormat="1" applyFont="1" applyFill="1" applyBorder="1" applyAlignment="1">
      <alignment horizontal="right"/>
    </xf>
    <xf numFmtId="164" fontId="7" fillId="6" borderId="22" xfId="1" applyNumberFormat="1" applyFont="1" applyFill="1" applyBorder="1"/>
    <xf numFmtId="164" fontId="7" fillId="6" borderId="23" xfId="1" applyNumberFormat="1" applyFont="1" applyFill="1" applyBorder="1"/>
    <xf numFmtId="0" fontId="4" fillId="4" borderId="1" xfId="2" applyFont="1" applyFill="1" applyBorder="1" applyAlignment="1">
      <alignment horizontal="left" vertical="center" wrapText="1"/>
    </xf>
    <xf numFmtId="0" fontId="6" fillId="7" borderId="1" xfId="0" applyFont="1" applyFill="1" applyBorder="1"/>
    <xf numFmtId="3" fontId="6" fillId="0" borderId="1" xfId="0" applyNumberFormat="1" applyFont="1" applyBorder="1"/>
    <xf numFmtId="0" fontId="7" fillId="6" borderId="1" xfId="0" applyFont="1" applyFill="1" applyBorder="1"/>
    <xf numFmtId="3" fontId="7" fillId="6" borderId="1" xfId="0" applyNumberFormat="1" applyFont="1" applyFill="1" applyBorder="1"/>
    <xf numFmtId="0" fontId="8" fillId="0" borderId="0" xfId="0" applyFont="1"/>
    <xf numFmtId="0" fontId="8" fillId="5" borderId="1" xfId="0" applyFont="1" applyFill="1" applyBorder="1" applyAlignment="1">
      <alignment horizontal="center"/>
    </xf>
    <xf numFmtId="1" fontId="3" fillId="0" borderId="10" xfId="2" applyNumberFormat="1" applyFont="1" applyFill="1" applyBorder="1" applyAlignment="1">
      <alignment horizontal="center" wrapText="1"/>
    </xf>
    <xf numFmtId="1" fontId="3" fillId="0" borderId="11" xfId="2" applyNumberFormat="1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3" fontId="6" fillId="0" borderId="2" xfId="0" applyNumberFormat="1" applyFont="1" applyFill="1" applyBorder="1" applyAlignment="1">
      <alignment vertical="center"/>
    </xf>
    <xf numFmtId="3" fontId="5" fillId="0" borderId="2" xfId="2" applyNumberFormat="1" applyFont="1" applyBorder="1" applyAlignment="1">
      <alignment horizontal="right"/>
    </xf>
    <xf numFmtId="3" fontId="5" fillId="2" borderId="2" xfId="2" applyNumberFormat="1" applyFont="1" applyFill="1" applyBorder="1" applyAlignment="1">
      <alignment horizontal="right"/>
    </xf>
    <xf numFmtId="0" fontId="7" fillId="5" borderId="1" xfId="0" applyFont="1" applyFill="1" applyBorder="1"/>
    <xf numFmtId="164" fontId="7" fillId="6" borderId="24" xfId="1" applyNumberFormat="1" applyFont="1" applyFill="1" applyBorder="1"/>
    <xf numFmtId="0" fontId="7" fillId="5" borderId="18" xfId="0" applyFont="1" applyFill="1" applyBorder="1"/>
  </cellXfs>
  <cellStyles count="4">
    <cellStyle name="Millares" xfId="1" builtinId="3"/>
    <cellStyle name="Normal" xfId="0" builtinId="0"/>
    <cellStyle name="Normal 2" xfId="2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Distribución de los suelos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512-451F-9F84-8281D0C31B85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12-451F-9F84-8281D0C31B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B512-451F-9F84-8281D0C31B8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512-451F-9F84-8281D0C31B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'Tabla 2'!$A$2:$A$6</c:f>
              <c:strCache>
                <c:ptCount val="5"/>
                <c:pt idx="0">
                  <c:v>Superficies artificiales</c:v>
                </c:pt>
                <c:pt idx="1">
                  <c:v>Zonas agrícolas</c:v>
                </c:pt>
                <c:pt idx="2">
                  <c:v>Zonas forestales con vegetación natural y espacios abiertos</c:v>
                </c:pt>
                <c:pt idx="3">
                  <c:v>Zonas húmedas</c:v>
                </c:pt>
                <c:pt idx="4">
                  <c:v>Superficies de agua</c:v>
                </c:pt>
              </c:strCache>
            </c:strRef>
          </c:cat>
          <c:val>
            <c:numRef>
              <c:f>'Tabla 2'!$B$2:$B$6</c:f>
              <c:numCache>
                <c:formatCode>#,##0</c:formatCode>
                <c:ptCount val="5"/>
                <c:pt idx="0">
                  <c:v>52033</c:v>
                </c:pt>
                <c:pt idx="1">
                  <c:v>2184719</c:v>
                </c:pt>
                <c:pt idx="2">
                  <c:v>2506215</c:v>
                </c:pt>
                <c:pt idx="3">
                  <c:v>2259</c:v>
                </c:pt>
                <c:pt idx="4">
                  <c:v>27059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2-451F-9F84-8281D0C31B8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704849</xdr:colOff>
      <xdr:row>7</xdr:row>
      <xdr:rowOff>52387</xdr:rowOff>
    </xdr:from>
    <xdr:to>
      <xdr:col>3</xdr:col>
      <xdr:colOff>95249</xdr:colOff>
      <xdr:row>28</xdr:row>
      <xdr:rowOff>28575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abSelected="1" topLeftCell="A13" workbookViewId="0">
      <selection activeCell="O7" sqref="O7"/>
    </sheetView>
  </sheetViews>
  <sheetFormatPr baseColWidth="10" defaultRowHeight="15" x14ac:dyDescent="0.25"/>
  <cols>
    <col min="1" max="1" width="19.140625" customWidth="1"/>
    <col min="2" max="2" width="17" customWidth="1"/>
    <col min="3" max="3" width="16.28515625" customWidth="1"/>
    <col min="7" max="10" width="13.140625" bestFit="1" customWidth="1"/>
    <col min="11" max="11" width="13.28515625" bestFit="1" customWidth="1"/>
  </cols>
  <sheetData>
    <row r="1" spans="1:11" ht="16.5" thickBot="1" x14ac:dyDescent="0.3">
      <c r="C1" s="53" t="s">
        <v>24</v>
      </c>
    </row>
    <row r="2" spans="1:11" ht="26.25" x14ac:dyDescent="0.25">
      <c r="A2" s="55" t="s">
        <v>0</v>
      </c>
      <c r="B2" s="56" t="s">
        <v>1</v>
      </c>
      <c r="C2" s="57" t="s">
        <v>2</v>
      </c>
      <c r="D2" s="26"/>
      <c r="E2" s="26"/>
      <c r="F2" s="26"/>
      <c r="G2" s="26"/>
      <c r="H2" s="26"/>
      <c r="I2" s="26"/>
      <c r="J2" s="26"/>
      <c r="K2" s="27"/>
    </row>
    <row r="3" spans="1:11" x14ac:dyDescent="0.25">
      <c r="A3" s="28"/>
      <c r="B3" s="1"/>
      <c r="C3" s="2">
        <v>2010</v>
      </c>
      <c r="D3" s="61">
        <v>2011</v>
      </c>
      <c r="E3" s="61">
        <v>2012</v>
      </c>
      <c r="F3" s="61">
        <v>2013</v>
      </c>
      <c r="G3" s="61">
        <v>2014</v>
      </c>
      <c r="H3" s="61">
        <v>2015</v>
      </c>
      <c r="I3" s="61">
        <v>2016</v>
      </c>
      <c r="J3" s="61">
        <v>2017</v>
      </c>
      <c r="K3" s="63">
        <v>2018</v>
      </c>
    </row>
    <row r="4" spans="1:11" x14ac:dyDescent="0.25">
      <c r="A4" s="29" t="s">
        <v>3</v>
      </c>
      <c r="B4" s="3" t="s">
        <v>4</v>
      </c>
      <c r="C4" s="4">
        <v>17679</v>
      </c>
      <c r="D4" s="58">
        <v>17679</v>
      </c>
      <c r="E4" s="59">
        <v>17679</v>
      </c>
      <c r="F4" s="60">
        <v>17679</v>
      </c>
      <c r="G4" s="25"/>
      <c r="H4" s="25"/>
      <c r="I4" s="25"/>
      <c r="J4" s="25"/>
      <c r="K4" s="30"/>
    </row>
    <row r="5" spans="1:11" ht="86.25" x14ac:dyDescent="0.25">
      <c r="A5" s="31"/>
      <c r="B5" s="7" t="s">
        <v>5</v>
      </c>
      <c r="C5" s="4">
        <v>10642</v>
      </c>
      <c r="D5" s="12">
        <v>10642</v>
      </c>
      <c r="E5" s="5">
        <v>10642</v>
      </c>
      <c r="F5" s="6">
        <v>10642</v>
      </c>
      <c r="G5" s="25"/>
      <c r="H5" s="25"/>
      <c r="I5" s="25"/>
      <c r="J5" s="25"/>
      <c r="K5" s="30"/>
    </row>
    <row r="6" spans="1:11" ht="100.5" x14ac:dyDescent="0.25">
      <c r="A6" s="31"/>
      <c r="B6" s="7" t="s">
        <v>6</v>
      </c>
      <c r="C6" s="4">
        <v>11160</v>
      </c>
      <c r="D6" s="12">
        <v>11160</v>
      </c>
      <c r="E6" s="5">
        <v>11160</v>
      </c>
      <c r="F6" s="6">
        <v>11160</v>
      </c>
      <c r="G6" s="25"/>
      <c r="H6" s="25"/>
      <c r="I6" s="25"/>
      <c r="J6" s="25"/>
      <c r="K6" s="30"/>
    </row>
    <row r="7" spans="1:11" ht="90" customHeight="1" x14ac:dyDescent="0.25">
      <c r="A7" s="31"/>
      <c r="B7" s="7"/>
      <c r="C7" s="4">
        <v>923</v>
      </c>
      <c r="D7" s="12">
        <v>923</v>
      </c>
      <c r="E7" s="5">
        <v>923</v>
      </c>
      <c r="F7" s="6">
        <v>923</v>
      </c>
      <c r="G7" s="25"/>
      <c r="H7" s="25"/>
      <c r="I7" s="25"/>
      <c r="J7" s="25"/>
      <c r="K7" s="30"/>
    </row>
    <row r="8" spans="1:11" x14ac:dyDescent="0.25">
      <c r="A8" s="32"/>
      <c r="B8" s="48" t="s">
        <v>7</v>
      </c>
      <c r="C8" s="9">
        <v>40404</v>
      </c>
      <c r="D8" s="10">
        <f>SUM(D4:D7)</f>
        <v>40404</v>
      </c>
      <c r="E8" s="11">
        <v>40404</v>
      </c>
      <c r="F8" s="11">
        <v>40404</v>
      </c>
      <c r="G8" s="13">
        <v>47720</v>
      </c>
      <c r="H8" s="13">
        <v>47720</v>
      </c>
      <c r="I8" s="13">
        <v>47720</v>
      </c>
      <c r="J8" s="14">
        <v>47720</v>
      </c>
      <c r="K8" s="36">
        <v>52033</v>
      </c>
    </row>
    <row r="9" spans="1:11" x14ac:dyDescent="0.25">
      <c r="A9" s="33" t="s">
        <v>8</v>
      </c>
      <c r="B9" s="7" t="s">
        <v>9</v>
      </c>
      <c r="C9" s="4">
        <v>1609384</v>
      </c>
      <c r="D9" s="12">
        <v>1609384</v>
      </c>
      <c r="E9" s="5">
        <v>1609384</v>
      </c>
      <c r="F9" s="6">
        <v>1609384</v>
      </c>
      <c r="G9" s="25"/>
      <c r="H9" s="25"/>
      <c r="I9" s="25"/>
      <c r="J9" s="25"/>
      <c r="K9" s="37"/>
    </row>
    <row r="10" spans="1:11" ht="29.25" x14ac:dyDescent="0.25">
      <c r="A10" s="34"/>
      <c r="B10" s="7" t="s">
        <v>10</v>
      </c>
      <c r="C10" s="4">
        <v>96278</v>
      </c>
      <c r="D10" s="12">
        <v>96278</v>
      </c>
      <c r="E10" s="5">
        <v>96278</v>
      </c>
      <c r="F10" s="6">
        <v>96278</v>
      </c>
      <c r="G10" s="25"/>
      <c r="H10" s="25"/>
      <c r="I10" s="25"/>
      <c r="J10" s="25"/>
      <c r="K10" s="37"/>
    </row>
    <row r="11" spans="1:11" x14ac:dyDescent="0.25">
      <c r="A11" s="34"/>
      <c r="B11" s="7" t="s">
        <v>11</v>
      </c>
      <c r="C11" s="4">
        <v>20265</v>
      </c>
      <c r="D11" s="12">
        <v>20265</v>
      </c>
      <c r="E11" s="5">
        <v>20265</v>
      </c>
      <c r="F11" s="6">
        <v>20265</v>
      </c>
      <c r="G11" s="25"/>
      <c r="H11" s="25"/>
      <c r="I11" s="25"/>
      <c r="J11" s="25"/>
      <c r="K11" s="37"/>
    </row>
    <row r="12" spans="1:11" ht="57.75" x14ac:dyDescent="0.25">
      <c r="A12" s="34"/>
      <c r="B12" s="7" t="s">
        <v>12</v>
      </c>
      <c r="C12" s="4">
        <v>604770</v>
      </c>
      <c r="D12" s="12">
        <v>604770</v>
      </c>
      <c r="E12" s="5">
        <v>604770</v>
      </c>
      <c r="F12" s="6">
        <v>604770</v>
      </c>
      <c r="G12" s="25"/>
      <c r="H12" s="25"/>
      <c r="I12" s="25"/>
      <c r="J12" s="25"/>
      <c r="K12" s="37"/>
    </row>
    <row r="13" spans="1:11" ht="15" customHeight="1" x14ac:dyDescent="0.25">
      <c r="A13" s="35"/>
      <c r="B13" s="8" t="s">
        <v>7</v>
      </c>
      <c r="C13" s="9">
        <v>2330697</v>
      </c>
      <c r="D13" s="10">
        <f>SUM(D9:D12)</f>
        <v>2330697</v>
      </c>
      <c r="E13" s="11">
        <v>2330697</v>
      </c>
      <c r="F13" s="11">
        <v>2330697</v>
      </c>
      <c r="G13" s="21">
        <v>2075820</v>
      </c>
      <c r="H13" s="21">
        <v>2075820</v>
      </c>
      <c r="I13" s="21">
        <v>2075820</v>
      </c>
      <c r="J13" s="22">
        <v>2075820</v>
      </c>
      <c r="K13" s="62">
        <v>2184719</v>
      </c>
    </row>
    <row r="14" spans="1:11" x14ac:dyDescent="0.25">
      <c r="A14" s="29" t="s">
        <v>13</v>
      </c>
      <c r="B14" s="7" t="s">
        <v>14</v>
      </c>
      <c r="C14" s="4">
        <v>908666</v>
      </c>
      <c r="D14" s="12">
        <v>908666</v>
      </c>
      <c r="E14" s="5">
        <v>908666</v>
      </c>
      <c r="F14" s="20">
        <v>908666</v>
      </c>
      <c r="G14" s="25"/>
      <c r="H14" s="25"/>
      <c r="I14" s="25"/>
      <c r="J14" s="25"/>
      <c r="K14" s="37"/>
    </row>
    <row r="15" spans="1:11" ht="86.25" x14ac:dyDescent="0.25">
      <c r="A15" s="31"/>
      <c r="B15" s="7" t="s">
        <v>15</v>
      </c>
      <c r="C15" s="4">
        <v>1316861</v>
      </c>
      <c r="D15" s="12">
        <v>1316861</v>
      </c>
      <c r="E15" s="5">
        <v>1316861</v>
      </c>
      <c r="F15" s="6">
        <v>1316861</v>
      </c>
      <c r="G15" s="25"/>
      <c r="H15" s="25"/>
      <c r="I15" s="25"/>
      <c r="J15" s="25"/>
      <c r="K15" s="37"/>
    </row>
    <row r="16" spans="1:11" ht="72" x14ac:dyDescent="0.25">
      <c r="A16" s="31"/>
      <c r="B16" s="7" t="s">
        <v>16</v>
      </c>
      <c r="C16" s="4">
        <v>145292</v>
      </c>
      <c r="D16" s="12">
        <v>145292</v>
      </c>
      <c r="E16" s="5">
        <v>145292</v>
      </c>
      <c r="F16" s="6">
        <v>145292</v>
      </c>
      <c r="G16" s="25"/>
      <c r="H16" s="25"/>
      <c r="I16" s="25"/>
      <c r="J16" s="25"/>
      <c r="K16" s="37"/>
    </row>
    <row r="17" spans="1:11" x14ac:dyDescent="0.25">
      <c r="A17" s="32"/>
      <c r="B17" s="8" t="s">
        <v>7</v>
      </c>
      <c r="C17" s="9">
        <v>2370819</v>
      </c>
      <c r="D17" s="10">
        <f>SUM(D14:D16)</f>
        <v>2370819</v>
      </c>
      <c r="E17" s="11">
        <v>2370819</v>
      </c>
      <c r="F17" s="11">
        <v>2370819</v>
      </c>
      <c r="G17" s="23">
        <v>2610284</v>
      </c>
      <c r="H17" s="23">
        <v>2610284</v>
      </c>
      <c r="I17" s="23">
        <v>2610284</v>
      </c>
      <c r="J17" s="24">
        <v>2610284</v>
      </c>
      <c r="K17" s="38">
        <v>2506215</v>
      </c>
    </row>
    <row r="18" spans="1:11" ht="57.75" x14ac:dyDescent="0.25">
      <c r="A18" s="33" t="s">
        <v>17</v>
      </c>
      <c r="B18" s="7" t="s">
        <v>18</v>
      </c>
      <c r="C18" s="4">
        <v>3887</v>
      </c>
      <c r="D18" s="12">
        <v>3887</v>
      </c>
      <c r="E18" s="15">
        <v>3887</v>
      </c>
      <c r="F18" s="15">
        <v>3887</v>
      </c>
      <c r="G18" s="16">
        <v>4772</v>
      </c>
      <c r="H18" s="16">
        <v>4772</v>
      </c>
      <c r="I18" s="16">
        <v>4772</v>
      </c>
      <c r="J18" s="17">
        <v>4772</v>
      </c>
      <c r="K18" s="39">
        <v>2259</v>
      </c>
    </row>
    <row r="19" spans="1:11" ht="29.25" x14ac:dyDescent="0.25">
      <c r="A19" s="34"/>
      <c r="B19" s="7" t="s">
        <v>19</v>
      </c>
      <c r="C19" s="4">
        <v>27260</v>
      </c>
      <c r="D19" s="12">
        <v>27260</v>
      </c>
      <c r="E19" s="15">
        <v>27260</v>
      </c>
      <c r="F19" s="15">
        <v>27260</v>
      </c>
      <c r="G19" s="18">
        <v>33404</v>
      </c>
      <c r="H19" s="18">
        <v>33404</v>
      </c>
      <c r="I19" s="18">
        <v>33404</v>
      </c>
      <c r="J19" s="19">
        <v>33404</v>
      </c>
      <c r="K19" s="39">
        <v>27059</v>
      </c>
    </row>
    <row r="20" spans="1:11" x14ac:dyDescent="0.25">
      <c r="A20" s="35"/>
      <c r="B20" s="8" t="s">
        <v>7</v>
      </c>
      <c r="C20" s="9">
        <v>31147</v>
      </c>
      <c r="D20" s="10">
        <f>SUM(D18:D19)</f>
        <v>31147</v>
      </c>
      <c r="E20" s="11">
        <v>31147</v>
      </c>
      <c r="F20" s="11">
        <v>31147</v>
      </c>
      <c r="G20" s="11">
        <v>31147</v>
      </c>
      <c r="H20" s="11">
        <v>31147</v>
      </c>
      <c r="I20" s="11">
        <v>31147</v>
      </c>
      <c r="J20" s="11">
        <v>31147</v>
      </c>
      <c r="K20" s="40">
        <v>31147</v>
      </c>
    </row>
    <row r="21" spans="1:11" ht="15.75" thickBot="1" x14ac:dyDescent="0.3">
      <c r="A21" s="41" t="s">
        <v>20</v>
      </c>
      <c r="B21" s="42"/>
      <c r="C21" s="43">
        <v>4773067</v>
      </c>
      <c r="D21" s="44">
        <f>D20+D17+D13+D8</f>
        <v>4773067</v>
      </c>
      <c r="E21" s="45">
        <v>4773067</v>
      </c>
      <c r="F21" s="45">
        <v>4773067</v>
      </c>
      <c r="G21" s="46">
        <f>SUM(G5:G19)</f>
        <v>4772000</v>
      </c>
      <c r="H21" s="46">
        <f>SUM(H5:H19)</f>
        <v>4772000</v>
      </c>
      <c r="I21" s="46">
        <f>SUM(I5:I19)</f>
        <v>4772000</v>
      </c>
      <c r="J21" s="46">
        <f>SUM(J5:J19)</f>
        <v>4772000</v>
      </c>
      <c r="K21" s="47">
        <f>SUM(K5:K19)</f>
        <v>4772285</v>
      </c>
    </row>
  </sheetData>
  <mergeCells count="4">
    <mergeCell ref="A18:A20"/>
    <mergeCell ref="A4:A8"/>
    <mergeCell ref="A9:A13"/>
    <mergeCell ref="A14:A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workbookViewId="0">
      <selection activeCell="G25" sqref="G25"/>
    </sheetView>
  </sheetViews>
  <sheetFormatPr baseColWidth="10" defaultRowHeight="15" x14ac:dyDescent="0.25"/>
  <cols>
    <col min="1" max="1" width="60.140625" customWidth="1"/>
    <col min="2" max="7" width="15.42578125" customWidth="1"/>
  </cols>
  <sheetData>
    <row r="1" spans="1:2" ht="19.5" customHeight="1" x14ac:dyDescent="0.25">
      <c r="A1" s="54" t="s">
        <v>25</v>
      </c>
      <c r="B1" s="54"/>
    </row>
    <row r="2" spans="1:2" x14ac:dyDescent="0.25">
      <c r="A2" s="49" t="s">
        <v>3</v>
      </c>
      <c r="B2" s="50">
        <v>52033</v>
      </c>
    </row>
    <row r="3" spans="1:2" x14ac:dyDescent="0.25">
      <c r="A3" s="49" t="s">
        <v>8</v>
      </c>
      <c r="B3" s="50">
        <v>2184719</v>
      </c>
    </row>
    <row r="4" spans="1:2" x14ac:dyDescent="0.25">
      <c r="A4" s="49" t="s">
        <v>22</v>
      </c>
      <c r="B4" s="50">
        <v>2506215</v>
      </c>
    </row>
    <row r="5" spans="1:2" x14ac:dyDescent="0.25">
      <c r="A5" s="49" t="s">
        <v>17</v>
      </c>
      <c r="B5" s="50">
        <v>2259</v>
      </c>
    </row>
    <row r="6" spans="1:2" x14ac:dyDescent="0.25">
      <c r="A6" s="49" t="s">
        <v>21</v>
      </c>
      <c r="B6" s="50">
        <v>27059</v>
      </c>
    </row>
    <row r="7" spans="1:2" x14ac:dyDescent="0.25">
      <c r="A7" s="51" t="s">
        <v>23</v>
      </c>
      <c r="B7" s="52">
        <v>4772285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1</vt:lpstr>
      <vt:lpstr>Tabla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DGA</cp:lastModifiedBy>
  <dcterms:created xsi:type="dcterms:W3CDTF">2022-08-05T12:13:59Z</dcterms:created>
  <dcterms:modified xsi:type="dcterms:W3CDTF">2022-08-23T10:05:44Z</dcterms:modified>
</cp:coreProperties>
</file>