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loren\Desktop\EXCEL EMA,s\TEMÁTICA\ENP\"/>
    </mc:Choice>
  </mc:AlternateContent>
  <bookViews>
    <workbookView xWindow="0" yWindow="0" windowWidth="28800" windowHeight="11550"/>
  </bookViews>
  <sheets>
    <sheet name="Gráfico1" sheetId="3" r:id="rId1"/>
    <sheet name="T.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7" i="1" l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2" i="1"/>
  <c r="N17" i="1"/>
  <c r="N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2" i="1"/>
  <c r="C17" i="1"/>
  <c r="D17" i="1"/>
  <c r="E17" i="1"/>
  <c r="F17" i="1"/>
  <c r="G17" i="1"/>
  <c r="H17" i="1"/>
  <c r="I17" i="1"/>
  <c r="J17" i="1"/>
  <c r="K17" i="1"/>
  <c r="L17" i="1"/>
  <c r="M17" i="1"/>
  <c r="B17" i="1"/>
</calcChain>
</file>

<file path=xl/sharedStrings.xml><?xml version="1.0" encoding="utf-8"?>
<sst xmlns="http://schemas.openxmlformats.org/spreadsheetml/2006/main" count="19" uniqueCount="19">
  <si>
    <t>ENP</t>
  </si>
  <si>
    <t>Ordesa</t>
  </si>
  <si>
    <t>Valles Occidentales</t>
  </si>
  <si>
    <t>San Juan de la Peña</t>
  </si>
  <si>
    <t>Glaciares Pirenaicos</t>
  </si>
  <si>
    <t>Moncayo</t>
  </si>
  <si>
    <t>Sotos y Galachos del Ebro</t>
  </si>
  <si>
    <t>Chiprana</t>
  </si>
  <si>
    <t>Gallocanta</t>
  </si>
  <si>
    <t>Maestrazgo</t>
  </si>
  <si>
    <t>Red de ENP*</t>
  </si>
  <si>
    <t>MM.NN. Mallos de Riglos, Agüero y Peña Rueba</t>
  </si>
  <si>
    <t>Sierra de Santo Domingo</t>
  </si>
  <si>
    <t>%</t>
  </si>
  <si>
    <t>TOTAL</t>
  </si>
  <si>
    <t>Posets Maladeta</t>
  </si>
  <si>
    <t>Pinares de Rodeno</t>
  </si>
  <si>
    <t>Sierra y cañones de Guara</t>
  </si>
  <si>
    <t>TOTAL INVERSIÓN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</si>
</sst>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_-;\-* #,##0_-;_-* &quot;-&quot;??_-;_-@_-"/>
    <numFmt numFmtId="165" formatCode="_-* #,##0.00\ _P_t_s_-;\-* #,##0.00\ _P_t_s_-;_-* &quot;-&quot;??\ _P_t_s_-;_-@_-"/>
    <numFmt numFmtId="166" formatCode="#,##0.00\ _€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44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rgb="FF0070C0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" fontId="3" fillId="4" borderId="2" applyNumberFormat="0" applyProtection="0">
      <alignment vertical="center"/>
    </xf>
    <xf numFmtId="4" fontId="3" fillId="6" borderId="2" applyNumberFormat="0" applyProtection="0">
      <alignment horizontal="right" vertical="center"/>
    </xf>
    <xf numFmtId="0" fontId="2" fillId="5" borderId="2" applyNumberFormat="0" applyProtection="0">
      <alignment horizontal="left" vertical="center" indent="1"/>
    </xf>
    <xf numFmtId="165" fontId="2" fillId="0" borderId="0" applyFont="0" applyFill="0" applyBorder="0" applyAlignment="0" applyProtection="0"/>
    <xf numFmtId="4" fontId="3" fillId="4" borderId="2" applyNumberFormat="0" applyProtection="0">
      <alignment vertical="center"/>
    </xf>
    <xf numFmtId="4" fontId="3" fillId="6" borderId="2" applyNumberFormat="0" applyProtection="0">
      <alignment horizontal="right" vertical="center"/>
    </xf>
  </cellStyleXfs>
  <cellXfs count="19">
    <xf numFmtId="0" fontId="0" fillId="0" borderId="0" xfId="0"/>
    <xf numFmtId="0" fontId="4" fillId="0" borderId="1" xfId="0" applyFont="1" applyBorder="1"/>
    <xf numFmtId="166" fontId="2" fillId="2" borderId="1" xfId="2" applyNumberFormat="1" applyFont="1" applyFill="1" applyBorder="1" applyAlignment="1">
      <alignment horizontal="right"/>
    </xf>
    <xf numFmtId="164" fontId="0" fillId="0" borderId="0" xfId="0" applyNumberFormat="1"/>
    <xf numFmtId="0" fontId="4" fillId="7" borderId="3" xfId="0" applyFont="1" applyFill="1" applyBorder="1" applyAlignment="1">
      <alignment horizontal="center"/>
    </xf>
    <xf numFmtId="43" fontId="4" fillId="0" borderId="1" xfId="1" applyFont="1" applyBorder="1"/>
    <xf numFmtId="0" fontId="5" fillId="3" borderId="4" xfId="0" applyFont="1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0" borderId="6" xfId="0" applyBorder="1"/>
    <xf numFmtId="43" fontId="2" fillId="2" borderId="1" xfId="1" applyFont="1" applyFill="1" applyBorder="1" applyAlignment="1">
      <alignment horizontal="right"/>
    </xf>
    <xf numFmtId="0" fontId="4" fillId="8" borderId="0" xfId="0" applyFont="1" applyFill="1" applyBorder="1"/>
    <xf numFmtId="0" fontId="4" fillId="0" borderId="7" xfId="0" applyFont="1" applyBorder="1"/>
    <xf numFmtId="0" fontId="2" fillId="0" borderId="7" xfId="2" applyFont="1" applyBorder="1"/>
    <xf numFmtId="0" fontId="2" fillId="0" borderId="7" xfId="2" applyFont="1" applyBorder="1" applyAlignment="1">
      <alignment wrapText="1"/>
    </xf>
    <xf numFmtId="2" fontId="0" fillId="0" borderId="1" xfId="0" applyNumberFormat="1" applyBorder="1"/>
    <xf numFmtId="164" fontId="4" fillId="8" borderId="1" xfId="0" applyNumberFormat="1" applyFont="1" applyFill="1" applyBorder="1"/>
    <xf numFmtId="43" fontId="0" fillId="8" borderId="1" xfId="0" applyNumberFormat="1" applyFill="1" applyBorder="1"/>
    <xf numFmtId="2" fontId="0" fillId="8" borderId="1" xfId="0" applyNumberFormat="1" applyFill="1" applyBorder="1"/>
    <xf numFmtId="43" fontId="2" fillId="0" borderId="1" xfId="1" applyFont="1" applyBorder="1"/>
  </cellXfs>
  <cellStyles count="12">
    <cellStyle name="Millares" xfId="1" builtinId="3"/>
    <cellStyle name="Millares 2" xfId="9"/>
    <cellStyle name="Normal" xfId="0" builtinId="0"/>
    <cellStyle name="Normal 2" xfId="2"/>
    <cellStyle name="Porcentaje 2" xfId="4"/>
    <cellStyle name="Porcentual 2" xfId="5"/>
    <cellStyle name="Porcentual 2 2" xfId="3"/>
    <cellStyle name="SAPBEXaggData" xfId="6"/>
    <cellStyle name="SAPBEXaggData 2" xfId="10"/>
    <cellStyle name="SAPBEXstdData" xfId="7"/>
    <cellStyle name="SAPBEXstdData 2" xfId="11"/>
    <cellStyle name="SAPBEXstdItem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Presupuesto</a:t>
            </a:r>
            <a:r>
              <a:rPr lang="en-US" baseline="0"/>
              <a:t> de i</a:t>
            </a:r>
            <a:r>
              <a:rPr lang="en-US"/>
              <a:t>nversión en ENP (Euros)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T.1!$B$1</c:f>
              <c:strCache>
                <c:ptCount val="1"/>
                <c:pt idx="0">
                  <c:v>2010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T.1!$A$2:$A$16</c:f>
              <c:strCache>
                <c:ptCount val="15"/>
                <c:pt idx="0">
                  <c:v>Chiprana</c:v>
                </c:pt>
                <c:pt idx="1">
                  <c:v>Gallocanta</c:v>
                </c:pt>
                <c:pt idx="2">
                  <c:v>Glaciares Pirenaicos</c:v>
                </c:pt>
                <c:pt idx="3">
                  <c:v>Sierra y cañones de Guara</c:v>
                </c:pt>
                <c:pt idx="4">
                  <c:v>Maestrazgo</c:v>
                </c:pt>
                <c:pt idx="5">
                  <c:v>Moncayo</c:v>
                </c:pt>
                <c:pt idx="6">
                  <c:v>Ordesa</c:v>
                </c:pt>
                <c:pt idx="7">
                  <c:v>Posets Maladeta</c:v>
                </c:pt>
                <c:pt idx="8">
                  <c:v>Red de ENP*</c:v>
                </c:pt>
                <c:pt idx="9">
                  <c:v>Pinares de Rodeno</c:v>
                </c:pt>
                <c:pt idx="10">
                  <c:v>San Juan de la Peña</c:v>
                </c:pt>
                <c:pt idx="11">
                  <c:v>Sotos y Galachos del Ebro</c:v>
                </c:pt>
                <c:pt idx="12">
                  <c:v>Valles Occidentales</c:v>
                </c:pt>
                <c:pt idx="13">
                  <c:v>Sierra de Santo Domingo</c:v>
                </c:pt>
                <c:pt idx="14">
                  <c:v>MM.NN. Mallos de Riglos, Agüero y Peña Rueba</c:v>
                </c:pt>
              </c:strCache>
            </c:strRef>
          </c:cat>
          <c:val>
            <c:numRef>
              <c:f>T.1!$B$2:$B$16</c:f>
              <c:numCache>
                <c:formatCode>_(* #,##0.00_);_(* \(#,##0.00\);_(* "-"??_);_(@_)</c:formatCode>
                <c:ptCount val="15"/>
                <c:pt idx="0">
                  <c:v>40000</c:v>
                </c:pt>
                <c:pt idx="1">
                  <c:v>138000</c:v>
                </c:pt>
                <c:pt idx="2">
                  <c:v>15000</c:v>
                </c:pt>
                <c:pt idx="3">
                  <c:v>625000</c:v>
                </c:pt>
                <c:pt idx="4">
                  <c:v>12000</c:v>
                </c:pt>
                <c:pt idx="5">
                  <c:v>356344.51</c:v>
                </c:pt>
                <c:pt idx="6">
                  <c:v>2315969.63</c:v>
                </c:pt>
                <c:pt idx="7">
                  <c:v>448271.55</c:v>
                </c:pt>
                <c:pt idx="8">
                  <c:v>2346117.04</c:v>
                </c:pt>
                <c:pt idx="9">
                  <c:v>191000</c:v>
                </c:pt>
                <c:pt idx="10">
                  <c:v>236000</c:v>
                </c:pt>
                <c:pt idx="11">
                  <c:v>115600</c:v>
                </c:pt>
                <c:pt idx="12">
                  <c:v>377000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8C-481B-98D2-025D21ECC783}"/>
            </c:ext>
          </c:extLst>
        </c:ser>
        <c:ser>
          <c:idx val="1"/>
          <c:order val="1"/>
          <c:tx>
            <c:strRef>
              <c:f>T.1!$C$1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T.1!$A$2:$A$16</c:f>
              <c:strCache>
                <c:ptCount val="15"/>
                <c:pt idx="0">
                  <c:v>Chiprana</c:v>
                </c:pt>
                <c:pt idx="1">
                  <c:v>Gallocanta</c:v>
                </c:pt>
                <c:pt idx="2">
                  <c:v>Glaciares Pirenaicos</c:v>
                </c:pt>
                <c:pt idx="3">
                  <c:v>Sierra y cañones de Guara</c:v>
                </c:pt>
                <c:pt idx="4">
                  <c:v>Maestrazgo</c:v>
                </c:pt>
                <c:pt idx="5">
                  <c:v>Moncayo</c:v>
                </c:pt>
                <c:pt idx="6">
                  <c:v>Ordesa</c:v>
                </c:pt>
                <c:pt idx="7">
                  <c:v>Posets Maladeta</c:v>
                </c:pt>
                <c:pt idx="8">
                  <c:v>Red de ENP*</c:v>
                </c:pt>
                <c:pt idx="9">
                  <c:v>Pinares de Rodeno</c:v>
                </c:pt>
                <c:pt idx="10">
                  <c:v>San Juan de la Peña</c:v>
                </c:pt>
                <c:pt idx="11">
                  <c:v>Sotos y Galachos del Ebro</c:v>
                </c:pt>
                <c:pt idx="12">
                  <c:v>Valles Occidentales</c:v>
                </c:pt>
                <c:pt idx="13">
                  <c:v>Sierra de Santo Domingo</c:v>
                </c:pt>
                <c:pt idx="14">
                  <c:v>MM.NN. Mallos de Riglos, Agüero y Peña Rueba</c:v>
                </c:pt>
              </c:strCache>
            </c:strRef>
          </c:cat>
          <c:val>
            <c:numRef>
              <c:f>T.1!$C$2:$C$16</c:f>
              <c:numCache>
                <c:formatCode>_(* #,##0.00_);_(* \(#,##0.00\);_(* "-"??_);_(@_)</c:formatCode>
                <c:ptCount val="15"/>
                <c:pt idx="0">
                  <c:v>60121</c:v>
                </c:pt>
                <c:pt idx="1">
                  <c:v>122408</c:v>
                </c:pt>
                <c:pt idx="2">
                  <c:v>9446</c:v>
                </c:pt>
                <c:pt idx="3">
                  <c:v>565296</c:v>
                </c:pt>
                <c:pt idx="4">
                  <c:v>6120</c:v>
                </c:pt>
                <c:pt idx="5">
                  <c:v>447717</c:v>
                </c:pt>
                <c:pt idx="6">
                  <c:v>2169885</c:v>
                </c:pt>
                <c:pt idx="7">
                  <c:v>314094</c:v>
                </c:pt>
                <c:pt idx="8">
                  <c:v>2167173</c:v>
                </c:pt>
                <c:pt idx="9">
                  <c:v>126522</c:v>
                </c:pt>
                <c:pt idx="10">
                  <c:v>190082</c:v>
                </c:pt>
                <c:pt idx="11">
                  <c:v>112025</c:v>
                </c:pt>
                <c:pt idx="12">
                  <c:v>326170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8C-481B-98D2-025D21ECC783}"/>
            </c:ext>
          </c:extLst>
        </c:ser>
        <c:ser>
          <c:idx val="2"/>
          <c:order val="2"/>
          <c:tx>
            <c:strRef>
              <c:f>T.1!$D$1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T.1!$A$2:$A$16</c:f>
              <c:strCache>
                <c:ptCount val="15"/>
                <c:pt idx="0">
                  <c:v>Chiprana</c:v>
                </c:pt>
                <c:pt idx="1">
                  <c:v>Gallocanta</c:v>
                </c:pt>
                <c:pt idx="2">
                  <c:v>Glaciares Pirenaicos</c:v>
                </c:pt>
                <c:pt idx="3">
                  <c:v>Sierra y cañones de Guara</c:v>
                </c:pt>
                <c:pt idx="4">
                  <c:v>Maestrazgo</c:v>
                </c:pt>
                <c:pt idx="5">
                  <c:v>Moncayo</c:v>
                </c:pt>
                <c:pt idx="6">
                  <c:v>Ordesa</c:v>
                </c:pt>
                <c:pt idx="7">
                  <c:v>Posets Maladeta</c:v>
                </c:pt>
                <c:pt idx="8">
                  <c:v>Red de ENP*</c:v>
                </c:pt>
                <c:pt idx="9">
                  <c:v>Pinares de Rodeno</c:v>
                </c:pt>
                <c:pt idx="10">
                  <c:v>San Juan de la Peña</c:v>
                </c:pt>
                <c:pt idx="11">
                  <c:v>Sotos y Galachos del Ebro</c:v>
                </c:pt>
                <c:pt idx="12">
                  <c:v>Valles Occidentales</c:v>
                </c:pt>
                <c:pt idx="13">
                  <c:v>Sierra de Santo Domingo</c:v>
                </c:pt>
                <c:pt idx="14">
                  <c:v>MM.NN. Mallos de Riglos, Agüero y Peña Rueba</c:v>
                </c:pt>
              </c:strCache>
            </c:strRef>
          </c:cat>
          <c:val>
            <c:numRef>
              <c:f>T.1!$D$2:$D$16</c:f>
              <c:numCache>
                <c:formatCode>_(* #,##0.00_);_(* \(#,##0.00\);_(* "-"??_);_(@_)</c:formatCode>
                <c:ptCount val="15"/>
                <c:pt idx="0">
                  <c:v>85240</c:v>
                </c:pt>
                <c:pt idx="1">
                  <c:v>280098</c:v>
                </c:pt>
                <c:pt idx="2">
                  <c:v>12980</c:v>
                </c:pt>
                <c:pt idx="3">
                  <c:v>739790</c:v>
                </c:pt>
                <c:pt idx="4">
                  <c:v>28558</c:v>
                </c:pt>
                <c:pt idx="5">
                  <c:v>511937</c:v>
                </c:pt>
                <c:pt idx="6">
                  <c:v>1838787</c:v>
                </c:pt>
                <c:pt idx="7">
                  <c:v>454419</c:v>
                </c:pt>
                <c:pt idx="8">
                  <c:v>527243</c:v>
                </c:pt>
                <c:pt idx="9">
                  <c:v>382147</c:v>
                </c:pt>
                <c:pt idx="10">
                  <c:v>172683</c:v>
                </c:pt>
                <c:pt idx="11">
                  <c:v>206499</c:v>
                </c:pt>
                <c:pt idx="12">
                  <c:v>416288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08C-481B-98D2-025D21ECC783}"/>
            </c:ext>
          </c:extLst>
        </c:ser>
        <c:ser>
          <c:idx val="3"/>
          <c:order val="3"/>
          <c:tx>
            <c:strRef>
              <c:f>T.1!$E$1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T.1!$A$2:$A$16</c:f>
              <c:strCache>
                <c:ptCount val="15"/>
                <c:pt idx="0">
                  <c:v>Chiprana</c:v>
                </c:pt>
                <c:pt idx="1">
                  <c:v>Gallocanta</c:v>
                </c:pt>
                <c:pt idx="2">
                  <c:v>Glaciares Pirenaicos</c:v>
                </c:pt>
                <c:pt idx="3">
                  <c:v>Sierra y cañones de Guara</c:v>
                </c:pt>
                <c:pt idx="4">
                  <c:v>Maestrazgo</c:v>
                </c:pt>
                <c:pt idx="5">
                  <c:v>Moncayo</c:v>
                </c:pt>
                <c:pt idx="6">
                  <c:v>Ordesa</c:v>
                </c:pt>
                <c:pt idx="7">
                  <c:v>Posets Maladeta</c:v>
                </c:pt>
                <c:pt idx="8">
                  <c:v>Red de ENP*</c:v>
                </c:pt>
                <c:pt idx="9">
                  <c:v>Pinares de Rodeno</c:v>
                </c:pt>
                <c:pt idx="10">
                  <c:v>San Juan de la Peña</c:v>
                </c:pt>
                <c:pt idx="11">
                  <c:v>Sotos y Galachos del Ebro</c:v>
                </c:pt>
                <c:pt idx="12">
                  <c:v>Valles Occidentales</c:v>
                </c:pt>
                <c:pt idx="13">
                  <c:v>Sierra de Santo Domingo</c:v>
                </c:pt>
                <c:pt idx="14">
                  <c:v>MM.NN. Mallos de Riglos, Agüero y Peña Rueba</c:v>
                </c:pt>
              </c:strCache>
            </c:strRef>
          </c:cat>
          <c:val>
            <c:numRef>
              <c:f>T.1!$E$2:$E$16</c:f>
              <c:numCache>
                <c:formatCode>_(* #,##0.00_);_(* \(#,##0.00\);_(* "-"??_);_(@_)</c:formatCode>
                <c:ptCount val="15"/>
                <c:pt idx="0">
                  <c:v>31354.37</c:v>
                </c:pt>
                <c:pt idx="1">
                  <c:v>136975.23000000001</c:v>
                </c:pt>
                <c:pt idx="2">
                  <c:v>7260</c:v>
                </c:pt>
                <c:pt idx="3">
                  <c:v>527808.01</c:v>
                </c:pt>
                <c:pt idx="5">
                  <c:v>688998.09</c:v>
                </c:pt>
                <c:pt idx="6">
                  <c:v>1545890.25</c:v>
                </c:pt>
                <c:pt idx="7">
                  <c:v>330641.90999999997</c:v>
                </c:pt>
                <c:pt idx="8">
                  <c:v>1577681.1199999996</c:v>
                </c:pt>
                <c:pt idx="9">
                  <c:v>192585.38</c:v>
                </c:pt>
                <c:pt idx="10">
                  <c:v>162895.42000000001</c:v>
                </c:pt>
                <c:pt idx="11">
                  <c:v>108910.05</c:v>
                </c:pt>
                <c:pt idx="12">
                  <c:v>272097.52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08C-481B-98D2-025D21ECC783}"/>
            </c:ext>
          </c:extLst>
        </c:ser>
        <c:ser>
          <c:idx val="4"/>
          <c:order val="4"/>
          <c:tx>
            <c:strRef>
              <c:f>T.1!$F$1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T.1!$A$2:$A$16</c:f>
              <c:strCache>
                <c:ptCount val="15"/>
                <c:pt idx="0">
                  <c:v>Chiprana</c:v>
                </c:pt>
                <c:pt idx="1">
                  <c:v>Gallocanta</c:v>
                </c:pt>
                <c:pt idx="2">
                  <c:v>Glaciares Pirenaicos</c:v>
                </c:pt>
                <c:pt idx="3">
                  <c:v>Sierra y cañones de Guara</c:v>
                </c:pt>
                <c:pt idx="4">
                  <c:v>Maestrazgo</c:v>
                </c:pt>
                <c:pt idx="5">
                  <c:v>Moncayo</c:v>
                </c:pt>
                <c:pt idx="6">
                  <c:v>Ordesa</c:v>
                </c:pt>
                <c:pt idx="7">
                  <c:v>Posets Maladeta</c:v>
                </c:pt>
                <c:pt idx="8">
                  <c:v>Red de ENP*</c:v>
                </c:pt>
                <c:pt idx="9">
                  <c:v>Pinares de Rodeno</c:v>
                </c:pt>
                <c:pt idx="10">
                  <c:v>San Juan de la Peña</c:v>
                </c:pt>
                <c:pt idx="11">
                  <c:v>Sotos y Galachos del Ebro</c:v>
                </c:pt>
                <c:pt idx="12">
                  <c:v>Valles Occidentales</c:v>
                </c:pt>
                <c:pt idx="13">
                  <c:v>Sierra de Santo Domingo</c:v>
                </c:pt>
                <c:pt idx="14">
                  <c:v>MM.NN. Mallos de Riglos, Agüero y Peña Rueba</c:v>
                </c:pt>
              </c:strCache>
            </c:strRef>
          </c:cat>
          <c:val>
            <c:numRef>
              <c:f>T.1!$F$2:$F$16</c:f>
              <c:numCache>
                <c:formatCode>_(* #,##0.00_);_(* \(#,##0.00\);_(* "-"??_);_(@_)</c:formatCode>
                <c:ptCount val="15"/>
                <c:pt idx="0">
                  <c:v>38000</c:v>
                </c:pt>
                <c:pt idx="1">
                  <c:v>150000</c:v>
                </c:pt>
                <c:pt idx="2">
                  <c:v>6000</c:v>
                </c:pt>
                <c:pt idx="3">
                  <c:v>525000</c:v>
                </c:pt>
                <c:pt idx="4">
                  <c:v>38000</c:v>
                </c:pt>
                <c:pt idx="5">
                  <c:v>794000</c:v>
                </c:pt>
                <c:pt idx="6">
                  <c:v>1529000</c:v>
                </c:pt>
                <c:pt idx="7">
                  <c:v>337000</c:v>
                </c:pt>
                <c:pt idx="8">
                  <c:v>1060000</c:v>
                </c:pt>
                <c:pt idx="9">
                  <c:v>295000</c:v>
                </c:pt>
                <c:pt idx="10">
                  <c:v>173000</c:v>
                </c:pt>
                <c:pt idx="11">
                  <c:v>113000</c:v>
                </c:pt>
                <c:pt idx="12">
                  <c:v>247000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08C-481B-98D2-025D21ECC783}"/>
            </c:ext>
          </c:extLst>
        </c:ser>
        <c:ser>
          <c:idx val="5"/>
          <c:order val="5"/>
          <c:tx>
            <c:strRef>
              <c:f>T.1!$G$1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T.1!$A$2:$A$16</c:f>
              <c:strCache>
                <c:ptCount val="15"/>
                <c:pt idx="0">
                  <c:v>Chiprana</c:v>
                </c:pt>
                <c:pt idx="1">
                  <c:v>Gallocanta</c:v>
                </c:pt>
                <c:pt idx="2">
                  <c:v>Glaciares Pirenaicos</c:v>
                </c:pt>
                <c:pt idx="3">
                  <c:v>Sierra y cañones de Guara</c:v>
                </c:pt>
                <c:pt idx="4">
                  <c:v>Maestrazgo</c:v>
                </c:pt>
                <c:pt idx="5">
                  <c:v>Moncayo</c:v>
                </c:pt>
                <c:pt idx="6">
                  <c:v>Ordesa</c:v>
                </c:pt>
                <c:pt idx="7">
                  <c:v>Posets Maladeta</c:v>
                </c:pt>
                <c:pt idx="8">
                  <c:v>Red de ENP*</c:v>
                </c:pt>
                <c:pt idx="9">
                  <c:v>Pinares de Rodeno</c:v>
                </c:pt>
                <c:pt idx="10">
                  <c:v>San Juan de la Peña</c:v>
                </c:pt>
                <c:pt idx="11">
                  <c:v>Sotos y Galachos del Ebro</c:v>
                </c:pt>
                <c:pt idx="12">
                  <c:v>Valles Occidentales</c:v>
                </c:pt>
                <c:pt idx="13">
                  <c:v>Sierra de Santo Domingo</c:v>
                </c:pt>
                <c:pt idx="14">
                  <c:v>MM.NN. Mallos de Riglos, Agüero y Peña Rueba</c:v>
                </c:pt>
              </c:strCache>
            </c:strRef>
          </c:cat>
          <c:val>
            <c:numRef>
              <c:f>T.1!$G$2:$G$16</c:f>
              <c:numCache>
                <c:formatCode>_(* #,##0.00_);_(* \(#,##0.00\);_(* "-"??_);_(@_)</c:formatCode>
                <c:ptCount val="15"/>
                <c:pt idx="0">
                  <c:v>97854</c:v>
                </c:pt>
                <c:pt idx="1">
                  <c:v>326772</c:v>
                </c:pt>
                <c:pt idx="2">
                  <c:v>9304</c:v>
                </c:pt>
                <c:pt idx="3">
                  <c:v>878266</c:v>
                </c:pt>
                <c:pt idx="4">
                  <c:v>50288</c:v>
                </c:pt>
                <c:pt idx="5">
                  <c:v>506516</c:v>
                </c:pt>
                <c:pt idx="6">
                  <c:v>1891887</c:v>
                </c:pt>
                <c:pt idx="7">
                  <c:v>555258</c:v>
                </c:pt>
                <c:pt idx="9">
                  <c:v>222096</c:v>
                </c:pt>
                <c:pt idx="10">
                  <c:v>336783</c:v>
                </c:pt>
                <c:pt idx="11">
                  <c:v>330191</c:v>
                </c:pt>
                <c:pt idx="12">
                  <c:v>416879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08C-481B-98D2-025D21ECC783}"/>
            </c:ext>
          </c:extLst>
        </c:ser>
        <c:ser>
          <c:idx val="6"/>
          <c:order val="6"/>
          <c:tx>
            <c:strRef>
              <c:f>T.1!$H$1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T.1!$A$2:$A$16</c:f>
              <c:strCache>
                <c:ptCount val="15"/>
                <c:pt idx="0">
                  <c:v>Chiprana</c:v>
                </c:pt>
                <c:pt idx="1">
                  <c:v>Gallocanta</c:v>
                </c:pt>
                <c:pt idx="2">
                  <c:v>Glaciares Pirenaicos</c:v>
                </c:pt>
                <c:pt idx="3">
                  <c:v>Sierra y cañones de Guara</c:v>
                </c:pt>
                <c:pt idx="4">
                  <c:v>Maestrazgo</c:v>
                </c:pt>
                <c:pt idx="5">
                  <c:v>Moncayo</c:v>
                </c:pt>
                <c:pt idx="6">
                  <c:v>Ordesa</c:v>
                </c:pt>
                <c:pt idx="7">
                  <c:v>Posets Maladeta</c:v>
                </c:pt>
                <c:pt idx="8">
                  <c:v>Red de ENP*</c:v>
                </c:pt>
                <c:pt idx="9">
                  <c:v>Pinares de Rodeno</c:v>
                </c:pt>
                <c:pt idx="10">
                  <c:v>San Juan de la Peña</c:v>
                </c:pt>
                <c:pt idx="11">
                  <c:v>Sotos y Galachos del Ebro</c:v>
                </c:pt>
                <c:pt idx="12">
                  <c:v>Valles Occidentales</c:v>
                </c:pt>
                <c:pt idx="13">
                  <c:v>Sierra de Santo Domingo</c:v>
                </c:pt>
                <c:pt idx="14">
                  <c:v>MM.NN. Mallos de Riglos, Agüero y Peña Rueba</c:v>
                </c:pt>
              </c:strCache>
            </c:strRef>
          </c:cat>
          <c:val>
            <c:numRef>
              <c:f>T.1!$H$2:$H$16</c:f>
              <c:numCache>
                <c:formatCode>_(* #,##0.00_);_(* \(#,##0.00\);_(* "-"??_);_(@_)</c:formatCode>
                <c:ptCount val="15"/>
                <c:pt idx="0">
                  <c:v>56750.42</c:v>
                </c:pt>
                <c:pt idx="1">
                  <c:v>240289.83</c:v>
                </c:pt>
                <c:pt idx="2">
                  <c:v>14047.95</c:v>
                </c:pt>
                <c:pt idx="3">
                  <c:v>543036.19999999995</c:v>
                </c:pt>
                <c:pt idx="4">
                  <c:v>41306.53</c:v>
                </c:pt>
                <c:pt idx="5">
                  <c:v>313204.26</c:v>
                </c:pt>
                <c:pt idx="6">
                  <c:v>1660263.44</c:v>
                </c:pt>
                <c:pt idx="7">
                  <c:v>484272.03</c:v>
                </c:pt>
                <c:pt idx="8">
                  <c:v>121786.65</c:v>
                </c:pt>
                <c:pt idx="9">
                  <c:v>209091.39</c:v>
                </c:pt>
                <c:pt idx="10">
                  <c:v>180757.9</c:v>
                </c:pt>
                <c:pt idx="11">
                  <c:v>68439.75</c:v>
                </c:pt>
                <c:pt idx="12">
                  <c:v>366988.6</c:v>
                </c:pt>
                <c:pt idx="13">
                  <c:v>126877.12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08C-481B-98D2-025D21ECC783}"/>
            </c:ext>
          </c:extLst>
        </c:ser>
        <c:ser>
          <c:idx val="7"/>
          <c:order val="7"/>
          <c:tx>
            <c:strRef>
              <c:f>T.1!$I$1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T.1!$A$2:$A$16</c:f>
              <c:strCache>
                <c:ptCount val="15"/>
                <c:pt idx="0">
                  <c:v>Chiprana</c:v>
                </c:pt>
                <c:pt idx="1">
                  <c:v>Gallocanta</c:v>
                </c:pt>
                <c:pt idx="2">
                  <c:v>Glaciares Pirenaicos</c:v>
                </c:pt>
                <c:pt idx="3">
                  <c:v>Sierra y cañones de Guara</c:v>
                </c:pt>
                <c:pt idx="4">
                  <c:v>Maestrazgo</c:v>
                </c:pt>
                <c:pt idx="5">
                  <c:v>Moncayo</c:v>
                </c:pt>
                <c:pt idx="6">
                  <c:v>Ordesa</c:v>
                </c:pt>
                <c:pt idx="7">
                  <c:v>Posets Maladeta</c:v>
                </c:pt>
                <c:pt idx="8">
                  <c:v>Red de ENP*</c:v>
                </c:pt>
                <c:pt idx="9">
                  <c:v>Pinares de Rodeno</c:v>
                </c:pt>
                <c:pt idx="10">
                  <c:v>San Juan de la Peña</c:v>
                </c:pt>
                <c:pt idx="11">
                  <c:v>Sotos y Galachos del Ebro</c:v>
                </c:pt>
                <c:pt idx="12">
                  <c:v>Valles Occidentales</c:v>
                </c:pt>
                <c:pt idx="13">
                  <c:v>Sierra de Santo Domingo</c:v>
                </c:pt>
                <c:pt idx="14">
                  <c:v>MM.NN. Mallos de Riglos, Agüero y Peña Rueba</c:v>
                </c:pt>
              </c:strCache>
            </c:strRef>
          </c:cat>
          <c:val>
            <c:numRef>
              <c:f>T.1!$I$2:$I$16</c:f>
              <c:numCache>
                <c:formatCode>_(* #,##0.00_);_(* \(#,##0.00\);_(* "-"??_);_(@_)</c:formatCode>
                <c:ptCount val="15"/>
                <c:pt idx="0">
                  <c:v>31872.6</c:v>
                </c:pt>
                <c:pt idx="1">
                  <c:v>197061.06</c:v>
                </c:pt>
                <c:pt idx="2">
                  <c:v>20294.580000000002</c:v>
                </c:pt>
                <c:pt idx="3">
                  <c:v>612213.38</c:v>
                </c:pt>
                <c:pt idx="4">
                  <c:v>44548.54</c:v>
                </c:pt>
                <c:pt idx="5">
                  <c:v>422730.22</c:v>
                </c:pt>
                <c:pt idx="6">
                  <c:v>1676597.77</c:v>
                </c:pt>
                <c:pt idx="7">
                  <c:v>455036.47</c:v>
                </c:pt>
                <c:pt idx="8">
                  <c:v>144471.56</c:v>
                </c:pt>
                <c:pt idx="9">
                  <c:v>240442.53</c:v>
                </c:pt>
                <c:pt idx="10">
                  <c:v>207404.62</c:v>
                </c:pt>
                <c:pt idx="11">
                  <c:v>226934.27</c:v>
                </c:pt>
                <c:pt idx="12">
                  <c:v>558667.18999999994</c:v>
                </c:pt>
                <c:pt idx="13">
                  <c:v>215296.76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08C-481B-98D2-025D21ECC783}"/>
            </c:ext>
          </c:extLst>
        </c:ser>
        <c:ser>
          <c:idx val="8"/>
          <c:order val="8"/>
          <c:tx>
            <c:strRef>
              <c:f>T.1!$J$1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T.1!$A$2:$A$16</c:f>
              <c:strCache>
                <c:ptCount val="15"/>
                <c:pt idx="0">
                  <c:v>Chiprana</c:v>
                </c:pt>
                <c:pt idx="1">
                  <c:v>Gallocanta</c:v>
                </c:pt>
                <c:pt idx="2">
                  <c:v>Glaciares Pirenaicos</c:v>
                </c:pt>
                <c:pt idx="3">
                  <c:v>Sierra y cañones de Guara</c:v>
                </c:pt>
                <c:pt idx="4">
                  <c:v>Maestrazgo</c:v>
                </c:pt>
                <c:pt idx="5">
                  <c:v>Moncayo</c:v>
                </c:pt>
                <c:pt idx="6">
                  <c:v>Ordesa</c:v>
                </c:pt>
                <c:pt idx="7">
                  <c:v>Posets Maladeta</c:v>
                </c:pt>
                <c:pt idx="8">
                  <c:v>Red de ENP*</c:v>
                </c:pt>
                <c:pt idx="9">
                  <c:v>Pinares de Rodeno</c:v>
                </c:pt>
                <c:pt idx="10">
                  <c:v>San Juan de la Peña</c:v>
                </c:pt>
                <c:pt idx="11">
                  <c:v>Sotos y Galachos del Ebro</c:v>
                </c:pt>
                <c:pt idx="12">
                  <c:v>Valles Occidentales</c:v>
                </c:pt>
                <c:pt idx="13">
                  <c:v>Sierra de Santo Domingo</c:v>
                </c:pt>
                <c:pt idx="14">
                  <c:v>MM.NN. Mallos de Riglos, Agüero y Peña Rueba</c:v>
                </c:pt>
              </c:strCache>
            </c:strRef>
          </c:cat>
          <c:val>
            <c:numRef>
              <c:f>T.1!$J$2:$J$16</c:f>
              <c:numCache>
                <c:formatCode>_(* #,##0.00_);_(* \(#,##0.00\);_(* "-"??_);_(@_)</c:formatCode>
                <c:ptCount val="15"/>
                <c:pt idx="0">
                  <c:v>44156.67</c:v>
                </c:pt>
                <c:pt idx="1">
                  <c:v>244002.86</c:v>
                </c:pt>
                <c:pt idx="2">
                  <c:v>23520.43</c:v>
                </c:pt>
                <c:pt idx="3">
                  <c:v>866353.13</c:v>
                </c:pt>
                <c:pt idx="4">
                  <c:v>54725.15</c:v>
                </c:pt>
                <c:pt idx="5">
                  <c:v>352204.81</c:v>
                </c:pt>
                <c:pt idx="6">
                  <c:v>1792660.38</c:v>
                </c:pt>
                <c:pt idx="7">
                  <c:v>653050.22</c:v>
                </c:pt>
                <c:pt idx="9">
                  <c:v>235230.79</c:v>
                </c:pt>
                <c:pt idx="10">
                  <c:v>263297.28000000003</c:v>
                </c:pt>
                <c:pt idx="11">
                  <c:v>211687.13</c:v>
                </c:pt>
                <c:pt idx="12">
                  <c:v>425127.58</c:v>
                </c:pt>
                <c:pt idx="13">
                  <c:v>325570.07</c:v>
                </c:pt>
                <c:pt idx="14" formatCode="#,##0.00\ _€">
                  <c:v>3813.21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08C-481B-98D2-025D21ECC783}"/>
            </c:ext>
          </c:extLst>
        </c:ser>
        <c:ser>
          <c:idx val="9"/>
          <c:order val="9"/>
          <c:tx>
            <c:strRef>
              <c:f>T.1!$K$1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T.1!$A$2:$A$16</c:f>
              <c:strCache>
                <c:ptCount val="15"/>
                <c:pt idx="0">
                  <c:v>Chiprana</c:v>
                </c:pt>
                <c:pt idx="1">
                  <c:v>Gallocanta</c:v>
                </c:pt>
                <c:pt idx="2">
                  <c:v>Glaciares Pirenaicos</c:v>
                </c:pt>
                <c:pt idx="3">
                  <c:v>Sierra y cañones de Guara</c:v>
                </c:pt>
                <c:pt idx="4">
                  <c:v>Maestrazgo</c:v>
                </c:pt>
                <c:pt idx="5">
                  <c:v>Moncayo</c:v>
                </c:pt>
                <c:pt idx="6">
                  <c:v>Ordesa</c:v>
                </c:pt>
                <c:pt idx="7">
                  <c:v>Posets Maladeta</c:v>
                </c:pt>
                <c:pt idx="8">
                  <c:v>Red de ENP*</c:v>
                </c:pt>
                <c:pt idx="9">
                  <c:v>Pinares de Rodeno</c:v>
                </c:pt>
                <c:pt idx="10">
                  <c:v>San Juan de la Peña</c:v>
                </c:pt>
                <c:pt idx="11">
                  <c:v>Sotos y Galachos del Ebro</c:v>
                </c:pt>
                <c:pt idx="12">
                  <c:v>Valles Occidentales</c:v>
                </c:pt>
                <c:pt idx="13">
                  <c:v>Sierra de Santo Domingo</c:v>
                </c:pt>
                <c:pt idx="14">
                  <c:v>MM.NN. Mallos de Riglos, Agüero y Peña Rueba</c:v>
                </c:pt>
              </c:strCache>
            </c:strRef>
          </c:cat>
          <c:val>
            <c:numRef>
              <c:f>T.1!$K$2:$K$16</c:f>
              <c:numCache>
                <c:formatCode>_(* #,##0.00_);_(* \(#,##0.00\);_(* "-"??_);_(@_)</c:formatCode>
                <c:ptCount val="15"/>
                <c:pt idx="0">
                  <c:v>38266.550000000003</c:v>
                </c:pt>
                <c:pt idx="1">
                  <c:v>224718.17</c:v>
                </c:pt>
                <c:pt idx="2">
                  <c:v>7260</c:v>
                </c:pt>
                <c:pt idx="3">
                  <c:v>733312.29</c:v>
                </c:pt>
                <c:pt idx="4">
                  <c:v>39179.72</c:v>
                </c:pt>
                <c:pt idx="5">
                  <c:v>609963.63</c:v>
                </c:pt>
                <c:pt idx="6">
                  <c:v>2014608.64</c:v>
                </c:pt>
                <c:pt idx="7">
                  <c:v>567915.68000000005</c:v>
                </c:pt>
                <c:pt idx="9">
                  <c:v>251022.82</c:v>
                </c:pt>
                <c:pt idx="10">
                  <c:v>343905.4</c:v>
                </c:pt>
                <c:pt idx="11">
                  <c:v>248513.44</c:v>
                </c:pt>
                <c:pt idx="12">
                  <c:v>769555.95</c:v>
                </c:pt>
                <c:pt idx="13">
                  <c:v>475594.86</c:v>
                </c:pt>
                <c:pt idx="14" formatCode="#,##0.00\ _€">
                  <c:v>89747.91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08C-481B-98D2-025D21ECC783}"/>
            </c:ext>
          </c:extLst>
        </c:ser>
        <c:ser>
          <c:idx val="10"/>
          <c:order val="10"/>
          <c:tx>
            <c:strRef>
              <c:f>T.1!$L$1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T.1!$A$2:$A$16</c:f>
              <c:strCache>
                <c:ptCount val="15"/>
                <c:pt idx="0">
                  <c:v>Chiprana</c:v>
                </c:pt>
                <c:pt idx="1">
                  <c:v>Gallocanta</c:v>
                </c:pt>
                <c:pt idx="2">
                  <c:v>Glaciares Pirenaicos</c:v>
                </c:pt>
                <c:pt idx="3">
                  <c:v>Sierra y cañones de Guara</c:v>
                </c:pt>
                <c:pt idx="4">
                  <c:v>Maestrazgo</c:v>
                </c:pt>
                <c:pt idx="5">
                  <c:v>Moncayo</c:v>
                </c:pt>
                <c:pt idx="6">
                  <c:v>Ordesa</c:v>
                </c:pt>
                <c:pt idx="7">
                  <c:v>Posets Maladeta</c:v>
                </c:pt>
                <c:pt idx="8">
                  <c:v>Red de ENP*</c:v>
                </c:pt>
                <c:pt idx="9">
                  <c:v>Pinares de Rodeno</c:v>
                </c:pt>
                <c:pt idx="10">
                  <c:v>San Juan de la Peña</c:v>
                </c:pt>
                <c:pt idx="11">
                  <c:v>Sotos y Galachos del Ebro</c:v>
                </c:pt>
                <c:pt idx="12">
                  <c:v>Valles Occidentales</c:v>
                </c:pt>
                <c:pt idx="13">
                  <c:v>Sierra de Santo Domingo</c:v>
                </c:pt>
                <c:pt idx="14">
                  <c:v>MM.NN. Mallos de Riglos, Agüero y Peña Rueba</c:v>
                </c:pt>
              </c:strCache>
            </c:strRef>
          </c:cat>
          <c:val>
            <c:numRef>
              <c:f>T.1!$L$2:$L$16</c:f>
              <c:numCache>
                <c:formatCode>_(* #,##0.00_);_(* \(#,##0.00\);_(* "-"??_);_(@_)</c:formatCode>
                <c:ptCount val="15"/>
                <c:pt idx="0">
                  <c:v>23695.11</c:v>
                </c:pt>
                <c:pt idx="1">
                  <c:v>108750.53</c:v>
                </c:pt>
                <c:pt idx="2">
                  <c:v>19860</c:v>
                </c:pt>
                <c:pt idx="3">
                  <c:v>902716.54</c:v>
                </c:pt>
                <c:pt idx="4">
                  <c:v>25925.56</c:v>
                </c:pt>
                <c:pt idx="5">
                  <c:v>640772.04</c:v>
                </c:pt>
                <c:pt idx="6">
                  <c:v>2201090.7400000002</c:v>
                </c:pt>
                <c:pt idx="7">
                  <c:v>684702.91</c:v>
                </c:pt>
                <c:pt idx="9">
                  <c:v>208752.64000000001</c:v>
                </c:pt>
                <c:pt idx="10">
                  <c:v>492351.6</c:v>
                </c:pt>
                <c:pt idx="11">
                  <c:v>306654.69</c:v>
                </c:pt>
                <c:pt idx="12">
                  <c:v>656354.23</c:v>
                </c:pt>
                <c:pt idx="13">
                  <c:v>398479.99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08C-481B-98D2-025D21ECC783}"/>
            </c:ext>
          </c:extLst>
        </c:ser>
        <c:ser>
          <c:idx val="11"/>
          <c:order val="11"/>
          <c:tx>
            <c:strRef>
              <c:f>T.1!$M$1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T.1!$A$2:$A$16</c:f>
              <c:strCache>
                <c:ptCount val="15"/>
                <c:pt idx="0">
                  <c:v>Chiprana</c:v>
                </c:pt>
                <c:pt idx="1">
                  <c:v>Gallocanta</c:v>
                </c:pt>
                <c:pt idx="2">
                  <c:v>Glaciares Pirenaicos</c:v>
                </c:pt>
                <c:pt idx="3">
                  <c:v>Sierra y cañones de Guara</c:v>
                </c:pt>
                <c:pt idx="4">
                  <c:v>Maestrazgo</c:v>
                </c:pt>
                <c:pt idx="5">
                  <c:v>Moncayo</c:v>
                </c:pt>
                <c:pt idx="6">
                  <c:v>Ordesa</c:v>
                </c:pt>
                <c:pt idx="7">
                  <c:v>Posets Maladeta</c:v>
                </c:pt>
                <c:pt idx="8">
                  <c:v>Red de ENP*</c:v>
                </c:pt>
                <c:pt idx="9">
                  <c:v>Pinares de Rodeno</c:v>
                </c:pt>
                <c:pt idx="10">
                  <c:v>San Juan de la Peña</c:v>
                </c:pt>
                <c:pt idx="11">
                  <c:v>Sotos y Galachos del Ebro</c:v>
                </c:pt>
                <c:pt idx="12">
                  <c:v>Valles Occidentales</c:v>
                </c:pt>
                <c:pt idx="13">
                  <c:v>Sierra de Santo Domingo</c:v>
                </c:pt>
                <c:pt idx="14">
                  <c:v>MM.NN. Mallos de Riglos, Agüero y Peña Rueba</c:v>
                </c:pt>
              </c:strCache>
            </c:strRef>
          </c:cat>
          <c:val>
            <c:numRef>
              <c:f>T.1!$M$2:$M$16</c:f>
              <c:numCache>
                <c:formatCode>_(* #,##0.00_);_(* \(#,##0.00\);_(* "-"??_);_(@_)</c:formatCode>
                <c:ptCount val="15"/>
                <c:pt idx="0">
                  <c:v>20592.2</c:v>
                </c:pt>
                <c:pt idx="1">
                  <c:v>205392.82</c:v>
                </c:pt>
                <c:pt idx="3">
                  <c:v>925934.92</c:v>
                </c:pt>
                <c:pt idx="4">
                  <c:v>31892.02</c:v>
                </c:pt>
                <c:pt idx="5">
                  <c:v>598704.76</c:v>
                </c:pt>
                <c:pt idx="6">
                  <c:v>2200554.2999999998</c:v>
                </c:pt>
                <c:pt idx="7">
                  <c:v>823084</c:v>
                </c:pt>
                <c:pt idx="9">
                  <c:v>174714.08</c:v>
                </c:pt>
                <c:pt idx="10">
                  <c:v>422478.96</c:v>
                </c:pt>
                <c:pt idx="11">
                  <c:v>347263.09</c:v>
                </c:pt>
                <c:pt idx="12">
                  <c:v>627558.89</c:v>
                </c:pt>
                <c:pt idx="13">
                  <c:v>437948.81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B-D08C-481B-98D2-025D21ECC7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26139088"/>
        <c:axId val="526140400"/>
        <c:extLst>
          <c:ext xmlns:c15="http://schemas.microsoft.com/office/drawing/2012/chart" uri="{02D57815-91ED-43cb-92C2-25804820EDAC}">
            <c15:filteredBarSeries>
              <c15:ser>
                <c:idx val="12"/>
                <c:order val="12"/>
                <c:tx>
                  <c:strRef>
                    <c:extLst>
                      <c:ext uri="{02D57815-91ED-43cb-92C2-25804820EDAC}">
                        <c15:formulaRef>
                          <c15:sqref>T.1!$N$1</c15:sqref>
                        </c15:formulaRef>
                      </c:ext>
                    </c:extLst>
                    <c:strCache>
                      <c:ptCount val="1"/>
                      <c:pt idx="0">
                        <c:v>TOTAL</c:v>
                      </c:pt>
                    </c:strCache>
                  </c:strRef>
                </c:tx>
                <c:spPr>
                  <a:solidFill>
                    <a:schemeClr val="accent1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T.1!$A$2:$A$16</c15:sqref>
                        </c15:formulaRef>
                      </c:ext>
                    </c:extLst>
                    <c:strCache>
                      <c:ptCount val="15"/>
                      <c:pt idx="0">
                        <c:v>Chiprana</c:v>
                      </c:pt>
                      <c:pt idx="1">
                        <c:v>Gallocanta</c:v>
                      </c:pt>
                      <c:pt idx="2">
                        <c:v>Glaciares Pirenaicos</c:v>
                      </c:pt>
                      <c:pt idx="3">
                        <c:v>Sierra y cañones de Guara</c:v>
                      </c:pt>
                      <c:pt idx="4">
                        <c:v>Maestrazgo</c:v>
                      </c:pt>
                      <c:pt idx="5">
                        <c:v>Moncayo</c:v>
                      </c:pt>
                      <c:pt idx="6">
                        <c:v>Ordesa</c:v>
                      </c:pt>
                      <c:pt idx="7">
                        <c:v>Posets Maladeta</c:v>
                      </c:pt>
                      <c:pt idx="8">
                        <c:v>Red de ENP*</c:v>
                      </c:pt>
                      <c:pt idx="9">
                        <c:v>Pinares de Rodeno</c:v>
                      </c:pt>
                      <c:pt idx="10">
                        <c:v>San Juan de la Peña</c:v>
                      </c:pt>
                      <c:pt idx="11">
                        <c:v>Sotos y Galachos del Ebro</c:v>
                      </c:pt>
                      <c:pt idx="12">
                        <c:v>Valles Occidentales</c:v>
                      </c:pt>
                      <c:pt idx="13">
                        <c:v>Sierra de Santo Domingo</c:v>
                      </c:pt>
                      <c:pt idx="14">
                        <c:v>MM.NN. Mallos de Riglos, Agüero y Peña Rueba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T.1!$N$2:$N$16</c15:sqref>
                        </c15:formulaRef>
                      </c:ext>
                    </c:extLst>
                    <c:numCache>
                      <c:formatCode>_(* #,##0.00_);_(* \(#,##0.00\);_(* "-"??_);_(@_)</c:formatCode>
                      <c:ptCount val="15"/>
                      <c:pt idx="0">
                        <c:v>567902.91999999993</c:v>
                      </c:pt>
                      <c:pt idx="1">
                        <c:v>2374468.4999999995</c:v>
                      </c:pt>
                      <c:pt idx="2">
                        <c:v>144972.96</c:v>
                      </c:pt>
                      <c:pt idx="3">
                        <c:v>8444726.4700000007</c:v>
                      </c:pt>
                      <c:pt idx="4">
                        <c:v>372543.52000000008</c:v>
                      </c:pt>
                      <c:pt idx="5">
                        <c:v>6243092.3199999994</c:v>
                      </c:pt>
                      <c:pt idx="6">
                        <c:v>22837194.150000002</c:v>
                      </c:pt>
                      <c:pt idx="7">
                        <c:v>6107745.7699999996</c:v>
                      </c:pt>
                      <c:pt idx="8">
                        <c:v>7944472.3700000001</c:v>
                      </c:pt>
                      <c:pt idx="9">
                        <c:v>2728604.6300000004</c:v>
                      </c:pt>
                      <c:pt idx="10">
                        <c:v>3181639.18</c:v>
                      </c:pt>
                      <c:pt idx="11">
                        <c:v>2395717.42</c:v>
                      </c:pt>
                      <c:pt idx="12">
                        <c:v>5459686.96</c:v>
                      </c:pt>
                      <c:pt idx="13">
                        <c:v>1979767.61</c:v>
                      </c:pt>
                      <c:pt idx="14">
                        <c:v>93561.12000000001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68AC-4FC3-98F0-83E023261168}"/>
                  </c:ext>
                </c:extLst>
              </c15:ser>
            </c15:filteredBarSeries>
          </c:ext>
        </c:extLst>
      </c:barChart>
      <c:catAx>
        <c:axId val="52613908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26140400"/>
        <c:crosses val="autoZero"/>
        <c:auto val="1"/>
        <c:lblAlgn val="ctr"/>
        <c:lblOffset val="100"/>
        <c:noMultiLvlLbl val="0"/>
      </c:catAx>
      <c:valAx>
        <c:axId val="5261404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26139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4587" cy="6077107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"/>
  <sheetViews>
    <sheetView workbookViewId="0">
      <selection activeCell="G32" sqref="G32"/>
    </sheetView>
  </sheetViews>
  <sheetFormatPr baseColWidth="10" defaultRowHeight="15" x14ac:dyDescent="0.25"/>
  <cols>
    <col min="1" max="1" width="32.5703125" customWidth="1"/>
    <col min="2" max="2" width="14.5703125" customWidth="1"/>
    <col min="3" max="3" width="14.7109375" customWidth="1"/>
    <col min="4" max="4" width="13.5703125" customWidth="1"/>
    <col min="5" max="5" width="14" customWidth="1"/>
    <col min="6" max="6" width="13.7109375" customWidth="1"/>
    <col min="7" max="7" width="13" customWidth="1"/>
    <col min="8" max="8" width="13.42578125" customWidth="1"/>
    <col min="9" max="9" width="12.7109375" customWidth="1"/>
    <col min="10" max="10" width="14.28515625" customWidth="1"/>
    <col min="11" max="11" width="16.5703125" customWidth="1"/>
    <col min="12" max="12" width="18" customWidth="1"/>
    <col min="13" max="13" width="14.7109375" customWidth="1"/>
    <col min="14" max="14" width="14.140625" bestFit="1" customWidth="1"/>
    <col min="16" max="16" width="10" hidden="1" customWidth="1"/>
    <col min="17" max="17" width="11.42578125" hidden="1" customWidth="1"/>
    <col min="18" max="18" width="62.140625" hidden="1" customWidth="1"/>
  </cols>
  <sheetData>
    <row r="1" spans="1:16" ht="12.75" customHeight="1" x14ac:dyDescent="0.25">
      <c r="A1" s="4" t="s">
        <v>0</v>
      </c>
      <c r="B1" s="6">
        <v>2010</v>
      </c>
      <c r="C1" s="6">
        <v>2011</v>
      </c>
      <c r="D1" s="6">
        <v>2012</v>
      </c>
      <c r="E1" s="6">
        <v>2013</v>
      </c>
      <c r="F1" s="6">
        <v>2014</v>
      </c>
      <c r="G1" s="6">
        <v>2015</v>
      </c>
      <c r="H1" s="6">
        <v>2016</v>
      </c>
      <c r="I1" s="6">
        <v>2017</v>
      </c>
      <c r="J1" s="6">
        <v>2018</v>
      </c>
      <c r="K1" s="6">
        <v>2019</v>
      </c>
      <c r="L1" s="6">
        <v>2020</v>
      </c>
      <c r="M1" s="6">
        <v>2021</v>
      </c>
      <c r="N1" s="6" t="s">
        <v>14</v>
      </c>
      <c r="O1" s="7" t="s">
        <v>13</v>
      </c>
    </row>
    <row r="2" spans="1:16" x14ac:dyDescent="0.25">
      <c r="A2" s="11" t="s">
        <v>7</v>
      </c>
      <c r="B2" s="5">
        <v>40000</v>
      </c>
      <c r="C2" s="5">
        <v>60121</v>
      </c>
      <c r="D2" s="5">
        <v>85240</v>
      </c>
      <c r="E2" s="18">
        <v>31354.37</v>
      </c>
      <c r="F2" s="18">
        <v>38000</v>
      </c>
      <c r="G2" s="5">
        <v>97854</v>
      </c>
      <c r="H2" s="9">
        <v>56750.42</v>
      </c>
      <c r="I2" s="5">
        <v>31872.6</v>
      </c>
      <c r="J2" s="9">
        <v>44156.67</v>
      </c>
      <c r="K2" s="9">
        <v>38266.550000000003</v>
      </c>
      <c r="L2" s="9">
        <v>23695.11</v>
      </c>
      <c r="M2" s="5">
        <v>20592.2</v>
      </c>
      <c r="N2" s="5">
        <f>SUM(B2:M2)</f>
        <v>567902.91999999993</v>
      </c>
      <c r="O2" s="14">
        <f>+N2*100/$N$17</f>
        <v>0.80126157174523471</v>
      </c>
      <c r="P2" s="3"/>
    </row>
    <row r="3" spans="1:16" x14ac:dyDescent="0.25">
      <c r="A3" s="11" t="s">
        <v>8</v>
      </c>
      <c r="B3" s="5">
        <v>138000</v>
      </c>
      <c r="C3" s="5">
        <v>122408</v>
      </c>
      <c r="D3" s="5">
        <v>280098</v>
      </c>
      <c r="E3" s="18">
        <v>136975.23000000001</v>
      </c>
      <c r="F3" s="18">
        <v>150000</v>
      </c>
      <c r="G3" s="5">
        <v>326772</v>
      </c>
      <c r="H3" s="9">
        <v>240289.83</v>
      </c>
      <c r="I3" s="5">
        <v>197061.06</v>
      </c>
      <c r="J3" s="9">
        <v>244002.86</v>
      </c>
      <c r="K3" s="9">
        <v>224718.17</v>
      </c>
      <c r="L3" s="9">
        <v>108750.53</v>
      </c>
      <c r="M3" s="5">
        <v>205392.82</v>
      </c>
      <c r="N3" s="5">
        <f t="shared" ref="N3:N16" si="0">SUM(B3:M3)</f>
        <v>2374468.4999999995</v>
      </c>
      <c r="O3" s="14">
        <f t="shared" ref="O3:O16" si="1">+N3*100/$N$17</f>
        <v>3.3501683040642751</v>
      </c>
    </row>
    <row r="4" spans="1:16" x14ac:dyDescent="0.25">
      <c r="A4" s="11" t="s">
        <v>4</v>
      </c>
      <c r="B4" s="5">
        <v>15000</v>
      </c>
      <c r="C4" s="5">
        <v>9446</v>
      </c>
      <c r="D4" s="5">
        <v>12980</v>
      </c>
      <c r="E4" s="18">
        <v>7260</v>
      </c>
      <c r="F4" s="18">
        <v>6000</v>
      </c>
      <c r="G4" s="5">
        <v>9304</v>
      </c>
      <c r="H4" s="9">
        <v>14047.95</v>
      </c>
      <c r="I4" s="5">
        <v>20294.580000000002</v>
      </c>
      <c r="J4" s="9">
        <v>23520.43</v>
      </c>
      <c r="K4" s="9">
        <v>7260</v>
      </c>
      <c r="L4" s="9">
        <v>19860</v>
      </c>
      <c r="M4" s="9"/>
      <c r="N4" s="5">
        <f t="shared" si="0"/>
        <v>144972.96</v>
      </c>
      <c r="O4" s="14">
        <f t="shared" si="1"/>
        <v>0.20454422349185855</v>
      </c>
    </row>
    <row r="5" spans="1:16" x14ac:dyDescent="0.25">
      <c r="A5" s="11" t="s">
        <v>17</v>
      </c>
      <c r="B5" s="5">
        <v>625000</v>
      </c>
      <c r="C5" s="5">
        <v>565296</v>
      </c>
      <c r="D5" s="5">
        <v>739790</v>
      </c>
      <c r="E5" s="18">
        <v>527808.01</v>
      </c>
      <c r="F5" s="18">
        <v>525000</v>
      </c>
      <c r="G5" s="5">
        <v>878266</v>
      </c>
      <c r="H5" s="9">
        <v>543036.19999999995</v>
      </c>
      <c r="I5" s="5">
        <v>612213.38</v>
      </c>
      <c r="J5" s="9">
        <v>866353.13</v>
      </c>
      <c r="K5" s="9">
        <v>733312.29</v>
      </c>
      <c r="L5" s="9">
        <v>902716.54</v>
      </c>
      <c r="M5" s="5">
        <v>925934.92</v>
      </c>
      <c r="N5" s="5">
        <f t="shared" si="0"/>
        <v>8444726.4700000007</v>
      </c>
      <c r="O5" s="14">
        <f t="shared" si="1"/>
        <v>11.914773750962206</v>
      </c>
    </row>
    <row r="6" spans="1:16" x14ac:dyDescent="0.25">
      <c r="A6" s="11" t="s">
        <v>9</v>
      </c>
      <c r="B6" s="5">
        <v>12000</v>
      </c>
      <c r="C6" s="5">
        <v>6120</v>
      </c>
      <c r="D6" s="5">
        <v>28558</v>
      </c>
      <c r="E6" s="5"/>
      <c r="F6" s="18">
        <v>38000</v>
      </c>
      <c r="G6" s="5">
        <v>50288</v>
      </c>
      <c r="H6" s="9">
        <v>41306.53</v>
      </c>
      <c r="I6" s="5">
        <v>44548.54</v>
      </c>
      <c r="J6" s="9">
        <v>54725.15</v>
      </c>
      <c r="K6" s="9">
        <v>39179.72</v>
      </c>
      <c r="L6" s="9">
        <v>25925.56</v>
      </c>
      <c r="M6" s="5">
        <v>31892.02</v>
      </c>
      <c r="N6" s="5">
        <f t="shared" si="0"/>
        <v>372543.52000000008</v>
      </c>
      <c r="O6" s="14">
        <f t="shared" si="1"/>
        <v>0.52562646865542162</v>
      </c>
    </row>
    <row r="7" spans="1:16" x14ac:dyDescent="0.25">
      <c r="A7" s="11" t="s">
        <v>5</v>
      </c>
      <c r="B7" s="5">
        <v>356344.51</v>
      </c>
      <c r="C7" s="5">
        <v>447717</v>
      </c>
      <c r="D7" s="5">
        <v>511937</v>
      </c>
      <c r="E7" s="18">
        <v>688998.09</v>
      </c>
      <c r="F7" s="18">
        <v>794000</v>
      </c>
      <c r="G7" s="5">
        <v>506516</v>
      </c>
      <c r="H7" s="9">
        <v>313204.26</v>
      </c>
      <c r="I7" s="5">
        <v>422730.22</v>
      </c>
      <c r="J7" s="9">
        <v>352204.81</v>
      </c>
      <c r="K7" s="9">
        <v>609963.63</v>
      </c>
      <c r="L7" s="9">
        <v>640772.04</v>
      </c>
      <c r="M7" s="5">
        <v>598704.76</v>
      </c>
      <c r="N7" s="5">
        <f t="shared" si="0"/>
        <v>6243092.3199999994</v>
      </c>
      <c r="O7" s="14">
        <f t="shared" si="1"/>
        <v>8.8084596657361853</v>
      </c>
    </row>
    <row r="8" spans="1:16" x14ac:dyDescent="0.25">
      <c r="A8" s="11" t="s">
        <v>1</v>
      </c>
      <c r="B8" s="5">
        <v>2315969.63</v>
      </c>
      <c r="C8" s="5">
        <v>2169885</v>
      </c>
      <c r="D8" s="5">
        <v>1838787</v>
      </c>
      <c r="E8" s="18">
        <v>1545890.25</v>
      </c>
      <c r="F8" s="18">
        <v>1529000</v>
      </c>
      <c r="G8" s="5">
        <v>1891887</v>
      </c>
      <c r="H8" s="9">
        <v>1660263.44</v>
      </c>
      <c r="I8" s="5">
        <v>1676597.77</v>
      </c>
      <c r="J8" s="9">
        <v>1792660.38</v>
      </c>
      <c r="K8" s="9">
        <v>2014608.64</v>
      </c>
      <c r="L8" s="9">
        <v>2201090.7400000002</v>
      </c>
      <c r="M8" s="5">
        <v>2200554.2999999998</v>
      </c>
      <c r="N8" s="5">
        <f t="shared" si="0"/>
        <v>22837194.150000002</v>
      </c>
      <c r="O8" s="14">
        <f t="shared" si="1"/>
        <v>32.221292468226935</v>
      </c>
    </row>
    <row r="9" spans="1:16" x14ac:dyDescent="0.25">
      <c r="A9" s="11" t="s">
        <v>15</v>
      </c>
      <c r="B9" s="5">
        <v>448271.55</v>
      </c>
      <c r="C9" s="5">
        <v>314094</v>
      </c>
      <c r="D9" s="5">
        <v>454419</v>
      </c>
      <c r="E9" s="18">
        <v>330641.90999999997</v>
      </c>
      <c r="F9" s="18">
        <v>337000</v>
      </c>
      <c r="G9" s="5">
        <v>555258</v>
      </c>
      <c r="H9" s="9">
        <v>484272.03</v>
      </c>
      <c r="I9" s="5">
        <v>455036.47</v>
      </c>
      <c r="J9" s="9">
        <v>653050.22</v>
      </c>
      <c r="K9" s="9">
        <v>567915.68000000005</v>
      </c>
      <c r="L9" s="9">
        <v>684702.91</v>
      </c>
      <c r="M9" s="5">
        <v>823084</v>
      </c>
      <c r="N9" s="5">
        <f t="shared" si="0"/>
        <v>6107745.7699999996</v>
      </c>
      <c r="O9" s="14">
        <f t="shared" si="1"/>
        <v>8.6174974685647143</v>
      </c>
    </row>
    <row r="10" spans="1:16" x14ac:dyDescent="0.25">
      <c r="A10" s="11" t="s">
        <v>10</v>
      </c>
      <c r="B10" s="5">
        <v>2346117.04</v>
      </c>
      <c r="C10" s="5">
        <v>2167173</v>
      </c>
      <c r="D10" s="5">
        <v>527243</v>
      </c>
      <c r="E10" s="18">
        <v>1577681.1199999996</v>
      </c>
      <c r="F10" s="18">
        <v>1060000</v>
      </c>
      <c r="G10" s="5"/>
      <c r="H10" s="9">
        <v>121786.65</v>
      </c>
      <c r="I10" s="5">
        <v>144471.56</v>
      </c>
      <c r="J10" s="5"/>
      <c r="K10" s="5"/>
      <c r="L10" s="5"/>
      <c r="M10" s="5"/>
      <c r="N10" s="5">
        <f t="shared" si="0"/>
        <v>7944472.3700000001</v>
      </c>
      <c r="O10" s="14">
        <f t="shared" si="1"/>
        <v>11.20895877392705</v>
      </c>
    </row>
    <row r="11" spans="1:16" x14ac:dyDescent="0.25">
      <c r="A11" s="11" t="s">
        <v>16</v>
      </c>
      <c r="B11" s="5">
        <v>191000</v>
      </c>
      <c r="C11" s="5">
        <v>126522</v>
      </c>
      <c r="D11" s="5">
        <v>382147</v>
      </c>
      <c r="E11" s="18">
        <v>192585.38</v>
      </c>
      <c r="F11" s="18">
        <v>295000</v>
      </c>
      <c r="G11" s="5">
        <v>222096</v>
      </c>
      <c r="H11" s="9">
        <v>209091.39</v>
      </c>
      <c r="I11" s="5">
        <v>240442.53</v>
      </c>
      <c r="J11" s="9">
        <v>235230.79</v>
      </c>
      <c r="K11" s="9">
        <v>251022.82</v>
      </c>
      <c r="L11" s="9">
        <v>208752.64000000001</v>
      </c>
      <c r="M11" s="5">
        <v>174714.08</v>
      </c>
      <c r="N11" s="5">
        <f t="shared" si="0"/>
        <v>2728604.6300000004</v>
      </c>
      <c r="O11" s="14">
        <f t="shared" si="1"/>
        <v>3.8498235481957468</v>
      </c>
    </row>
    <row r="12" spans="1:16" x14ac:dyDescent="0.25">
      <c r="A12" s="11" t="s">
        <v>3</v>
      </c>
      <c r="B12" s="5">
        <v>236000</v>
      </c>
      <c r="C12" s="5">
        <v>190082</v>
      </c>
      <c r="D12" s="5">
        <v>172683</v>
      </c>
      <c r="E12" s="18">
        <v>162895.42000000001</v>
      </c>
      <c r="F12" s="18">
        <v>173000</v>
      </c>
      <c r="G12" s="5">
        <v>336783</v>
      </c>
      <c r="H12" s="9">
        <v>180757.9</v>
      </c>
      <c r="I12" s="5">
        <v>207404.62</v>
      </c>
      <c r="J12" s="9">
        <v>263297.28000000003</v>
      </c>
      <c r="K12" s="9">
        <v>343905.4</v>
      </c>
      <c r="L12" s="9">
        <v>492351.6</v>
      </c>
      <c r="M12" s="5">
        <v>422478.96</v>
      </c>
      <c r="N12" s="5">
        <f t="shared" si="0"/>
        <v>3181639.18</v>
      </c>
      <c r="O12" s="14">
        <f t="shared" si="1"/>
        <v>4.489015851675882</v>
      </c>
    </row>
    <row r="13" spans="1:16" x14ac:dyDescent="0.25">
      <c r="A13" s="11" t="s">
        <v>6</v>
      </c>
      <c r="B13" s="5">
        <v>115600</v>
      </c>
      <c r="C13" s="5">
        <v>112025</v>
      </c>
      <c r="D13" s="5">
        <v>206499</v>
      </c>
      <c r="E13" s="18">
        <v>108910.05</v>
      </c>
      <c r="F13" s="18">
        <v>113000</v>
      </c>
      <c r="G13" s="5">
        <v>330191</v>
      </c>
      <c r="H13" s="9">
        <v>68439.75</v>
      </c>
      <c r="I13" s="5">
        <v>226934.27</v>
      </c>
      <c r="J13" s="9">
        <v>211687.13</v>
      </c>
      <c r="K13" s="9">
        <v>248513.44</v>
      </c>
      <c r="L13" s="9">
        <v>306654.69</v>
      </c>
      <c r="M13" s="5">
        <v>347263.09</v>
      </c>
      <c r="N13" s="5">
        <f t="shared" si="0"/>
        <v>2395717.42</v>
      </c>
      <c r="O13" s="14">
        <f t="shared" si="1"/>
        <v>3.3801486800008687</v>
      </c>
    </row>
    <row r="14" spans="1:16" x14ac:dyDescent="0.25">
      <c r="A14" s="11" t="s">
        <v>2</v>
      </c>
      <c r="B14" s="5">
        <v>377000</v>
      </c>
      <c r="C14" s="5">
        <v>326170</v>
      </c>
      <c r="D14" s="5">
        <v>416288</v>
      </c>
      <c r="E14" s="18">
        <v>272097.52</v>
      </c>
      <c r="F14" s="18">
        <v>247000</v>
      </c>
      <c r="G14" s="5">
        <v>416879</v>
      </c>
      <c r="H14" s="9">
        <v>366988.6</v>
      </c>
      <c r="I14" s="5">
        <v>558667.18999999994</v>
      </c>
      <c r="J14" s="9">
        <v>425127.58</v>
      </c>
      <c r="K14" s="9">
        <v>769555.95</v>
      </c>
      <c r="L14" s="9">
        <v>656354.23</v>
      </c>
      <c r="M14" s="5">
        <v>627558.89</v>
      </c>
      <c r="N14" s="5">
        <f t="shared" si="0"/>
        <v>5459686.96</v>
      </c>
      <c r="O14" s="14">
        <f t="shared" si="1"/>
        <v>7.7031429153534958</v>
      </c>
    </row>
    <row r="15" spans="1:16" x14ac:dyDescent="0.25">
      <c r="A15" s="12" t="s">
        <v>12</v>
      </c>
      <c r="B15" s="5"/>
      <c r="C15" s="5"/>
      <c r="D15" s="5"/>
      <c r="E15" s="5"/>
      <c r="F15" s="5"/>
      <c r="G15" s="5"/>
      <c r="H15" s="9">
        <v>126877.12</v>
      </c>
      <c r="I15" s="5">
        <v>215296.76</v>
      </c>
      <c r="J15" s="9">
        <v>325570.07</v>
      </c>
      <c r="K15" s="9">
        <v>475594.86</v>
      </c>
      <c r="L15" s="9">
        <v>398479.99</v>
      </c>
      <c r="M15" s="5">
        <v>437948.81</v>
      </c>
      <c r="N15" s="5">
        <f t="shared" si="0"/>
        <v>1979767.61</v>
      </c>
      <c r="O15" s="14">
        <f t="shared" si="1"/>
        <v>2.7932797156227109</v>
      </c>
    </row>
    <row r="16" spans="1:16" ht="26.25" x14ac:dyDescent="0.25">
      <c r="A16" s="13" t="s">
        <v>11</v>
      </c>
      <c r="B16" s="1"/>
      <c r="C16" s="1"/>
      <c r="D16" s="1"/>
      <c r="E16" s="1"/>
      <c r="F16" s="1"/>
      <c r="G16" s="1"/>
      <c r="H16" s="1"/>
      <c r="I16" s="1"/>
      <c r="J16" s="2">
        <v>3813.21</v>
      </c>
      <c r="K16" s="2">
        <v>89747.91</v>
      </c>
      <c r="L16" s="1"/>
      <c r="M16" s="5"/>
      <c r="N16" s="5">
        <f t="shared" si="0"/>
        <v>93561.12000000001</v>
      </c>
      <c r="O16" s="14">
        <f t="shared" si="1"/>
        <v>0.13200659377740925</v>
      </c>
    </row>
    <row r="17" spans="1:15" x14ac:dyDescent="0.25">
      <c r="A17" s="10" t="s">
        <v>18</v>
      </c>
      <c r="B17" s="15">
        <f>SUM(B2:B16)</f>
        <v>7216302.7299999995</v>
      </c>
      <c r="C17" s="15">
        <f t="shared" ref="C17:M17" si="2">SUM(C2:C16)</f>
        <v>6617059</v>
      </c>
      <c r="D17" s="15">
        <f t="shared" si="2"/>
        <v>5656669</v>
      </c>
      <c r="E17" s="15">
        <f t="shared" si="2"/>
        <v>5583097.3499999996</v>
      </c>
      <c r="F17" s="15">
        <f t="shared" si="2"/>
        <v>5305000</v>
      </c>
      <c r="G17" s="15">
        <f t="shared" si="2"/>
        <v>5622094</v>
      </c>
      <c r="H17" s="15">
        <f t="shared" si="2"/>
        <v>4427112.07</v>
      </c>
      <c r="I17" s="15">
        <f t="shared" si="2"/>
        <v>5053571.5499999989</v>
      </c>
      <c r="J17" s="15">
        <f t="shared" si="2"/>
        <v>5495399.71</v>
      </c>
      <c r="K17" s="15">
        <f t="shared" si="2"/>
        <v>6413565.0600000015</v>
      </c>
      <c r="L17" s="15">
        <f t="shared" si="2"/>
        <v>6670106.5800000001</v>
      </c>
      <c r="M17" s="15">
        <f t="shared" si="2"/>
        <v>6816118.8499999987</v>
      </c>
      <c r="N17" s="16">
        <f>SUM(N2:N16)</f>
        <v>70876095.900000006</v>
      </c>
      <c r="O17" s="17">
        <f>SUM(O2:O16)</f>
        <v>100</v>
      </c>
    </row>
    <row r="24" spans="1:15" x14ac:dyDescent="0.25">
      <c r="J24" s="8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Gráficos</vt:lpstr>
      </vt:variant>
      <vt:variant>
        <vt:i4>1</vt:i4>
      </vt:variant>
    </vt:vector>
  </HeadingPairs>
  <TitlesOfParts>
    <vt:vector size="2" baseType="lpstr">
      <vt:lpstr>T.1</vt:lpstr>
      <vt:lpstr>Gráfico1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DGA</dc:creator>
  <cp:lastModifiedBy>DGA</cp:lastModifiedBy>
  <dcterms:created xsi:type="dcterms:W3CDTF">2022-08-08T12:06:43Z</dcterms:created>
  <dcterms:modified xsi:type="dcterms:W3CDTF">2023-07-25T09:49:32Z</dcterms:modified>
</cp:coreProperties>
</file>