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allares\Desktop\"/>
    </mc:Choice>
  </mc:AlternateContent>
  <bookViews>
    <workbookView xWindow="0" yWindow="0" windowWidth="23040" windowHeight="9336"/>
  </bookViews>
  <sheets>
    <sheet name="GSB-GEI" sheetId="1" r:id="rId1"/>
    <sheet name="EMISIONES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" i="1" l="1"/>
  <c r="AF7" i="1"/>
  <c r="G7" i="1" l="1"/>
  <c r="L7" i="1"/>
  <c r="Q7" i="1"/>
  <c r="V7" i="1"/>
  <c r="AA7" i="1"/>
  <c r="AB7" i="1"/>
  <c r="AC7" i="1"/>
  <c r="AD7" i="1"/>
  <c r="AE7" i="1"/>
  <c r="B7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B6" i="1"/>
  <c r="W3" i="1"/>
  <c r="X3" i="1" s="1"/>
  <c r="X7" i="1" s="1"/>
  <c r="R3" i="1"/>
  <c r="S3" i="1" s="1"/>
  <c r="S7" i="1" s="1"/>
  <c r="M3" i="1"/>
  <c r="M7" i="1" s="1"/>
  <c r="H3" i="1"/>
  <c r="I3" i="1" s="1"/>
  <c r="I7" i="1" s="1"/>
  <c r="C3" i="1"/>
  <c r="D3" i="1" s="1"/>
  <c r="D7" i="1" s="1"/>
  <c r="R7" i="1" l="1"/>
  <c r="H7" i="1"/>
  <c r="W7" i="1"/>
  <c r="C7" i="1"/>
  <c r="T3" i="1"/>
  <c r="T7" i="1" s="1"/>
  <c r="E3" i="1"/>
  <c r="E7" i="1" s="1"/>
  <c r="Y3" i="1"/>
  <c r="Y7" i="1" s="1"/>
  <c r="J3" i="1"/>
  <c r="J7" i="1" s="1"/>
  <c r="N3" i="1"/>
  <c r="N7" i="1" s="1"/>
  <c r="Z3" i="1" l="1"/>
  <c r="Z7" i="1" s="1"/>
  <c r="U3" i="1"/>
  <c r="U7" i="1" s="1"/>
  <c r="K3" i="1"/>
  <c r="K7" i="1" s="1"/>
  <c r="F3" i="1"/>
  <c r="F7" i="1" s="1"/>
  <c r="O3" i="1"/>
  <c r="O7" i="1" s="1"/>
  <c r="P3" i="1" l="1"/>
  <c r="P7" i="1" s="1"/>
</calcChain>
</file>

<file path=xl/sharedStrings.xml><?xml version="1.0" encoding="utf-8"?>
<sst xmlns="http://schemas.openxmlformats.org/spreadsheetml/2006/main" count="17" uniqueCount="15">
  <si>
    <t>Aragón</t>
  </si>
  <si>
    <t>España</t>
  </si>
  <si>
    <t>SECTOR</t>
  </si>
  <si>
    <t>1. Procesado de la energía</t>
  </si>
  <si>
    <t>2. Procesos Industriales y uso de productos</t>
  </si>
  <si>
    <t>3. Agricultura</t>
  </si>
  <si>
    <t>5. Tratamiento y eliminación de residuos</t>
  </si>
  <si>
    <t>Total</t>
  </si>
  <si>
    <t>Energia</t>
  </si>
  <si>
    <t>Total Industria</t>
  </si>
  <si>
    <t>Transporte</t>
  </si>
  <si>
    <t>RCI</t>
  </si>
  <si>
    <t>Agricultura</t>
  </si>
  <si>
    <t>Residuos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</si>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</sst>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1" xfId="0" applyFill="1" applyBorder="1"/>
    <xf numFmtId="0" fontId="2" fillId="0" borderId="1" xfId="0" applyFont="1" applyFill="1" applyBorder="1"/>
    <xf numFmtId="165" fontId="0" fillId="0" borderId="1" xfId="1" applyNumberFormat="1" applyFont="1" applyBorder="1"/>
    <xf numFmtId="0" fontId="0" fillId="0" borderId="1" xfId="0" applyBorder="1"/>
    <xf numFmtId="166" fontId="0" fillId="0" borderId="1" xfId="0" applyNumberFormat="1" applyBorder="1"/>
    <xf numFmtId="0" fontId="3" fillId="3" borderId="2" xfId="0" applyFont="1" applyFill="1" applyBorder="1"/>
    <xf numFmtId="167" fontId="1" fillId="0" borderId="1" xfId="2" applyNumberForma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/>
    <xf numFmtId="0" fontId="3" fillId="3" borderId="1" xfId="0" applyFont="1" applyFill="1" applyBorder="1"/>
    <xf numFmtId="167" fontId="3" fillId="4" borderId="1" xfId="2" applyNumberFormat="1" applyFont="1" applyFill="1" applyBorder="1"/>
    <xf numFmtId="167" fontId="0" fillId="0" borderId="1" xfId="0" applyNumberFormat="1" applyBorder="1"/>
    <xf numFmtId="0" fontId="0" fillId="2" borderId="7" xfId="0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5" fillId="5" borderId="1" xfId="0" applyFont="1" applyFill="1" applyBorder="1"/>
    <xf numFmtId="165" fontId="0" fillId="0" borderId="1" xfId="1" applyNumberFormat="1" applyFont="1" applyFill="1" applyBorder="1"/>
    <xf numFmtId="166" fontId="0" fillId="0" borderId="0" xfId="0" applyNumberFormat="1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0" fontId="6" fillId="3" borderId="8" xfId="0" applyFont="1" applyFill="1" applyBorder="1" applyAlignment="1">
      <alignment horizontal="center"/>
    </xf>
    <xf numFmtId="0" fontId="5" fillId="0" borderId="1" xfId="0" applyFont="1" applyBorder="1"/>
    <xf numFmtId="166" fontId="5" fillId="0" borderId="1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GSB - GEI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6055149480816889E-2"/>
          <c:y val="0.12443262411347518"/>
          <c:w val="0.96483841910199475"/>
          <c:h val="0.70509437650080975"/>
        </c:manualLayout>
      </c:layout>
      <c:lineChart>
        <c:grouping val="standard"/>
        <c:varyColors val="0"/>
        <c:ser>
          <c:idx val="0"/>
          <c:order val="0"/>
          <c:tx>
            <c:strRef>
              <c:f>'GSB-GEI'!$A$6</c:f>
              <c:strCache>
                <c:ptCount val="1"/>
                <c:pt idx="0">
                  <c:v>Aragón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'GSB-GEI'!$B$5:$AF$5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'GSB-GEI'!$B$6:$AF$6</c:f>
              <c:numCache>
                <c:formatCode>0.0</c:formatCode>
                <c:ptCount val="31"/>
                <c:pt idx="0">
                  <c:v>100</c:v>
                </c:pt>
                <c:pt idx="1">
                  <c:v>104.98533443803586</c:v>
                </c:pt>
                <c:pt idx="2">
                  <c:v>110.9454097403711</c:v>
                </c:pt>
                <c:pt idx="3">
                  <c:v>109.29172828994326</c:v>
                </c:pt>
                <c:pt idx="4">
                  <c:v>111.71796072626559</c:v>
                </c:pt>
                <c:pt idx="5">
                  <c:v>114.96545116949318</c:v>
                </c:pt>
                <c:pt idx="6">
                  <c:v>107.3121290832391</c:v>
                </c:pt>
                <c:pt idx="7">
                  <c:v>124.97075006403497</c:v>
                </c:pt>
                <c:pt idx="8">
                  <c:v>105.69591455822909</c:v>
                </c:pt>
                <c:pt idx="9">
                  <c:v>113.72591141405819</c:v>
                </c:pt>
                <c:pt idx="10">
                  <c:v>128.09411084648957</c:v>
                </c:pt>
                <c:pt idx="11">
                  <c:v>117.9125683407638</c:v>
                </c:pt>
                <c:pt idx="12">
                  <c:v>133.29504398595381</c:v>
                </c:pt>
                <c:pt idx="13">
                  <c:v>132.67108614991866</c:v>
                </c:pt>
                <c:pt idx="14">
                  <c:v>137.01237430803502</c:v>
                </c:pt>
                <c:pt idx="15">
                  <c:v>142.6845322390391</c:v>
                </c:pt>
                <c:pt idx="16">
                  <c:v>138.71211404926461</c:v>
                </c:pt>
                <c:pt idx="17">
                  <c:v>144.32820774151079</c:v>
                </c:pt>
                <c:pt idx="18">
                  <c:v>136.7487807819883</c:v>
                </c:pt>
                <c:pt idx="19">
                  <c:v>116.98088006067995</c:v>
                </c:pt>
                <c:pt idx="20">
                  <c:v>105.73847458305427</c:v>
                </c:pt>
                <c:pt idx="21">
                  <c:v>125.48930590255442</c:v>
                </c:pt>
                <c:pt idx="22">
                  <c:v>112.10475543840921</c:v>
                </c:pt>
                <c:pt idx="23">
                  <c:v>100.47841115845169</c:v>
                </c:pt>
                <c:pt idx="24">
                  <c:v>108.13273756550655</c:v>
                </c:pt>
                <c:pt idx="25">
                  <c:v>108.4356984669318</c:v>
                </c:pt>
                <c:pt idx="26">
                  <c:v>100.53198845741771</c:v>
                </c:pt>
                <c:pt idx="27">
                  <c:v>112.55556326402566</c:v>
                </c:pt>
                <c:pt idx="28">
                  <c:v>101.88326478996376</c:v>
                </c:pt>
                <c:pt idx="29">
                  <c:v>97.143462406932727</c:v>
                </c:pt>
                <c:pt idx="30">
                  <c:v>81.891154831255619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4-4420-B764-F5376DDA711E}"/>
            </c:ext>
          </c:extLst>
        </c:ser>
        <c:ser>
          <c:idx val="1"/>
          <c:order val="1"/>
          <c:tx>
            <c:strRef>
              <c:f>'GSB-GEI'!$A$7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'GSB-GEI'!$B$5:$AF$5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'GSB-GEI'!$B$7:$AF$7</c:f>
              <c:numCache>
                <c:formatCode>0.0</c:formatCode>
                <c:ptCount val="31"/>
                <c:pt idx="0">
                  <c:v>100</c:v>
                </c:pt>
                <c:pt idx="1">
                  <c:v>102.69999999999999</c:v>
                </c:pt>
                <c:pt idx="2">
                  <c:v>105.98639999999999</c:v>
                </c:pt>
                <c:pt idx="3">
                  <c:v>102.27687599999999</c:v>
                </c:pt>
                <c:pt idx="4">
                  <c:v>108.00438105600001</c:v>
                </c:pt>
                <c:pt idx="5">
                  <c:v>113.56891872786645</c:v>
                </c:pt>
                <c:pt idx="6">
                  <c:v>110.84326467839767</c:v>
                </c:pt>
                <c:pt idx="7">
                  <c:v>115.83121158892556</c:v>
                </c:pt>
                <c:pt idx="8">
                  <c:v>119.19031672500438</c:v>
                </c:pt>
                <c:pt idx="9">
                  <c:v>128.60635174627973</c:v>
                </c:pt>
                <c:pt idx="10">
                  <c:v>133.86574529053348</c:v>
                </c:pt>
                <c:pt idx="11">
                  <c:v>132.92868507349976</c:v>
                </c:pt>
                <c:pt idx="12">
                  <c:v>139.17633327195423</c:v>
                </c:pt>
                <c:pt idx="13">
                  <c:v>141.82068360412134</c:v>
                </c:pt>
                <c:pt idx="14">
                  <c:v>147.35169026468208</c:v>
                </c:pt>
                <c:pt idx="15">
                  <c:v>152.43912952024303</c:v>
                </c:pt>
                <c:pt idx="16">
                  <c:v>150.15254257743939</c:v>
                </c:pt>
                <c:pt idx="17">
                  <c:v>153.90635614187539</c:v>
                </c:pt>
                <c:pt idx="18">
                  <c:v>142.05556671895096</c:v>
                </c:pt>
                <c:pt idx="19">
                  <c:v>128.27617674721273</c:v>
                </c:pt>
                <c:pt idx="20">
                  <c:v>123.40509170658032</c:v>
                </c:pt>
                <c:pt idx="21">
                  <c:v>123.28168661487375</c:v>
                </c:pt>
                <c:pt idx="22">
                  <c:v>120.81605288257626</c:v>
                </c:pt>
                <c:pt idx="23">
                  <c:v>111.63403286350049</c:v>
                </c:pt>
                <c:pt idx="24">
                  <c:v>112.3038370606815</c:v>
                </c:pt>
                <c:pt idx="25">
                  <c:v>116.20477170768378</c:v>
                </c:pt>
                <c:pt idx="26">
                  <c:v>112.22926817493732</c:v>
                </c:pt>
                <c:pt idx="27">
                  <c:v>116.80580411791684</c:v>
                </c:pt>
                <c:pt idx="28">
                  <c:v>114.91339685035568</c:v>
                </c:pt>
                <c:pt idx="29">
                  <c:v>108.45790186930391</c:v>
                </c:pt>
                <c:pt idx="30">
                  <c:v>94.738638832279889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4-4420-B764-F5376DDA7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41808"/>
        <c:axId val="495648696"/>
      </c:lineChart>
      <c:catAx>
        <c:axId val="49564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5648696"/>
        <c:crossesAt val="100"/>
        <c:auto val="1"/>
        <c:lblAlgn val="ctr"/>
        <c:lblOffset val="100"/>
        <c:noMultiLvlLbl val="0"/>
      </c:catAx>
      <c:valAx>
        <c:axId val="4956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564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Emisiones por</a:t>
            </a:r>
            <a:r>
              <a:rPr lang="en-US" baseline="0"/>
              <a:t> sectores.  KtCO2/año 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6"/>
          <c:tx>
            <c:strRef>
              <c:f>EMISIONES!$A$7</c:f>
              <c:strCache>
                <c:ptCount val="1"/>
                <c:pt idx="0">
                  <c:v>Energia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EMISIONES!$B$7:$AF$7</c:f>
              <c:numCache>
                <c:formatCode>#,##0.0</c:formatCode>
                <c:ptCount val="31"/>
                <c:pt idx="0">
                  <c:v>6907.0628175024021</c:v>
                </c:pt>
                <c:pt idx="1">
                  <c:v>7199.023800987713</c:v>
                </c:pt>
                <c:pt idx="2">
                  <c:v>7846.5424825973087</c:v>
                </c:pt>
                <c:pt idx="3" formatCode="0.0">
                  <c:v>7704.0203952659458</c:v>
                </c:pt>
                <c:pt idx="4" formatCode="0.0">
                  <c:v>7716.4919894198283</c:v>
                </c:pt>
                <c:pt idx="5" formatCode="0.0">
                  <c:v>7954.0268593688543</c:v>
                </c:pt>
                <c:pt idx="6" formatCode="0.0">
                  <c:v>6629.1870534073241</c:v>
                </c:pt>
                <c:pt idx="7" formatCode="0.0">
                  <c:v>8934.267697276282</c:v>
                </c:pt>
                <c:pt idx="8" formatCode="0.0">
                  <c:v>5731.4080883182278</c:v>
                </c:pt>
                <c:pt idx="9" formatCode="0.0">
                  <c:v>6515.711302068984</c:v>
                </c:pt>
                <c:pt idx="10" formatCode="0.0">
                  <c:v>7949.4273110450058</c:v>
                </c:pt>
                <c:pt idx="11" formatCode="0.0">
                  <c:v>6040.2523257703124</c:v>
                </c:pt>
                <c:pt idx="12" formatCode="0.0">
                  <c:v>8209.0461675631195</c:v>
                </c:pt>
                <c:pt idx="13" formatCode="0.0">
                  <c:v>7299.7507974450727</c:v>
                </c:pt>
                <c:pt idx="14" formatCode="0.0">
                  <c:v>7598.2697473264379</c:v>
                </c:pt>
                <c:pt idx="15" formatCode="0.0">
                  <c:v>8365.6237361181556</c:v>
                </c:pt>
                <c:pt idx="16" formatCode="0.0">
                  <c:v>7985.0530993572938</c:v>
                </c:pt>
                <c:pt idx="17" formatCode="0.0">
                  <c:v>8110.0140182303494</c:v>
                </c:pt>
                <c:pt idx="18" formatCode="0.0">
                  <c:v>7833.2122481380229</c:v>
                </c:pt>
                <c:pt idx="19" formatCode="0.0">
                  <c:v>5432.7903317158534</c:v>
                </c:pt>
                <c:pt idx="20" formatCode="0.0">
                  <c:v>3928.5161690025157</c:v>
                </c:pt>
                <c:pt idx="21" formatCode="0.0">
                  <c:v>6922.5170009774802</c:v>
                </c:pt>
                <c:pt idx="22" formatCode="0.0">
                  <c:v>5454.7211767839517</c:v>
                </c:pt>
                <c:pt idx="23" formatCode="0.0">
                  <c:v>3703.0740414810862</c:v>
                </c:pt>
                <c:pt idx="24" formatCode="0.0">
                  <c:v>4901.0008872543649</c:v>
                </c:pt>
                <c:pt idx="25" formatCode="0.0">
                  <c:v>4668.8439502563842</c:v>
                </c:pt>
                <c:pt idx="26" formatCode="0.0">
                  <c:v>3409.3291672047744</c:v>
                </c:pt>
                <c:pt idx="27" formatCode="0.0">
                  <c:v>4818.4491686154288</c:v>
                </c:pt>
                <c:pt idx="28" formatCode="0.0">
                  <c:v>3137.9736498360721</c:v>
                </c:pt>
                <c:pt idx="29" formatCode="0.0">
                  <c:v>2448.7348195463292</c:v>
                </c:pt>
                <c:pt idx="30" formatCode="0.0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D-4F4F-ADEE-1DD9683B2332}"/>
            </c:ext>
          </c:extLst>
        </c:ser>
        <c:ser>
          <c:idx val="7"/>
          <c:order val="7"/>
          <c:tx>
            <c:strRef>
              <c:f>EMISIONES!$A$8</c:f>
              <c:strCache>
                <c:ptCount val="1"/>
                <c:pt idx="0">
                  <c:v>Total Industria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EMISIONES!$B$8:$AF$8</c:f>
              <c:numCache>
                <c:formatCode>#,##0.0</c:formatCode>
                <c:ptCount val="31"/>
                <c:pt idx="0">
                  <c:v>2244.9711641976382</c:v>
                </c:pt>
                <c:pt idx="1">
                  <c:v>2445.7778979596192</c:v>
                </c:pt>
                <c:pt idx="2">
                  <c:v>2425.5751362489264</c:v>
                </c:pt>
                <c:pt idx="3" formatCode="0.0">
                  <c:v>2295.5725583494077</c:v>
                </c:pt>
                <c:pt idx="4" formatCode="0.0">
                  <c:v>2353.7082518187217</c:v>
                </c:pt>
                <c:pt idx="5" formatCode="0.0">
                  <c:v>2671.2300473277428</c:v>
                </c:pt>
                <c:pt idx="6" formatCode="0.0">
                  <c:v>2522.898694527757</c:v>
                </c:pt>
                <c:pt idx="7" formatCode="0.0">
                  <c:v>2543.8625430131078</c:v>
                </c:pt>
                <c:pt idx="8" formatCode="0.0">
                  <c:v>2719.2948391928121</c:v>
                </c:pt>
                <c:pt idx="9" formatCode="0.0">
                  <c:v>2870.5559461008861</c:v>
                </c:pt>
                <c:pt idx="10" formatCode="0.0">
                  <c:v>3213.7838313088077</c:v>
                </c:pt>
                <c:pt idx="11" formatCode="0.0">
                  <c:v>3495.0677825880575</c:v>
                </c:pt>
                <c:pt idx="12" formatCode="0.0">
                  <c:v>3739.6830153319156</c:v>
                </c:pt>
                <c:pt idx="13" formatCode="0.0">
                  <c:v>4227.7459894429421</c:v>
                </c:pt>
                <c:pt idx="14" formatCode="0.0">
                  <c:v>4161.7712022285459</c:v>
                </c:pt>
                <c:pt idx="15" formatCode="0.0">
                  <c:v>4256.9190764198183</c:v>
                </c:pt>
                <c:pt idx="16" formatCode="0.0">
                  <c:v>3930.951668538969</c:v>
                </c:pt>
                <c:pt idx="17" formatCode="0.0">
                  <c:v>4154.3934209540275</c:v>
                </c:pt>
                <c:pt idx="18" formatCode="0.0">
                  <c:v>4171.878620292413</c:v>
                </c:pt>
                <c:pt idx="19" formatCode="0.0">
                  <c:v>3461.4164563445338</c:v>
                </c:pt>
                <c:pt idx="20" formatCode="0.0">
                  <c:v>3448.716299863253</c:v>
                </c:pt>
                <c:pt idx="21" formatCode="0.0">
                  <c:v>3562.3209800230088</c:v>
                </c:pt>
                <c:pt idx="22" formatCode="0.0">
                  <c:v>3414.2911375693279</c:v>
                </c:pt>
                <c:pt idx="23" formatCode="0.0">
                  <c:v>3224.0825243700183</c:v>
                </c:pt>
                <c:pt idx="24" formatCode="0.0">
                  <c:v>3033.1244168697249</c:v>
                </c:pt>
                <c:pt idx="25" formatCode="0.0">
                  <c:v>2906.0231308603525</c:v>
                </c:pt>
                <c:pt idx="26" formatCode="0.0">
                  <c:v>2842.4225899720118</c:v>
                </c:pt>
                <c:pt idx="27" formatCode="0.0">
                  <c:v>3080.3137926882619</c:v>
                </c:pt>
                <c:pt idx="28" formatCode="0.0">
                  <c:v>2919.8970504477052</c:v>
                </c:pt>
                <c:pt idx="29" formatCode="0.0">
                  <c:v>3006.7426691302744</c:v>
                </c:pt>
                <c:pt idx="30" formatCode="0.0">
                  <c:v>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ED-4F4F-ADEE-1DD9683B2332}"/>
            </c:ext>
          </c:extLst>
        </c:ser>
        <c:ser>
          <c:idx val="8"/>
          <c:order val="8"/>
          <c:tx>
            <c:strRef>
              <c:f>EMISIONES!$A$9</c:f>
              <c:strCache>
                <c:ptCount val="1"/>
                <c:pt idx="0">
                  <c:v>Transporte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EMISIONES!$B$9:$AF$9</c:f>
              <c:numCache>
                <c:formatCode>#,##0.0</c:formatCode>
                <c:ptCount val="31"/>
                <c:pt idx="0">
                  <c:v>2070.9800622862108</c:v>
                </c:pt>
                <c:pt idx="1">
                  <c:v>2206.7937989042043</c:v>
                </c:pt>
                <c:pt idx="2">
                  <c:v>2322.3658795737288</c:v>
                </c:pt>
                <c:pt idx="3" formatCode="0.0">
                  <c:v>2452.9010139060647</c:v>
                </c:pt>
                <c:pt idx="4" formatCode="0.0">
                  <c:v>2426.4652713032274</c:v>
                </c:pt>
                <c:pt idx="5" formatCode="0.0">
                  <c:v>2456.1990105635209</c:v>
                </c:pt>
                <c:pt idx="6" formatCode="0.0">
                  <c:v>2553.8695897193488</c:v>
                </c:pt>
                <c:pt idx="7" formatCode="0.0">
                  <c:v>2389.7262476374167</c:v>
                </c:pt>
                <c:pt idx="8" formatCode="0.0">
                  <c:v>2628.1572505622357</c:v>
                </c:pt>
                <c:pt idx="9" formatCode="0.0">
                  <c:v>2745.6332933404979</c:v>
                </c:pt>
                <c:pt idx="10" formatCode="0.0">
                  <c:v>2825.9548896041651</c:v>
                </c:pt>
                <c:pt idx="11" formatCode="0.0">
                  <c:v>2901.2366513133293</c:v>
                </c:pt>
                <c:pt idx="12" formatCode="0.0">
                  <c:v>2951.3317276404423</c:v>
                </c:pt>
                <c:pt idx="13" formatCode="0.0">
                  <c:v>3095.9875584171145</c:v>
                </c:pt>
                <c:pt idx="14" formatCode="0.0">
                  <c:v>3221.7432878857749</c:v>
                </c:pt>
                <c:pt idx="15" formatCode="0.0">
                  <c:v>3368.5416744644317</c:v>
                </c:pt>
                <c:pt idx="16" formatCode="0.0">
                  <c:v>3530.5023464560395</c:v>
                </c:pt>
                <c:pt idx="17" formatCode="0.0">
                  <c:v>3742.2287895489658</c:v>
                </c:pt>
                <c:pt idx="18" formatCode="0.0">
                  <c:v>3421.8137804660796</c:v>
                </c:pt>
                <c:pt idx="19" formatCode="0.0">
                  <c:v>3332.8501568778956</c:v>
                </c:pt>
                <c:pt idx="20" formatCode="0.0">
                  <c:v>3093.5130438193114</c:v>
                </c:pt>
                <c:pt idx="21" formatCode="0.0">
                  <c:v>3010.0891722691599</c:v>
                </c:pt>
                <c:pt idx="22" formatCode="0.0">
                  <c:v>2709.5157023437209</c:v>
                </c:pt>
                <c:pt idx="23" formatCode="0.0">
                  <c:v>2789.2495170099892</c:v>
                </c:pt>
                <c:pt idx="24" formatCode="0.0">
                  <c:v>2860.26978757797</c:v>
                </c:pt>
                <c:pt idx="25" formatCode="0.0">
                  <c:v>3032.1142922028234</c:v>
                </c:pt>
                <c:pt idx="26" formatCode="0.0">
                  <c:v>3087.8893326828352</c:v>
                </c:pt>
                <c:pt idx="27" formatCode="0.0">
                  <c:v>3137.6774758666647</c:v>
                </c:pt>
                <c:pt idx="28" formatCode="0.0">
                  <c:v>3210.7522046770346</c:v>
                </c:pt>
                <c:pt idx="29" formatCode="0.0">
                  <c:v>3243.1987388542839</c:v>
                </c:pt>
                <c:pt idx="30" formatCode="0.0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ED-4F4F-ADEE-1DD9683B2332}"/>
            </c:ext>
          </c:extLst>
        </c:ser>
        <c:ser>
          <c:idx val="9"/>
          <c:order val="9"/>
          <c:tx>
            <c:strRef>
              <c:f>EMISIONES!$A$10</c:f>
              <c:strCache>
                <c:ptCount val="1"/>
                <c:pt idx="0">
                  <c:v>RCI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EMISIONES!$B$10:$AF$10</c:f>
              <c:numCache>
                <c:formatCode>#,##0.0</c:formatCode>
                <c:ptCount val="31"/>
                <c:pt idx="0">
                  <c:v>1292.4910811339998</c:v>
                </c:pt>
                <c:pt idx="1">
                  <c:v>1313.305869604</c:v>
                </c:pt>
                <c:pt idx="2">
                  <c:v>1348.6272403909998</c:v>
                </c:pt>
                <c:pt idx="3" formatCode="0.0">
                  <c:v>1407.5024042789998</c:v>
                </c:pt>
                <c:pt idx="4" formatCode="0.0">
                  <c:v>1500.279768977</c:v>
                </c:pt>
                <c:pt idx="5" formatCode="0.0">
                  <c:v>1419.0116376630001</c:v>
                </c:pt>
                <c:pt idx="6" formatCode="0.0">
                  <c:v>1494.7754811570001</c:v>
                </c:pt>
                <c:pt idx="7" formatCode="0.0">
                  <c:v>1558.8346318519998</c:v>
                </c:pt>
                <c:pt idx="8" formatCode="0.0">
                  <c:v>1579.510701253</c:v>
                </c:pt>
                <c:pt idx="9" formatCode="0.0">
                  <c:v>1683.9658897659999</c:v>
                </c:pt>
                <c:pt idx="10" formatCode="0.0">
                  <c:v>1732.132923267</c:v>
                </c:pt>
                <c:pt idx="11" formatCode="0.0">
                  <c:v>1782.9766188230001</c:v>
                </c:pt>
                <c:pt idx="12" formatCode="0.0">
                  <c:v>1881.774431324</c:v>
                </c:pt>
                <c:pt idx="13" formatCode="0.0">
                  <c:v>2003.2690311260001</c:v>
                </c:pt>
                <c:pt idx="14" formatCode="0.0">
                  <c:v>2108.5923646580004</c:v>
                </c:pt>
                <c:pt idx="15" formatCode="0.0">
                  <c:v>2081.499133323</c:v>
                </c:pt>
                <c:pt idx="16" formatCode="0.0">
                  <c:v>2052.4261417080002</c:v>
                </c:pt>
                <c:pt idx="17" formatCode="0.0">
                  <c:v>2140.8267658640002</c:v>
                </c:pt>
                <c:pt idx="18" formatCode="0.0">
                  <c:v>2073.8263828169997</c:v>
                </c:pt>
                <c:pt idx="19" formatCode="0.0">
                  <c:v>2051.955440961</c:v>
                </c:pt>
                <c:pt idx="20" formatCode="0.0">
                  <c:v>2193.0813923549999</c:v>
                </c:pt>
                <c:pt idx="21" formatCode="0.0">
                  <c:v>2114.841814767</c:v>
                </c:pt>
                <c:pt idx="22" formatCode="0.0">
                  <c:v>2066.9459235620002</c:v>
                </c:pt>
                <c:pt idx="23" formatCode="0.0">
                  <c:v>2021.3562667440001</c:v>
                </c:pt>
                <c:pt idx="24" formatCode="0.0">
                  <c:v>1959.279953277</c:v>
                </c:pt>
                <c:pt idx="25" formatCode="0.0">
                  <c:v>2029.111615067</c:v>
                </c:pt>
                <c:pt idx="26" formatCode="0.0">
                  <c:v>2062.9733891159999</c:v>
                </c:pt>
                <c:pt idx="27" formatCode="0.0">
                  <c:v>1973.6039012459999</c:v>
                </c:pt>
                <c:pt idx="28" formatCode="0.0">
                  <c:v>2034.1305106090001</c:v>
                </c:pt>
                <c:pt idx="29" formatCode="0.0">
                  <c:v>1930.708311614</c:v>
                </c:pt>
                <c:pt idx="30" formatCode="0.0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ED-4F4F-ADEE-1DD9683B2332}"/>
            </c:ext>
          </c:extLst>
        </c:ser>
        <c:ser>
          <c:idx val="10"/>
          <c:order val="10"/>
          <c:tx>
            <c:strRef>
              <c:f>EMISIONES!$A$11</c:f>
              <c:strCache>
                <c:ptCount val="1"/>
                <c:pt idx="0">
                  <c:v>Agricultura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EMISIONES!$B$11:$AF$11</c:f>
              <c:numCache>
                <c:formatCode>#,##0.0</c:formatCode>
                <c:ptCount val="31"/>
                <c:pt idx="0">
                  <c:v>2404.2136082500001</c:v>
                </c:pt>
                <c:pt idx="1">
                  <c:v>2502.4555647510001</c:v>
                </c:pt>
                <c:pt idx="2">
                  <c:v>2620.2019395670004</c:v>
                </c:pt>
                <c:pt idx="3" formatCode="0.0">
                  <c:v>2449.008170953</c:v>
                </c:pt>
                <c:pt idx="4" formatCode="0.0">
                  <c:v>2671.2442851310002</c:v>
                </c:pt>
                <c:pt idx="5" formatCode="0.0">
                  <c:v>2661.4242228279995</c:v>
                </c:pt>
                <c:pt idx="6" formatCode="0.0">
                  <c:v>2778.955321547</c:v>
                </c:pt>
                <c:pt idx="7" formatCode="0.0">
                  <c:v>3234.8556432279997</c:v>
                </c:pt>
                <c:pt idx="8" formatCode="0.0">
                  <c:v>3062.9679958790002</c:v>
                </c:pt>
                <c:pt idx="9" formatCode="0.0">
                  <c:v>3123.0112086489999</c:v>
                </c:pt>
                <c:pt idx="10" formatCode="0.0">
                  <c:v>3409.4373880540002</c:v>
                </c:pt>
                <c:pt idx="11" formatCode="0.0">
                  <c:v>3345.5714674380006</c:v>
                </c:pt>
                <c:pt idx="12" formatCode="0.0">
                  <c:v>3119.6844329670002</c:v>
                </c:pt>
                <c:pt idx="13" formatCode="0.0">
                  <c:v>3171.058350755</c:v>
                </c:pt>
                <c:pt idx="14" formatCode="0.0">
                  <c:v>3373.0645355240003</c:v>
                </c:pt>
                <c:pt idx="15" formatCode="0.0">
                  <c:v>3243.5991411730001</c:v>
                </c:pt>
                <c:pt idx="16" formatCode="0.0">
                  <c:v>3183.2127216590002</c:v>
                </c:pt>
                <c:pt idx="17" formatCode="0.0">
                  <c:v>3365.1189984430002</c:v>
                </c:pt>
                <c:pt idx="18" formatCode="0.0">
                  <c:v>2841.530691683</c:v>
                </c:pt>
                <c:pt idx="19" formatCode="0.0">
                  <c:v>3038.6364108790003</c:v>
                </c:pt>
                <c:pt idx="20" formatCode="0.0">
                  <c:v>2931.1537844209997</c:v>
                </c:pt>
                <c:pt idx="21" formatCode="0.0">
                  <c:v>3003.3557958740003</c:v>
                </c:pt>
                <c:pt idx="22" formatCode="0.0">
                  <c:v>2927.2701247790001</c:v>
                </c:pt>
                <c:pt idx="23" formatCode="0.0">
                  <c:v>3064.9214951409999</c:v>
                </c:pt>
                <c:pt idx="24" formatCode="0.0">
                  <c:v>3229.9149496139999</c:v>
                </c:pt>
                <c:pt idx="25" formatCode="0.0">
                  <c:v>3376.3537388740001</c:v>
                </c:pt>
                <c:pt idx="26" formatCode="0.0">
                  <c:v>3411.5266072189997</c:v>
                </c:pt>
                <c:pt idx="27" formatCode="0.0">
                  <c:v>3645.23890712</c:v>
                </c:pt>
                <c:pt idx="28" formatCode="0.0">
                  <c:v>3724.607452964</c:v>
                </c:pt>
                <c:pt idx="29" formatCode="0.0">
                  <c:v>3674.7430063379998</c:v>
                </c:pt>
                <c:pt idx="30" formatCode="0.0">
                  <c:v>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ED-4F4F-ADEE-1DD9683B2332}"/>
            </c:ext>
          </c:extLst>
        </c:ser>
        <c:ser>
          <c:idx val="11"/>
          <c:order val="11"/>
          <c:tx>
            <c:strRef>
              <c:f>EMISIONES!$A$12</c:f>
              <c:strCache>
                <c:ptCount val="1"/>
                <c:pt idx="0">
                  <c:v>Residuos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EMISIONES!$B$12:$AF$12</c:f>
              <c:numCache>
                <c:formatCode>#,##0.0</c:formatCode>
                <c:ptCount val="31"/>
                <c:pt idx="0">
                  <c:v>350.18167567131252</c:v>
                </c:pt>
                <c:pt idx="1">
                  <c:v>364.04925317131256</c:v>
                </c:pt>
                <c:pt idx="2">
                  <c:v>378.55971095631247</c:v>
                </c:pt>
                <c:pt idx="3" formatCode="0.0">
                  <c:v>378.90865854756248</c:v>
                </c:pt>
                <c:pt idx="4" formatCode="0.0">
                  <c:v>388.32732366012499</c:v>
                </c:pt>
                <c:pt idx="5" formatCode="0.0">
                  <c:v>390.29045497849995</c:v>
                </c:pt>
                <c:pt idx="6" formatCode="0.0">
                  <c:v>406.18502009962498</c:v>
                </c:pt>
                <c:pt idx="7" formatCode="0.0">
                  <c:v>421.77031327899999</c:v>
                </c:pt>
                <c:pt idx="8" formatCode="0.0">
                  <c:v>413.58365076481249</c:v>
                </c:pt>
                <c:pt idx="9" formatCode="0.0">
                  <c:v>421.73333158793753</c:v>
                </c:pt>
                <c:pt idx="10" formatCode="0.0">
                  <c:v>428.76648289950003</c:v>
                </c:pt>
                <c:pt idx="11" formatCode="0.0">
                  <c:v>438.08413913418752</c:v>
                </c:pt>
                <c:pt idx="12" formatCode="0.0">
                  <c:v>448.48922565256254</c:v>
                </c:pt>
                <c:pt idx="13" formatCode="0.0">
                  <c:v>460.93962266712504</c:v>
                </c:pt>
                <c:pt idx="14" formatCode="0.0">
                  <c:v>460.57120925674997</c:v>
                </c:pt>
                <c:pt idx="15" formatCode="0.0">
                  <c:v>474.63166434875001</c:v>
                </c:pt>
                <c:pt idx="16" formatCode="0.0">
                  <c:v>499.09150282099995</c:v>
                </c:pt>
                <c:pt idx="17" formatCode="0.0">
                  <c:v>521.31476249893751</c:v>
                </c:pt>
                <c:pt idx="18" formatCode="0.0">
                  <c:v>528.77246409281247</c:v>
                </c:pt>
                <c:pt idx="19" formatCode="0.0">
                  <c:v>535.73632927793756</c:v>
                </c:pt>
                <c:pt idx="20" formatCode="0.0">
                  <c:v>543.683251837375</c:v>
                </c:pt>
                <c:pt idx="21" formatCode="0.0">
                  <c:v>546.86816162424998</c:v>
                </c:pt>
                <c:pt idx="22" formatCode="0.0">
                  <c:v>544.62488018518752</c:v>
                </c:pt>
                <c:pt idx="23" formatCode="0.0">
                  <c:v>538.85975543106247</c:v>
                </c:pt>
                <c:pt idx="24" formatCode="0.0">
                  <c:v>527.92863403831257</c:v>
                </c:pt>
                <c:pt idx="25" formatCode="0.0">
                  <c:v>546.83958644668758</c:v>
                </c:pt>
                <c:pt idx="26" formatCode="0.0">
                  <c:v>535.37731280999992</c:v>
                </c:pt>
                <c:pt idx="27" formatCode="0.0">
                  <c:v>533.18367450262497</c:v>
                </c:pt>
                <c:pt idx="28" formatCode="0.0">
                  <c:v>531.89659137037495</c:v>
                </c:pt>
                <c:pt idx="29" formatCode="0.0">
                  <c:v>530.88714287443747</c:v>
                </c:pt>
                <c:pt idx="30" formatCode="0.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ED-4F4F-ADEE-1DD9683B2332}"/>
            </c:ext>
          </c:extLst>
        </c:ser>
        <c:ser>
          <c:idx val="12"/>
          <c:order val="12"/>
          <c:tx>
            <c:strRef>
              <c:f>EMISIONES!$A$13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EMISIONES!$B$1:$AF$1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EMISIONES!$B$13:$AF$13</c:f>
              <c:numCache>
                <c:formatCode>#,##0.0</c:formatCode>
                <c:ptCount val="31"/>
                <c:pt idx="0">
                  <c:v>10.138107675178137</c:v>
                </c:pt>
                <c:pt idx="1">
                  <c:v>10.393353657917265</c:v>
                </c:pt>
                <c:pt idx="2">
                  <c:v>10.628951523631551</c:v>
                </c:pt>
                <c:pt idx="3" formatCode="0.0">
                  <c:v>11.904976987755754</c:v>
                </c:pt>
                <c:pt idx="4" formatCode="0.0">
                  <c:v>14.0305387539607</c:v>
                </c:pt>
                <c:pt idx="5" formatCode="0.0">
                  <c:v>14.582986886115982</c:v>
                </c:pt>
                <c:pt idx="6" formatCode="0.0">
                  <c:v>11.463496569668807</c:v>
                </c:pt>
                <c:pt idx="7" formatCode="0.0">
                  <c:v>12.261668128544557</c:v>
                </c:pt>
                <c:pt idx="8" formatCode="0.0">
                  <c:v>15.45392912333344</c:v>
                </c:pt>
                <c:pt idx="9" formatCode="0.0">
                  <c:v>16.752096041948349</c:v>
                </c:pt>
                <c:pt idx="10" formatCode="0.0">
                  <c:v>13.326648810966951</c:v>
                </c:pt>
                <c:pt idx="11" formatCode="0.0">
                  <c:v>13.896873451768201</c:v>
                </c:pt>
                <c:pt idx="12" formatCode="0.0">
                  <c:v>17.525061449227834</c:v>
                </c:pt>
                <c:pt idx="13" formatCode="0.0">
                  <c:v>13.441714400768211</c:v>
                </c:pt>
                <c:pt idx="14" formatCode="0.0">
                  <c:v>11.531220056351984</c:v>
                </c:pt>
                <c:pt idx="15" formatCode="0.0">
                  <c:v>11.437057675134636</c:v>
                </c:pt>
                <c:pt idx="16" formatCode="0.0">
                  <c:v>14.026973539383025</c:v>
                </c:pt>
                <c:pt idx="17" formatCode="0.0">
                  <c:v>19.508977850522083</c:v>
                </c:pt>
                <c:pt idx="18" formatCode="0.0">
                  <c:v>24.232187139018208</c:v>
                </c:pt>
                <c:pt idx="19" formatCode="0.0">
                  <c:v>21.338404409889183</c:v>
                </c:pt>
                <c:pt idx="20" formatCode="0.0">
                  <c:v>18.215701980981127</c:v>
                </c:pt>
                <c:pt idx="21" formatCode="0.0">
                  <c:v>14.821350735911096</c:v>
                </c:pt>
                <c:pt idx="22" formatCode="0.0">
                  <c:v>12.280864836844973</c:v>
                </c:pt>
                <c:pt idx="23" formatCode="0.0">
                  <c:v>11.596325819273256</c:v>
                </c:pt>
                <c:pt idx="24" formatCode="0.0">
                  <c:v>11.205320558260485</c:v>
                </c:pt>
                <c:pt idx="25" formatCode="0.0">
                  <c:v>9.7301779107569537</c:v>
                </c:pt>
                <c:pt idx="26" formatCode="0.0">
                  <c:v>11.808158910031466</c:v>
                </c:pt>
                <c:pt idx="27" formatCode="0.0">
                  <c:v>10.06649941161991</c:v>
                </c:pt>
                <c:pt idx="28" formatCode="0.0">
                  <c:v>8.5446420907828085</c:v>
                </c:pt>
                <c:pt idx="29" formatCode="0.0">
                  <c:v>8.5437838942443243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ED-4F4F-ADEE-1DD9683B2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101640"/>
        <c:axId val="485104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EMISIONES!$A$1</c15:sqref>
                        </c15:formulaRef>
                      </c:ext>
                    </c:extLst>
                    <c:strCache>
                      <c:ptCount val="1"/>
                      <c:pt idx="0">
                        <c:v>SECTOR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6ED-4F4F-ADEE-1DD9683B233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EMISIONES!$A$2</c15:sqref>
                        </c15:formulaRef>
                      </c:ext>
                    </c:extLst>
                    <c:strCache>
                      <c:ptCount val="1"/>
                      <c:pt idx="0">
                        <c:v>1. Procesado de la energía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EMISIONES!$B$2:$AF$2</c15:sqref>
                        </c15:formulaRef>
                      </c:ext>
                    </c:extLst>
                    <c:numCache>
                      <c:formatCode>#,##0.0</c:formatCode>
                      <c:ptCount val="31"/>
                      <c:pt idx="0">
                        <c:v>12000.313210082828</c:v>
                      </c:pt>
                      <c:pt idx="1">
                        <c:v>12660.881313256452</c:v>
                      </c:pt>
                      <c:pt idx="2">
                        <c:v>13394.915371860196</c:v>
                      </c:pt>
                      <c:pt idx="3">
                        <c:v>13351.766198907175</c:v>
                      </c:pt>
                      <c:pt idx="4">
                        <c:v>13476.580399189539</c:v>
                      </c:pt>
                      <c:pt idx="5">
                        <c:v>13901.067474791033</c:v>
                      </c:pt>
                      <c:pt idx="6">
                        <c:v>12626.863177970157</c:v>
                      </c:pt>
                      <c:pt idx="7">
                        <c:v>14811.925472707269</c:v>
                      </c:pt>
                      <c:pt idx="8">
                        <c:v>11971.008200578395</c:v>
                      </c:pt>
                      <c:pt idx="9">
                        <c:v>13086.468565862488</c:v>
                      </c:pt>
                      <c:pt idx="10">
                        <c:v>14792.686356116747</c:v>
                      </c:pt>
                      <c:pt idx="11">
                        <c:v>13330.539104700529</c:v>
                      </c:pt>
                      <c:pt idx="12">
                        <c:v>15789.921265572682</c:v>
                      </c:pt>
                      <c:pt idx="13">
                        <c:v>15427.141909295846</c:v>
                      </c:pt>
                      <c:pt idx="14">
                        <c:v>15848.794532616565</c:v>
                      </c:pt>
                      <c:pt idx="15">
                        <c:v>16760.393926675046</c:v>
                      </c:pt>
                      <c:pt idx="16">
                        <c:v>16145.520968509689</c:v>
                      </c:pt>
                      <c:pt idx="17">
                        <c:v>16707.548023590454</c:v>
                      </c:pt>
                      <c:pt idx="18">
                        <c:v>16060.454952480077</c:v>
                      </c:pt>
                      <c:pt idx="19">
                        <c:v>13140.9793595106</c:v>
                      </c:pt>
                      <c:pt idx="20">
                        <c:v>11531.918187425354</c:v>
                      </c:pt>
                      <c:pt idx="21">
                        <c:v>14345.521047373222</c:v>
                      </c:pt>
                      <c:pt idx="22">
                        <c:v>12465.678372060105</c:v>
                      </c:pt>
                      <c:pt idx="23">
                        <c:v>10622.85039928759</c:v>
                      </c:pt>
                      <c:pt idx="24">
                        <c:v>11604.159587902646</c:v>
                      </c:pt>
                      <c:pt idx="25">
                        <c:v>11669.32654467419</c:v>
                      </c:pt>
                      <c:pt idx="26">
                        <c:v>10532.716689765542</c:v>
                      </c:pt>
                      <c:pt idx="27">
                        <c:v>12056.4099083155</c:v>
                      </c:pt>
                      <c:pt idx="28">
                        <c:v>10503.676083437733</c:v>
                      </c:pt>
                      <c:pt idx="29">
                        <c:v>9867.7975125664598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6ED-4F4F-ADEE-1DD9683B233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EMISIONES!$A$3</c15:sqref>
                        </c15:formulaRef>
                      </c:ext>
                    </c:extLst>
                    <c:strCache>
                      <c:ptCount val="1"/>
                      <c:pt idx="0">
                        <c:v>2. Procesos Industriales y uso de productos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EMISIONES!$B$3:$AF$3</c15:sqref>
                        </c15:formulaRef>
                      </c:ext>
                    </c:extLst>
                    <c:numCache>
                      <c:formatCode>#,##0.0</c:formatCode>
                      <c:ptCount val="31"/>
                      <c:pt idx="0">
                        <c:v>525.3300227126</c:v>
                      </c:pt>
                      <c:pt idx="1">
                        <c:v>514.41340785700004</c:v>
                      </c:pt>
                      <c:pt idx="2">
                        <c:v>558.8243184744</c:v>
                      </c:pt>
                      <c:pt idx="3">
                        <c:v>520.13514988099996</c:v>
                      </c:pt>
                      <c:pt idx="4">
                        <c:v>534.39542108319995</c:v>
                      </c:pt>
                      <c:pt idx="5">
                        <c:v>613.98306701820002</c:v>
                      </c:pt>
                      <c:pt idx="6">
                        <c:v>585.33113741093996</c:v>
                      </c:pt>
                      <c:pt idx="7">
                        <c:v>627.02731520008285</c:v>
                      </c:pt>
                      <c:pt idx="8">
                        <c:v>702.8166078712145</c:v>
                      </c:pt>
                      <c:pt idx="9">
                        <c:v>746.14996145582904</c:v>
                      </c:pt>
                      <c:pt idx="10">
                        <c:v>941.93924791919994</c:v>
                      </c:pt>
                      <c:pt idx="11">
                        <c:v>902.89114724593981</c:v>
                      </c:pt>
                      <c:pt idx="12">
                        <c:v>1009.4391377360201</c:v>
                      </c:pt>
                      <c:pt idx="13">
                        <c:v>1213.0531815360503</c:v>
                      </c:pt>
                      <c:pt idx="14">
                        <c:v>1253.1132895385483</c:v>
                      </c:pt>
                      <c:pt idx="15">
                        <c:v>1323.6267513254941</c:v>
                      </c:pt>
                      <c:pt idx="16">
                        <c:v>1367.439261089997</c:v>
                      </c:pt>
                      <c:pt idx="17">
                        <c:v>1459.4239488574121</c:v>
                      </c:pt>
                      <c:pt idx="18">
                        <c:v>1464.5082663724572</c:v>
                      </c:pt>
                      <c:pt idx="19">
                        <c:v>1159.3714307985701</c:v>
                      </c:pt>
                      <c:pt idx="20">
                        <c:v>1150.1244195957049</c:v>
                      </c:pt>
                      <c:pt idx="21">
                        <c:v>1279.069271399338</c:v>
                      </c:pt>
                      <c:pt idx="22">
                        <c:v>1192.0764330357424</c:v>
                      </c:pt>
                      <c:pt idx="23">
                        <c:v>1126.508276136776</c:v>
                      </c:pt>
                      <c:pt idx="24">
                        <c:v>1160.7207776346743</c:v>
                      </c:pt>
                      <c:pt idx="25">
                        <c:v>976.49662162312507</c:v>
                      </c:pt>
                      <c:pt idx="26">
                        <c:v>881.70594812011257</c:v>
                      </c:pt>
                      <c:pt idx="27">
                        <c:v>963.70092951247398</c:v>
                      </c:pt>
                      <c:pt idx="28">
                        <c:v>807.62197422286101</c:v>
                      </c:pt>
                      <c:pt idx="29">
                        <c:v>770.1308104726703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6ED-4F4F-ADEE-1DD9683B233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EMISIONES!$A$4</c15:sqref>
                        </c15:formulaRef>
                      </c:ext>
                    </c:extLst>
                    <c:strCache>
                      <c:ptCount val="1"/>
                      <c:pt idx="0">
                        <c:v>3. Agricultura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EMISIONES!$B$4:$AF$4</c15:sqref>
                        </c15:formulaRef>
                      </c:ext>
                    </c:extLst>
                    <c:numCache>
                      <c:formatCode>#,##0.0</c:formatCode>
                      <c:ptCount val="31"/>
                      <c:pt idx="0">
                        <c:v>2404.2136082500001</c:v>
                      </c:pt>
                      <c:pt idx="1">
                        <c:v>2502.4555647510001</c:v>
                      </c:pt>
                      <c:pt idx="2">
                        <c:v>2620.2019395670004</c:v>
                      </c:pt>
                      <c:pt idx="3">
                        <c:v>2449.008170953</c:v>
                      </c:pt>
                      <c:pt idx="4">
                        <c:v>2671.2442851310002</c:v>
                      </c:pt>
                      <c:pt idx="5">
                        <c:v>2661.4242228279995</c:v>
                      </c:pt>
                      <c:pt idx="6">
                        <c:v>2778.955321547</c:v>
                      </c:pt>
                      <c:pt idx="7">
                        <c:v>3234.8556432279997</c:v>
                      </c:pt>
                      <c:pt idx="8">
                        <c:v>3062.9679958790002</c:v>
                      </c:pt>
                      <c:pt idx="9">
                        <c:v>3123.0112086489999</c:v>
                      </c:pt>
                      <c:pt idx="10">
                        <c:v>3409.4373880540002</c:v>
                      </c:pt>
                      <c:pt idx="11">
                        <c:v>3345.5714674380006</c:v>
                      </c:pt>
                      <c:pt idx="12">
                        <c:v>3119.6844329670002</c:v>
                      </c:pt>
                      <c:pt idx="13">
                        <c:v>3171.058350755</c:v>
                      </c:pt>
                      <c:pt idx="14">
                        <c:v>3373.0645355240003</c:v>
                      </c:pt>
                      <c:pt idx="15">
                        <c:v>3243.5991411730001</c:v>
                      </c:pt>
                      <c:pt idx="16">
                        <c:v>3183.2127216590002</c:v>
                      </c:pt>
                      <c:pt idx="17">
                        <c:v>3365.1189984430002</c:v>
                      </c:pt>
                      <c:pt idx="18">
                        <c:v>2841.530691683</c:v>
                      </c:pt>
                      <c:pt idx="19">
                        <c:v>3038.6364108790003</c:v>
                      </c:pt>
                      <c:pt idx="20">
                        <c:v>2931.1537844209997</c:v>
                      </c:pt>
                      <c:pt idx="21">
                        <c:v>3003.3557958740003</c:v>
                      </c:pt>
                      <c:pt idx="22">
                        <c:v>2927.2701247790001</c:v>
                      </c:pt>
                      <c:pt idx="23">
                        <c:v>3064.9214951409999</c:v>
                      </c:pt>
                      <c:pt idx="24">
                        <c:v>3229.9149496139999</c:v>
                      </c:pt>
                      <c:pt idx="25">
                        <c:v>3376.3537388740001</c:v>
                      </c:pt>
                      <c:pt idx="26">
                        <c:v>3411.5266072189997</c:v>
                      </c:pt>
                      <c:pt idx="27">
                        <c:v>3645.23890712</c:v>
                      </c:pt>
                      <c:pt idx="28">
                        <c:v>3724.607452964</c:v>
                      </c:pt>
                      <c:pt idx="29">
                        <c:v>3674.7430063379998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6ED-4F4F-ADEE-1DD9683B233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EMISIONES!$A$5</c15:sqref>
                        </c15:formulaRef>
                      </c:ext>
                    </c:extLst>
                    <c:strCache>
                      <c:ptCount val="1"/>
                      <c:pt idx="0">
                        <c:v>5. Tratamiento y eliminación de residuos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EMISIONES!$B$5:$AF$5</c15:sqref>
                        </c15:formulaRef>
                      </c:ext>
                    </c:extLst>
                    <c:numCache>
                      <c:formatCode>#,##0.0</c:formatCode>
                      <c:ptCount val="31"/>
                      <c:pt idx="0">
                        <c:v>350.18167567131252</c:v>
                      </c:pt>
                      <c:pt idx="1">
                        <c:v>364.04925317131256</c:v>
                      </c:pt>
                      <c:pt idx="2">
                        <c:v>378.55971095631247</c:v>
                      </c:pt>
                      <c:pt idx="3">
                        <c:v>378.90865854756248</c:v>
                      </c:pt>
                      <c:pt idx="4">
                        <c:v>388.32732366012499</c:v>
                      </c:pt>
                      <c:pt idx="5">
                        <c:v>390.29045497849995</c:v>
                      </c:pt>
                      <c:pt idx="6">
                        <c:v>406.18502009962498</c:v>
                      </c:pt>
                      <c:pt idx="7">
                        <c:v>421.77031327899999</c:v>
                      </c:pt>
                      <c:pt idx="8">
                        <c:v>413.58365076481249</c:v>
                      </c:pt>
                      <c:pt idx="9">
                        <c:v>421.73333158793753</c:v>
                      </c:pt>
                      <c:pt idx="10">
                        <c:v>428.76648289950003</c:v>
                      </c:pt>
                      <c:pt idx="11">
                        <c:v>438.08413913418752</c:v>
                      </c:pt>
                      <c:pt idx="12">
                        <c:v>448.48922565256254</c:v>
                      </c:pt>
                      <c:pt idx="13">
                        <c:v>460.93962266712504</c:v>
                      </c:pt>
                      <c:pt idx="14">
                        <c:v>460.57120925674997</c:v>
                      </c:pt>
                      <c:pt idx="15">
                        <c:v>474.63166434875001</c:v>
                      </c:pt>
                      <c:pt idx="16">
                        <c:v>499.09150282099995</c:v>
                      </c:pt>
                      <c:pt idx="17">
                        <c:v>521.31476249893751</c:v>
                      </c:pt>
                      <c:pt idx="18">
                        <c:v>528.77246409281247</c:v>
                      </c:pt>
                      <c:pt idx="19">
                        <c:v>535.73632927793756</c:v>
                      </c:pt>
                      <c:pt idx="20">
                        <c:v>543.683251837375</c:v>
                      </c:pt>
                      <c:pt idx="21">
                        <c:v>546.86816162424998</c:v>
                      </c:pt>
                      <c:pt idx="22">
                        <c:v>544.62488018518752</c:v>
                      </c:pt>
                      <c:pt idx="23">
                        <c:v>538.85975543106247</c:v>
                      </c:pt>
                      <c:pt idx="24">
                        <c:v>527.92863403831257</c:v>
                      </c:pt>
                      <c:pt idx="25">
                        <c:v>546.83958644668758</c:v>
                      </c:pt>
                      <c:pt idx="26">
                        <c:v>535.37731280999992</c:v>
                      </c:pt>
                      <c:pt idx="27">
                        <c:v>533.18367450262497</c:v>
                      </c:pt>
                      <c:pt idx="28">
                        <c:v>531.89659137037495</c:v>
                      </c:pt>
                      <c:pt idx="29">
                        <c:v>530.88714287443747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6ED-4F4F-ADEE-1DD9683B233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EMISIONES!$A$6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EMISIONES!$B$1:$AF$1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EMISIONES!$B$6:$AF$6</c15:sqref>
                        </c15:formulaRef>
                      </c:ext>
                    </c:extLst>
                    <c:numCache>
                      <c:formatCode>#,##0.0</c:formatCode>
                      <c:ptCount val="31"/>
                      <c:pt idx="0">
                        <c:v>15280.038516716741</c:v>
                      </c:pt>
                      <c:pt idx="1">
                        <c:v>16041.799539035765</c:v>
                      </c:pt>
                      <c:pt idx="2">
                        <c:v>16952.501340857911</c:v>
                      </c:pt>
                      <c:pt idx="3">
                        <c:v>16699.818178288737</c:v>
                      </c:pt>
                      <c:pt idx="4">
                        <c:v>17070.547429063863</c:v>
                      </c:pt>
                      <c:pt idx="5">
                        <c:v>17566.765219615732</c:v>
                      </c:pt>
                      <c:pt idx="6">
                        <c:v>16397.334657027721</c:v>
                      </c:pt>
                      <c:pt idx="7">
                        <c:v>19095.578744414353</c:v>
                      </c:pt>
                      <c:pt idx="8">
                        <c:v>16150.376455093423</c:v>
                      </c:pt>
                      <c:pt idx="9">
                        <c:v>17377.363067555252</c:v>
                      </c:pt>
                      <c:pt idx="10">
                        <c:v>19572.829474989445</c:v>
                      </c:pt>
                      <c:pt idx="11">
                        <c:v>18017.085858518658</c:v>
                      </c:pt>
                      <c:pt idx="12">
                        <c:v>20367.534061928265</c:v>
                      </c:pt>
                      <c:pt idx="13">
                        <c:v>20272.193064254021</c:v>
                      </c:pt>
                      <c:pt idx="14">
                        <c:v>20935.543566935863</c:v>
                      </c:pt>
                      <c:pt idx="15">
                        <c:v>21802.25148352229</c:v>
                      </c:pt>
                      <c:pt idx="16">
                        <c:v>21195.264454079686</c:v>
                      </c:pt>
                      <c:pt idx="17">
                        <c:v>22053.405733389802</c:v>
                      </c:pt>
                      <c:pt idx="18">
                        <c:v>20895.266374628351</c:v>
                      </c:pt>
                      <c:pt idx="19">
                        <c:v>17874.723530466108</c:v>
                      </c:pt>
                      <c:pt idx="20">
                        <c:v>16156.879643279433</c:v>
                      </c:pt>
                      <c:pt idx="21">
                        <c:v>19174.814276270812</c:v>
                      </c:pt>
                      <c:pt idx="22">
                        <c:v>17129.649810060033</c:v>
                      </c:pt>
                      <c:pt idx="23">
                        <c:v>15353.139925996427</c:v>
                      </c:pt>
                      <c:pt idx="24">
                        <c:v>16522.723949189633</c:v>
                      </c:pt>
                      <c:pt idx="25">
                        <c:v>16569.016491618004</c:v>
                      </c:pt>
                      <c:pt idx="26">
                        <c:v>15361.326557914654</c:v>
                      </c:pt>
                      <c:pt idx="27">
                        <c:v>17198.533419450599</c:v>
                      </c:pt>
                      <c:pt idx="28">
                        <c:v>15567.802101994968</c:v>
                      </c:pt>
                      <c:pt idx="29">
                        <c:v>14843.558472251567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ED-4F4F-ADEE-1DD9683B2332}"/>
                  </c:ext>
                </c:extLst>
              </c15:ser>
            </c15:filteredBarSeries>
          </c:ext>
        </c:extLst>
      </c:barChart>
      <c:catAx>
        <c:axId val="4851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5104592"/>
        <c:crosses val="autoZero"/>
        <c:auto val="1"/>
        <c:lblAlgn val="ctr"/>
        <c:lblOffset val="100"/>
        <c:noMultiLvlLbl val="0"/>
      </c:catAx>
      <c:valAx>
        <c:axId val="48510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510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08582458702772"/>
          <c:y val="0.89062117235345584"/>
          <c:w val="0.25183508777820685"/>
          <c:h val="5.890093581234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180975</xdr:rowOff>
    </xdr:from>
    <xdr:to>
      <xdr:col>22</xdr:col>
      <xdr:colOff>571500</xdr:colOff>
      <xdr:row>26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14</xdr:row>
      <xdr:rowOff>161925</xdr:rowOff>
    </xdr:from>
    <xdr:to>
      <xdr:col>32</xdr:col>
      <xdr:colOff>95250</xdr:colOff>
      <xdr:row>33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showGridLines="0" tabSelected="1" workbookViewId="0"/>
  </sheetViews>
  <sheetFormatPr baseColWidth="10" defaultRowHeight="14.4" x14ac:dyDescent="0.3"/>
  <sheetData>
    <row r="1" spans="1:32" x14ac:dyDescent="0.3">
      <c r="A1" s="1"/>
      <c r="B1" s="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s="1">
        <v>2008</v>
      </c>
      <c r="U1" s="1">
        <v>2009</v>
      </c>
      <c r="V1" s="1">
        <v>2010</v>
      </c>
      <c r="W1" s="1">
        <v>2011</v>
      </c>
      <c r="X1" s="1">
        <v>2012</v>
      </c>
      <c r="Y1" s="1">
        <v>2013</v>
      </c>
      <c r="Z1" s="1">
        <v>2014</v>
      </c>
      <c r="AA1" s="1">
        <v>2015</v>
      </c>
      <c r="AB1" s="1">
        <v>2016</v>
      </c>
      <c r="AC1" s="1">
        <v>2017</v>
      </c>
      <c r="AD1" s="1">
        <v>2018</v>
      </c>
      <c r="AE1" s="1">
        <v>2019</v>
      </c>
      <c r="AF1" s="17">
        <v>2020</v>
      </c>
    </row>
    <row r="2" spans="1:32" x14ac:dyDescent="0.3">
      <c r="A2" s="2" t="s">
        <v>0</v>
      </c>
      <c r="B2" s="3">
        <v>15280.038516716741</v>
      </c>
      <c r="C2" s="3">
        <v>16041.799539035765</v>
      </c>
      <c r="D2" s="3">
        <v>16952.501340857911</v>
      </c>
      <c r="E2" s="3">
        <v>16699.818178288737</v>
      </c>
      <c r="F2" s="3">
        <v>17070.547429063863</v>
      </c>
      <c r="G2" s="3">
        <v>17566.765219615732</v>
      </c>
      <c r="H2" s="3">
        <v>16397.334657027721</v>
      </c>
      <c r="I2" s="3">
        <v>19095.578744414353</v>
      </c>
      <c r="J2" s="3">
        <v>16150.376455093423</v>
      </c>
      <c r="K2" s="3">
        <v>17377.363067555252</v>
      </c>
      <c r="L2" s="3">
        <v>19572.829474989445</v>
      </c>
      <c r="M2" s="3">
        <v>18017.085858518658</v>
      </c>
      <c r="N2" s="3">
        <v>20367.534061928265</v>
      </c>
      <c r="O2" s="3">
        <v>20272.193064254021</v>
      </c>
      <c r="P2" s="3">
        <v>20935.543566935863</v>
      </c>
      <c r="Q2" s="3">
        <v>21802.25148352229</v>
      </c>
      <c r="R2" s="3">
        <v>21195.264454079686</v>
      </c>
      <c r="S2" s="3">
        <v>22053.405733389802</v>
      </c>
      <c r="T2" s="3">
        <v>20895.266374628351</v>
      </c>
      <c r="U2" s="3">
        <v>17874.723530466108</v>
      </c>
      <c r="V2" s="3">
        <v>16156.879643279433</v>
      </c>
      <c r="W2" s="3">
        <v>19174.814276270812</v>
      </c>
      <c r="X2" s="3">
        <v>17129.649810060033</v>
      </c>
      <c r="Y2" s="3">
        <v>15353.139925996427</v>
      </c>
      <c r="Z2" s="3">
        <v>16522.723949189633</v>
      </c>
      <c r="AA2" s="3">
        <v>16569.016491618004</v>
      </c>
      <c r="AB2" s="3">
        <v>15361.326557914654</v>
      </c>
      <c r="AC2" s="3">
        <v>17198.533419450599</v>
      </c>
      <c r="AD2" s="3">
        <v>15567.802101994968</v>
      </c>
      <c r="AE2" s="3">
        <v>14843.558472251567</v>
      </c>
      <c r="AF2" s="22">
        <v>12513</v>
      </c>
    </row>
    <row r="3" spans="1:32" x14ac:dyDescent="0.3">
      <c r="A3" s="2" t="s">
        <v>1</v>
      </c>
      <c r="B3" s="3">
        <v>290001</v>
      </c>
      <c r="C3" s="3">
        <f>B3*(1+C4/100)</f>
        <v>297831.027</v>
      </c>
      <c r="D3" s="3">
        <f>C3*(1+D4/100)</f>
        <v>307361.61986400001</v>
      </c>
      <c r="E3" s="3">
        <f>D3*(1+E4/100)</f>
        <v>296603.96316876</v>
      </c>
      <c r="F3" s="3">
        <f>E3*(1+F4/100)</f>
        <v>313213.78510621056</v>
      </c>
      <c r="G3" s="3">
        <v>329351</v>
      </c>
      <c r="H3" s="3">
        <f>G3*(1+H4/100)</f>
        <v>321446.576</v>
      </c>
      <c r="I3" s="3">
        <f>H3*(1+I4/100)</f>
        <v>335911.67191999999</v>
      </c>
      <c r="J3" s="3">
        <f>I3*(1+J4/100)</f>
        <v>345653.11040567997</v>
      </c>
      <c r="K3" s="3">
        <f>J3*(1+K4/100)</f>
        <v>372959.70612772868</v>
      </c>
      <c r="L3" s="3">
        <v>388212</v>
      </c>
      <c r="M3" s="3">
        <f>L3*(1+M4/100)</f>
        <v>385494.516</v>
      </c>
      <c r="N3" s="3">
        <f>M3*(1+N4/100)</f>
        <v>403612.75825199997</v>
      </c>
      <c r="O3" s="3">
        <f>N3*(1+O4/100)</f>
        <v>411281.40065878793</v>
      </c>
      <c r="P3" s="3">
        <f>O3*(1+P4/100)</f>
        <v>427321.37528448063</v>
      </c>
      <c r="Q3" s="3">
        <v>442075</v>
      </c>
      <c r="R3" s="3">
        <f>Q3*(1+R4/100)</f>
        <v>435443.875</v>
      </c>
      <c r="S3" s="3">
        <f>R3*(1+S4/100)</f>
        <v>446329.97187499999</v>
      </c>
      <c r="T3" s="3">
        <f>S3*(1+T4/100)</f>
        <v>411962.564040625</v>
      </c>
      <c r="U3" s="3">
        <f>T3*(1+U4/100)</f>
        <v>372002.19532868441</v>
      </c>
      <c r="V3" s="3">
        <v>357876</v>
      </c>
      <c r="W3" s="3">
        <f>V3*(1+W4/100)</f>
        <v>357518.12400000001</v>
      </c>
      <c r="X3" s="3">
        <f>W3*(1+X4/100)</f>
        <v>350367.76152</v>
      </c>
      <c r="Y3" s="3">
        <f>X3*(1+Y4/100)</f>
        <v>323739.81164448004</v>
      </c>
      <c r="Z3" s="3">
        <f>Y3*(1+Z4/100)</f>
        <v>325682.25051434693</v>
      </c>
      <c r="AA3" s="3">
        <v>336995</v>
      </c>
      <c r="AB3" s="3">
        <v>325466</v>
      </c>
      <c r="AC3" s="3">
        <v>338738</v>
      </c>
      <c r="AD3" s="3">
        <v>333250</v>
      </c>
      <c r="AE3" s="3">
        <v>314529</v>
      </c>
      <c r="AF3" s="22">
        <v>274743</v>
      </c>
    </row>
    <row r="4" spans="1:32" s="20" customFormat="1" x14ac:dyDescent="0.3">
      <c r="A4" s="18"/>
      <c r="B4" s="21"/>
      <c r="C4" s="21">
        <v>2.7</v>
      </c>
      <c r="D4" s="21">
        <v>3.2</v>
      </c>
      <c r="E4" s="21">
        <v>-3.5</v>
      </c>
      <c r="F4" s="21">
        <v>5.6</v>
      </c>
      <c r="G4" s="21">
        <v>5.0999999999999996</v>
      </c>
      <c r="H4" s="21">
        <v>-2.4</v>
      </c>
      <c r="I4" s="21">
        <v>4.5</v>
      </c>
      <c r="J4" s="21">
        <v>2.9</v>
      </c>
      <c r="K4" s="21">
        <v>7.9</v>
      </c>
      <c r="L4" s="21">
        <v>4.2</v>
      </c>
      <c r="M4" s="21">
        <v>-0.7</v>
      </c>
      <c r="N4" s="21">
        <v>4.7</v>
      </c>
      <c r="O4" s="21">
        <v>1.9</v>
      </c>
      <c r="P4" s="21">
        <v>3.9</v>
      </c>
      <c r="Q4" s="21">
        <v>3.4</v>
      </c>
      <c r="R4" s="21">
        <v>-1.5</v>
      </c>
      <c r="S4" s="21">
        <v>2.5</v>
      </c>
      <c r="T4" s="21">
        <v>-7.7</v>
      </c>
      <c r="U4" s="21">
        <v>-9.6999999999999993</v>
      </c>
      <c r="V4" s="21">
        <v>-3.9</v>
      </c>
      <c r="W4" s="21">
        <v>-0.1</v>
      </c>
      <c r="X4" s="21">
        <v>-2</v>
      </c>
      <c r="Y4" s="21">
        <v>-7.6</v>
      </c>
      <c r="Z4" s="21">
        <v>0.6</v>
      </c>
      <c r="AA4" s="21">
        <v>3.5</v>
      </c>
      <c r="AB4" s="21">
        <v>-3.4</v>
      </c>
      <c r="AC4" s="21">
        <v>4.0999999999999996</v>
      </c>
      <c r="AD4" s="21">
        <v>-1.6</v>
      </c>
      <c r="AE4" s="21">
        <v>-5.6</v>
      </c>
      <c r="AF4" s="19"/>
    </row>
    <row r="5" spans="1:32" x14ac:dyDescent="0.3">
      <c r="A5" s="2"/>
      <c r="B5" s="1">
        <v>1990</v>
      </c>
      <c r="C5" s="1">
        <v>1991</v>
      </c>
      <c r="D5" s="1">
        <v>1992</v>
      </c>
      <c r="E5" s="1">
        <v>1993</v>
      </c>
      <c r="F5" s="1">
        <v>1994</v>
      </c>
      <c r="G5" s="1">
        <v>1995</v>
      </c>
      <c r="H5" s="1">
        <v>1996</v>
      </c>
      <c r="I5" s="1">
        <v>1997</v>
      </c>
      <c r="J5" s="1">
        <v>1998</v>
      </c>
      <c r="K5" s="1">
        <v>1999</v>
      </c>
      <c r="L5" s="1">
        <v>2000</v>
      </c>
      <c r="M5" s="1">
        <v>2001</v>
      </c>
      <c r="N5" s="1">
        <v>2002</v>
      </c>
      <c r="O5" s="1">
        <v>2003</v>
      </c>
      <c r="P5" s="1">
        <v>2004</v>
      </c>
      <c r="Q5" s="1">
        <v>2005</v>
      </c>
      <c r="R5" s="1">
        <v>2006</v>
      </c>
      <c r="S5" s="1">
        <v>2007</v>
      </c>
      <c r="T5" s="1">
        <v>2008</v>
      </c>
      <c r="U5" s="1">
        <v>2009</v>
      </c>
      <c r="V5" s="1">
        <v>2010</v>
      </c>
      <c r="W5" s="1">
        <v>2011</v>
      </c>
      <c r="X5" s="1">
        <v>2012</v>
      </c>
      <c r="Y5" s="1">
        <v>2013</v>
      </c>
      <c r="Z5" s="1">
        <v>2014</v>
      </c>
      <c r="AA5" s="1">
        <v>2015</v>
      </c>
      <c r="AB5" s="1">
        <v>2016</v>
      </c>
      <c r="AC5" s="1">
        <v>2017</v>
      </c>
      <c r="AD5" s="1">
        <v>2018</v>
      </c>
      <c r="AE5" s="1">
        <v>2019</v>
      </c>
      <c r="AF5" s="17">
        <v>2020</v>
      </c>
    </row>
    <row r="6" spans="1:32" x14ac:dyDescent="0.3">
      <c r="A6" s="2" t="s">
        <v>0</v>
      </c>
      <c r="B6" s="5">
        <f>B2/$B$2*100</f>
        <v>100</v>
      </c>
      <c r="C6" s="5">
        <f t="shared" ref="C6:AE6" si="0">C2/$B$2*100</f>
        <v>104.98533443803586</v>
      </c>
      <c r="D6" s="5">
        <f t="shared" si="0"/>
        <v>110.9454097403711</v>
      </c>
      <c r="E6" s="5">
        <f t="shared" si="0"/>
        <v>109.29172828994326</v>
      </c>
      <c r="F6" s="5">
        <f t="shared" si="0"/>
        <v>111.71796072626559</v>
      </c>
      <c r="G6" s="5">
        <f t="shared" si="0"/>
        <v>114.96545116949318</v>
      </c>
      <c r="H6" s="5">
        <f t="shared" si="0"/>
        <v>107.3121290832391</v>
      </c>
      <c r="I6" s="5">
        <f t="shared" si="0"/>
        <v>124.97075006403497</v>
      </c>
      <c r="J6" s="5">
        <f t="shared" si="0"/>
        <v>105.69591455822909</v>
      </c>
      <c r="K6" s="5">
        <f t="shared" si="0"/>
        <v>113.72591141405819</v>
      </c>
      <c r="L6" s="5">
        <f t="shared" si="0"/>
        <v>128.09411084648957</v>
      </c>
      <c r="M6" s="5">
        <f t="shared" si="0"/>
        <v>117.9125683407638</v>
      </c>
      <c r="N6" s="5">
        <f t="shared" si="0"/>
        <v>133.29504398595381</v>
      </c>
      <c r="O6" s="5">
        <f t="shared" si="0"/>
        <v>132.67108614991866</v>
      </c>
      <c r="P6" s="5">
        <f t="shared" si="0"/>
        <v>137.01237430803502</v>
      </c>
      <c r="Q6" s="5">
        <f t="shared" si="0"/>
        <v>142.6845322390391</v>
      </c>
      <c r="R6" s="5">
        <f t="shared" si="0"/>
        <v>138.71211404926461</v>
      </c>
      <c r="S6" s="5">
        <f t="shared" si="0"/>
        <v>144.32820774151079</v>
      </c>
      <c r="T6" s="5">
        <f t="shared" si="0"/>
        <v>136.7487807819883</v>
      </c>
      <c r="U6" s="5">
        <f t="shared" si="0"/>
        <v>116.98088006067995</v>
      </c>
      <c r="V6" s="5">
        <f t="shared" si="0"/>
        <v>105.73847458305427</v>
      </c>
      <c r="W6" s="5">
        <f t="shared" si="0"/>
        <v>125.48930590255442</v>
      </c>
      <c r="X6" s="5">
        <f t="shared" si="0"/>
        <v>112.10475543840921</v>
      </c>
      <c r="Y6" s="5">
        <f t="shared" si="0"/>
        <v>100.47841115845169</v>
      </c>
      <c r="Z6" s="5">
        <f t="shared" si="0"/>
        <v>108.13273756550655</v>
      </c>
      <c r="AA6" s="5">
        <f t="shared" si="0"/>
        <v>108.4356984669318</v>
      </c>
      <c r="AB6" s="5">
        <f t="shared" si="0"/>
        <v>100.53198845741771</v>
      </c>
      <c r="AC6" s="5">
        <f t="shared" si="0"/>
        <v>112.55556326402566</v>
      </c>
      <c r="AD6" s="5">
        <f t="shared" si="0"/>
        <v>101.88326478996376</v>
      </c>
      <c r="AE6" s="5">
        <f t="shared" si="0"/>
        <v>97.143462406932727</v>
      </c>
      <c r="AF6" s="5">
        <f t="shared" ref="AF6" si="1">AF2/$B$2*100</f>
        <v>81.891154831255619</v>
      </c>
    </row>
    <row r="7" spans="1:32" x14ac:dyDescent="0.3">
      <c r="A7" s="2" t="s">
        <v>1</v>
      </c>
      <c r="B7" s="5">
        <f>B3/$B$3*100</f>
        <v>100</v>
      </c>
      <c r="C7" s="5">
        <f t="shared" ref="C7:AE7" si="2">C3/$B$3*100</f>
        <v>102.69999999999999</v>
      </c>
      <c r="D7" s="5">
        <f t="shared" si="2"/>
        <v>105.98639999999999</v>
      </c>
      <c r="E7" s="5">
        <f t="shared" si="2"/>
        <v>102.27687599999999</v>
      </c>
      <c r="F7" s="5">
        <f t="shared" si="2"/>
        <v>108.00438105600001</v>
      </c>
      <c r="G7" s="5">
        <f t="shared" si="2"/>
        <v>113.56891872786645</v>
      </c>
      <c r="H7" s="5">
        <f t="shared" si="2"/>
        <v>110.84326467839767</v>
      </c>
      <c r="I7" s="5">
        <f t="shared" si="2"/>
        <v>115.83121158892556</v>
      </c>
      <c r="J7" s="5">
        <f t="shared" si="2"/>
        <v>119.19031672500438</v>
      </c>
      <c r="K7" s="5">
        <f t="shared" si="2"/>
        <v>128.60635174627973</v>
      </c>
      <c r="L7" s="5">
        <f t="shared" si="2"/>
        <v>133.86574529053348</v>
      </c>
      <c r="M7" s="5">
        <f t="shared" si="2"/>
        <v>132.92868507349976</v>
      </c>
      <c r="N7" s="5">
        <f t="shared" si="2"/>
        <v>139.17633327195423</v>
      </c>
      <c r="O7" s="5">
        <f t="shared" si="2"/>
        <v>141.82068360412134</v>
      </c>
      <c r="P7" s="5">
        <f t="shared" si="2"/>
        <v>147.35169026468208</v>
      </c>
      <c r="Q7" s="5">
        <f t="shared" si="2"/>
        <v>152.43912952024303</v>
      </c>
      <c r="R7" s="5">
        <f t="shared" si="2"/>
        <v>150.15254257743939</v>
      </c>
      <c r="S7" s="5">
        <f t="shared" si="2"/>
        <v>153.90635614187539</v>
      </c>
      <c r="T7" s="5">
        <f t="shared" si="2"/>
        <v>142.05556671895096</v>
      </c>
      <c r="U7" s="5">
        <f t="shared" si="2"/>
        <v>128.27617674721273</v>
      </c>
      <c r="V7" s="5">
        <f t="shared" si="2"/>
        <v>123.40509170658032</v>
      </c>
      <c r="W7" s="5">
        <f t="shared" si="2"/>
        <v>123.28168661487375</v>
      </c>
      <c r="X7" s="5">
        <f t="shared" si="2"/>
        <v>120.81605288257626</v>
      </c>
      <c r="Y7" s="5">
        <f t="shared" si="2"/>
        <v>111.63403286350049</v>
      </c>
      <c r="Z7" s="5">
        <f t="shared" si="2"/>
        <v>112.3038370606815</v>
      </c>
      <c r="AA7" s="5">
        <f t="shared" si="2"/>
        <v>116.20477170768378</v>
      </c>
      <c r="AB7" s="5">
        <f t="shared" si="2"/>
        <v>112.22926817493732</v>
      </c>
      <c r="AC7" s="5">
        <f t="shared" si="2"/>
        <v>116.80580411791684</v>
      </c>
      <c r="AD7" s="5">
        <f t="shared" si="2"/>
        <v>114.91339685035568</v>
      </c>
      <c r="AE7" s="5">
        <f t="shared" si="2"/>
        <v>108.45790186930391</v>
      </c>
      <c r="AF7" s="5">
        <f t="shared" ref="AF7" si="3">AF3/$B$3*100</f>
        <v>94.738638832279889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showGridLines="0" topLeftCell="O1" workbookViewId="0">
      <selection activeCell="AG17" sqref="AG17"/>
    </sheetView>
  </sheetViews>
  <sheetFormatPr baseColWidth="10" defaultRowHeight="14.4" x14ac:dyDescent="0.3"/>
  <cols>
    <col min="1" max="1" width="38.6640625" customWidth="1"/>
  </cols>
  <sheetData>
    <row r="1" spans="1:32" x14ac:dyDescent="0.3">
      <c r="A1" s="6" t="s">
        <v>2</v>
      </c>
      <c r="B1" s="8">
        <v>1990</v>
      </c>
      <c r="C1" s="9">
        <v>1991</v>
      </c>
      <c r="D1" s="9">
        <v>1992</v>
      </c>
      <c r="E1" s="9">
        <v>1993</v>
      </c>
      <c r="F1" s="9">
        <v>1994</v>
      </c>
      <c r="G1" s="9">
        <v>1995</v>
      </c>
      <c r="H1" s="9">
        <v>1996</v>
      </c>
      <c r="I1" s="9">
        <v>1997</v>
      </c>
      <c r="J1" s="9">
        <v>1998</v>
      </c>
      <c r="K1" s="9">
        <v>1999</v>
      </c>
      <c r="L1" s="9">
        <v>2000</v>
      </c>
      <c r="M1" s="9">
        <v>2001</v>
      </c>
      <c r="N1" s="9">
        <v>2002</v>
      </c>
      <c r="O1" s="9">
        <v>2003</v>
      </c>
      <c r="P1" s="9">
        <v>2004</v>
      </c>
      <c r="Q1" s="9">
        <v>2005</v>
      </c>
      <c r="R1" s="9">
        <v>2006</v>
      </c>
      <c r="S1" s="9">
        <v>2007</v>
      </c>
      <c r="T1" s="9">
        <v>2008</v>
      </c>
      <c r="U1" s="9">
        <v>2009</v>
      </c>
      <c r="V1" s="9">
        <v>2010</v>
      </c>
      <c r="W1" s="9">
        <v>2011</v>
      </c>
      <c r="X1" s="9">
        <v>2012</v>
      </c>
      <c r="Y1" s="9">
        <v>2013</v>
      </c>
      <c r="Z1" s="9">
        <v>2014</v>
      </c>
      <c r="AA1" s="9">
        <v>2015</v>
      </c>
      <c r="AB1" s="9">
        <v>2016</v>
      </c>
      <c r="AC1" s="9">
        <v>2017</v>
      </c>
      <c r="AD1" s="10">
        <v>2018</v>
      </c>
      <c r="AE1" s="11">
        <v>2019</v>
      </c>
      <c r="AF1" s="27">
        <v>2020</v>
      </c>
    </row>
    <row r="2" spans="1:32" x14ac:dyDescent="0.3">
      <c r="A2" s="12" t="s">
        <v>3</v>
      </c>
      <c r="B2" s="7">
        <v>12000.313210082828</v>
      </c>
      <c r="C2" s="7">
        <v>12660.881313256452</v>
      </c>
      <c r="D2" s="7">
        <v>13394.915371860196</v>
      </c>
      <c r="E2" s="7">
        <v>13351.766198907175</v>
      </c>
      <c r="F2" s="7">
        <v>13476.580399189539</v>
      </c>
      <c r="G2" s="7">
        <v>13901.067474791033</v>
      </c>
      <c r="H2" s="7">
        <v>12626.863177970157</v>
      </c>
      <c r="I2" s="7">
        <v>14811.925472707269</v>
      </c>
      <c r="J2" s="7">
        <v>11971.008200578395</v>
      </c>
      <c r="K2" s="7">
        <v>13086.468565862488</v>
      </c>
      <c r="L2" s="7">
        <v>14792.686356116747</v>
      </c>
      <c r="M2" s="7">
        <v>13330.539104700529</v>
      </c>
      <c r="N2" s="7">
        <v>15789.921265572682</v>
      </c>
      <c r="O2" s="7">
        <v>15427.141909295846</v>
      </c>
      <c r="P2" s="7">
        <v>15848.794532616565</v>
      </c>
      <c r="Q2" s="7">
        <v>16760.393926675046</v>
      </c>
      <c r="R2" s="7">
        <v>16145.520968509689</v>
      </c>
      <c r="S2" s="7">
        <v>16707.548023590454</v>
      </c>
      <c r="T2" s="7">
        <v>16060.454952480077</v>
      </c>
      <c r="U2" s="7">
        <v>13140.9793595106</v>
      </c>
      <c r="V2" s="7">
        <v>11531.918187425354</v>
      </c>
      <c r="W2" s="7">
        <v>14345.521047373222</v>
      </c>
      <c r="X2" s="7">
        <v>12465.678372060105</v>
      </c>
      <c r="Y2" s="7">
        <v>10622.85039928759</v>
      </c>
      <c r="Z2" s="7">
        <v>11604.159587902646</v>
      </c>
      <c r="AA2" s="7">
        <v>11669.32654467419</v>
      </c>
      <c r="AB2" s="7">
        <v>10532.716689765542</v>
      </c>
      <c r="AC2" s="7">
        <v>12056.4099083155</v>
      </c>
      <c r="AD2" s="7">
        <v>10503.676083437733</v>
      </c>
      <c r="AE2" s="7">
        <v>9867.7975125664598</v>
      </c>
      <c r="AF2" s="28"/>
    </row>
    <row r="3" spans="1:32" x14ac:dyDescent="0.3">
      <c r="A3" s="13" t="s">
        <v>4</v>
      </c>
      <c r="B3" s="7">
        <v>525.3300227126</v>
      </c>
      <c r="C3" s="7">
        <v>514.41340785700004</v>
      </c>
      <c r="D3" s="7">
        <v>558.8243184744</v>
      </c>
      <c r="E3" s="7">
        <v>520.13514988099996</v>
      </c>
      <c r="F3" s="7">
        <v>534.39542108319995</v>
      </c>
      <c r="G3" s="7">
        <v>613.98306701820002</v>
      </c>
      <c r="H3" s="7">
        <v>585.33113741093996</v>
      </c>
      <c r="I3" s="7">
        <v>627.02731520008285</v>
      </c>
      <c r="J3" s="7">
        <v>702.8166078712145</v>
      </c>
      <c r="K3" s="7">
        <v>746.14996145582904</v>
      </c>
      <c r="L3" s="7">
        <v>941.93924791919994</v>
      </c>
      <c r="M3" s="7">
        <v>902.89114724593981</v>
      </c>
      <c r="N3" s="7">
        <v>1009.4391377360201</v>
      </c>
      <c r="O3" s="7">
        <v>1213.0531815360503</v>
      </c>
      <c r="P3" s="7">
        <v>1253.1132895385483</v>
      </c>
      <c r="Q3" s="7">
        <v>1323.6267513254941</v>
      </c>
      <c r="R3" s="7">
        <v>1367.439261089997</v>
      </c>
      <c r="S3" s="7">
        <v>1459.4239488574121</v>
      </c>
      <c r="T3" s="7">
        <v>1464.5082663724572</v>
      </c>
      <c r="U3" s="7">
        <v>1159.3714307985701</v>
      </c>
      <c r="V3" s="7">
        <v>1150.1244195957049</v>
      </c>
      <c r="W3" s="7">
        <v>1279.069271399338</v>
      </c>
      <c r="X3" s="7">
        <v>1192.0764330357424</v>
      </c>
      <c r="Y3" s="7">
        <v>1126.508276136776</v>
      </c>
      <c r="Z3" s="7">
        <v>1160.7207776346743</v>
      </c>
      <c r="AA3" s="7">
        <v>976.49662162312507</v>
      </c>
      <c r="AB3" s="7">
        <v>881.70594812011257</v>
      </c>
      <c r="AC3" s="7">
        <v>963.70092951247398</v>
      </c>
      <c r="AD3" s="7">
        <v>807.62197422286101</v>
      </c>
      <c r="AE3" s="7">
        <v>770.1308104726703</v>
      </c>
      <c r="AF3" s="28"/>
    </row>
    <row r="4" spans="1:32" x14ac:dyDescent="0.3">
      <c r="A4" s="13" t="s">
        <v>5</v>
      </c>
      <c r="B4" s="7">
        <v>2404.2136082500001</v>
      </c>
      <c r="C4" s="7">
        <v>2502.4555647510001</v>
      </c>
      <c r="D4" s="7">
        <v>2620.2019395670004</v>
      </c>
      <c r="E4" s="7">
        <v>2449.008170953</v>
      </c>
      <c r="F4" s="7">
        <v>2671.2442851310002</v>
      </c>
      <c r="G4" s="7">
        <v>2661.4242228279995</v>
      </c>
      <c r="H4" s="7">
        <v>2778.955321547</v>
      </c>
      <c r="I4" s="7">
        <v>3234.8556432279997</v>
      </c>
      <c r="J4" s="7">
        <v>3062.9679958790002</v>
      </c>
      <c r="K4" s="7">
        <v>3123.0112086489999</v>
      </c>
      <c r="L4" s="7">
        <v>3409.4373880540002</v>
      </c>
      <c r="M4" s="7">
        <v>3345.5714674380006</v>
      </c>
      <c r="N4" s="7">
        <v>3119.6844329670002</v>
      </c>
      <c r="O4" s="7">
        <v>3171.058350755</v>
      </c>
      <c r="P4" s="7">
        <v>3373.0645355240003</v>
      </c>
      <c r="Q4" s="7">
        <v>3243.5991411730001</v>
      </c>
      <c r="R4" s="7">
        <v>3183.2127216590002</v>
      </c>
      <c r="S4" s="7">
        <v>3365.1189984430002</v>
      </c>
      <c r="T4" s="7">
        <v>2841.530691683</v>
      </c>
      <c r="U4" s="7">
        <v>3038.6364108790003</v>
      </c>
      <c r="V4" s="7">
        <v>2931.1537844209997</v>
      </c>
      <c r="W4" s="7">
        <v>3003.3557958740003</v>
      </c>
      <c r="X4" s="7">
        <v>2927.2701247790001</v>
      </c>
      <c r="Y4" s="7">
        <v>3064.9214951409999</v>
      </c>
      <c r="Z4" s="7">
        <v>3229.9149496139999</v>
      </c>
      <c r="AA4" s="7">
        <v>3376.3537388740001</v>
      </c>
      <c r="AB4" s="7">
        <v>3411.5266072189997</v>
      </c>
      <c r="AC4" s="7">
        <v>3645.23890712</v>
      </c>
      <c r="AD4" s="7">
        <v>3724.607452964</v>
      </c>
      <c r="AE4" s="7">
        <v>3674.7430063379998</v>
      </c>
      <c r="AF4" s="28"/>
    </row>
    <row r="5" spans="1:32" x14ac:dyDescent="0.3">
      <c r="A5" s="13" t="s">
        <v>6</v>
      </c>
      <c r="B5" s="7">
        <v>350.18167567131252</v>
      </c>
      <c r="C5" s="7">
        <v>364.04925317131256</v>
      </c>
      <c r="D5" s="7">
        <v>378.55971095631247</v>
      </c>
      <c r="E5" s="7">
        <v>378.90865854756248</v>
      </c>
      <c r="F5" s="7">
        <v>388.32732366012499</v>
      </c>
      <c r="G5" s="7">
        <v>390.29045497849995</v>
      </c>
      <c r="H5" s="7">
        <v>406.18502009962498</v>
      </c>
      <c r="I5" s="7">
        <v>421.77031327899999</v>
      </c>
      <c r="J5" s="7">
        <v>413.58365076481249</v>
      </c>
      <c r="K5" s="7">
        <v>421.73333158793753</v>
      </c>
      <c r="L5" s="7">
        <v>428.76648289950003</v>
      </c>
      <c r="M5" s="7">
        <v>438.08413913418752</v>
      </c>
      <c r="N5" s="7">
        <v>448.48922565256254</v>
      </c>
      <c r="O5" s="7">
        <v>460.93962266712504</v>
      </c>
      <c r="P5" s="7">
        <v>460.57120925674997</v>
      </c>
      <c r="Q5" s="7">
        <v>474.63166434875001</v>
      </c>
      <c r="R5" s="7">
        <v>499.09150282099995</v>
      </c>
      <c r="S5" s="7">
        <v>521.31476249893751</v>
      </c>
      <c r="T5" s="7">
        <v>528.77246409281247</v>
      </c>
      <c r="U5" s="7">
        <v>535.73632927793756</v>
      </c>
      <c r="V5" s="7">
        <v>543.683251837375</v>
      </c>
      <c r="W5" s="7">
        <v>546.86816162424998</v>
      </c>
      <c r="X5" s="7">
        <v>544.62488018518752</v>
      </c>
      <c r="Y5" s="7">
        <v>538.85975543106247</v>
      </c>
      <c r="Z5" s="7">
        <v>527.92863403831257</v>
      </c>
      <c r="AA5" s="7">
        <v>546.83958644668758</v>
      </c>
      <c r="AB5" s="7">
        <v>535.37731280999992</v>
      </c>
      <c r="AC5" s="7">
        <v>533.18367450262497</v>
      </c>
      <c r="AD5" s="7">
        <v>531.89659137037495</v>
      </c>
      <c r="AE5" s="7">
        <v>530.88714287443747</v>
      </c>
      <c r="AF5" s="28"/>
    </row>
    <row r="6" spans="1:32" x14ac:dyDescent="0.3">
      <c r="A6" s="14" t="s">
        <v>7</v>
      </c>
      <c r="B6" s="15">
        <v>15280.038516716741</v>
      </c>
      <c r="C6" s="15">
        <v>16041.799539035765</v>
      </c>
      <c r="D6" s="15">
        <v>16952.501340857911</v>
      </c>
      <c r="E6" s="15">
        <v>16699.818178288737</v>
      </c>
      <c r="F6" s="15">
        <v>17070.547429063863</v>
      </c>
      <c r="G6" s="15">
        <v>17566.765219615732</v>
      </c>
      <c r="H6" s="15">
        <v>16397.334657027721</v>
      </c>
      <c r="I6" s="15">
        <v>19095.578744414353</v>
      </c>
      <c r="J6" s="15">
        <v>16150.376455093423</v>
      </c>
      <c r="K6" s="15">
        <v>17377.363067555252</v>
      </c>
      <c r="L6" s="15">
        <v>19572.829474989445</v>
      </c>
      <c r="M6" s="15">
        <v>18017.085858518658</v>
      </c>
      <c r="N6" s="15">
        <v>20367.534061928265</v>
      </c>
      <c r="O6" s="15">
        <v>20272.193064254021</v>
      </c>
      <c r="P6" s="15">
        <v>20935.543566935863</v>
      </c>
      <c r="Q6" s="15">
        <v>21802.25148352229</v>
      </c>
      <c r="R6" s="15">
        <v>21195.264454079686</v>
      </c>
      <c r="S6" s="15">
        <v>22053.405733389802</v>
      </c>
      <c r="T6" s="15">
        <v>20895.266374628351</v>
      </c>
      <c r="U6" s="15">
        <v>17874.723530466108</v>
      </c>
      <c r="V6" s="15">
        <v>16156.879643279433</v>
      </c>
      <c r="W6" s="15">
        <v>19174.814276270812</v>
      </c>
      <c r="X6" s="15">
        <v>17129.649810060033</v>
      </c>
      <c r="Y6" s="15">
        <v>15353.139925996427</v>
      </c>
      <c r="Z6" s="15">
        <v>16522.723949189633</v>
      </c>
      <c r="AA6" s="15">
        <v>16569.016491618004</v>
      </c>
      <c r="AB6" s="15">
        <v>15361.326557914654</v>
      </c>
      <c r="AC6" s="15">
        <v>17198.533419450599</v>
      </c>
      <c r="AD6" s="15">
        <v>15567.802101994968</v>
      </c>
      <c r="AE6" s="15">
        <v>14843.558472251567</v>
      </c>
      <c r="AF6" s="28"/>
    </row>
    <row r="7" spans="1:32" x14ac:dyDescent="0.3">
      <c r="A7" s="4" t="s">
        <v>8</v>
      </c>
      <c r="B7" s="16">
        <v>6907.0628175024021</v>
      </c>
      <c r="C7" s="16">
        <v>7199.023800987713</v>
      </c>
      <c r="D7" s="16">
        <v>7846.5424825973087</v>
      </c>
      <c r="E7" s="5">
        <v>7704.0203952659458</v>
      </c>
      <c r="F7" s="5">
        <v>7716.4919894198283</v>
      </c>
      <c r="G7" s="5">
        <v>7954.0268593688543</v>
      </c>
      <c r="H7" s="5">
        <v>6629.1870534073241</v>
      </c>
      <c r="I7" s="5">
        <v>8934.267697276282</v>
      </c>
      <c r="J7" s="5">
        <v>5731.4080883182278</v>
      </c>
      <c r="K7" s="5">
        <v>6515.711302068984</v>
      </c>
      <c r="L7" s="5">
        <v>7949.4273110450058</v>
      </c>
      <c r="M7" s="5">
        <v>6040.2523257703124</v>
      </c>
      <c r="N7" s="5">
        <v>8209.0461675631195</v>
      </c>
      <c r="O7" s="5">
        <v>7299.7507974450727</v>
      </c>
      <c r="P7" s="5">
        <v>7598.2697473264379</v>
      </c>
      <c r="Q7" s="5">
        <v>8365.6237361181556</v>
      </c>
      <c r="R7" s="5">
        <v>7985.0530993572938</v>
      </c>
      <c r="S7" s="5">
        <v>8110.0140182303494</v>
      </c>
      <c r="T7" s="5">
        <v>7833.2122481380229</v>
      </c>
      <c r="U7" s="5">
        <v>5432.7903317158534</v>
      </c>
      <c r="V7" s="5">
        <v>3928.5161690025157</v>
      </c>
      <c r="W7" s="5">
        <v>6922.5170009774802</v>
      </c>
      <c r="X7" s="5">
        <v>5454.7211767839517</v>
      </c>
      <c r="Y7" s="5">
        <v>3703.0740414810862</v>
      </c>
      <c r="Z7" s="5">
        <v>4901.0008872543649</v>
      </c>
      <c r="AA7" s="5">
        <v>4668.8439502563842</v>
      </c>
      <c r="AB7" s="5">
        <v>3409.3291672047744</v>
      </c>
      <c r="AC7" s="5">
        <v>4818.4491686154288</v>
      </c>
      <c r="AD7" s="5">
        <v>3137.9736498360721</v>
      </c>
      <c r="AE7" s="5">
        <v>2448.7348195463292</v>
      </c>
      <c r="AF7" s="29">
        <v>1100</v>
      </c>
    </row>
    <row r="8" spans="1:32" x14ac:dyDescent="0.3">
      <c r="A8" s="4" t="s">
        <v>9</v>
      </c>
      <c r="B8" s="16">
        <v>2244.9711641976382</v>
      </c>
      <c r="C8" s="16">
        <v>2445.7778979596192</v>
      </c>
      <c r="D8" s="16">
        <v>2425.5751362489264</v>
      </c>
      <c r="E8" s="5">
        <v>2295.5725583494077</v>
      </c>
      <c r="F8" s="5">
        <v>2353.7082518187217</v>
      </c>
      <c r="G8" s="5">
        <v>2671.2300473277428</v>
      </c>
      <c r="H8" s="5">
        <v>2522.898694527757</v>
      </c>
      <c r="I8" s="5">
        <v>2543.8625430131078</v>
      </c>
      <c r="J8" s="5">
        <v>2719.2948391928121</v>
      </c>
      <c r="K8" s="5">
        <v>2870.5559461008861</v>
      </c>
      <c r="L8" s="5">
        <v>3213.7838313088077</v>
      </c>
      <c r="M8" s="5">
        <v>3495.0677825880575</v>
      </c>
      <c r="N8" s="5">
        <v>3739.6830153319156</v>
      </c>
      <c r="O8" s="5">
        <v>4227.7459894429421</v>
      </c>
      <c r="P8" s="5">
        <v>4161.7712022285459</v>
      </c>
      <c r="Q8" s="5">
        <v>4256.9190764198183</v>
      </c>
      <c r="R8" s="5">
        <v>3930.951668538969</v>
      </c>
      <c r="S8" s="5">
        <v>4154.3934209540275</v>
      </c>
      <c r="T8" s="5">
        <v>4171.878620292413</v>
      </c>
      <c r="U8" s="5">
        <v>3461.4164563445338</v>
      </c>
      <c r="V8" s="5">
        <v>3448.716299863253</v>
      </c>
      <c r="W8" s="5">
        <v>3562.3209800230088</v>
      </c>
      <c r="X8" s="5">
        <v>3414.2911375693279</v>
      </c>
      <c r="Y8" s="5">
        <v>3224.0825243700183</v>
      </c>
      <c r="Z8" s="5">
        <v>3033.1244168697249</v>
      </c>
      <c r="AA8" s="5">
        <v>2906.0231308603525</v>
      </c>
      <c r="AB8" s="5">
        <v>2842.4225899720118</v>
      </c>
      <c r="AC8" s="5">
        <v>3080.3137926882619</v>
      </c>
      <c r="AD8" s="5">
        <v>2919.8970504477052</v>
      </c>
      <c r="AE8" s="5">
        <v>3006.7426691302744</v>
      </c>
      <c r="AF8" s="29">
        <v>2550</v>
      </c>
    </row>
    <row r="9" spans="1:32" x14ac:dyDescent="0.3">
      <c r="A9" s="4" t="s">
        <v>10</v>
      </c>
      <c r="B9" s="16">
        <v>2070.9800622862108</v>
      </c>
      <c r="C9" s="16">
        <v>2206.7937989042043</v>
      </c>
      <c r="D9" s="16">
        <v>2322.3658795737288</v>
      </c>
      <c r="E9" s="5">
        <v>2452.9010139060647</v>
      </c>
      <c r="F9" s="5">
        <v>2426.4652713032274</v>
      </c>
      <c r="G9" s="5">
        <v>2456.1990105635209</v>
      </c>
      <c r="H9" s="5">
        <v>2553.8695897193488</v>
      </c>
      <c r="I9" s="5">
        <v>2389.7262476374167</v>
      </c>
      <c r="J9" s="5">
        <v>2628.1572505622357</v>
      </c>
      <c r="K9" s="5">
        <v>2745.6332933404979</v>
      </c>
      <c r="L9" s="5">
        <v>2825.9548896041651</v>
      </c>
      <c r="M9" s="5">
        <v>2901.2366513133293</v>
      </c>
      <c r="N9" s="5">
        <v>2951.3317276404423</v>
      </c>
      <c r="O9" s="5">
        <v>3095.9875584171145</v>
      </c>
      <c r="P9" s="5">
        <v>3221.7432878857749</v>
      </c>
      <c r="Q9" s="5">
        <v>3368.5416744644317</v>
      </c>
      <c r="R9" s="5">
        <v>3530.5023464560395</v>
      </c>
      <c r="S9" s="5">
        <v>3742.2287895489658</v>
      </c>
      <c r="T9" s="5">
        <v>3421.8137804660796</v>
      </c>
      <c r="U9" s="5">
        <v>3332.8501568778956</v>
      </c>
      <c r="V9" s="5">
        <v>3093.5130438193114</v>
      </c>
      <c r="W9" s="5">
        <v>3010.0891722691599</v>
      </c>
      <c r="X9" s="5">
        <v>2709.5157023437209</v>
      </c>
      <c r="Y9" s="5">
        <v>2789.2495170099892</v>
      </c>
      <c r="Z9" s="5">
        <v>2860.26978757797</v>
      </c>
      <c r="AA9" s="5">
        <v>3032.1142922028234</v>
      </c>
      <c r="AB9" s="5">
        <v>3087.8893326828352</v>
      </c>
      <c r="AC9" s="5">
        <v>3137.6774758666647</v>
      </c>
      <c r="AD9" s="5">
        <v>3210.7522046770346</v>
      </c>
      <c r="AE9" s="5">
        <v>3243.1987388542839</v>
      </c>
      <c r="AF9" s="29">
        <v>2450</v>
      </c>
    </row>
    <row r="10" spans="1:32" x14ac:dyDescent="0.3">
      <c r="A10" s="4" t="s">
        <v>11</v>
      </c>
      <c r="B10" s="16">
        <v>1292.4910811339998</v>
      </c>
      <c r="C10" s="16">
        <v>1313.305869604</v>
      </c>
      <c r="D10" s="16">
        <v>1348.6272403909998</v>
      </c>
      <c r="E10" s="5">
        <v>1407.5024042789998</v>
      </c>
      <c r="F10" s="5">
        <v>1500.279768977</v>
      </c>
      <c r="G10" s="5">
        <v>1419.0116376630001</v>
      </c>
      <c r="H10" s="5">
        <v>1494.7754811570001</v>
      </c>
      <c r="I10" s="5">
        <v>1558.8346318519998</v>
      </c>
      <c r="J10" s="5">
        <v>1579.510701253</v>
      </c>
      <c r="K10" s="5">
        <v>1683.9658897659999</v>
      </c>
      <c r="L10" s="5">
        <v>1732.132923267</v>
      </c>
      <c r="M10" s="5">
        <v>1782.9766188230001</v>
      </c>
      <c r="N10" s="5">
        <v>1881.774431324</v>
      </c>
      <c r="O10" s="5">
        <v>2003.2690311260001</v>
      </c>
      <c r="P10" s="5">
        <v>2108.5923646580004</v>
      </c>
      <c r="Q10" s="5">
        <v>2081.499133323</v>
      </c>
      <c r="R10" s="5">
        <v>2052.4261417080002</v>
      </c>
      <c r="S10" s="5">
        <v>2140.8267658640002</v>
      </c>
      <c r="T10" s="5">
        <v>2073.8263828169997</v>
      </c>
      <c r="U10" s="5">
        <v>2051.955440961</v>
      </c>
      <c r="V10" s="5">
        <v>2193.0813923549999</v>
      </c>
      <c r="W10" s="5">
        <v>2114.841814767</v>
      </c>
      <c r="X10" s="5">
        <v>2066.9459235620002</v>
      </c>
      <c r="Y10" s="5">
        <v>2021.3562667440001</v>
      </c>
      <c r="Z10" s="5">
        <v>1959.279953277</v>
      </c>
      <c r="AA10" s="5">
        <v>2029.111615067</v>
      </c>
      <c r="AB10" s="5">
        <v>2062.9733891159999</v>
      </c>
      <c r="AC10" s="5">
        <v>1973.6039012459999</v>
      </c>
      <c r="AD10" s="5">
        <v>2034.1305106090001</v>
      </c>
      <c r="AE10" s="5">
        <v>1930.708311614</v>
      </c>
      <c r="AF10" s="29">
        <v>1900</v>
      </c>
    </row>
    <row r="11" spans="1:32" x14ac:dyDescent="0.3">
      <c r="A11" s="4" t="s">
        <v>12</v>
      </c>
      <c r="B11" s="16">
        <v>2404.2136082500001</v>
      </c>
      <c r="C11" s="16">
        <v>2502.4555647510001</v>
      </c>
      <c r="D11" s="16">
        <v>2620.2019395670004</v>
      </c>
      <c r="E11" s="5">
        <v>2449.008170953</v>
      </c>
      <c r="F11" s="5">
        <v>2671.2442851310002</v>
      </c>
      <c r="G11" s="5">
        <v>2661.4242228279995</v>
      </c>
      <c r="H11" s="5">
        <v>2778.955321547</v>
      </c>
      <c r="I11" s="5">
        <v>3234.8556432279997</v>
      </c>
      <c r="J11" s="5">
        <v>3062.9679958790002</v>
      </c>
      <c r="K11" s="5">
        <v>3123.0112086489999</v>
      </c>
      <c r="L11" s="5">
        <v>3409.4373880540002</v>
      </c>
      <c r="M11" s="5">
        <v>3345.5714674380006</v>
      </c>
      <c r="N11" s="5">
        <v>3119.6844329670002</v>
      </c>
      <c r="O11" s="5">
        <v>3171.058350755</v>
      </c>
      <c r="P11" s="5">
        <v>3373.0645355240003</v>
      </c>
      <c r="Q11" s="5">
        <v>3243.5991411730001</v>
      </c>
      <c r="R11" s="5">
        <v>3183.2127216590002</v>
      </c>
      <c r="S11" s="5">
        <v>3365.1189984430002</v>
      </c>
      <c r="T11" s="5">
        <v>2841.530691683</v>
      </c>
      <c r="U11" s="5">
        <v>3038.6364108790003</v>
      </c>
      <c r="V11" s="5">
        <v>2931.1537844209997</v>
      </c>
      <c r="W11" s="5">
        <v>3003.3557958740003</v>
      </c>
      <c r="X11" s="5">
        <v>2927.2701247790001</v>
      </c>
      <c r="Y11" s="5">
        <v>3064.9214951409999</v>
      </c>
      <c r="Z11" s="5">
        <v>3229.9149496139999</v>
      </c>
      <c r="AA11" s="5">
        <v>3376.3537388740001</v>
      </c>
      <c r="AB11" s="5">
        <v>3411.5266072189997</v>
      </c>
      <c r="AC11" s="5">
        <v>3645.23890712</v>
      </c>
      <c r="AD11" s="5">
        <v>3724.607452964</v>
      </c>
      <c r="AE11" s="5">
        <v>3674.7430063379998</v>
      </c>
      <c r="AF11" s="29">
        <v>3900</v>
      </c>
    </row>
    <row r="12" spans="1:32" x14ac:dyDescent="0.3">
      <c r="A12" s="4" t="s">
        <v>13</v>
      </c>
      <c r="B12" s="16">
        <v>350.18167567131252</v>
      </c>
      <c r="C12" s="16">
        <v>364.04925317131256</v>
      </c>
      <c r="D12" s="16">
        <v>378.55971095631247</v>
      </c>
      <c r="E12" s="5">
        <v>378.90865854756248</v>
      </c>
      <c r="F12" s="5">
        <v>388.32732366012499</v>
      </c>
      <c r="G12" s="5">
        <v>390.29045497849995</v>
      </c>
      <c r="H12" s="5">
        <v>406.18502009962498</v>
      </c>
      <c r="I12" s="5">
        <v>421.77031327899999</v>
      </c>
      <c r="J12" s="5">
        <v>413.58365076481249</v>
      </c>
      <c r="K12" s="5">
        <v>421.73333158793753</v>
      </c>
      <c r="L12" s="5">
        <v>428.76648289950003</v>
      </c>
      <c r="M12" s="5">
        <v>438.08413913418752</v>
      </c>
      <c r="N12" s="5">
        <v>448.48922565256254</v>
      </c>
      <c r="O12" s="5">
        <v>460.93962266712504</v>
      </c>
      <c r="P12" s="5">
        <v>460.57120925674997</v>
      </c>
      <c r="Q12" s="5">
        <v>474.63166434875001</v>
      </c>
      <c r="R12" s="5">
        <v>499.09150282099995</v>
      </c>
      <c r="S12" s="5">
        <v>521.31476249893751</v>
      </c>
      <c r="T12" s="5">
        <v>528.77246409281247</v>
      </c>
      <c r="U12" s="5">
        <v>535.73632927793756</v>
      </c>
      <c r="V12" s="5">
        <v>543.683251837375</v>
      </c>
      <c r="W12" s="5">
        <v>546.86816162424998</v>
      </c>
      <c r="X12" s="5">
        <v>544.62488018518752</v>
      </c>
      <c r="Y12" s="5">
        <v>538.85975543106247</v>
      </c>
      <c r="Z12" s="5">
        <v>527.92863403831257</v>
      </c>
      <c r="AA12" s="5">
        <v>546.83958644668758</v>
      </c>
      <c r="AB12" s="5">
        <v>535.37731280999992</v>
      </c>
      <c r="AC12" s="5">
        <v>533.18367450262497</v>
      </c>
      <c r="AD12" s="5">
        <v>531.89659137037495</v>
      </c>
      <c r="AE12" s="5">
        <v>530.88714287443747</v>
      </c>
      <c r="AF12" s="29">
        <v>500</v>
      </c>
    </row>
    <row r="13" spans="1:32" x14ac:dyDescent="0.3">
      <c r="A13" s="4" t="s">
        <v>14</v>
      </c>
      <c r="B13" s="16">
        <v>10.138107675178137</v>
      </c>
      <c r="C13" s="16">
        <v>10.393353657917265</v>
      </c>
      <c r="D13" s="16">
        <v>10.628951523631551</v>
      </c>
      <c r="E13" s="5">
        <v>11.904976987755754</v>
      </c>
      <c r="F13" s="5">
        <v>14.0305387539607</v>
      </c>
      <c r="G13" s="5">
        <v>14.582986886115982</v>
      </c>
      <c r="H13" s="5">
        <v>11.463496569668807</v>
      </c>
      <c r="I13" s="5">
        <v>12.261668128544557</v>
      </c>
      <c r="J13" s="5">
        <v>15.45392912333344</v>
      </c>
      <c r="K13" s="5">
        <v>16.752096041948349</v>
      </c>
      <c r="L13" s="5">
        <v>13.326648810966951</v>
      </c>
      <c r="M13" s="5">
        <v>13.896873451768201</v>
      </c>
      <c r="N13" s="5">
        <v>17.525061449227834</v>
      </c>
      <c r="O13" s="5">
        <v>13.441714400768211</v>
      </c>
      <c r="P13" s="5">
        <v>11.531220056351984</v>
      </c>
      <c r="Q13" s="5">
        <v>11.437057675134636</v>
      </c>
      <c r="R13" s="5">
        <v>14.026973539383025</v>
      </c>
      <c r="S13" s="5">
        <v>19.508977850522083</v>
      </c>
      <c r="T13" s="5">
        <v>24.232187139018208</v>
      </c>
      <c r="U13" s="5">
        <v>21.338404409889183</v>
      </c>
      <c r="V13" s="5">
        <v>18.215701980981127</v>
      </c>
      <c r="W13" s="5">
        <v>14.821350735911096</v>
      </c>
      <c r="X13" s="5">
        <v>12.280864836844973</v>
      </c>
      <c r="Y13" s="5">
        <v>11.596325819273256</v>
      </c>
      <c r="Z13" s="5">
        <v>11.205320558260485</v>
      </c>
      <c r="AA13" s="5">
        <v>9.7301779107569537</v>
      </c>
      <c r="AB13" s="5">
        <v>11.808158910031466</v>
      </c>
      <c r="AC13" s="5">
        <v>10.06649941161991</v>
      </c>
      <c r="AD13" s="5">
        <v>8.5446420907828085</v>
      </c>
      <c r="AE13" s="5">
        <v>8.5437838942443243</v>
      </c>
      <c r="AF13" s="28"/>
    </row>
    <row r="14" spans="1:32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4"/>
    </row>
    <row r="15" spans="1:32" x14ac:dyDescent="0.3">
      <c r="A15" s="24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4"/>
    </row>
    <row r="16" spans="1:32" x14ac:dyDescent="0.3">
      <c r="A16" s="24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4"/>
    </row>
    <row r="17" spans="1:32" x14ac:dyDescent="0.3">
      <c r="A17" s="24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4"/>
    </row>
    <row r="19" spans="1:32" x14ac:dyDescent="0.3">
      <c r="A19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GSB-GEI</vt:lpstr>
      <vt:lpstr>EMISIONES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Cambio climático</dc:title>
  <dc:creator>DGA</dc:creator>
  <cp:lastModifiedBy>Administrador</cp:lastModifiedBy>
  <dcterms:created xsi:type="dcterms:W3CDTF">2022-08-12T11:15:57Z</dcterms:created>
  <dcterms:modified xsi:type="dcterms:W3CDTF">2023-07-25T09:53:31Z</dcterms:modified>
</cp:coreProperties>
</file>