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loren\Desktop\EXCEL EMA,s\TEMÁTICA\ATMÓSFERA\"/>
    </mc:Choice>
  </mc:AlternateContent>
  <bookViews>
    <workbookView xWindow="0" yWindow="0" windowWidth="28800" windowHeight="12150" activeTab="5"/>
  </bookViews>
  <sheets>
    <sheet name="índice" sheetId="6" r:id="rId1"/>
    <sheet name="1.1.1" sheetId="1" r:id="rId2"/>
    <sheet name="1.1.2" sheetId="4" r:id="rId3"/>
    <sheet name="1.1.3" sheetId="5" r:id="rId4"/>
    <sheet name="1.1.4" sheetId="7" r:id="rId5"/>
    <sheet name="1.1.5" sheetId="1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4" l="1"/>
  <c r="F118" i="1"/>
  <c r="F117" i="1"/>
  <c r="F116" i="1"/>
  <c r="F115" i="1"/>
  <c r="F114" i="1"/>
  <c r="F113" i="1"/>
  <c r="F112" i="1"/>
  <c r="F111" i="1"/>
  <c r="F110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2" i="1"/>
</calcChain>
</file>

<file path=xl/sharedStrings.xml><?xml version="1.0" encoding="utf-8"?>
<sst xmlns="http://schemas.openxmlformats.org/spreadsheetml/2006/main" count="171" uniqueCount="54">
  <si>
    <t>Categorías de actividades e instalaciones</t>
  </si>
  <si>
    <t>Huesca</t>
  </si>
  <si>
    <t>Teruel</t>
  </si>
  <si>
    <t>Zaragoza</t>
  </si>
  <si>
    <t>TOTAL</t>
  </si>
  <si>
    <t>Instalaciones de combustión</t>
  </si>
  <si>
    <t>Producción y transformación de metales</t>
  </si>
  <si>
    <t>Industrias minerales</t>
  </si>
  <si>
    <t>Industria química</t>
  </si>
  <si>
    <t>Gestión de residuos</t>
  </si>
  <si>
    <t>Industria del papel y cartón</t>
  </si>
  <si>
    <t>Ganadería y acuicultura intensiva</t>
  </si>
  <si>
    <t>Otras actividades</t>
  </si>
  <si>
    <t>Productos de origen animal y vegetal de las industrias alimentarias y de bebidas</t>
  </si>
  <si>
    <t>Instalaciones de combustión/energéticas</t>
  </si>
  <si>
    <t>Gestión de residuos y aguas residuales</t>
  </si>
  <si>
    <t>Industria derivada de la madera (papel y cartón)</t>
  </si>
  <si>
    <t>AÑO</t>
  </si>
  <si>
    <t>Total general</t>
  </si>
  <si>
    <t>kg / año</t>
  </si>
  <si>
    <t>Dióxido de Carbono (CO2)</t>
  </si>
  <si>
    <t>Dióxido de Azufre (SO2)</t>
  </si>
  <si>
    <t>Óxidos de Nitrógeno (NOX)</t>
  </si>
  <si>
    <t>Metano (CH4)</t>
  </si>
  <si>
    <t>Monóxido de Carbono (CO)</t>
  </si>
  <si>
    <t xml:space="preserve">Amoniaco (NH3) </t>
  </si>
  <si>
    <t>Compuestos Orgánicos Volátiles (COV)</t>
  </si>
  <si>
    <t>Partículas Totales en Suspensión (PST )</t>
  </si>
  <si>
    <t>Partículas (PM10)</t>
  </si>
  <si>
    <t>Oxido Nitroso (N20)</t>
  </si>
  <si>
    <t xml:space="preserve">Cloro </t>
  </si>
  <si>
    <t>Zinc</t>
  </si>
  <si>
    <t xml:space="preserve">Benceno </t>
  </si>
  <si>
    <t>Níquel</t>
  </si>
  <si>
    <t>Mercurio</t>
  </si>
  <si>
    <t>Arsénico</t>
  </si>
  <si>
    <t xml:space="preserve">Cadmio </t>
  </si>
  <si>
    <t>Nota : Figuran en negrita los contaminantes que son evaluados en Inmisión de acuerdo al Real Decreto 102/2011, relativo a la mejora de la calidad del aire.</t>
  </si>
  <si>
    <t>Fuente: Dirección General de Sostenibilidad</t>
  </si>
  <si>
    <t>ÍNDICE</t>
  </si>
  <si>
    <t>1.1.1</t>
  </si>
  <si>
    <t xml:space="preserve">Tabla serie histórica de número de instalaciones que han notificado al Registro PRTR- Aragón </t>
  </si>
  <si>
    <t>1.1.2</t>
  </si>
  <si>
    <t>1.1.3</t>
  </si>
  <si>
    <t xml:space="preserve">Tabla serie histórica de número de instalaciones que han notificado al Registro PRTR. Total  Aragón </t>
  </si>
  <si>
    <t>1.1.3 Histórico de número de instalaciones que han notificado al registro PRTR- TOTAL ARAGÓN</t>
  </si>
  <si>
    <t xml:space="preserve">Tabla 1.1.3 Contaminantes notificados a través del Registro PRTR-Aragón. </t>
  </si>
  <si>
    <t>CONTAMINANTE</t>
  </si>
  <si>
    <t>1.1.4</t>
  </si>
  <si>
    <t>1.1.5</t>
  </si>
  <si>
    <t>Gráfico: Otros gases notificados a través de PRTR-Aragón (kg/año</t>
  </si>
  <si>
    <t>Gráfico: Dióxido de Carbono (CO2) notificado a través de PRTR- ARAGÓN (kg/año)</t>
  </si>
  <si>
    <t xml:space="preserve">Contaminantes notificados a través del Registro PRTR-Aragón. </t>
  </si>
  <si>
    <t xml:space="preserve">Cobre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</si>
</sst>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\ [$€]_-;\-* #,##0.00\ [$€]_-;_-* \-??\ [$€]_-;_-@_-"/>
    <numFmt numFmtId="165" formatCode="_-* #,##0\ _P_t_s_-;\-* #,##0\ _P_t_s_-;_-* &quot;- &quot;_P_t_s_-;_-@_-"/>
    <numFmt numFmtId="166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theme="4" tint="0.79998168889431442"/>
      </patternFill>
    </fill>
    <fill>
      <patternFill patternType="solid">
        <fgColor rgb="FFFFC000"/>
        <bgColor theme="4" tint="0.79998168889431442"/>
      </patternFill>
    </fill>
    <fill>
      <patternFill patternType="solid">
        <fgColor indexed="51"/>
        <bgColor indexed="13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9"/>
      </left>
      <right style="thick">
        <color indexed="9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3" fontId="4" fillId="0" borderId="0" applyFont="0" applyFill="0" applyBorder="0" applyAlignment="0" applyProtection="0"/>
    <xf numFmtId="0" fontId="6" fillId="0" borderId="0"/>
    <xf numFmtId="3" fontId="7" fillId="0" borderId="2"/>
    <xf numFmtId="164" fontId="2" fillId="0" borderId="0" applyFill="0" applyBorder="0" applyAlignment="0" applyProtection="0"/>
    <xf numFmtId="0" fontId="8" fillId="0" borderId="0" applyNumberFormat="0" applyFill="0" applyBorder="0" applyAlignment="0" applyProtection="0"/>
    <xf numFmtId="165" fontId="2" fillId="0" borderId="0" applyFill="0" applyBorder="0" applyAlignment="0" applyProtection="0"/>
    <xf numFmtId="0" fontId="2" fillId="0" borderId="0"/>
    <xf numFmtId="0" fontId="6" fillId="0" borderId="0"/>
  </cellStyleXfs>
  <cellXfs count="70">
    <xf numFmtId="0" fontId="0" fillId="0" borderId="0" xfId="0"/>
    <xf numFmtId="0" fontId="2" fillId="2" borderId="1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0" fillId="5" borderId="0" xfId="0" applyFill="1" applyAlignment="1">
      <alignment vertical="center"/>
    </xf>
    <xf numFmtId="0" fontId="1" fillId="5" borderId="3" xfId="0" applyFont="1" applyFill="1" applyBorder="1" applyAlignment="1">
      <alignment horizontal="justify" vertical="center"/>
    </xf>
    <xf numFmtId="0" fontId="1" fillId="5" borderId="3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2" fillId="3" borderId="1" xfId="2" applyFont="1" applyFill="1" applyBorder="1" applyAlignment="1">
      <alignment horizontal="justify" vertical="center"/>
    </xf>
    <xf numFmtId="0" fontId="3" fillId="3" borderId="1" xfId="2" applyFont="1" applyFill="1" applyBorder="1" applyAlignment="1">
      <alignment horizontal="right"/>
    </xf>
    <xf numFmtId="0" fontId="2" fillId="3" borderId="1" xfId="2" applyFont="1" applyFill="1" applyBorder="1" applyAlignment="1">
      <alignment horizontal="center"/>
    </xf>
    <xf numFmtId="0" fontId="2" fillId="3" borderId="1" xfId="2" applyFont="1" applyFill="1" applyBorder="1" applyAlignment="1">
      <alignment horizontal="right"/>
    </xf>
    <xf numFmtId="0" fontId="9" fillId="0" borderId="0" xfId="0" applyFont="1"/>
    <xf numFmtId="0" fontId="0" fillId="5" borderId="0" xfId="0" applyFill="1"/>
    <xf numFmtId="0" fontId="12" fillId="0" borderId="0" xfId="0" applyFont="1"/>
    <xf numFmtId="0" fontId="0" fillId="5" borderId="1" xfId="0" applyFill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13" fillId="0" borderId="1" xfId="0" applyNumberFormat="1" applyFont="1" applyBorder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vertical="center" wrapText="1"/>
    </xf>
    <xf numFmtId="3" fontId="11" fillId="0" borderId="1" xfId="2" applyNumberFormat="1" applyFont="1" applyBorder="1" applyAlignment="1">
      <alignment wrapText="1"/>
    </xf>
    <xf numFmtId="0" fontId="11" fillId="0" borderId="1" xfId="0" applyFont="1" applyBorder="1" applyAlignment="1">
      <alignment horizontal="right" vertical="center" wrapText="1"/>
    </xf>
    <xf numFmtId="166" fontId="13" fillId="0" borderId="1" xfId="1" applyNumberFormat="1" applyFont="1" applyBorder="1" applyAlignment="1">
      <alignment vertical="center"/>
    </xf>
    <xf numFmtId="0" fontId="0" fillId="0" borderId="0" xfId="0" applyAlignment="1">
      <alignment horizontal="right"/>
    </xf>
    <xf numFmtId="0" fontId="5" fillId="0" borderId="0" xfId="0" applyFont="1"/>
    <xf numFmtId="166" fontId="11" fillId="0" borderId="1" xfId="8" applyNumberFormat="1" applyFont="1" applyBorder="1" applyAlignment="1">
      <alignment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left" vertical="center" readingOrder="1"/>
    </xf>
    <xf numFmtId="0" fontId="3" fillId="3" borderId="4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right"/>
    </xf>
    <xf numFmtId="0" fontId="0" fillId="3" borderId="0" xfId="0" applyFill="1" applyBorder="1"/>
    <xf numFmtId="0" fontId="2" fillId="8" borderId="5" xfId="0" applyFont="1" applyFill="1" applyBorder="1" applyAlignment="1">
      <alignment horizontal="right"/>
    </xf>
    <xf numFmtId="0" fontId="2" fillId="8" borderId="6" xfId="0" applyFont="1" applyFill="1" applyBorder="1" applyAlignment="1">
      <alignment horizontal="right"/>
    </xf>
    <xf numFmtId="0" fontId="2" fillId="8" borderId="7" xfId="0" applyFont="1" applyFill="1" applyBorder="1" applyAlignment="1">
      <alignment horizontal="right"/>
    </xf>
    <xf numFmtId="0" fontId="0" fillId="3" borderId="0" xfId="0" applyFont="1" applyFill="1" applyBorder="1"/>
    <xf numFmtId="0" fontId="2" fillId="3" borderId="8" xfId="0" applyFont="1" applyFill="1" applyBorder="1" applyAlignment="1">
      <alignment horizontal="right"/>
    </xf>
    <xf numFmtId="0" fontId="2" fillId="8" borderId="1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justify" vertical="center"/>
    </xf>
    <xf numFmtId="0" fontId="0" fillId="3" borderId="0" xfId="0" applyFill="1" applyBorder="1" applyAlignment="1">
      <alignment horizontal="justify" vertical="center"/>
    </xf>
    <xf numFmtId="0" fontId="0" fillId="6" borderId="1" xfId="0" applyFont="1" applyFill="1" applyBorder="1"/>
    <xf numFmtId="0" fontId="0" fillId="0" borderId="1" xfId="0" applyFont="1" applyBorder="1" applyAlignment="1">
      <alignment horizontal="left"/>
    </xf>
    <xf numFmtId="0" fontId="0" fillId="0" borderId="1" xfId="0" applyNumberFormat="1" applyFont="1" applyBorder="1"/>
    <xf numFmtId="0" fontId="0" fillId="0" borderId="1" xfId="0" applyFont="1" applyBorder="1"/>
    <xf numFmtId="0" fontId="0" fillId="7" borderId="1" xfId="0" applyFont="1" applyFill="1" applyBorder="1" applyAlignment="1">
      <alignment horizontal="left"/>
    </xf>
    <xf numFmtId="0" fontId="0" fillId="7" borderId="1" xfId="0" applyNumberFormat="1" applyFont="1" applyFill="1" applyBorder="1"/>
    <xf numFmtId="0" fontId="0" fillId="4" borderId="1" xfId="0" applyFont="1" applyFill="1" applyBorder="1"/>
    <xf numFmtId="0" fontId="13" fillId="5" borderId="1" xfId="0" applyFont="1" applyFill="1" applyBorder="1" applyAlignment="1">
      <alignment horizontal="center"/>
    </xf>
    <xf numFmtId="0" fontId="13" fillId="0" borderId="1" xfId="0" applyFont="1" applyBorder="1" applyAlignment="1">
      <alignment vertical="center"/>
    </xf>
    <xf numFmtId="0" fontId="10" fillId="0" borderId="0" xfId="0" applyFont="1" applyAlignment="1">
      <alignment horizontal="left"/>
    </xf>
    <xf numFmtId="3" fontId="11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/>
    <xf numFmtId="3" fontId="13" fillId="0" borderId="1" xfId="0" applyNumberFormat="1" applyFont="1" applyBorder="1" applyAlignment="1">
      <alignment wrapText="1"/>
    </xf>
    <xf numFmtId="3" fontId="11" fillId="0" borderId="1" xfId="0" applyNumberFormat="1" applyFont="1" applyBorder="1" applyAlignment="1">
      <alignment wrapText="1"/>
    </xf>
    <xf numFmtId="166" fontId="13" fillId="0" borderId="1" xfId="1" applyNumberFormat="1" applyFont="1" applyBorder="1" applyAlignment="1"/>
    <xf numFmtId="0" fontId="9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</cellXfs>
  <cellStyles count="9">
    <cellStyle name="6 Fila 1ª datos" xfId="3"/>
    <cellStyle name="Euro" xfId="4"/>
    <cellStyle name="Hipervínculo 2" xfId="5"/>
    <cellStyle name="Millares" xfId="1" builtinId="3"/>
    <cellStyle name="Millares [0] 2" xfId="6"/>
    <cellStyle name="Normal" xfId="0" builtinId="0"/>
    <cellStyle name="Normal 2" xfId="7"/>
    <cellStyle name="Normal 3" xfId="2"/>
    <cellStyle name="Normal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5" Type="http://schemas.openxmlformats.org/officeDocument/2006/relationships/chartsheet" Target="chartsheets/sheet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Dióxido de Carbono (CO2) notificado a través de PRTR- ARAGÓN (kg/año)</a:t>
            </a:r>
          </a:p>
        </c:rich>
      </c:tx>
      <c:layout>
        <c:manualLayout>
          <c:xMode val="edge"/>
          <c:yMode val="edge"/>
          <c:x val="0.26384868022621533"/>
          <c:y val="7.51358385953345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8573860398102571"/>
          <c:y val="7.3236571564174666E-2"/>
          <c:w val="0.79515254142929714"/>
          <c:h val="0.8090368101516866"/>
        </c:manualLayout>
      </c:layout>
      <c:lineChart>
        <c:grouping val="standard"/>
        <c:varyColors val="0"/>
        <c:ser>
          <c:idx val="1"/>
          <c:order val="1"/>
          <c:tx>
            <c:strRef>
              <c:f>'1.1.3'!$A$4</c:f>
              <c:strCache>
                <c:ptCount val="1"/>
                <c:pt idx="0">
                  <c:v>Dióxido de Carbono (CO2)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'1.1.3'!$B$3:$H$3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'1.1.3'!$B$4:$H$4</c:f>
              <c:numCache>
                <c:formatCode>#,##0</c:formatCode>
                <c:ptCount val="7"/>
                <c:pt idx="0">
                  <c:v>7200000000</c:v>
                </c:pt>
                <c:pt idx="1">
                  <c:v>6090508174</c:v>
                </c:pt>
                <c:pt idx="2">
                  <c:v>7945404827.1739998</c:v>
                </c:pt>
                <c:pt idx="3">
                  <c:v>5889852997.2040005</c:v>
                </c:pt>
                <c:pt idx="4">
                  <c:v>5169377850.3333273</c:v>
                </c:pt>
                <c:pt idx="5" formatCode="_-* #,##0_-;\-* #,##0_-;_-* &quot;-&quot;??_-;_-@_-">
                  <c:v>3292903065</c:v>
                </c:pt>
                <c:pt idx="6" formatCode="_-* #,##0_-;\-* #,##0_-;_-* &quot;-&quot;??_-;_-@_-">
                  <c:v>2901468139.0409999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3D-4963-A98F-58E2D56A7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7891576"/>
        <c:axId val="487882064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'1.1.3'!$A$2</c15:sqref>
                        </c15:formulaRef>
                      </c:ext>
                    </c:extLst>
                    <c:strCache>
                      <c:ptCount val="1"/>
                      <c:pt idx="0">
                        <c:v>CONTAMINANTE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'1.1.3'!$B$3:$H$3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2015</c:v>
                      </c:pt>
                      <c:pt idx="1">
                        <c:v>2016</c:v>
                      </c:pt>
                      <c:pt idx="2">
                        <c:v>2017</c:v>
                      </c:pt>
                      <c:pt idx="3">
                        <c:v>2018</c:v>
                      </c:pt>
                      <c:pt idx="4">
                        <c:v>2019</c:v>
                      </c:pt>
                      <c:pt idx="5">
                        <c:v>2020</c:v>
                      </c:pt>
                      <c:pt idx="6">
                        <c:v>2021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'1.1.3'!$B$3:$H$3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2015</c:v>
                      </c:pt>
                      <c:pt idx="1">
                        <c:v>2016</c:v>
                      </c:pt>
                      <c:pt idx="2">
                        <c:v>2017</c:v>
                      </c:pt>
                      <c:pt idx="3">
                        <c:v>2018</c:v>
                      </c:pt>
                      <c:pt idx="4">
                        <c:v>2019</c:v>
                      </c:pt>
                      <c:pt idx="5">
                        <c:v>2020</c:v>
                      </c:pt>
                      <c:pt idx="6">
                        <c:v>2021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B73D-4963-A98F-58E2D56A7FE2}"/>
                  </c:ext>
                </c:extLst>
              </c15:ser>
            </c15:filteredLineSeries>
          </c:ext>
        </c:extLst>
      </c:lineChart>
      <c:catAx>
        <c:axId val="487891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Año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882064"/>
        <c:crosses val="autoZero"/>
        <c:auto val="1"/>
        <c:lblAlgn val="ctr"/>
        <c:lblOffset val="100"/>
        <c:noMultiLvlLbl val="0"/>
      </c:catAx>
      <c:valAx>
        <c:axId val="48788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kg/año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89157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Contaminantes notificados a través del Registro PRTR-Aragón.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'1.1.3'!$A$4</c:f>
              <c:strCache>
                <c:ptCount val="1"/>
                <c:pt idx="0">
                  <c:v>Dióxido de Carbono (CO2)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>
              <a:noFill/>
            </a:ln>
            <a:effectLst/>
          </c:spPr>
          <c:invertIfNegative val="0"/>
          <c:cat>
            <c:numRef>
              <c:f>'1.1.3'!$B$3:$H$3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'1.1.3'!$B$4:$H$4</c:f>
              <c:numCache>
                <c:formatCode>#,##0</c:formatCode>
                <c:ptCount val="7"/>
                <c:pt idx="0">
                  <c:v>7200000000</c:v>
                </c:pt>
                <c:pt idx="1">
                  <c:v>6090508174</c:v>
                </c:pt>
                <c:pt idx="2">
                  <c:v>7945404827.1739998</c:v>
                </c:pt>
                <c:pt idx="3">
                  <c:v>5889852997.2040005</c:v>
                </c:pt>
                <c:pt idx="4">
                  <c:v>5169377850.3333273</c:v>
                </c:pt>
                <c:pt idx="5" formatCode="_-* #,##0_-;\-* #,##0_-;_-* &quot;-&quot;??_-;_-@_-">
                  <c:v>3292903065</c:v>
                </c:pt>
                <c:pt idx="6" formatCode="_-* #,##0_-;\-* #,##0_-;_-* &quot;-&quot;??_-;_-@_-">
                  <c:v>2901468139.0409999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55-40F5-A0E3-5F016165B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905064"/>
        <c:axId val="435899816"/>
      </c:barChart>
      <c:lineChart>
        <c:grouping val="standard"/>
        <c:varyColors val="0"/>
        <c:ser>
          <c:idx val="1"/>
          <c:order val="1"/>
          <c:tx>
            <c:strRef>
              <c:f>'1.1.3'!$A$5</c:f>
              <c:strCache>
                <c:ptCount val="1"/>
                <c:pt idx="0">
                  <c:v>Dióxido de Azufre (SO2)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'1.1.3'!$B$3:$H$3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'1.1.3'!$B$5:$H$5</c:f>
              <c:numCache>
                <c:formatCode>#,##0</c:formatCode>
                <c:ptCount val="7"/>
                <c:pt idx="0">
                  <c:v>39000000</c:v>
                </c:pt>
                <c:pt idx="1">
                  <c:v>17937905</c:v>
                </c:pt>
                <c:pt idx="2">
                  <c:v>21252658.891100001</c:v>
                </c:pt>
                <c:pt idx="3">
                  <c:v>14347981.8081</c:v>
                </c:pt>
                <c:pt idx="4">
                  <c:v>8480225.3379999995</c:v>
                </c:pt>
                <c:pt idx="5" formatCode="_-* #,##0_-;\-* #,##0_-;_-* &quot;-&quot;??_-;_-@_-">
                  <c:v>1170337.3875</c:v>
                </c:pt>
                <c:pt idx="6" formatCode="_-* #,##0_-;\-* #,##0_-;_-* &quot;-&quot;??_-;_-@_-">
                  <c:v>486587.21243160003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55-40F5-A0E3-5F016165B32A}"/>
            </c:ext>
          </c:extLst>
        </c:ser>
        <c:ser>
          <c:idx val="2"/>
          <c:order val="2"/>
          <c:tx>
            <c:strRef>
              <c:f>'1.1.3'!$A$6</c:f>
              <c:strCache>
                <c:ptCount val="1"/>
                <c:pt idx="0">
                  <c:v>Óxidos de Nitrógeno (NOX)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'1.1.3'!$B$3:$H$3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'1.1.3'!$B$6:$H$6</c:f>
              <c:numCache>
                <c:formatCode>#,##0</c:formatCode>
                <c:ptCount val="7"/>
                <c:pt idx="0">
                  <c:v>16800000</c:v>
                </c:pt>
                <c:pt idx="1">
                  <c:v>12138537</c:v>
                </c:pt>
                <c:pt idx="2">
                  <c:v>10751520.0714</c:v>
                </c:pt>
                <c:pt idx="3">
                  <c:v>7483466.2669000002</c:v>
                </c:pt>
                <c:pt idx="4">
                  <c:v>6512005.2006000001</c:v>
                </c:pt>
                <c:pt idx="5" formatCode="_-* #,##0_-;\-* #,##0_-;_-* &quot;-&quot;??_-;_-@_-">
                  <c:v>3886089.9064000002</c:v>
                </c:pt>
                <c:pt idx="6" formatCode="_-* #,##0_-;\-* #,##0_-;_-* &quot;-&quot;??_-;_-@_-">
                  <c:v>5338554.9826002996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55-40F5-A0E3-5F016165B32A}"/>
            </c:ext>
          </c:extLst>
        </c:ser>
        <c:ser>
          <c:idx val="3"/>
          <c:order val="3"/>
          <c:tx>
            <c:strRef>
              <c:f>'1.1.3'!$A$7</c:f>
              <c:strCache>
                <c:ptCount val="1"/>
                <c:pt idx="0">
                  <c:v>Metano (CH4)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'1.1.3'!$B$3:$H$3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'1.1.3'!$B$7:$H$7</c:f>
              <c:numCache>
                <c:formatCode>#,##0</c:formatCode>
                <c:ptCount val="7"/>
                <c:pt idx="0">
                  <c:v>11900000</c:v>
                </c:pt>
                <c:pt idx="1">
                  <c:v>13292774</c:v>
                </c:pt>
                <c:pt idx="2">
                  <c:v>16140675.614</c:v>
                </c:pt>
                <c:pt idx="3">
                  <c:v>21556147.997000001</c:v>
                </c:pt>
                <c:pt idx="4">
                  <c:v>19209296.982999999</c:v>
                </c:pt>
                <c:pt idx="5" formatCode="_-* #,##0_-;\-* #,##0_-;_-* &quot;-&quot;??_-;_-@_-">
                  <c:v>19952460.833000001</c:v>
                </c:pt>
                <c:pt idx="6" formatCode="_-* #,##0_-;\-* #,##0_-;_-* &quot;-&quot;??_-;_-@_-">
                  <c:v>20970732.335999999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55-40F5-A0E3-5F016165B32A}"/>
            </c:ext>
          </c:extLst>
        </c:ser>
        <c:ser>
          <c:idx val="4"/>
          <c:order val="4"/>
          <c:tx>
            <c:strRef>
              <c:f>'1.1.3'!$A$8</c:f>
              <c:strCache>
                <c:ptCount val="1"/>
                <c:pt idx="0">
                  <c:v>Monóxido de Carbono (CO)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'1.1.3'!$B$3:$H$3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'1.1.3'!$B$8:$H$8</c:f>
              <c:numCache>
                <c:formatCode>#,##0</c:formatCode>
                <c:ptCount val="7"/>
                <c:pt idx="0">
                  <c:v>5970000</c:v>
                </c:pt>
                <c:pt idx="1">
                  <c:v>5365140</c:v>
                </c:pt>
                <c:pt idx="2">
                  <c:v>13770222.0386</c:v>
                </c:pt>
                <c:pt idx="3">
                  <c:v>44960599.704520002</c:v>
                </c:pt>
                <c:pt idx="4">
                  <c:v>5012367.55427875</c:v>
                </c:pt>
                <c:pt idx="5" formatCode="_-* #,##0_-;\-* #,##0_-;_-* &quot;-&quot;??_-;_-@_-">
                  <c:v>3326652.8247000002</c:v>
                </c:pt>
                <c:pt idx="6" formatCode="_-* #,##0_-;\-* #,##0_-;_-* &quot;-&quot;??_-;_-@_-">
                  <c:v>3002796.6569066001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755-40F5-A0E3-5F016165B32A}"/>
            </c:ext>
          </c:extLst>
        </c:ser>
        <c:ser>
          <c:idx val="5"/>
          <c:order val="5"/>
          <c:tx>
            <c:strRef>
              <c:f>'1.1.3'!$A$9</c:f>
              <c:strCache>
                <c:ptCount val="1"/>
                <c:pt idx="0">
                  <c:v>Amoniaco (NH3) 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'1.1.3'!$B$3:$H$3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'1.1.3'!$B$9:$H$9</c:f>
              <c:numCache>
                <c:formatCode>#,##0</c:formatCode>
                <c:ptCount val="7"/>
                <c:pt idx="0">
                  <c:v>5170000</c:v>
                </c:pt>
                <c:pt idx="1">
                  <c:v>5473861</c:v>
                </c:pt>
                <c:pt idx="2">
                  <c:v>6849253.0387920002</c:v>
                </c:pt>
                <c:pt idx="3">
                  <c:v>8253266.9740000004</c:v>
                </c:pt>
                <c:pt idx="4">
                  <c:v>9004757.0529999994</c:v>
                </c:pt>
                <c:pt idx="5" formatCode="_-* #,##0_-;\-* #,##0_-;_-* &quot;-&quot;??_-;_-@_-">
                  <c:v>11231206.917230001</c:v>
                </c:pt>
                <c:pt idx="6" formatCode="_-* #,##0_-;\-* #,##0_-;_-* &quot;-&quot;??_-;_-@_-">
                  <c:v>12778401.5462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755-40F5-A0E3-5F016165B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702088"/>
        <c:axId val="433693560"/>
      </c:lineChart>
      <c:catAx>
        <c:axId val="433702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3693560"/>
        <c:crosses val="autoZero"/>
        <c:auto val="1"/>
        <c:lblAlgn val="ctr"/>
        <c:lblOffset val="100"/>
        <c:noMultiLvlLbl val="0"/>
      </c:catAx>
      <c:valAx>
        <c:axId val="43369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3702088"/>
        <c:crosses val="autoZero"/>
        <c:crossBetween val="between"/>
      </c:valAx>
      <c:valAx>
        <c:axId val="435899816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5905064"/>
        <c:crosses val="max"/>
        <c:crossBetween val="between"/>
      </c:valAx>
      <c:catAx>
        <c:axId val="435905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589981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84979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6" sqref="F6"/>
    </sheetView>
  </sheetViews>
  <sheetFormatPr baseColWidth="10" defaultRowHeight="15" x14ac:dyDescent="0.25"/>
  <cols>
    <col min="1" max="1" width="8" customWidth="1"/>
  </cols>
  <sheetData>
    <row r="1" spans="1:6" x14ac:dyDescent="0.25">
      <c r="C1" s="24" t="s">
        <v>39</v>
      </c>
    </row>
    <row r="3" spans="1:6" x14ac:dyDescent="0.25">
      <c r="A3" s="39" t="s">
        <v>40</v>
      </c>
      <c r="B3" s="40" t="s">
        <v>41</v>
      </c>
      <c r="C3" s="40"/>
      <c r="D3" s="40"/>
      <c r="E3" s="40"/>
      <c r="F3" s="40"/>
    </row>
    <row r="4" spans="1:6" x14ac:dyDescent="0.25">
      <c r="A4" s="39" t="s">
        <v>42</v>
      </c>
      <c r="B4" s="40" t="s">
        <v>44</v>
      </c>
      <c r="C4" s="40"/>
      <c r="D4" s="40"/>
      <c r="E4" s="40"/>
      <c r="F4" s="40"/>
    </row>
    <row r="5" spans="1:6" x14ac:dyDescent="0.25">
      <c r="A5" s="39" t="s">
        <v>43</v>
      </c>
      <c r="B5" s="40" t="s">
        <v>52</v>
      </c>
      <c r="C5" s="40"/>
      <c r="D5" s="40"/>
      <c r="E5" s="40"/>
      <c r="F5" s="40"/>
    </row>
    <row r="6" spans="1:6" x14ac:dyDescent="0.25">
      <c r="A6" s="39" t="s">
        <v>48</v>
      </c>
      <c r="B6" s="41" t="s">
        <v>51</v>
      </c>
      <c r="C6" s="40"/>
      <c r="D6" s="40"/>
      <c r="E6" s="40"/>
      <c r="F6" s="40"/>
    </row>
    <row r="7" spans="1:6" x14ac:dyDescent="0.25">
      <c r="A7" s="39" t="s">
        <v>49</v>
      </c>
      <c r="B7" s="40" t="s">
        <v>50</v>
      </c>
      <c r="C7" s="40"/>
      <c r="D7" s="40"/>
      <c r="E7" s="40"/>
      <c r="F7" s="40"/>
    </row>
    <row r="8" spans="1:6" x14ac:dyDescent="0.25">
      <c r="A8" s="3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9"/>
  <sheetViews>
    <sheetView topLeftCell="A97" workbookViewId="0">
      <selection activeCell="B124" sqref="B124"/>
    </sheetView>
  </sheetViews>
  <sheetFormatPr baseColWidth="10" defaultRowHeight="15" x14ac:dyDescent="0.25"/>
  <cols>
    <col min="1" max="1" width="11.42578125" style="5"/>
    <col min="2" max="2" width="32.5703125" style="5" customWidth="1"/>
    <col min="3" max="16384" width="11.42578125" style="5"/>
  </cols>
  <sheetData>
    <row r="1" spans="1:6" ht="25.5" x14ac:dyDescent="0.25">
      <c r="A1" s="9" t="s">
        <v>17</v>
      </c>
      <c r="B1" s="10" t="s">
        <v>0</v>
      </c>
      <c r="C1" s="11" t="s">
        <v>1</v>
      </c>
      <c r="D1" s="11" t="s">
        <v>2</v>
      </c>
      <c r="E1" s="11" t="s">
        <v>3</v>
      </c>
      <c r="F1" s="9" t="s">
        <v>4</v>
      </c>
    </row>
    <row r="2" spans="1:6" x14ac:dyDescent="0.25">
      <c r="A2" s="12">
        <v>2009</v>
      </c>
      <c r="B2" s="1" t="s">
        <v>5</v>
      </c>
      <c r="C2" s="6">
        <v>2</v>
      </c>
      <c r="D2" s="7">
        <v>4</v>
      </c>
      <c r="E2" s="8">
        <v>2</v>
      </c>
      <c r="F2" s="13">
        <f>SUM(C2:E2)</f>
        <v>8</v>
      </c>
    </row>
    <row r="3" spans="1:6" ht="25.5" x14ac:dyDescent="0.25">
      <c r="A3" s="12">
        <v>2009</v>
      </c>
      <c r="B3" s="1" t="s">
        <v>6</v>
      </c>
      <c r="C3" s="6">
        <v>1</v>
      </c>
      <c r="D3" s="7">
        <v>3</v>
      </c>
      <c r="E3" s="8">
        <v>33</v>
      </c>
      <c r="F3" s="13">
        <f t="shared" ref="F3:F66" si="0">SUM(C3:E3)</f>
        <v>37</v>
      </c>
    </row>
    <row r="4" spans="1:6" x14ac:dyDescent="0.25">
      <c r="A4" s="12">
        <v>2009</v>
      </c>
      <c r="B4" s="1" t="s">
        <v>7</v>
      </c>
      <c r="C4" s="6">
        <v>2</v>
      </c>
      <c r="D4" s="7">
        <v>17</v>
      </c>
      <c r="E4" s="8">
        <v>7</v>
      </c>
      <c r="F4" s="13">
        <f t="shared" si="0"/>
        <v>26</v>
      </c>
    </row>
    <row r="5" spans="1:6" x14ac:dyDescent="0.25">
      <c r="A5" s="12">
        <v>2009</v>
      </c>
      <c r="B5" s="1" t="s">
        <v>8</v>
      </c>
      <c r="C5" s="6">
        <v>15</v>
      </c>
      <c r="D5" s="7">
        <v>4</v>
      </c>
      <c r="E5" s="8">
        <v>14</v>
      </c>
      <c r="F5" s="13">
        <f t="shared" si="0"/>
        <v>33</v>
      </c>
    </row>
    <row r="6" spans="1:6" x14ac:dyDescent="0.25">
      <c r="A6" s="12">
        <v>2009</v>
      </c>
      <c r="B6" s="1" t="s">
        <v>9</v>
      </c>
      <c r="C6" s="6">
        <v>4</v>
      </c>
      <c r="D6" s="7">
        <v>3</v>
      </c>
      <c r="E6" s="8">
        <v>12</v>
      </c>
      <c r="F6" s="13">
        <f t="shared" si="0"/>
        <v>19</v>
      </c>
    </row>
    <row r="7" spans="1:6" x14ac:dyDescent="0.25">
      <c r="A7" s="12">
        <v>2009</v>
      </c>
      <c r="B7" s="1" t="s">
        <v>10</v>
      </c>
      <c r="C7" s="6">
        <v>3</v>
      </c>
      <c r="D7" s="7">
        <v>3</v>
      </c>
      <c r="E7" s="8">
        <v>7</v>
      </c>
      <c r="F7" s="13">
        <f t="shared" si="0"/>
        <v>13</v>
      </c>
    </row>
    <row r="8" spans="1:6" x14ac:dyDescent="0.25">
      <c r="A8" s="12">
        <v>2009</v>
      </c>
      <c r="B8" s="1" t="s">
        <v>11</v>
      </c>
      <c r="C8" s="6">
        <v>194</v>
      </c>
      <c r="D8" s="7">
        <v>62</v>
      </c>
      <c r="E8" s="8">
        <v>221</v>
      </c>
      <c r="F8" s="13">
        <f t="shared" si="0"/>
        <v>477</v>
      </c>
    </row>
    <row r="9" spans="1:6" x14ac:dyDescent="0.25">
      <c r="A9" s="12">
        <v>2009</v>
      </c>
      <c r="B9" s="1" t="s">
        <v>12</v>
      </c>
      <c r="C9" s="6">
        <v>0</v>
      </c>
      <c r="D9" s="7">
        <v>0</v>
      </c>
      <c r="E9" s="8">
        <v>2</v>
      </c>
      <c r="F9" s="13">
        <f t="shared" si="0"/>
        <v>2</v>
      </c>
    </row>
    <row r="10" spans="1:6" ht="38.25" x14ac:dyDescent="0.25">
      <c r="A10" s="12">
        <v>2009</v>
      </c>
      <c r="B10" s="1" t="s">
        <v>13</v>
      </c>
      <c r="C10" s="6">
        <v>8</v>
      </c>
      <c r="D10" s="7">
        <v>4</v>
      </c>
      <c r="E10" s="8">
        <v>17</v>
      </c>
      <c r="F10" s="13">
        <f t="shared" si="0"/>
        <v>29</v>
      </c>
    </row>
    <row r="11" spans="1:6" x14ac:dyDescent="0.25">
      <c r="A11" s="12">
        <v>2010</v>
      </c>
      <c r="B11" s="1" t="s">
        <v>5</v>
      </c>
      <c r="C11" s="6">
        <v>2</v>
      </c>
      <c r="D11" s="7">
        <v>4</v>
      </c>
      <c r="E11" s="8">
        <v>2</v>
      </c>
      <c r="F11" s="13">
        <f t="shared" si="0"/>
        <v>8</v>
      </c>
    </row>
    <row r="12" spans="1:6" ht="25.5" x14ac:dyDescent="0.25">
      <c r="A12" s="12">
        <v>2010</v>
      </c>
      <c r="B12" s="1" t="s">
        <v>6</v>
      </c>
      <c r="C12" s="6">
        <v>1</v>
      </c>
      <c r="D12" s="7">
        <v>3</v>
      </c>
      <c r="E12" s="8">
        <v>29</v>
      </c>
      <c r="F12" s="13">
        <f t="shared" si="0"/>
        <v>33</v>
      </c>
    </row>
    <row r="13" spans="1:6" x14ac:dyDescent="0.25">
      <c r="A13" s="12">
        <v>2010</v>
      </c>
      <c r="B13" s="1" t="s">
        <v>7</v>
      </c>
      <c r="C13" s="6">
        <v>2</v>
      </c>
      <c r="D13" s="7">
        <v>14</v>
      </c>
      <c r="E13" s="8">
        <v>6</v>
      </c>
      <c r="F13" s="13">
        <f t="shared" si="0"/>
        <v>22</v>
      </c>
    </row>
    <row r="14" spans="1:6" x14ac:dyDescent="0.25">
      <c r="A14" s="12">
        <v>2010</v>
      </c>
      <c r="B14" s="1" t="s">
        <v>8</v>
      </c>
      <c r="C14" s="6">
        <v>13</v>
      </c>
      <c r="D14" s="7">
        <v>4</v>
      </c>
      <c r="E14" s="8">
        <v>14</v>
      </c>
      <c r="F14" s="13">
        <f t="shared" si="0"/>
        <v>31</v>
      </c>
    </row>
    <row r="15" spans="1:6" x14ac:dyDescent="0.25">
      <c r="A15" s="12">
        <v>2010</v>
      </c>
      <c r="B15" s="1" t="s">
        <v>9</v>
      </c>
      <c r="C15" s="6">
        <v>5</v>
      </c>
      <c r="D15" s="7">
        <v>3</v>
      </c>
      <c r="E15" s="8">
        <v>10</v>
      </c>
      <c r="F15" s="13">
        <f t="shared" si="0"/>
        <v>18</v>
      </c>
    </row>
    <row r="16" spans="1:6" x14ac:dyDescent="0.25">
      <c r="A16" s="12">
        <v>2010</v>
      </c>
      <c r="B16" s="1" t="s">
        <v>10</v>
      </c>
      <c r="C16" s="6">
        <v>3</v>
      </c>
      <c r="D16" s="7">
        <v>3</v>
      </c>
      <c r="E16" s="8">
        <v>7</v>
      </c>
      <c r="F16" s="13">
        <f t="shared" si="0"/>
        <v>13</v>
      </c>
    </row>
    <row r="17" spans="1:6" x14ac:dyDescent="0.25">
      <c r="A17" s="12">
        <v>2010</v>
      </c>
      <c r="B17" s="1" t="s">
        <v>11</v>
      </c>
      <c r="C17" s="6">
        <v>152</v>
      </c>
      <c r="D17" s="7">
        <v>52</v>
      </c>
      <c r="E17" s="8">
        <v>185</v>
      </c>
      <c r="F17" s="13">
        <f t="shared" si="0"/>
        <v>389</v>
      </c>
    </row>
    <row r="18" spans="1:6" x14ac:dyDescent="0.25">
      <c r="A18" s="12">
        <v>2010</v>
      </c>
      <c r="B18" s="1" t="s">
        <v>12</v>
      </c>
      <c r="C18" s="6">
        <v>1</v>
      </c>
      <c r="D18" s="7">
        <v>0</v>
      </c>
      <c r="E18" s="8">
        <v>2</v>
      </c>
      <c r="F18" s="13">
        <f t="shared" si="0"/>
        <v>3</v>
      </c>
    </row>
    <row r="19" spans="1:6" ht="38.25" x14ac:dyDescent="0.25">
      <c r="A19" s="12">
        <v>2010</v>
      </c>
      <c r="B19" s="1" t="s">
        <v>13</v>
      </c>
      <c r="C19" s="6">
        <v>8</v>
      </c>
      <c r="D19" s="7">
        <v>3</v>
      </c>
      <c r="E19" s="8">
        <v>16</v>
      </c>
      <c r="F19" s="13">
        <f t="shared" si="0"/>
        <v>27</v>
      </c>
    </row>
    <row r="20" spans="1:6" x14ac:dyDescent="0.25">
      <c r="A20" s="12">
        <v>2011</v>
      </c>
      <c r="B20" s="1" t="s">
        <v>5</v>
      </c>
      <c r="C20" s="6">
        <v>2</v>
      </c>
      <c r="D20" s="7">
        <v>4</v>
      </c>
      <c r="E20" s="8">
        <v>2</v>
      </c>
      <c r="F20" s="13">
        <f t="shared" si="0"/>
        <v>8</v>
      </c>
    </row>
    <row r="21" spans="1:6" ht="25.5" x14ac:dyDescent="0.25">
      <c r="A21" s="12">
        <v>2011</v>
      </c>
      <c r="B21" s="1" t="s">
        <v>6</v>
      </c>
      <c r="C21" s="6">
        <v>1</v>
      </c>
      <c r="D21" s="7">
        <v>3</v>
      </c>
      <c r="E21" s="8">
        <v>29</v>
      </c>
      <c r="F21" s="13">
        <f t="shared" si="0"/>
        <v>33</v>
      </c>
    </row>
    <row r="22" spans="1:6" x14ac:dyDescent="0.25">
      <c r="A22" s="12">
        <v>2011</v>
      </c>
      <c r="B22" s="1" t="s">
        <v>7</v>
      </c>
      <c r="C22" s="6">
        <v>2</v>
      </c>
      <c r="D22" s="7">
        <v>14</v>
      </c>
      <c r="E22" s="8">
        <v>6</v>
      </c>
      <c r="F22" s="13">
        <f t="shared" si="0"/>
        <v>22</v>
      </c>
    </row>
    <row r="23" spans="1:6" x14ac:dyDescent="0.25">
      <c r="A23" s="12">
        <v>2011</v>
      </c>
      <c r="B23" s="1" t="s">
        <v>8</v>
      </c>
      <c r="C23" s="6">
        <v>14</v>
      </c>
      <c r="D23" s="7">
        <v>4</v>
      </c>
      <c r="E23" s="8">
        <v>13</v>
      </c>
      <c r="F23" s="13">
        <f t="shared" si="0"/>
        <v>31</v>
      </c>
    </row>
    <row r="24" spans="1:6" x14ac:dyDescent="0.25">
      <c r="A24" s="12">
        <v>2011</v>
      </c>
      <c r="B24" s="1" t="s">
        <v>9</v>
      </c>
      <c r="C24" s="6">
        <v>4</v>
      </c>
      <c r="D24" s="7">
        <v>3</v>
      </c>
      <c r="E24" s="8">
        <v>12</v>
      </c>
      <c r="F24" s="13">
        <f t="shared" si="0"/>
        <v>19</v>
      </c>
    </row>
    <row r="25" spans="1:6" x14ac:dyDescent="0.25">
      <c r="A25" s="12">
        <v>2011</v>
      </c>
      <c r="B25" s="1" t="s">
        <v>10</v>
      </c>
      <c r="C25" s="6">
        <v>3</v>
      </c>
      <c r="D25" s="7">
        <v>3</v>
      </c>
      <c r="E25" s="8">
        <v>7</v>
      </c>
      <c r="F25" s="13">
        <f t="shared" si="0"/>
        <v>13</v>
      </c>
    </row>
    <row r="26" spans="1:6" x14ac:dyDescent="0.25">
      <c r="A26" s="12">
        <v>2011</v>
      </c>
      <c r="B26" s="1" t="s">
        <v>11</v>
      </c>
      <c r="C26" s="6">
        <v>137</v>
      </c>
      <c r="D26" s="7">
        <v>52</v>
      </c>
      <c r="E26" s="8">
        <v>185</v>
      </c>
      <c r="F26" s="13">
        <f t="shared" si="0"/>
        <v>374</v>
      </c>
    </row>
    <row r="27" spans="1:6" x14ac:dyDescent="0.25">
      <c r="A27" s="12">
        <v>2011</v>
      </c>
      <c r="B27" s="1" t="s">
        <v>12</v>
      </c>
      <c r="C27" s="6">
        <v>1</v>
      </c>
      <c r="D27" s="7">
        <v>0</v>
      </c>
      <c r="E27" s="8">
        <v>2</v>
      </c>
      <c r="F27" s="13">
        <f t="shared" si="0"/>
        <v>3</v>
      </c>
    </row>
    <row r="28" spans="1:6" ht="38.25" x14ac:dyDescent="0.25">
      <c r="A28" s="12">
        <v>2011</v>
      </c>
      <c r="B28" s="1" t="s">
        <v>13</v>
      </c>
      <c r="C28" s="6">
        <v>12</v>
      </c>
      <c r="D28" s="7">
        <v>2</v>
      </c>
      <c r="E28" s="8">
        <v>19</v>
      </c>
      <c r="F28" s="13">
        <f t="shared" si="0"/>
        <v>33</v>
      </c>
    </row>
    <row r="29" spans="1:6" x14ac:dyDescent="0.25">
      <c r="A29" s="12">
        <v>2012</v>
      </c>
      <c r="B29" s="14" t="s">
        <v>5</v>
      </c>
      <c r="C29" s="12">
        <v>2</v>
      </c>
      <c r="D29" s="12">
        <v>6</v>
      </c>
      <c r="E29" s="12">
        <v>1</v>
      </c>
      <c r="F29" s="13">
        <f t="shared" si="0"/>
        <v>9</v>
      </c>
    </row>
    <row r="30" spans="1:6" ht="30" x14ac:dyDescent="0.25">
      <c r="A30" s="12">
        <v>2012</v>
      </c>
      <c r="B30" s="14" t="s">
        <v>6</v>
      </c>
      <c r="C30" s="12">
        <v>1</v>
      </c>
      <c r="D30" s="12">
        <v>3</v>
      </c>
      <c r="E30" s="12">
        <v>28</v>
      </c>
      <c r="F30" s="13">
        <f t="shared" si="0"/>
        <v>32</v>
      </c>
    </row>
    <row r="31" spans="1:6" x14ac:dyDescent="0.25">
      <c r="A31" s="12">
        <v>2012</v>
      </c>
      <c r="B31" s="14" t="s">
        <v>7</v>
      </c>
      <c r="C31" s="12">
        <v>2</v>
      </c>
      <c r="D31" s="12">
        <v>13</v>
      </c>
      <c r="E31" s="12">
        <v>5</v>
      </c>
      <c r="F31" s="13">
        <f t="shared" si="0"/>
        <v>20</v>
      </c>
    </row>
    <row r="32" spans="1:6" x14ac:dyDescent="0.25">
      <c r="A32" s="12">
        <v>2012</v>
      </c>
      <c r="B32" s="14" t="s">
        <v>8</v>
      </c>
      <c r="C32" s="12">
        <v>13</v>
      </c>
      <c r="D32" s="12">
        <v>4</v>
      </c>
      <c r="E32" s="12">
        <v>13</v>
      </c>
      <c r="F32" s="13">
        <f t="shared" si="0"/>
        <v>30</v>
      </c>
    </row>
    <row r="33" spans="1:6" x14ac:dyDescent="0.25">
      <c r="A33" s="12">
        <v>2012</v>
      </c>
      <c r="B33" s="14" t="s">
        <v>9</v>
      </c>
      <c r="C33" s="12">
        <v>5</v>
      </c>
      <c r="D33" s="12">
        <v>4</v>
      </c>
      <c r="E33" s="12">
        <v>11</v>
      </c>
      <c r="F33" s="13">
        <f t="shared" si="0"/>
        <v>20</v>
      </c>
    </row>
    <row r="34" spans="1:6" x14ac:dyDescent="0.25">
      <c r="A34" s="12">
        <v>2012</v>
      </c>
      <c r="B34" s="14" t="s">
        <v>10</v>
      </c>
      <c r="C34" s="12">
        <v>3</v>
      </c>
      <c r="D34" s="12">
        <v>1</v>
      </c>
      <c r="E34" s="12">
        <v>7</v>
      </c>
      <c r="F34" s="13">
        <f t="shared" si="0"/>
        <v>11</v>
      </c>
    </row>
    <row r="35" spans="1:6" x14ac:dyDescent="0.25">
      <c r="A35" s="12">
        <v>2012</v>
      </c>
      <c r="B35" s="14" t="s">
        <v>11</v>
      </c>
      <c r="C35" s="12">
        <v>119</v>
      </c>
      <c r="D35" s="12">
        <v>50</v>
      </c>
      <c r="E35" s="12">
        <v>143</v>
      </c>
      <c r="F35" s="13">
        <f t="shared" si="0"/>
        <v>312</v>
      </c>
    </row>
    <row r="36" spans="1:6" x14ac:dyDescent="0.25">
      <c r="A36" s="12">
        <v>2012</v>
      </c>
      <c r="B36" s="14" t="s">
        <v>12</v>
      </c>
      <c r="C36" s="12">
        <v>1</v>
      </c>
      <c r="D36" s="12">
        <v>0</v>
      </c>
      <c r="E36" s="12">
        <v>2</v>
      </c>
      <c r="F36" s="13">
        <f t="shared" si="0"/>
        <v>3</v>
      </c>
    </row>
    <row r="37" spans="1:6" ht="45" x14ac:dyDescent="0.25">
      <c r="A37" s="12">
        <v>2012</v>
      </c>
      <c r="B37" s="14" t="s">
        <v>13</v>
      </c>
      <c r="C37" s="12">
        <v>14</v>
      </c>
      <c r="D37" s="12">
        <v>2</v>
      </c>
      <c r="E37" s="12">
        <v>20</v>
      </c>
      <c r="F37" s="13">
        <f t="shared" si="0"/>
        <v>36</v>
      </c>
    </row>
    <row r="38" spans="1:6" x14ac:dyDescent="0.2">
      <c r="A38" s="12">
        <v>2013</v>
      </c>
      <c r="B38" s="1" t="s">
        <v>5</v>
      </c>
      <c r="C38" s="2">
        <v>2</v>
      </c>
      <c r="D38" s="3">
        <v>4</v>
      </c>
      <c r="E38" s="4">
        <v>2</v>
      </c>
      <c r="F38" s="13">
        <f t="shared" si="0"/>
        <v>8</v>
      </c>
    </row>
    <row r="39" spans="1:6" ht="25.5" x14ac:dyDescent="0.2">
      <c r="A39" s="12">
        <v>2013</v>
      </c>
      <c r="B39" s="1" t="s">
        <v>6</v>
      </c>
      <c r="C39" s="2">
        <v>2</v>
      </c>
      <c r="D39" s="3">
        <v>3</v>
      </c>
      <c r="E39" s="4">
        <v>26</v>
      </c>
      <c r="F39" s="13">
        <f t="shared" si="0"/>
        <v>31</v>
      </c>
    </row>
    <row r="40" spans="1:6" x14ac:dyDescent="0.2">
      <c r="A40" s="12">
        <v>2013</v>
      </c>
      <c r="B40" s="1" t="s">
        <v>7</v>
      </c>
      <c r="C40" s="2">
        <v>2</v>
      </c>
      <c r="D40" s="3">
        <v>12</v>
      </c>
      <c r="E40" s="4">
        <v>4</v>
      </c>
      <c r="F40" s="13">
        <f t="shared" si="0"/>
        <v>18</v>
      </c>
    </row>
    <row r="41" spans="1:6" x14ac:dyDescent="0.2">
      <c r="A41" s="12">
        <v>2013</v>
      </c>
      <c r="B41" s="1" t="s">
        <v>8</v>
      </c>
      <c r="C41" s="2">
        <v>8</v>
      </c>
      <c r="D41" s="3">
        <v>4</v>
      </c>
      <c r="E41" s="4">
        <v>12</v>
      </c>
      <c r="F41" s="13">
        <f t="shared" si="0"/>
        <v>24</v>
      </c>
    </row>
    <row r="42" spans="1:6" x14ac:dyDescent="0.2">
      <c r="A42" s="12">
        <v>2013</v>
      </c>
      <c r="B42" s="1" t="s">
        <v>9</v>
      </c>
      <c r="C42" s="2">
        <v>5</v>
      </c>
      <c r="D42" s="3">
        <v>4</v>
      </c>
      <c r="E42" s="4">
        <v>11</v>
      </c>
      <c r="F42" s="13">
        <f t="shared" si="0"/>
        <v>20</v>
      </c>
    </row>
    <row r="43" spans="1:6" x14ac:dyDescent="0.2">
      <c r="A43" s="12">
        <v>2013</v>
      </c>
      <c r="B43" s="1" t="s">
        <v>10</v>
      </c>
      <c r="C43" s="2">
        <v>3</v>
      </c>
      <c r="D43" s="3">
        <v>0</v>
      </c>
      <c r="E43" s="4">
        <v>5</v>
      </c>
      <c r="F43" s="13">
        <f t="shared" si="0"/>
        <v>8</v>
      </c>
    </row>
    <row r="44" spans="1:6" x14ac:dyDescent="0.2">
      <c r="A44" s="12">
        <v>2013</v>
      </c>
      <c r="B44" s="1" t="s">
        <v>11</v>
      </c>
      <c r="C44" s="2">
        <v>103</v>
      </c>
      <c r="D44" s="3">
        <v>53</v>
      </c>
      <c r="E44" s="4">
        <v>162</v>
      </c>
      <c r="F44" s="13">
        <f t="shared" si="0"/>
        <v>318</v>
      </c>
    </row>
    <row r="45" spans="1:6" x14ac:dyDescent="0.2">
      <c r="A45" s="12">
        <v>2013</v>
      </c>
      <c r="B45" s="1" t="s">
        <v>12</v>
      </c>
      <c r="C45" s="2">
        <v>1</v>
      </c>
      <c r="D45" s="3">
        <v>0</v>
      </c>
      <c r="E45" s="4">
        <v>2</v>
      </c>
      <c r="F45" s="13">
        <f t="shared" si="0"/>
        <v>3</v>
      </c>
    </row>
    <row r="46" spans="1:6" ht="38.25" x14ac:dyDescent="0.2">
      <c r="A46" s="12">
        <v>2013</v>
      </c>
      <c r="B46" s="1" t="s">
        <v>13</v>
      </c>
      <c r="C46" s="2">
        <v>10</v>
      </c>
      <c r="D46" s="3">
        <v>1</v>
      </c>
      <c r="E46" s="4">
        <v>19</v>
      </c>
      <c r="F46" s="13">
        <f t="shared" si="0"/>
        <v>30</v>
      </c>
    </row>
    <row r="47" spans="1:6" ht="25.5" x14ac:dyDescent="0.2">
      <c r="A47" s="12">
        <v>2014</v>
      </c>
      <c r="B47" s="1" t="s">
        <v>14</v>
      </c>
      <c r="C47" s="2">
        <v>2</v>
      </c>
      <c r="D47" s="3">
        <v>3</v>
      </c>
      <c r="E47" s="4">
        <v>2</v>
      </c>
      <c r="F47" s="13">
        <f t="shared" si="0"/>
        <v>7</v>
      </c>
    </row>
    <row r="48" spans="1:6" ht="25.5" x14ac:dyDescent="0.2">
      <c r="A48" s="12">
        <v>2014</v>
      </c>
      <c r="B48" s="1" t="s">
        <v>6</v>
      </c>
      <c r="C48" s="2">
        <v>2</v>
      </c>
      <c r="D48" s="3">
        <v>3</v>
      </c>
      <c r="E48" s="4">
        <v>27</v>
      </c>
      <c r="F48" s="13">
        <f t="shared" si="0"/>
        <v>32</v>
      </c>
    </row>
    <row r="49" spans="1:6" x14ac:dyDescent="0.2">
      <c r="A49" s="12">
        <v>2014</v>
      </c>
      <c r="B49" s="1" t="s">
        <v>7</v>
      </c>
      <c r="C49" s="2">
        <v>3</v>
      </c>
      <c r="D49" s="3">
        <v>12</v>
      </c>
      <c r="E49" s="4">
        <v>4</v>
      </c>
      <c r="F49" s="13">
        <f t="shared" si="0"/>
        <v>19</v>
      </c>
    </row>
    <row r="50" spans="1:6" x14ac:dyDescent="0.2">
      <c r="A50" s="12">
        <v>2014</v>
      </c>
      <c r="B50" s="1" t="s">
        <v>8</v>
      </c>
      <c r="C50" s="2">
        <v>12</v>
      </c>
      <c r="D50" s="3">
        <v>4</v>
      </c>
      <c r="E50" s="4">
        <v>14</v>
      </c>
      <c r="F50" s="13">
        <f t="shared" si="0"/>
        <v>30</v>
      </c>
    </row>
    <row r="51" spans="1:6" ht="25.5" x14ac:dyDescent="0.2">
      <c r="A51" s="12">
        <v>2014</v>
      </c>
      <c r="B51" s="1" t="s">
        <v>15</v>
      </c>
      <c r="C51" s="2">
        <v>5</v>
      </c>
      <c r="D51" s="3">
        <v>5</v>
      </c>
      <c r="E51" s="4">
        <v>12</v>
      </c>
      <c r="F51" s="13">
        <f t="shared" si="0"/>
        <v>22</v>
      </c>
    </row>
    <row r="52" spans="1:6" ht="25.5" x14ac:dyDescent="0.2">
      <c r="A52" s="12">
        <v>2014</v>
      </c>
      <c r="B52" s="1" t="s">
        <v>16</v>
      </c>
      <c r="C52" s="2">
        <v>3</v>
      </c>
      <c r="D52" s="3">
        <v>2</v>
      </c>
      <c r="E52" s="4">
        <v>7</v>
      </c>
      <c r="F52" s="13">
        <f t="shared" si="0"/>
        <v>12</v>
      </c>
    </row>
    <row r="53" spans="1:6" x14ac:dyDescent="0.2">
      <c r="A53" s="12">
        <v>2014</v>
      </c>
      <c r="B53" s="1" t="s">
        <v>11</v>
      </c>
      <c r="C53" s="2">
        <v>199</v>
      </c>
      <c r="D53" s="3">
        <v>56</v>
      </c>
      <c r="E53" s="4">
        <v>189</v>
      </c>
      <c r="F53" s="13">
        <f t="shared" si="0"/>
        <v>444</v>
      </c>
    </row>
    <row r="54" spans="1:6" x14ac:dyDescent="0.2">
      <c r="A54" s="12">
        <v>2014</v>
      </c>
      <c r="B54" s="1" t="s">
        <v>12</v>
      </c>
      <c r="C54" s="2">
        <v>1</v>
      </c>
      <c r="D54" s="3">
        <v>0</v>
      </c>
      <c r="E54" s="4">
        <v>2</v>
      </c>
      <c r="F54" s="13">
        <f t="shared" si="0"/>
        <v>3</v>
      </c>
    </row>
    <row r="55" spans="1:6" ht="38.25" x14ac:dyDescent="0.2">
      <c r="A55" s="12">
        <v>2014</v>
      </c>
      <c r="B55" s="1" t="s">
        <v>13</v>
      </c>
      <c r="C55" s="2">
        <v>16</v>
      </c>
      <c r="D55" s="3">
        <v>3</v>
      </c>
      <c r="E55" s="4">
        <v>21</v>
      </c>
      <c r="F55" s="13">
        <f t="shared" si="0"/>
        <v>40</v>
      </c>
    </row>
    <row r="56" spans="1:6" ht="25.5" x14ac:dyDescent="0.2">
      <c r="A56" s="12">
        <v>2015</v>
      </c>
      <c r="B56" s="1" t="s">
        <v>14</v>
      </c>
      <c r="C56" s="2">
        <v>2</v>
      </c>
      <c r="D56" s="3">
        <v>3</v>
      </c>
      <c r="E56" s="4">
        <v>2</v>
      </c>
      <c r="F56" s="13">
        <f t="shared" si="0"/>
        <v>7</v>
      </c>
    </row>
    <row r="57" spans="1:6" ht="25.5" x14ac:dyDescent="0.2">
      <c r="A57" s="12">
        <v>2015</v>
      </c>
      <c r="B57" s="1" t="s">
        <v>6</v>
      </c>
      <c r="C57" s="2">
        <v>2</v>
      </c>
      <c r="D57" s="3">
        <v>3</v>
      </c>
      <c r="E57" s="4">
        <v>27</v>
      </c>
      <c r="F57" s="13">
        <f t="shared" si="0"/>
        <v>32</v>
      </c>
    </row>
    <row r="58" spans="1:6" x14ac:dyDescent="0.2">
      <c r="A58" s="12">
        <v>2015</v>
      </c>
      <c r="B58" s="1" t="s">
        <v>7</v>
      </c>
      <c r="C58" s="2">
        <v>3</v>
      </c>
      <c r="D58" s="3">
        <v>12</v>
      </c>
      <c r="E58" s="4">
        <v>4</v>
      </c>
      <c r="F58" s="13">
        <f t="shared" si="0"/>
        <v>19</v>
      </c>
    </row>
    <row r="59" spans="1:6" x14ac:dyDescent="0.2">
      <c r="A59" s="12">
        <v>2015</v>
      </c>
      <c r="B59" s="1" t="s">
        <v>8</v>
      </c>
      <c r="C59" s="2">
        <v>12</v>
      </c>
      <c r="D59" s="3">
        <v>4</v>
      </c>
      <c r="E59" s="4">
        <v>14</v>
      </c>
      <c r="F59" s="13">
        <f t="shared" si="0"/>
        <v>30</v>
      </c>
    </row>
    <row r="60" spans="1:6" ht="25.5" x14ac:dyDescent="0.2">
      <c r="A60" s="12">
        <v>2015</v>
      </c>
      <c r="B60" s="1" t="s">
        <v>15</v>
      </c>
      <c r="C60" s="2">
        <v>5</v>
      </c>
      <c r="D60" s="3">
        <v>5</v>
      </c>
      <c r="E60" s="4">
        <v>12</v>
      </c>
      <c r="F60" s="13">
        <f t="shared" si="0"/>
        <v>22</v>
      </c>
    </row>
    <row r="61" spans="1:6" ht="25.5" x14ac:dyDescent="0.2">
      <c r="A61" s="12">
        <v>2015</v>
      </c>
      <c r="B61" s="1" t="s">
        <v>16</v>
      </c>
      <c r="C61" s="2">
        <v>3</v>
      </c>
      <c r="D61" s="3">
        <v>2</v>
      </c>
      <c r="E61" s="4">
        <v>7</v>
      </c>
      <c r="F61" s="13">
        <f t="shared" si="0"/>
        <v>12</v>
      </c>
    </row>
    <row r="62" spans="1:6" x14ac:dyDescent="0.2">
      <c r="A62" s="12">
        <v>2015</v>
      </c>
      <c r="B62" s="1" t="s">
        <v>11</v>
      </c>
      <c r="C62" s="2">
        <v>199</v>
      </c>
      <c r="D62" s="3">
        <v>56</v>
      </c>
      <c r="E62" s="4">
        <v>189</v>
      </c>
      <c r="F62" s="13">
        <f t="shared" si="0"/>
        <v>444</v>
      </c>
    </row>
    <row r="63" spans="1:6" x14ac:dyDescent="0.2">
      <c r="A63" s="12">
        <v>2015</v>
      </c>
      <c r="B63" s="1" t="s">
        <v>12</v>
      </c>
      <c r="C63" s="2">
        <v>1</v>
      </c>
      <c r="D63" s="3">
        <v>0</v>
      </c>
      <c r="E63" s="4">
        <v>2</v>
      </c>
      <c r="F63" s="13">
        <f t="shared" si="0"/>
        <v>3</v>
      </c>
    </row>
    <row r="64" spans="1:6" ht="38.25" x14ac:dyDescent="0.2">
      <c r="A64" s="12">
        <v>2015</v>
      </c>
      <c r="B64" s="1" t="s">
        <v>13</v>
      </c>
      <c r="C64" s="2">
        <v>16</v>
      </c>
      <c r="D64" s="3">
        <v>3</v>
      </c>
      <c r="E64" s="4">
        <v>21</v>
      </c>
      <c r="F64" s="13">
        <f t="shared" si="0"/>
        <v>40</v>
      </c>
    </row>
    <row r="65" spans="1:6" ht="25.5" x14ac:dyDescent="0.2">
      <c r="A65" s="12">
        <v>2016</v>
      </c>
      <c r="B65" s="1" t="s">
        <v>14</v>
      </c>
      <c r="C65" s="4">
        <v>2</v>
      </c>
      <c r="D65" s="3">
        <v>3</v>
      </c>
      <c r="E65" s="4">
        <v>2</v>
      </c>
      <c r="F65" s="13">
        <f t="shared" si="0"/>
        <v>7</v>
      </c>
    </row>
    <row r="66" spans="1:6" ht="25.5" x14ac:dyDescent="0.2">
      <c r="A66" s="12">
        <v>2016</v>
      </c>
      <c r="B66" s="1" t="s">
        <v>6</v>
      </c>
      <c r="C66" s="4">
        <v>2</v>
      </c>
      <c r="D66" s="3">
        <v>3</v>
      </c>
      <c r="E66" s="4">
        <v>26</v>
      </c>
      <c r="F66" s="13">
        <f t="shared" si="0"/>
        <v>31</v>
      </c>
    </row>
    <row r="67" spans="1:6" x14ac:dyDescent="0.2">
      <c r="A67" s="12">
        <v>2016</v>
      </c>
      <c r="B67" s="1" t="s">
        <v>7</v>
      </c>
      <c r="C67" s="4">
        <v>2</v>
      </c>
      <c r="D67" s="3">
        <v>12</v>
      </c>
      <c r="E67" s="4">
        <v>4</v>
      </c>
      <c r="F67" s="13">
        <f t="shared" ref="F67:F109" si="1">SUM(C67:E67)</f>
        <v>18</v>
      </c>
    </row>
    <row r="68" spans="1:6" x14ac:dyDescent="0.2">
      <c r="A68" s="12">
        <v>2016</v>
      </c>
      <c r="B68" s="1" t="s">
        <v>8</v>
      </c>
      <c r="C68" s="4">
        <v>12</v>
      </c>
      <c r="D68" s="3">
        <v>4</v>
      </c>
      <c r="E68" s="4">
        <v>16</v>
      </c>
      <c r="F68" s="13">
        <f t="shared" si="1"/>
        <v>32</v>
      </c>
    </row>
    <row r="69" spans="1:6" ht="25.5" x14ac:dyDescent="0.2">
      <c r="A69" s="12">
        <v>2016</v>
      </c>
      <c r="B69" s="1" t="s">
        <v>15</v>
      </c>
      <c r="C69" s="4">
        <v>7</v>
      </c>
      <c r="D69" s="3">
        <v>5</v>
      </c>
      <c r="E69" s="4">
        <v>16</v>
      </c>
      <c r="F69" s="13">
        <f t="shared" si="1"/>
        <v>28</v>
      </c>
    </row>
    <row r="70" spans="1:6" ht="25.5" x14ac:dyDescent="0.2">
      <c r="A70" s="12">
        <v>2016</v>
      </c>
      <c r="B70" s="1" t="s">
        <v>16</v>
      </c>
      <c r="C70" s="4">
        <v>3</v>
      </c>
      <c r="D70" s="3">
        <v>2</v>
      </c>
      <c r="E70" s="4">
        <v>7</v>
      </c>
      <c r="F70" s="13">
        <f t="shared" si="1"/>
        <v>12</v>
      </c>
    </row>
    <row r="71" spans="1:6" x14ac:dyDescent="0.2">
      <c r="A71" s="12">
        <v>2016</v>
      </c>
      <c r="B71" s="1" t="s">
        <v>11</v>
      </c>
      <c r="C71" s="4">
        <v>236</v>
      </c>
      <c r="D71" s="3">
        <v>64</v>
      </c>
      <c r="E71" s="4">
        <v>179</v>
      </c>
      <c r="F71" s="13">
        <f t="shared" si="1"/>
        <v>479</v>
      </c>
    </row>
    <row r="72" spans="1:6" x14ac:dyDescent="0.2">
      <c r="A72" s="12">
        <v>2016</v>
      </c>
      <c r="B72" s="1" t="s">
        <v>12</v>
      </c>
      <c r="C72" s="4">
        <v>1</v>
      </c>
      <c r="D72" s="3">
        <v>0</v>
      </c>
      <c r="E72" s="4">
        <v>2</v>
      </c>
      <c r="F72" s="13">
        <f t="shared" si="1"/>
        <v>3</v>
      </c>
    </row>
    <row r="73" spans="1:6" ht="38.25" x14ac:dyDescent="0.2">
      <c r="A73" s="12">
        <v>2016</v>
      </c>
      <c r="B73" s="1" t="s">
        <v>13</v>
      </c>
      <c r="C73" s="4">
        <v>16</v>
      </c>
      <c r="D73" s="3">
        <v>2</v>
      </c>
      <c r="E73" s="4">
        <v>21</v>
      </c>
      <c r="F73" s="13">
        <f t="shared" si="1"/>
        <v>39</v>
      </c>
    </row>
    <row r="74" spans="1:6" ht="25.5" x14ac:dyDescent="0.2">
      <c r="A74" s="12">
        <v>2017</v>
      </c>
      <c r="B74" s="15" t="s">
        <v>14</v>
      </c>
      <c r="C74" s="16">
        <v>2</v>
      </c>
      <c r="D74" s="17">
        <v>3</v>
      </c>
      <c r="E74" s="18">
        <v>2</v>
      </c>
      <c r="F74" s="13">
        <f t="shared" si="1"/>
        <v>7</v>
      </c>
    </row>
    <row r="75" spans="1:6" ht="25.5" x14ac:dyDescent="0.2">
      <c r="A75" s="12">
        <v>2017</v>
      </c>
      <c r="B75" s="15" t="s">
        <v>6</v>
      </c>
      <c r="C75" s="16">
        <v>29</v>
      </c>
      <c r="D75" s="17">
        <v>2</v>
      </c>
      <c r="E75" s="18">
        <v>3</v>
      </c>
      <c r="F75" s="13">
        <f t="shared" si="1"/>
        <v>34</v>
      </c>
    </row>
    <row r="76" spans="1:6" x14ac:dyDescent="0.2">
      <c r="A76" s="12">
        <v>2017</v>
      </c>
      <c r="B76" s="15" t="s">
        <v>7</v>
      </c>
      <c r="C76" s="16">
        <v>4</v>
      </c>
      <c r="D76" s="17">
        <v>1</v>
      </c>
      <c r="E76" s="18">
        <v>12</v>
      </c>
      <c r="F76" s="13">
        <f t="shared" si="1"/>
        <v>17</v>
      </c>
    </row>
    <row r="77" spans="1:6" x14ac:dyDescent="0.2">
      <c r="A77" s="12">
        <v>2017</v>
      </c>
      <c r="B77" s="15" t="s">
        <v>8</v>
      </c>
      <c r="C77" s="16">
        <v>16</v>
      </c>
      <c r="D77" s="17">
        <v>14</v>
      </c>
      <c r="E77" s="18">
        <v>4</v>
      </c>
      <c r="F77" s="13">
        <f t="shared" si="1"/>
        <v>34</v>
      </c>
    </row>
    <row r="78" spans="1:6" ht="25.5" x14ac:dyDescent="0.2">
      <c r="A78" s="12">
        <v>2017</v>
      </c>
      <c r="B78" s="15" t="s">
        <v>15</v>
      </c>
      <c r="C78" s="16">
        <v>15</v>
      </c>
      <c r="D78" s="17">
        <v>7</v>
      </c>
      <c r="E78" s="18">
        <v>5</v>
      </c>
      <c r="F78" s="13">
        <f t="shared" si="1"/>
        <v>27</v>
      </c>
    </row>
    <row r="79" spans="1:6" ht="25.5" x14ac:dyDescent="0.2">
      <c r="A79" s="12">
        <v>2017</v>
      </c>
      <c r="B79" s="15" t="s">
        <v>16</v>
      </c>
      <c r="C79" s="16">
        <v>7</v>
      </c>
      <c r="D79" s="17">
        <v>3</v>
      </c>
      <c r="E79" s="18">
        <v>2</v>
      </c>
      <c r="F79" s="13">
        <f t="shared" si="1"/>
        <v>12</v>
      </c>
    </row>
    <row r="80" spans="1:6" x14ac:dyDescent="0.2">
      <c r="A80" s="12">
        <v>2017</v>
      </c>
      <c r="B80" s="15" t="s">
        <v>11</v>
      </c>
      <c r="C80" s="16">
        <v>205</v>
      </c>
      <c r="D80" s="17">
        <v>310</v>
      </c>
      <c r="E80" s="18">
        <v>75</v>
      </c>
      <c r="F80" s="13">
        <f t="shared" si="1"/>
        <v>590</v>
      </c>
    </row>
    <row r="81" spans="1:6" x14ac:dyDescent="0.2">
      <c r="A81" s="12">
        <v>2017</v>
      </c>
      <c r="B81" s="15" t="s">
        <v>12</v>
      </c>
      <c r="C81" s="16">
        <v>20</v>
      </c>
      <c r="D81" s="17">
        <v>16</v>
      </c>
      <c r="E81" s="18">
        <v>4</v>
      </c>
      <c r="F81" s="13">
        <f t="shared" si="1"/>
        <v>40</v>
      </c>
    </row>
    <row r="82" spans="1:6" ht="38.25" x14ac:dyDescent="0.2">
      <c r="A82" s="12">
        <v>2017</v>
      </c>
      <c r="B82" s="15" t="s">
        <v>13</v>
      </c>
      <c r="C82" s="16">
        <v>2</v>
      </c>
      <c r="D82" s="17">
        <v>1</v>
      </c>
      <c r="E82" s="18">
        <v>0</v>
      </c>
      <c r="F82" s="13">
        <f t="shared" si="1"/>
        <v>3</v>
      </c>
    </row>
    <row r="83" spans="1:6" ht="25.5" x14ac:dyDescent="0.2">
      <c r="A83" s="12">
        <v>2018</v>
      </c>
      <c r="B83" s="15" t="s">
        <v>14</v>
      </c>
      <c r="C83" s="16">
        <v>2</v>
      </c>
      <c r="D83" s="17">
        <v>3</v>
      </c>
      <c r="E83" s="18">
        <v>2</v>
      </c>
      <c r="F83" s="13">
        <f t="shared" si="1"/>
        <v>7</v>
      </c>
    </row>
    <row r="84" spans="1:6" ht="25.5" x14ac:dyDescent="0.2">
      <c r="A84" s="12">
        <v>2018</v>
      </c>
      <c r="B84" s="15" t="s">
        <v>6</v>
      </c>
      <c r="C84" s="16">
        <v>3</v>
      </c>
      <c r="D84" s="17">
        <v>4</v>
      </c>
      <c r="E84" s="18">
        <v>28</v>
      </c>
      <c r="F84" s="13">
        <f t="shared" si="1"/>
        <v>35</v>
      </c>
    </row>
    <row r="85" spans="1:6" x14ac:dyDescent="0.2">
      <c r="A85" s="12">
        <v>2018</v>
      </c>
      <c r="B85" s="15" t="s">
        <v>7</v>
      </c>
      <c r="C85" s="16">
        <v>2</v>
      </c>
      <c r="D85" s="17">
        <v>11</v>
      </c>
      <c r="E85" s="18">
        <v>4</v>
      </c>
      <c r="F85" s="13">
        <f t="shared" si="1"/>
        <v>17</v>
      </c>
    </row>
    <row r="86" spans="1:6" x14ac:dyDescent="0.2">
      <c r="A86" s="12">
        <v>2018</v>
      </c>
      <c r="B86" s="15" t="s">
        <v>8</v>
      </c>
      <c r="C86" s="16">
        <v>14</v>
      </c>
      <c r="D86" s="17">
        <v>4</v>
      </c>
      <c r="E86" s="18">
        <v>15</v>
      </c>
      <c r="F86" s="13">
        <f t="shared" si="1"/>
        <v>33</v>
      </c>
    </row>
    <row r="87" spans="1:6" ht="25.5" x14ac:dyDescent="0.2">
      <c r="A87" s="12">
        <v>2018</v>
      </c>
      <c r="B87" s="15" t="s">
        <v>15</v>
      </c>
      <c r="C87" s="16">
        <v>9</v>
      </c>
      <c r="D87" s="17">
        <v>4</v>
      </c>
      <c r="E87" s="18">
        <v>22</v>
      </c>
      <c r="F87" s="13">
        <f t="shared" si="1"/>
        <v>35</v>
      </c>
    </row>
    <row r="88" spans="1:6" ht="25.5" x14ac:dyDescent="0.2">
      <c r="A88" s="12">
        <v>2018</v>
      </c>
      <c r="B88" s="15" t="s">
        <v>16</v>
      </c>
      <c r="C88" s="16">
        <v>3</v>
      </c>
      <c r="D88" s="17">
        <v>3</v>
      </c>
      <c r="E88" s="18">
        <v>8</v>
      </c>
      <c r="F88" s="13">
        <f t="shared" si="1"/>
        <v>14</v>
      </c>
    </row>
    <row r="89" spans="1:6" x14ac:dyDescent="0.2">
      <c r="A89" s="12">
        <v>2018</v>
      </c>
      <c r="B89" s="15" t="s">
        <v>11</v>
      </c>
      <c r="C89" s="16">
        <v>403</v>
      </c>
      <c r="D89" s="17">
        <v>80</v>
      </c>
      <c r="E89" s="18">
        <v>226</v>
      </c>
      <c r="F89" s="13">
        <f t="shared" si="1"/>
        <v>709</v>
      </c>
    </row>
    <row r="90" spans="1:6" ht="38.25" x14ac:dyDescent="0.2">
      <c r="A90" s="12">
        <v>2018</v>
      </c>
      <c r="B90" s="15" t="s">
        <v>13</v>
      </c>
      <c r="C90" s="16">
        <v>17</v>
      </c>
      <c r="D90" s="17">
        <v>4</v>
      </c>
      <c r="E90" s="18">
        <v>21</v>
      </c>
      <c r="F90" s="13">
        <f t="shared" si="1"/>
        <v>42</v>
      </c>
    </row>
    <row r="91" spans="1:6" x14ac:dyDescent="0.2">
      <c r="A91" s="12">
        <v>2018</v>
      </c>
      <c r="B91" s="15" t="s">
        <v>12</v>
      </c>
      <c r="C91" s="16">
        <v>1</v>
      </c>
      <c r="D91" s="17">
        <v>0</v>
      </c>
      <c r="E91" s="18">
        <v>2</v>
      </c>
      <c r="F91" s="13">
        <f t="shared" si="1"/>
        <v>3</v>
      </c>
    </row>
    <row r="92" spans="1:6" ht="25.5" x14ac:dyDescent="0.2">
      <c r="A92" s="12">
        <v>2019</v>
      </c>
      <c r="B92" s="15" t="s">
        <v>14</v>
      </c>
      <c r="C92" s="16">
        <v>2</v>
      </c>
      <c r="D92" s="17">
        <v>3</v>
      </c>
      <c r="E92" s="18">
        <v>2</v>
      </c>
      <c r="F92" s="13">
        <f t="shared" si="1"/>
        <v>7</v>
      </c>
    </row>
    <row r="93" spans="1:6" ht="25.5" x14ac:dyDescent="0.2">
      <c r="A93" s="12">
        <v>2019</v>
      </c>
      <c r="B93" s="15" t="s">
        <v>6</v>
      </c>
      <c r="C93" s="16">
        <v>2</v>
      </c>
      <c r="D93" s="17">
        <v>4</v>
      </c>
      <c r="E93" s="18">
        <v>28</v>
      </c>
      <c r="F93" s="13">
        <f t="shared" si="1"/>
        <v>34</v>
      </c>
    </row>
    <row r="94" spans="1:6" x14ac:dyDescent="0.2">
      <c r="A94" s="12">
        <v>2019</v>
      </c>
      <c r="B94" s="15" t="s">
        <v>7</v>
      </c>
      <c r="C94" s="16">
        <v>2</v>
      </c>
      <c r="D94" s="17">
        <v>12</v>
      </c>
      <c r="E94" s="18">
        <v>4</v>
      </c>
      <c r="F94" s="13">
        <f t="shared" si="1"/>
        <v>18</v>
      </c>
    </row>
    <row r="95" spans="1:6" x14ac:dyDescent="0.2">
      <c r="A95" s="12">
        <v>2019</v>
      </c>
      <c r="B95" s="15" t="s">
        <v>8</v>
      </c>
      <c r="C95" s="16">
        <v>14</v>
      </c>
      <c r="D95" s="17">
        <v>4</v>
      </c>
      <c r="E95" s="18">
        <v>16</v>
      </c>
      <c r="F95" s="13">
        <f t="shared" si="1"/>
        <v>34</v>
      </c>
    </row>
    <row r="96" spans="1:6" ht="25.5" x14ac:dyDescent="0.2">
      <c r="A96" s="12">
        <v>2019</v>
      </c>
      <c r="B96" s="15" t="s">
        <v>15</v>
      </c>
      <c r="C96" s="16">
        <v>8</v>
      </c>
      <c r="D96" s="17">
        <v>5</v>
      </c>
      <c r="E96" s="18">
        <v>24</v>
      </c>
      <c r="F96" s="13">
        <f t="shared" si="1"/>
        <v>37</v>
      </c>
    </row>
    <row r="97" spans="1:6" ht="25.5" x14ac:dyDescent="0.2">
      <c r="A97" s="12">
        <v>2019</v>
      </c>
      <c r="B97" s="15" t="s">
        <v>16</v>
      </c>
      <c r="C97" s="16">
        <v>3</v>
      </c>
      <c r="D97" s="17">
        <v>2</v>
      </c>
      <c r="E97" s="18">
        <v>8</v>
      </c>
      <c r="F97" s="13">
        <f t="shared" si="1"/>
        <v>13</v>
      </c>
    </row>
    <row r="98" spans="1:6" x14ac:dyDescent="0.2">
      <c r="A98" s="12">
        <v>2019</v>
      </c>
      <c r="B98" s="15" t="s">
        <v>11</v>
      </c>
      <c r="C98" s="16">
        <v>448</v>
      </c>
      <c r="D98" s="17">
        <v>84</v>
      </c>
      <c r="E98" s="18">
        <v>230</v>
      </c>
      <c r="F98" s="13">
        <f t="shared" si="1"/>
        <v>762</v>
      </c>
    </row>
    <row r="99" spans="1:6" ht="38.25" x14ac:dyDescent="0.2">
      <c r="A99" s="12">
        <v>2019</v>
      </c>
      <c r="B99" s="15" t="s">
        <v>13</v>
      </c>
      <c r="C99" s="16">
        <v>16</v>
      </c>
      <c r="D99" s="17">
        <v>4</v>
      </c>
      <c r="E99" s="18">
        <v>22</v>
      </c>
      <c r="F99" s="13">
        <f t="shared" si="1"/>
        <v>42</v>
      </c>
    </row>
    <row r="100" spans="1:6" x14ac:dyDescent="0.2">
      <c r="A100" s="12">
        <v>2019</v>
      </c>
      <c r="B100" s="15" t="s">
        <v>12</v>
      </c>
      <c r="C100" s="16">
        <v>1</v>
      </c>
      <c r="D100" s="17">
        <v>0</v>
      </c>
      <c r="E100" s="18">
        <v>2</v>
      </c>
      <c r="F100" s="13">
        <f t="shared" si="1"/>
        <v>3</v>
      </c>
    </row>
    <row r="101" spans="1:6" ht="25.5" x14ac:dyDescent="0.2">
      <c r="A101" s="12">
        <v>2020</v>
      </c>
      <c r="B101" s="19" t="s">
        <v>14</v>
      </c>
      <c r="C101" s="20">
        <v>2</v>
      </c>
      <c r="D101" s="21">
        <v>3</v>
      </c>
      <c r="E101" s="22">
        <v>2</v>
      </c>
      <c r="F101" s="13">
        <f t="shared" si="1"/>
        <v>7</v>
      </c>
    </row>
    <row r="102" spans="1:6" ht="25.5" x14ac:dyDescent="0.2">
      <c r="A102" s="12">
        <v>2020</v>
      </c>
      <c r="B102" s="19" t="s">
        <v>6</v>
      </c>
      <c r="C102" s="20">
        <v>2</v>
      </c>
      <c r="D102" s="21">
        <v>4</v>
      </c>
      <c r="E102" s="22">
        <v>28</v>
      </c>
      <c r="F102" s="13">
        <f t="shared" si="1"/>
        <v>34</v>
      </c>
    </row>
    <row r="103" spans="1:6" x14ac:dyDescent="0.2">
      <c r="A103" s="12">
        <v>2020</v>
      </c>
      <c r="B103" s="19" t="s">
        <v>7</v>
      </c>
      <c r="C103" s="20">
        <v>3</v>
      </c>
      <c r="D103" s="21">
        <v>12</v>
      </c>
      <c r="E103" s="22">
        <v>4</v>
      </c>
      <c r="F103" s="13">
        <f t="shared" si="1"/>
        <v>19</v>
      </c>
    </row>
    <row r="104" spans="1:6" x14ac:dyDescent="0.2">
      <c r="A104" s="12">
        <v>2020</v>
      </c>
      <c r="B104" s="19" t="s">
        <v>8</v>
      </c>
      <c r="C104" s="20">
        <v>14</v>
      </c>
      <c r="D104" s="21">
        <v>4</v>
      </c>
      <c r="E104" s="22">
        <v>17</v>
      </c>
      <c r="F104" s="13">
        <f t="shared" si="1"/>
        <v>35</v>
      </c>
    </row>
    <row r="105" spans="1:6" ht="25.5" x14ac:dyDescent="0.2">
      <c r="A105" s="12">
        <v>2020</v>
      </c>
      <c r="B105" s="19" t="s">
        <v>15</v>
      </c>
      <c r="C105" s="20">
        <v>7</v>
      </c>
      <c r="D105" s="21">
        <v>5</v>
      </c>
      <c r="E105" s="22">
        <v>26</v>
      </c>
      <c r="F105" s="13">
        <f t="shared" si="1"/>
        <v>38</v>
      </c>
    </row>
    <row r="106" spans="1:6" ht="25.5" x14ac:dyDescent="0.2">
      <c r="A106" s="12">
        <v>2020</v>
      </c>
      <c r="B106" s="19" t="s">
        <v>16</v>
      </c>
      <c r="C106" s="20">
        <v>3</v>
      </c>
      <c r="D106" s="21">
        <v>2</v>
      </c>
      <c r="E106" s="22">
        <v>8</v>
      </c>
      <c r="F106" s="13">
        <f t="shared" si="1"/>
        <v>13</v>
      </c>
    </row>
    <row r="107" spans="1:6" x14ac:dyDescent="0.2">
      <c r="A107" s="12">
        <v>2020</v>
      </c>
      <c r="B107" s="19" t="s">
        <v>11</v>
      </c>
      <c r="C107" s="20">
        <v>508</v>
      </c>
      <c r="D107" s="21">
        <v>91</v>
      </c>
      <c r="E107" s="22">
        <v>280</v>
      </c>
      <c r="F107" s="13">
        <f t="shared" si="1"/>
        <v>879</v>
      </c>
    </row>
    <row r="108" spans="1:6" ht="38.25" x14ac:dyDescent="0.2">
      <c r="A108" s="12">
        <v>2020</v>
      </c>
      <c r="B108" s="19" t="s">
        <v>13</v>
      </c>
      <c r="C108" s="20">
        <v>15</v>
      </c>
      <c r="D108" s="21">
        <v>3</v>
      </c>
      <c r="E108" s="22">
        <v>21</v>
      </c>
      <c r="F108" s="13">
        <f t="shared" si="1"/>
        <v>39</v>
      </c>
    </row>
    <row r="109" spans="1:6" x14ac:dyDescent="0.2">
      <c r="A109" s="12">
        <v>2020</v>
      </c>
      <c r="B109" s="19" t="s">
        <v>12</v>
      </c>
      <c r="C109" s="20">
        <v>1</v>
      </c>
      <c r="D109" s="21">
        <v>0</v>
      </c>
      <c r="E109" s="22">
        <v>2</v>
      </c>
      <c r="F109" s="13">
        <f t="shared" si="1"/>
        <v>3</v>
      </c>
    </row>
    <row r="110" spans="1:6" ht="25.5" x14ac:dyDescent="0.2">
      <c r="A110" s="12">
        <v>2021</v>
      </c>
      <c r="B110" s="51" t="s">
        <v>14</v>
      </c>
      <c r="C110" s="42">
        <v>3</v>
      </c>
      <c r="D110" s="43">
        <v>2</v>
      </c>
      <c r="E110" s="43">
        <v>4</v>
      </c>
      <c r="F110" s="45">
        <f t="shared" ref="F110:F118" si="2">SUM(C110:E110)</f>
        <v>9</v>
      </c>
    </row>
    <row r="111" spans="1:6" ht="25.5" x14ac:dyDescent="0.2">
      <c r="A111" s="12">
        <v>2021</v>
      </c>
      <c r="B111" s="51" t="s">
        <v>6</v>
      </c>
      <c r="C111" s="42">
        <v>2</v>
      </c>
      <c r="D111" s="43">
        <v>4</v>
      </c>
      <c r="E111" s="43">
        <v>26</v>
      </c>
      <c r="F111" s="46">
        <f t="shared" si="2"/>
        <v>32</v>
      </c>
    </row>
    <row r="112" spans="1:6" x14ac:dyDescent="0.2">
      <c r="A112" s="12">
        <v>2021</v>
      </c>
      <c r="B112" s="51" t="s">
        <v>7</v>
      </c>
      <c r="C112" s="42">
        <v>0</v>
      </c>
      <c r="D112" s="43">
        <v>9</v>
      </c>
      <c r="E112" s="43">
        <v>4</v>
      </c>
      <c r="F112" s="46">
        <f t="shared" si="2"/>
        <v>13</v>
      </c>
    </row>
    <row r="113" spans="1:6" x14ac:dyDescent="0.2">
      <c r="A113" s="12">
        <v>2021</v>
      </c>
      <c r="B113" s="51" t="s">
        <v>8</v>
      </c>
      <c r="C113" s="42">
        <v>12</v>
      </c>
      <c r="D113" s="43">
        <v>4</v>
      </c>
      <c r="E113" s="43">
        <v>16</v>
      </c>
      <c r="F113" s="46">
        <f t="shared" si="2"/>
        <v>32</v>
      </c>
    </row>
    <row r="114" spans="1:6" ht="25.5" x14ac:dyDescent="0.2">
      <c r="A114" s="12">
        <v>2021</v>
      </c>
      <c r="B114" s="51" t="s">
        <v>15</v>
      </c>
      <c r="C114" s="42">
        <v>4</v>
      </c>
      <c r="D114" s="43">
        <v>4</v>
      </c>
      <c r="E114" s="43">
        <v>20</v>
      </c>
      <c r="F114" s="46">
        <f t="shared" si="2"/>
        <v>28</v>
      </c>
    </row>
    <row r="115" spans="1:6" ht="25.5" x14ac:dyDescent="0.2">
      <c r="A115" s="12">
        <v>2021</v>
      </c>
      <c r="B115" s="51" t="s">
        <v>16</v>
      </c>
      <c r="C115" s="42">
        <v>3</v>
      </c>
      <c r="D115" s="43">
        <v>1</v>
      </c>
      <c r="E115" s="43">
        <v>6</v>
      </c>
      <c r="F115" s="46">
        <f t="shared" si="2"/>
        <v>10</v>
      </c>
    </row>
    <row r="116" spans="1:6" x14ac:dyDescent="0.2">
      <c r="A116" s="12">
        <v>2021</v>
      </c>
      <c r="B116" s="51" t="s">
        <v>11</v>
      </c>
      <c r="C116" s="42">
        <v>525</v>
      </c>
      <c r="D116" s="43">
        <v>97</v>
      </c>
      <c r="E116" s="43">
        <v>304</v>
      </c>
      <c r="F116" s="46">
        <f t="shared" si="2"/>
        <v>926</v>
      </c>
    </row>
    <row r="117" spans="1:6" ht="38.25" x14ac:dyDescent="0.2">
      <c r="A117" s="12">
        <v>2021</v>
      </c>
      <c r="B117" s="51" t="s">
        <v>13</v>
      </c>
      <c r="C117" s="42">
        <v>14</v>
      </c>
      <c r="D117" s="43">
        <v>2</v>
      </c>
      <c r="E117" s="43">
        <v>18</v>
      </c>
      <c r="F117" s="47">
        <f t="shared" si="2"/>
        <v>34</v>
      </c>
    </row>
    <row r="118" spans="1:6" x14ac:dyDescent="0.2">
      <c r="A118" s="12">
        <v>2021</v>
      </c>
      <c r="B118" s="51" t="s">
        <v>12</v>
      </c>
      <c r="C118" s="42">
        <v>1</v>
      </c>
      <c r="D118" s="43">
        <v>0</v>
      </c>
      <c r="E118" s="49">
        <v>3</v>
      </c>
      <c r="F118" s="50">
        <f t="shared" si="2"/>
        <v>4</v>
      </c>
    </row>
    <row r="119" spans="1:6" x14ac:dyDescent="0.25">
      <c r="A119" s="12"/>
      <c r="B119" s="52"/>
      <c r="C119" s="44"/>
      <c r="D119" s="44"/>
      <c r="E119" s="44"/>
      <c r="F119" s="4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K25" sqref="K25"/>
    </sheetView>
  </sheetViews>
  <sheetFormatPr baseColWidth="10" defaultRowHeight="15" x14ac:dyDescent="0.25"/>
  <cols>
    <col min="1" max="1" width="47.42578125" customWidth="1"/>
  </cols>
  <sheetData>
    <row r="1" spans="1:14" x14ac:dyDescent="0.25">
      <c r="A1" s="37" t="s">
        <v>45</v>
      </c>
    </row>
    <row r="2" spans="1:14" x14ac:dyDescent="0.25">
      <c r="A2" s="53"/>
      <c r="B2" s="53">
        <v>2009</v>
      </c>
      <c r="C2" s="53">
        <v>2010</v>
      </c>
      <c r="D2" s="53">
        <v>2011</v>
      </c>
      <c r="E2" s="53">
        <v>2012</v>
      </c>
      <c r="F2" s="53">
        <v>2013</v>
      </c>
      <c r="G2" s="53">
        <v>2014</v>
      </c>
      <c r="H2" s="53">
        <v>2015</v>
      </c>
      <c r="I2" s="53">
        <v>2016</v>
      </c>
      <c r="J2" s="53">
        <v>2017</v>
      </c>
      <c r="K2" s="53">
        <v>2018</v>
      </c>
      <c r="L2" s="53">
        <v>2019</v>
      </c>
      <c r="M2" s="53">
        <v>2020</v>
      </c>
      <c r="N2" s="53">
        <v>2021</v>
      </c>
    </row>
    <row r="3" spans="1:14" x14ac:dyDescent="0.25">
      <c r="A3" s="54" t="s">
        <v>11</v>
      </c>
      <c r="B3" s="55">
        <v>477</v>
      </c>
      <c r="C3" s="55">
        <v>389</v>
      </c>
      <c r="D3" s="55">
        <v>374</v>
      </c>
      <c r="E3" s="55">
        <v>312</v>
      </c>
      <c r="F3" s="55">
        <v>318</v>
      </c>
      <c r="G3" s="55">
        <v>444</v>
      </c>
      <c r="H3" s="55">
        <v>444</v>
      </c>
      <c r="I3" s="55">
        <v>479</v>
      </c>
      <c r="J3" s="55">
        <v>590</v>
      </c>
      <c r="K3" s="55">
        <v>709</v>
      </c>
      <c r="L3" s="55">
        <v>762</v>
      </c>
      <c r="M3" s="55">
        <v>879</v>
      </c>
      <c r="N3" s="56">
        <v>926</v>
      </c>
    </row>
    <row r="4" spans="1:14" x14ac:dyDescent="0.25">
      <c r="A4" s="54" t="s">
        <v>9</v>
      </c>
      <c r="B4" s="55">
        <v>19</v>
      </c>
      <c r="C4" s="55">
        <v>18</v>
      </c>
      <c r="D4" s="55">
        <v>19</v>
      </c>
      <c r="E4" s="55">
        <v>20</v>
      </c>
      <c r="F4" s="55">
        <v>20</v>
      </c>
      <c r="G4" s="55"/>
      <c r="H4" s="55"/>
      <c r="I4" s="55"/>
      <c r="J4" s="55"/>
      <c r="K4" s="55"/>
      <c r="L4" s="55"/>
      <c r="M4" s="55"/>
      <c r="N4" s="56"/>
    </row>
    <row r="5" spans="1:14" x14ac:dyDescent="0.25">
      <c r="A5" s="54" t="s">
        <v>15</v>
      </c>
      <c r="B5" s="55"/>
      <c r="C5" s="55"/>
      <c r="D5" s="55"/>
      <c r="E5" s="55"/>
      <c r="F5" s="55"/>
      <c r="G5" s="55">
        <v>22</v>
      </c>
      <c r="H5" s="55">
        <v>22</v>
      </c>
      <c r="I5" s="55">
        <v>28</v>
      </c>
      <c r="J5" s="55">
        <v>27</v>
      </c>
      <c r="K5" s="55">
        <v>35</v>
      </c>
      <c r="L5" s="55">
        <v>37</v>
      </c>
      <c r="M5" s="55">
        <v>38</v>
      </c>
      <c r="N5" s="56">
        <v>28</v>
      </c>
    </row>
    <row r="6" spans="1:14" x14ac:dyDescent="0.25">
      <c r="A6" s="54" t="s">
        <v>10</v>
      </c>
      <c r="B6" s="55">
        <v>13</v>
      </c>
      <c r="C6" s="55">
        <v>13</v>
      </c>
      <c r="D6" s="55">
        <v>13</v>
      </c>
      <c r="E6" s="55">
        <v>11</v>
      </c>
      <c r="F6" s="55">
        <v>8</v>
      </c>
      <c r="G6" s="55"/>
      <c r="H6" s="55"/>
      <c r="I6" s="55"/>
      <c r="J6" s="55"/>
      <c r="K6" s="55"/>
      <c r="L6" s="55"/>
      <c r="M6" s="55"/>
      <c r="N6" s="56"/>
    </row>
    <row r="7" spans="1:14" x14ac:dyDescent="0.25">
      <c r="A7" s="54" t="s">
        <v>16</v>
      </c>
      <c r="B7" s="55"/>
      <c r="C7" s="55"/>
      <c r="D7" s="55"/>
      <c r="E7" s="55"/>
      <c r="F7" s="55"/>
      <c r="G7" s="55">
        <v>12</v>
      </c>
      <c r="H7" s="55">
        <v>12</v>
      </c>
      <c r="I7" s="55">
        <v>12</v>
      </c>
      <c r="J7" s="55">
        <v>12</v>
      </c>
      <c r="K7" s="55">
        <v>14</v>
      </c>
      <c r="L7" s="55">
        <v>13</v>
      </c>
      <c r="M7" s="55">
        <v>13</v>
      </c>
      <c r="N7" s="56">
        <v>10</v>
      </c>
    </row>
    <row r="8" spans="1:14" x14ac:dyDescent="0.25">
      <c r="A8" s="54" t="s">
        <v>8</v>
      </c>
      <c r="B8" s="55">
        <v>33</v>
      </c>
      <c r="C8" s="55">
        <v>31</v>
      </c>
      <c r="D8" s="55">
        <v>31</v>
      </c>
      <c r="E8" s="55">
        <v>30</v>
      </c>
      <c r="F8" s="55">
        <v>24</v>
      </c>
      <c r="G8" s="55">
        <v>30</v>
      </c>
      <c r="H8" s="55">
        <v>30</v>
      </c>
      <c r="I8" s="55">
        <v>32</v>
      </c>
      <c r="J8" s="55">
        <v>34</v>
      </c>
      <c r="K8" s="55">
        <v>33</v>
      </c>
      <c r="L8" s="55">
        <v>34</v>
      </c>
      <c r="M8" s="55">
        <v>35</v>
      </c>
      <c r="N8" s="56">
        <v>32</v>
      </c>
    </row>
    <row r="9" spans="1:14" x14ac:dyDescent="0.25">
      <c r="A9" s="54" t="s">
        <v>7</v>
      </c>
      <c r="B9" s="55">
        <v>26</v>
      </c>
      <c r="C9" s="55">
        <v>22</v>
      </c>
      <c r="D9" s="55">
        <v>22</v>
      </c>
      <c r="E9" s="55">
        <v>20</v>
      </c>
      <c r="F9" s="55">
        <v>18</v>
      </c>
      <c r="G9" s="55">
        <v>19</v>
      </c>
      <c r="H9" s="55">
        <v>19</v>
      </c>
      <c r="I9" s="55">
        <v>18</v>
      </c>
      <c r="J9" s="55">
        <v>17</v>
      </c>
      <c r="K9" s="55">
        <v>17</v>
      </c>
      <c r="L9" s="55">
        <v>18</v>
      </c>
      <c r="M9" s="55">
        <v>19</v>
      </c>
      <c r="N9" s="56">
        <v>13</v>
      </c>
    </row>
    <row r="10" spans="1:14" x14ac:dyDescent="0.25">
      <c r="A10" s="54" t="s">
        <v>5</v>
      </c>
      <c r="B10" s="55">
        <v>8</v>
      </c>
      <c r="C10" s="55">
        <v>8</v>
      </c>
      <c r="D10" s="55">
        <v>8</v>
      </c>
      <c r="E10" s="55">
        <v>9</v>
      </c>
      <c r="F10" s="55">
        <v>8</v>
      </c>
      <c r="G10" s="55"/>
      <c r="H10" s="55"/>
      <c r="I10" s="55"/>
      <c r="J10" s="55"/>
      <c r="K10" s="55"/>
      <c r="L10" s="55"/>
      <c r="M10" s="55"/>
      <c r="N10" s="56"/>
    </row>
    <row r="11" spans="1:14" x14ac:dyDescent="0.25">
      <c r="A11" s="54" t="s">
        <v>14</v>
      </c>
      <c r="B11" s="55"/>
      <c r="C11" s="55"/>
      <c r="D11" s="55"/>
      <c r="E11" s="55"/>
      <c r="F11" s="55"/>
      <c r="G11" s="55">
        <v>7</v>
      </c>
      <c r="H11" s="55">
        <v>7</v>
      </c>
      <c r="I11" s="55">
        <v>7</v>
      </c>
      <c r="J11" s="55">
        <v>7</v>
      </c>
      <c r="K11" s="55">
        <v>7</v>
      </c>
      <c r="L11" s="55">
        <v>7</v>
      </c>
      <c r="M11" s="55">
        <v>7</v>
      </c>
      <c r="N11" s="56">
        <v>9</v>
      </c>
    </row>
    <row r="12" spans="1:14" x14ac:dyDescent="0.25">
      <c r="A12" s="54" t="s">
        <v>12</v>
      </c>
      <c r="B12" s="55">
        <v>2</v>
      </c>
      <c r="C12" s="55">
        <v>3</v>
      </c>
      <c r="D12" s="55">
        <v>3</v>
      </c>
      <c r="E12" s="55">
        <v>3</v>
      </c>
      <c r="F12" s="55">
        <v>3</v>
      </c>
      <c r="G12" s="55">
        <v>3</v>
      </c>
      <c r="H12" s="55">
        <v>3</v>
      </c>
      <c r="I12" s="55">
        <v>3</v>
      </c>
      <c r="J12" s="55">
        <v>40</v>
      </c>
      <c r="K12" s="55">
        <v>3</v>
      </c>
      <c r="L12" s="55">
        <v>3</v>
      </c>
      <c r="M12" s="55">
        <v>3</v>
      </c>
      <c r="N12" s="56">
        <v>4</v>
      </c>
    </row>
    <row r="13" spans="1:14" x14ac:dyDescent="0.25">
      <c r="A13" s="54" t="s">
        <v>6</v>
      </c>
      <c r="B13" s="55">
        <v>37</v>
      </c>
      <c r="C13" s="55">
        <v>33</v>
      </c>
      <c r="D13" s="55">
        <v>33</v>
      </c>
      <c r="E13" s="55">
        <v>32</v>
      </c>
      <c r="F13" s="55">
        <v>31</v>
      </c>
      <c r="G13" s="55">
        <v>32</v>
      </c>
      <c r="H13" s="55">
        <v>32</v>
      </c>
      <c r="I13" s="55">
        <v>31</v>
      </c>
      <c r="J13" s="55">
        <v>34</v>
      </c>
      <c r="K13" s="55">
        <v>35</v>
      </c>
      <c r="L13" s="55">
        <v>34</v>
      </c>
      <c r="M13" s="55">
        <v>34</v>
      </c>
      <c r="N13" s="56">
        <v>32</v>
      </c>
    </row>
    <row r="14" spans="1:14" x14ac:dyDescent="0.25">
      <c r="A14" s="54" t="s">
        <v>13</v>
      </c>
      <c r="B14" s="55">
        <v>29</v>
      </c>
      <c r="C14" s="55">
        <v>27</v>
      </c>
      <c r="D14" s="55">
        <v>33</v>
      </c>
      <c r="E14" s="55">
        <v>36</v>
      </c>
      <c r="F14" s="55">
        <v>30</v>
      </c>
      <c r="G14" s="55">
        <v>40</v>
      </c>
      <c r="H14" s="55">
        <v>40</v>
      </c>
      <c r="I14" s="55">
        <v>39</v>
      </c>
      <c r="J14" s="55">
        <v>3</v>
      </c>
      <c r="K14" s="55">
        <v>42</v>
      </c>
      <c r="L14" s="55">
        <v>42</v>
      </c>
      <c r="M14" s="55">
        <v>39</v>
      </c>
      <c r="N14" s="56">
        <v>34</v>
      </c>
    </row>
    <row r="15" spans="1:14" x14ac:dyDescent="0.25">
      <c r="A15" s="57" t="s">
        <v>18</v>
      </c>
      <c r="B15" s="58">
        <v>644</v>
      </c>
      <c r="C15" s="58">
        <v>544</v>
      </c>
      <c r="D15" s="58">
        <v>536</v>
      </c>
      <c r="E15" s="58">
        <v>473</v>
      </c>
      <c r="F15" s="58">
        <v>460</v>
      </c>
      <c r="G15" s="58">
        <v>609</v>
      </c>
      <c r="H15" s="58">
        <v>609</v>
      </c>
      <c r="I15" s="58">
        <v>649</v>
      </c>
      <c r="J15" s="58">
        <v>764</v>
      </c>
      <c r="K15" s="58">
        <v>895</v>
      </c>
      <c r="L15" s="58">
        <v>950</v>
      </c>
      <c r="M15" s="58">
        <v>1067</v>
      </c>
      <c r="N15" s="59">
        <f>SUM(N3:N14)</f>
        <v>1088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/>
  </sheetViews>
  <sheetFormatPr baseColWidth="10" defaultRowHeight="15" x14ac:dyDescent="0.25"/>
  <cols>
    <col min="1" max="1" width="43.140625" customWidth="1"/>
    <col min="2" max="2" width="15.85546875" customWidth="1"/>
    <col min="3" max="3" width="20.28515625" customWidth="1"/>
    <col min="4" max="4" width="22.85546875" customWidth="1"/>
    <col min="5" max="5" width="20.5703125" customWidth="1"/>
    <col min="6" max="6" width="22" customWidth="1"/>
    <col min="7" max="7" width="21" customWidth="1"/>
    <col min="8" max="9" width="16.85546875" bestFit="1" customWidth="1"/>
    <col min="11" max="11" width="10.28515625" customWidth="1"/>
  </cols>
  <sheetData>
    <row r="1" spans="1:8" x14ac:dyDescent="0.25">
      <c r="A1" s="23" t="s">
        <v>46</v>
      </c>
    </row>
    <row r="2" spans="1:8" x14ac:dyDescent="0.25">
      <c r="A2" s="27" t="s">
        <v>47</v>
      </c>
      <c r="B2" s="68" t="s">
        <v>19</v>
      </c>
      <c r="C2" s="69"/>
      <c r="D2" s="69"/>
      <c r="E2" s="69"/>
      <c r="F2" s="69"/>
      <c r="G2" s="69"/>
      <c r="H2" s="69"/>
    </row>
    <row r="3" spans="1:8" x14ac:dyDescent="0.25">
      <c r="B3" s="26">
        <v>2015</v>
      </c>
      <c r="C3" s="26">
        <v>2016</v>
      </c>
      <c r="D3" s="26">
        <v>2017</v>
      </c>
      <c r="E3" s="26">
        <v>2018</v>
      </c>
      <c r="F3" s="26">
        <v>2019</v>
      </c>
      <c r="G3" s="26">
        <v>2020</v>
      </c>
      <c r="H3" s="60">
        <v>2021</v>
      </c>
    </row>
    <row r="4" spans="1:8" s="5" customFormat="1" x14ac:dyDescent="0.2">
      <c r="A4" s="28" t="s">
        <v>20</v>
      </c>
      <c r="B4" s="29">
        <v>7200000000</v>
      </c>
      <c r="C4" s="30">
        <v>6090508174</v>
      </c>
      <c r="D4" s="31">
        <v>7945404827.1739998</v>
      </c>
      <c r="E4" s="32">
        <v>5889852997.2040005</v>
      </c>
      <c r="F4" s="33">
        <v>5169377850.3333273</v>
      </c>
      <c r="G4" s="35">
        <v>3292903065</v>
      </c>
      <c r="H4" s="35">
        <v>2901468139.0409999</v>
      </c>
    </row>
    <row r="5" spans="1:8" s="5" customFormat="1" x14ac:dyDescent="0.2">
      <c r="A5" s="28" t="s">
        <v>21</v>
      </c>
      <c r="B5" s="29">
        <v>39000000</v>
      </c>
      <c r="C5" s="30">
        <v>17937905</v>
      </c>
      <c r="D5" s="31">
        <v>21252658.891100001</v>
      </c>
      <c r="E5" s="32">
        <v>14347981.8081</v>
      </c>
      <c r="F5" s="33">
        <v>8480225.3379999995</v>
      </c>
      <c r="G5" s="38">
        <v>1170337.3875</v>
      </c>
      <c r="H5" s="35">
        <v>486587.21243160003</v>
      </c>
    </row>
    <row r="6" spans="1:8" s="5" customFormat="1" x14ac:dyDescent="0.2">
      <c r="A6" s="28" t="s">
        <v>22</v>
      </c>
      <c r="B6" s="29">
        <v>16800000</v>
      </c>
      <c r="C6" s="30">
        <v>12138537</v>
      </c>
      <c r="D6" s="31">
        <v>10751520.0714</v>
      </c>
      <c r="E6" s="32">
        <v>7483466.2669000002</v>
      </c>
      <c r="F6" s="33">
        <v>6512005.2006000001</v>
      </c>
      <c r="G6" s="38">
        <v>3886089.9064000002</v>
      </c>
      <c r="H6" s="35">
        <v>5338554.9826002996</v>
      </c>
    </row>
    <row r="7" spans="1:8" s="5" customFormat="1" x14ac:dyDescent="0.2">
      <c r="A7" s="28" t="s">
        <v>23</v>
      </c>
      <c r="B7" s="29">
        <v>11900000</v>
      </c>
      <c r="C7" s="30">
        <v>13292774</v>
      </c>
      <c r="D7" s="31">
        <v>16140675.614</v>
      </c>
      <c r="E7" s="32">
        <v>21556147.997000001</v>
      </c>
      <c r="F7" s="33">
        <v>19209296.982999999</v>
      </c>
      <c r="G7" s="38">
        <v>19952460.833000001</v>
      </c>
      <c r="H7" s="35">
        <v>20970732.335999999</v>
      </c>
    </row>
    <row r="8" spans="1:8" s="5" customFormat="1" x14ac:dyDescent="0.2">
      <c r="A8" s="28" t="s">
        <v>24</v>
      </c>
      <c r="B8" s="29">
        <v>5970000</v>
      </c>
      <c r="C8" s="30">
        <v>5365140</v>
      </c>
      <c r="D8" s="31">
        <v>13770222.0386</v>
      </c>
      <c r="E8" s="32">
        <v>44960599.704520002</v>
      </c>
      <c r="F8" s="33">
        <v>5012367.55427875</v>
      </c>
      <c r="G8" s="38">
        <v>3326652.8247000002</v>
      </c>
      <c r="H8" s="35">
        <v>3002796.6569066001</v>
      </c>
    </row>
    <row r="9" spans="1:8" s="5" customFormat="1" x14ac:dyDescent="0.2">
      <c r="A9" s="28" t="s">
        <v>25</v>
      </c>
      <c r="B9" s="29">
        <v>5170000</v>
      </c>
      <c r="C9" s="30">
        <v>5473861</v>
      </c>
      <c r="D9" s="31">
        <v>6849253.0387920002</v>
      </c>
      <c r="E9" s="32">
        <v>8253266.9740000004</v>
      </c>
      <c r="F9" s="33">
        <v>9004757.0529999994</v>
      </c>
      <c r="G9" s="38">
        <v>11231206.917230001</v>
      </c>
      <c r="H9" s="35">
        <v>12778401.5462</v>
      </c>
    </row>
    <row r="10" spans="1:8" s="5" customFormat="1" ht="13.5" customHeight="1" x14ac:dyDescent="0.2">
      <c r="A10" s="28" t="s">
        <v>26</v>
      </c>
      <c r="B10" s="63">
        <v>2570000</v>
      </c>
      <c r="C10" s="64">
        <v>2616729</v>
      </c>
      <c r="D10" s="65">
        <v>956355.58600200003</v>
      </c>
      <c r="E10" s="66">
        <v>3240658.6136019998</v>
      </c>
      <c r="F10" s="33">
        <v>3203998.2760035</v>
      </c>
      <c r="G10" s="38">
        <v>2651674.109222</v>
      </c>
      <c r="H10" s="67">
        <v>2644488.2435019999</v>
      </c>
    </row>
    <row r="11" spans="1:8" s="5" customFormat="1" ht="15" customHeight="1" x14ac:dyDescent="0.2">
      <c r="A11" s="28" t="s">
        <v>27</v>
      </c>
      <c r="B11" s="63">
        <v>1060000</v>
      </c>
      <c r="C11" s="64">
        <v>1067373</v>
      </c>
      <c r="D11" s="65">
        <v>887446.05920000002</v>
      </c>
      <c r="E11" s="66">
        <v>691957.72181999998</v>
      </c>
      <c r="F11" s="33">
        <v>805450.10959500005</v>
      </c>
      <c r="G11" s="38">
        <v>162887.09849999999</v>
      </c>
      <c r="H11" s="67">
        <v>142285.7003</v>
      </c>
    </row>
    <row r="12" spans="1:8" s="5" customFormat="1" x14ac:dyDescent="0.2">
      <c r="A12" s="28" t="s">
        <v>28</v>
      </c>
      <c r="B12" s="29">
        <v>878000</v>
      </c>
      <c r="C12" s="30">
        <v>285127</v>
      </c>
      <c r="D12" s="31">
        <v>630839.09013999999</v>
      </c>
      <c r="E12" s="32">
        <v>1868475.1168074999</v>
      </c>
      <c r="F12" s="33">
        <v>527363.18000000005</v>
      </c>
      <c r="G12" s="38">
        <v>669246.36660750001</v>
      </c>
      <c r="H12" s="35">
        <v>305657.19450749998</v>
      </c>
    </row>
    <row r="13" spans="1:8" s="5" customFormat="1" x14ac:dyDescent="0.2">
      <c r="A13" s="28" t="s">
        <v>29</v>
      </c>
      <c r="B13" s="29">
        <v>110000</v>
      </c>
      <c r="C13" s="30">
        <v>122548</v>
      </c>
      <c r="D13" s="31">
        <v>10751520.0714</v>
      </c>
      <c r="E13" s="32">
        <v>173675.75305</v>
      </c>
      <c r="F13" s="33">
        <v>274570.77</v>
      </c>
      <c r="G13" s="38">
        <v>291976.75449999998</v>
      </c>
      <c r="H13" s="35">
        <v>284871.39640000003</v>
      </c>
    </row>
    <row r="14" spans="1:8" s="5" customFormat="1" x14ac:dyDescent="0.2">
      <c r="A14" s="28" t="s">
        <v>30</v>
      </c>
      <c r="B14" s="29">
        <v>72200</v>
      </c>
      <c r="C14" s="30">
        <v>62574</v>
      </c>
      <c r="D14" s="31">
        <v>69903.833008000001</v>
      </c>
      <c r="E14" s="32">
        <v>82232.702558000005</v>
      </c>
      <c r="F14" s="33">
        <v>63622.462899999999</v>
      </c>
      <c r="G14" s="38">
        <v>37743.197699999997</v>
      </c>
      <c r="H14" s="35">
        <v>41074.091800180002</v>
      </c>
    </row>
    <row r="15" spans="1:8" s="5" customFormat="1" x14ac:dyDescent="0.2">
      <c r="A15" s="28" t="s">
        <v>31</v>
      </c>
      <c r="B15" s="29">
        <v>4650</v>
      </c>
      <c r="C15" s="30">
        <v>4750</v>
      </c>
      <c r="D15" s="31">
        <v>2136.6435068999999</v>
      </c>
      <c r="E15" s="32">
        <v>1985.7902834260001</v>
      </c>
      <c r="F15" s="33">
        <v>1699.7484317000001</v>
      </c>
      <c r="G15" s="38">
        <v>1205.9565055999999</v>
      </c>
      <c r="H15" s="35">
        <v>788.21656819999998</v>
      </c>
    </row>
    <row r="16" spans="1:8" s="5" customFormat="1" x14ac:dyDescent="0.2">
      <c r="A16" s="28" t="s">
        <v>32</v>
      </c>
      <c r="B16" s="29">
        <v>1740</v>
      </c>
      <c r="C16" s="30">
        <v>1578</v>
      </c>
      <c r="D16" s="31">
        <v>1795.1282000000001</v>
      </c>
      <c r="E16" s="32">
        <v>1481.0725</v>
      </c>
      <c r="F16" s="33">
        <v>1661.6604279999999</v>
      </c>
      <c r="G16" s="38">
        <v>1473.771894</v>
      </c>
      <c r="H16" s="35">
        <v>1444.560109</v>
      </c>
    </row>
    <row r="17" spans="1:8" s="5" customFormat="1" x14ac:dyDescent="0.2">
      <c r="A17" s="28" t="s">
        <v>33</v>
      </c>
      <c r="B17" s="34">
        <v>163</v>
      </c>
      <c r="C17" s="34">
        <v>108</v>
      </c>
      <c r="D17" s="31">
        <v>134.52420014</v>
      </c>
      <c r="E17" s="32">
        <v>108.66249999999999</v>
      </c>
      <c r="F17" s="33">
        <v>122.8</v>
      </c>
      <c r="G17" s="38">
        <v>48.208897800000003</v>
      </c>
      <c r="H17" s="35">
        <v>177.30662810000001</v>
      </c>
    </row>
    <row r="18" spans="1:8" s="5" customFormat="1" x14ac:dyDescent="0.2">
      <c r="A18" s="28" t="s">
        <v>53</v>
      </c>
      <c r="B18" s="34">
        <v>130</v>
      </c>
      <c r="C18" s="34">
        <v>380</v>
      </c>
      <c r="D18" s="31">
        <v>313.83210409999998</v>
      </c>
      <c r="E18" s="32">
        <v>110.1392</v>
      </c>
      <c r="F18" s="33">
        <v>104.5475486</v>
      </c>
      <c r="G18" s="38">
        <v>105.7390304</v>
      </c>
      <c r="H18" s="35">
        <v>59.805834699999998</v>
      </c>
    </row>
    <row r="19" spans="1:8" s="5" customFormat="1" x14ac:dyDescent="0.2">
      <c r="A19" s="28" t="s">
        <v>34</v>
      </c>
      <c r="B19" s="34">
        <v>121</v>
      </c>
      <c r="C19" s="34">
        <v>218</v>
      </c>
      <c r="D19" s="31">
        <v>112.39730149</v>
      </c>
      <c r="E19" s="32">
        <v>84.855000000000004</v>
      </c>
      <c r="F19" s="33">
        <v>96.159521699999999</v>
      </c>
      <c r="G19" s="38">
        <v>14.1007251</v>
      </c>
      <c r="H19" s="35">
        <v>163.55118540000001</v>
      </c>
    </row>
    <row r="20" spans="1:8" s="5" customFormat="1" x14ac:dyDescent="0.2">
      <c r="A20" s="28" t="s">
        <v>35</v>
      </c>
      <c r="B20" s="34">
        <v>113</v>
      </c>
      <c r="C20" s="34">
        <v>78</v>
      </c>
      <c r="D20" s="29">
        <v>0</v>
      </c>
      <c r="E20" s="32">
        <v>65.888000000000005</v>
      </c>
      <c r="F20" s="33">
        <v>68.521787200000006</v>
      </c>
      <c r="G20" s="38">
        <v>38.6489689</v>
      </c>
      <c r="H20" s="35">
        <v>39.550293000000003</v>
      </c>
    </row>
    <row r="21" spans="1:8" s="5" customFormat="1" x14ac:dyDescent="0.2">
      <c r="A21" s="28" t="s">
        <v>36</v>
      </c>
      <c r="B21" s="34">
        <v>69.7</v>
      </c>
      <c r="C21" s="34">
        <v>57</v>
      </c>
      <c r="D21" s="29">
        <v>0</v>
      </c>
      <c r="E21" s="32">
        <v>27.882000000000001</v>
      </c>
      <c r="F21" s="33">
        <v>39.500310999999996</v>
      </c>
      <c r="G21" s="38">
        <v>17.5082509</v>
      </c>
      <c r="H21" s="61"/>
    </row>
    <row r="22" spans="1:8" x14ac:dyDescent="0.25">
      <c r="A22" s="25"/>
    </row>
    <row r="23" spans="1:8" x14ac:dyDescent="0.25">
      <c r="A23" s="25" t="s">
        <v>37</v>
      </c>
    </row>
    <row r="24" spans="1:8" x14ac:dyDescent="0.25">
      <c r="A24" s="62" t="s">
        <v>38</v>
      </c>
      <c r="B24" s="62"/>
      <c r="C24" s="62"/>
      <c r="D24" s="62"/>
      <c r="E24" s="62"/>
    </row>
    <row r="25" spans="1:8" x14ac:dyDescent="0.25">
      <c r="A25" s="25"/>
    </row>
  </sheetData>
  <mergeCells count="2">
    <mergeCell ref="A24:E24"/>
    <mergeCell ref="B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2</vt:i4>
      </vt:variant>
    </vt:vector>
  </HeadingPairs>
  <TitlesOfParts>
    <vt:vector size="6" baseType="lpstr">
      <vt:lpstr>índice</vt:lpstr>
      <vt:lpstr>1.1.1</vt:lpstr>
      <vt:lpstr>1.1.2</vt:lpstr>
      <vt:lpstr>1.1.3</vt:lpstr>
      <vt:lpstr>1.1.4</vt:lpstr>
      <vt:lpstr>1.1.5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DGA</dc:creator>
  <cp:lastModifiedBy>DGA</cp:lastModifiedBy>
  <dcterms:created xsi:type="dcterms:W3CDTF">2022-08-05T07:33:30Z</dcterms:created>
  <dcterms:modified xsi:type="dcterms:W3CDTF">2023-07-25T08:07:31Z</dcterms:modified>
</cp:coreProperties>
</file>