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tabRatio="910" activeTab="0"/>
  </bookViews>
  <sheets>
    <sheet name="INSTRUCCIONES" sheetId="1" r:id="rId1"/>
    <sheet name="INDICE" sheetId="2" r:id="rId2"/>
    <sheet name="CODIGOS" sheetId="3" r:id="rId3"/>
    <sheet name="DATOS" sheetId="4" r:id="rId4"/>
    <sheet name="1.1" sheetId="5" r:id="rId5"/>
    <sheet name="1.2" sheetId="6" r:id="rId6"/>
    <sheet name="1.3" sheetId="7" r:id="rId7"/>
    <sheet name="2.1" sheetId="8" r:id="rId8"/>
    <sheet name="2.2" sheetId="9" r:id="rId9"/>
    <sheet name="2.3" sheetId="10" r:id="rId10"/>
    <sheet name="3.1" sheetId="11" r:id="rId11"/>
    <sheet name="3.2" sheetId="12" r:id="rId12"/>
    <sheet name="3.3" sheetId="13" r:id="rId13"/>
    <sheet name="4.1" sheetId="14" r:id="rId14"/>
    <sheet name="4.2" sheetId="15" r:id="rId15"/>
    <sheet name="4.3" sheetId="16" r:id="rId16"/>
    <sheet name="5.1" sheetId="17" r:id="rId17"/>
    <sheet name="5.2" sheetId="18" r:id="rId18"/>
    <sheet name="5.3" sheetId="19" r:id="rId19"/>
    <sheet name="6.BALANCE" sheetId="20" r:id="rId20"/>
    <sheet name="7.VALORACION" sheetId="21" r:id="rId21"/>
    <sheet name="8.PROPUESTAS" sheetId="22" r:id="rId22"/>
    <sheet name="AUX" sheetId="23" r:id="rId23"/>
  </sheets>
  <definedNames/>
  <calcPr fullCalcOnLoad="1"/>
</workbook>
</file>

<file path=xl/sharedStrings.xml><?xml version="1.0" encoding="utf-8"?>
<sst xmlns="http://schemas.openxmlformats.org/spreadsheetml/2006/main" count="1084" uniqueCount="549">
  <si>
    <t xml:space="preserve">INSTRUCCIONES: </t>
  </si>
  <si>
    <t>Huesca:</t>
  </si>
  <si>
    <t>Teruel:</t>
  </si>
  <si>
    <t>Zaragoza:</t>
  </si>
  <si>
    <t>RED ARAGONESA DE PROYECTOS DE PROMOCIÓN DE LA SALUD (RAPPS).</t>
  </si>
  <si>
    <t xml:space="preserve">    1º Fortalecer la acción comunitaria.</t>
  </si>
  <si>
    <t xml:space="preserve">    2º Desarrollar la habilidades personales.</t>
  </si>
  <si>
    <t xml:space="preserve">    3º Crear entornos que apoyen la salud.</t>
  </si>
  <si>
    <t xml:space="preserve">    4º Reorientar los servicios.</t>
  </si>
  <si>
    <t xml:space="preserve">    5º Construir una política saludable.</t>
  </si>
  <si>
    <t>En cada uno de estos ejes se analizan dos aspectos:</t>
  </si>
  <si>
    <t xml:space="preserve">    1º Cuestiones sobre el diseño del proyecto.</t>
  </si>
  <si>
    <t xml:space="preserve">    2º Criterios de calidad de la práctica de la promoción de la salud.</t>
  </si>
  <si>
    <t>Está fundamentado en los criterios de calidad de la RAPPS y articulada en los cinco ejes de la promoción de la salud:</t>
  </si>
  <si>
    <t>epsh@aragon.es</t>
  </si>
  <si>
    <t>epst@aragon.es</t>
  </si>
  <si>
    <t>epsz@aragon.es</t>
  </si>
  <si>
    <t>Para cualquier aclaración, contactar con el correspondiente equipo SARES:</t>
  </si>
  <si>
    <t>974 29 30 54</t>
  </si>
  <si>
    <t>978 64 11 60</t>
  </si>
  <si>
    <t>976 71 52 67</t>
  </si>
  <si>
    <t>GUÍA DE CALIDAD E INNOVACIÓN DE LOS PROYECTOS.</t>
  </si>
  <si>
    <t>al objeto de mejorar su calidad y facilitar su innovación en materia de promoción de la salud.</t>
  </si>
  <si>
    <t>Código del proyecto:</t>
  </si>
  <si>
    <t>Título general del proyecto:</t>
  </si>
  <si>
    <t>Subtítulo anual del proyecto:</t>
  </si>
  <si>
    <t>¿La iniciativa tiene su origen en necesidades o problemas sentidos, y existe sensibilización por la población?</t>
  </si>
  <si>
    <t>¿Se han tenido en cuenta los recursos que dispone la comunidad donde se desarrolla la intervención (sociales, sanitarios, educativos, asociaciones, etc.) y las posibilidades de colaboración con ellos?</t>
  </si>
  <si>
    <t>¿Se han identificado las experiencias previas y se ha promovido un encuentro entre los diferentes agentes para socializar la información existente?</t>
  </si>
  <si>
    <t>¿Se ha diseñado el proyecto de forma conjunta con representantes de la comunidad?</t>
  </si>
  <si>
    <t>¿La metodología elegida promueve la participación activa de la población implicada?</t>
  </si>
  <si>
    <t>Cuestiones sobre el diseño de la intervención:</t>
  </si>
  <si>
    <t>Pregunta</t>
  </si>
  <si>
    <t>FORTALECER LA ACCIÓN COMUNITARIA.</t>
  </si>
  <si>
    <t>Para intercalar un punto y aparte en el texto, pulsar simultáneamente la tecla "Alt" y la tecla "Enter"</t>
  </si>
  <si>
    <t>Para comenzar a escribir en el cuadro, hacer doble clic en el mismo.</t>
  </si>
  <si>
    <t>ESTA HOJA ES SOLO PARA UTILIZACIÓN POR LA ADMINISTRACIÓN SANITARIA (DEPARTAMENTO DE SANIDAD).</t>
  </si>
  <si>
    <t xml:space="preserve">    0 (Cuando la respuesta es negativa. Deja el 0 que ya figura)</t>
  </si>
  <si>
    <t xml:space="preserve">    1 (Cuando la respuesta sea parcialmente)</t>
  </si>
  <si>
    <t xml:space="preserve">    2 (Cuando la respuesta sea afirmativa)</t>
  </si>
  <si>
    <t>0</t>
  </si>
  <si>
    <t>2</t>
  </si>
  <si>
    <t>1</t>
  </si>
  <si>
    <t>Activación de procesos de participación de los diferentes actores implicados en la iniciativa.</t>
  </si>
  <si>
    <t>3</t>
  </si>
  <si>
    <t>4</t>
  </si>
  <si>
    <t>5</t>
  </si>
  <si>
    <t>Promoción y sinergia de la iniciativa con los recursos locales y redes sociales fomentando la coordinación y el desarrollo comunitario.</t>
  </si>
  <si>
    <t>DESARROLLAR LAS HABILIDADES PERSONALES</t>
  </si>
  <si>
    <t>CREAR ENTORNOS QUE APOYEN LA SALUD.</t>
  </si>
  <si>
    <t>REORIENTAR LOS SERVICIOS.</t>
  </si>
  <si>
    <t>CONSTRUIR UNA POLÍTICA SALUDABLE.</t>
  </si>
  <si>
    <t>PROPUESTAS DE MEJORA:</t>
  </si>
  <si>
    <t>7.</t>
  </si>
  <si>
    <t>8.</t>
  </si>
  <si>
    <t>¿Se han valorado los conocimientos, valores, creencias, tradiciones y comportamientos que tiene la población acerca del objeto de la intervención?</t>
  </si>
  <si>
    <t>¿Se plantean objetivos educativos orientados a la capacitación de las personas (y no solo objetivos de salud)?</t>
  </si>
  <si>
    <t>¿Se facilita la reflexión crítica y la búsqueda conjunta de soluciones?</t>
  </si>
  <si>
    <t>¿Las actuaciones potencian el desarrollo de habilidades y el empoderamiento de la población?</t>
  </si>
  <si>
    <t>¿Se ha previsto difundir los resultados del proyecto a las personas participantes y a la comunidad?</t>
  </si>
  <si>
    <t>Promover el desarrollo de habilidades personales (sentido crítico, comunicación interpersonal y grupal, autoestima, resolución de conflictos) orientadas hacia la autonomía y toma de decisiones libres y conscientes sobre la salud personal y social.</t>
  </si>
  <si>
    <t>Se refiere a:  El aprendizaje se realiza a partir de las experiencias, los conocimientos previos y el contexto partida. De acuerdo con la pedagogía crítica la toma de conciencia de los problemas y necesidades es el primer paso de un proceso de cambio.</t>
  </si>
  <si>
    <t>¿Se entiende la salud de forma integral valorando los diferentes fatores que influyen en ella (entorno físico, social, económico, etc.)?</t>
  </si>
  <si>
    <t>¿Están identificadas las características generales de la población a la cual se dirige el proyecto (quiénes son, dónde viven, cómo viven)?</t>
  </si>
  <si>
    <t>¿Se tienen en cuenta los diferentes determinantes sociales de la salud, para realizar una intevención que promueva la equidad?</t>
  </si>
  <si>
    <t>¿Se han analizado los diversos factores físicos y sociales que se proponen cambiar en la intervención para lograr un entorno más saludable?</t>
  </si>
  <si>
    <t>¿Se han previsto actuaciones en distintos escenarios (escuela, servicios sanitarios, lugar de trabajo, asociaciones, etc?</t>
  </si>
  <si>
    <t>Interacción e influencia en el ambiente físico y/o social donde se realiza la intevención propiciando un clíma positivo.</t>
  </si>
  <si>
    <t>Orientación global e interdisciplinar del proyecto potenciando la interacción de estrategias en los diferentes ámbitos o escenarios.</t>
  </si>
  <si>
    <t>¿En el equpo que desarrolla la iniciativa hay participación de las entidades y partes implicadas en la inciativa?</t>
  </si>
  <si>
    <t>¿El equipo tiene un método de funcionamiento bien explicitado: sistemática de reuniones, toma de decisiones, papel de la persona que coordina?</t>
  </si>
  <si>
    <t>¿Está en proyecto integrado entre los objetivos y tareas de los centros y entidades participantes?</t>
  </si>
  <si>
    <t>¿Se han previsto objetivos de tipo organizativo que promuevan cambios orientados a la promoción de la salud en la cultura organizativa y funcionamiento de los centros participantes?</t>
  </si>
  <si>
    <t>Integración de la educación y promoción de la salud en los objetivos y dinámica de los servicios sanitarios, educativos y sociales, facilitando la continuidad de las actuaciones.</t>
  </si>
  <si>
    <t>Cambio en la cultura organizativa, metodología de trabajo y funcionamiento y de las entidades implicadas.</t>
  </si>
  <si>
    <t>¿Se ha tenido en cuenta la evidencia disponible para proponer la intervención?</t>
  </si>
  <si>
    <t>¿Es relevante el objeto de la intervención (problemas, necesidades o activos para la salud)?</t>
  </si>
  <si>
    <t>¿Se ha valorado la coherencia e integración con las políticas públicas de los diferentes sectores implicados?</t>
  </si>
  <si>
    <t>¿Se han valorado los factores que pueden facilitar o dificultar el proyecto como voluntad institucional, organización de los centros, formación d elos profesionales, aceptación del proyecto por parte de la población, etc.?</t>
  </si>
  <si>
    <t>¿Se ha diseñado formas de comunicación y diálogo con los responsables institucionales para asegurar la implementación, difusión de los resultados y continuidad de las actuaciones?</t>
  </si>
  <si>
    <t>Intersectorialidad y cooperación entre diversos sectores y entidades relacionadas con la promoción de salud del nivel local y/o general.</t>
  </si>
  <si>
    <t>Defensa activa de la salud (abogacía por la salud) para promover una voluntad política favorable a la educación y promoción de salud en el ámbito local y/o general.</t>
  </si>
  <si>
    <t xml:space="preserve">Haz clic en el cuadro de la derecha de la pregunta, y selecciona la valoración que otorgas. </t>
  </si>
  <si>
    <t>1.2.A.</t>
  </si>
  <si>
    <t>1.2.B.</t>
  </si>
  <si>
    <t>2.2.A.</t>
  </si>
  <si>
    <t>2.2.B.</t>
  </si>
  <si>
    <t>3.2.A.</t>
  </si>
  <si>
    <t>3.2.B.</t>
  </si>
  <si>
    <t>4.2.A.</t>
  </si>
  <si>
    <t>4.2.B.</t>
  </si>
  <si>
    <t>5.2.A.</t>
  </si>
  <si>
    <t>5.2.B.</t>
  </si>
  <si>
    <t>1.1.A.</t>
  </si>
  <si>
    <t>1.1.B.</t>
  </si>
  <si>
    <t>1.1.C.</t>
  </si>
  <si>
    <t>1.1.D.</t>
  </si>
  <si>
    <t>1.1.E.</t>
  </si>
  <si>
    <t>2.1.A.</t>
  </si>
  <si>
    <t>2.1.B.</t>
  </si>
  <si>
    <t>2.1.C.</t>
  </si>
  <si>
    <t>2.1.D.</t>
  </si>
  <si>
    <t>2.1.E</t>
  </si>
  <si>
    <t>3.1.A.</t>
  </si>
  <si>
    <t>3.1.B.</t>
  </si>
  <si>
    <t>3.1.C.</t>
  </si>
  <si>
    <t>3.1.D.</t>
  </si>
  <si>
    <t>4.1.A.</t>
  </si>
  <si>
    <t>4.1.B.</t>
  </si>
  <si>
    <t>4.1.C.</t>
  </si>
  <si>
    <t>4.1.D.</t>
  </si>
  <si>
    <t>5.1.A.</t>
  </si>
  <si>
    <t>5.1.B.</t>
  </si>
  <si>
    <t>5.1.C.</t>
  </si>
  <si>
    <t>5.1.D.</t>
  </si>
  <si>
    <t>(NO ESCRIBIR NI MODIFICAR NADA)</t>
  </si>
  <si>
    <t>0.1.</t>
  </si>
  <si>
    <t>0.2.</t>
  </si>
  <si>
    <t>0.3</t>
  </si>
  <si>
    <t>0.4</t>
  </si>
  <si>
    <t>0.3.</t>
  </si>
  <si>
    <t>3.1.E</t>
  </si>
  <si>
    <t>4.1.E</t>
  </si>
  <si>
    <t>5.1.E</t>
  </si>
  <si>
    <t>7</t>
  </si>
  <si>
    <t>8</t>
  </si>
  <si>
    <t>resp.</t>
  </si>
  <si>
    <t>1.1.OBS</t>
  </si>
  <si>
    <t>2.1.OBS</t>
  </si>
  <si>
    <t>3.1. OBS</t>
  </si>
  <si>
    <t>4.1. OBS</t>
  </si>
  <si>
    <t>5.1. OBS</t>
  </si>
  <si>
    <t>Comentarios y reflexiones del equipo (escríbelos en el siguiente cuadro):</t>
  </si>
  <si>
    <t>VALORACIÓN GLOBAL DEL PROYECTO.</t>
  </si>
  <si>
    <t>(Escribe lo que el equipo considere que potenciar la mejora y la innovación del proyecto).</t>
  </si>
  <si>
    <t>(Escribe la valoración por parte del equipo del proyecto en conjunto)</t>
  </si>
  <si>
    <t>Puntos fuertes y puntos a mejorar (escribe comentarios en el siguiente cuadro):</t>
  </si>
  <si>
    <t xml:space="preserve">     MÍNIMA VALORACIÓN: deja el 1 que ya figura.</t>
  </si>
  <si>
    <t xml:space="preserve">     BAJO NIVEL: 2   </t>
  </si>
  <si>
    <t xml:space="preserve">     ACEPTABLE NIVEL: 3    </t>
  </si>
  <si>
    <t xml:space="preserve">     BUEN NIVEL: 4</t>
  </si>
  <si>
    <t xml:space="preserve">     MÁXIMA VALORACIÓN: 5</t>
  </si>
  <si>
    <t>6.</t>
  </si>
  <si>
    <t>(Es el resumen de las puntuaciones escritas en las hojas anateriores)</t>
  </si>
  <si>
    <t>(NO ESCRIBIR NADA EN ESTA HOJA)</t>
  </si>
  <si>
    <t>1.1</t>
  </si>
  <si>
    <t>Balance sobre cuestiones del diseño de la intervención.</t>
  </si>
  <si>
    <t xml:space="preserve"> Balance sobre los criterios de calidad de la práctica de la promoción de la salud.</t>
  </si>
  <si>
    <t>2.1</t>
  </si>
  <si>
    <t>3.1</t>
  </si>
  <si>
    <t>4.1</t>
  </si>
  <si>
    <t>5.1</t>
  </si>
  <si>
    <t>BALANCE GLOBAL DE LA CALIDAD DEL PROYECTO.</t>
  </si>
  <si>
    <t>Fortalecer la acción comunitaria.</t>
  </si>
  <si>
    <t>Desarrollar las aptitudes personales.</t>
  </si>
  <si>
    <t>Crear entornos que apoyen la salud.</t>
  </si>
  <si>
    <t>Reorientar los servicios.</t>
  </si>
  <si>
    <t>Construir una política saludable.</t>
  </si>
  <si>
    <t>1.2.A OBS</t>
  </si>
  <si>
    <t>1.2.B OBS</t>
  </si>
  <si>
    <t>2.2.A OBS</t>
  </si>
  <si>
    <t>2.2.B OBS</t>
  </si>
  <si>
    <t>3.2.A OBS</t>
  </si>
  <si>
    <t>3.2.B OBS</t>
  </si>
  <si>
    <t>4.2.A OBS</t>
  </si>
  <si>
    <t>4.2.B OBS</t>
  </si>
  <si>
    <t>5.2.A OBS</t>
  </si>
  <si>
    <t>5.2.B OBS</t>
  </si>
  <si>
    <t>Total 1.1</t>
  </si>
  <si>
    <t>Total 2.1</t>
  </si>
  <si>
    <t>Total 1.1:</t>
  </si>
  <si>
    <t>Total 2.1:</t>
  </si>
  <si>
    <t>Total 3.1:</t>
  </si>
  <si>
    <t>Total 4.1:</t>
  </si>
  <si>
    <t>Total 5.1:</t>
  </si>
  <si>
    <t>Total 3.1</t>
  </si>
  <si>
    <t>Total 4.1</t>
  </si>
  <si>
    <t>Total 5.1</t>
  </si>
  <si>
    <t>1.1.TOTAL</t>
  </si>
  <si>
    <t>2.1.TOTAL</t>
  </si>
  <si>
    <t>3.1.TOTAL</t>
  </si>
  <si>
    <t>4.1.TOTAL</t>
  </si>
  <si>
    <t>5.1.TOTAL</t>
  </si>
  <si>
    <t>6.TOTAL X1</t>
  </si>
  <si>
    <t>6.TOTAL X2</t>
  </si>
  <si>
    <t>6.TOTALFINAL</t>
  </si>
  <si>
    <t>DEPARTAMENTO DE SANIDAD. SALUD PÚBLICA.</t>
  </si>
  <si>
    <t>1.1.A</t>
  </si>
  <si>
    <t>1.1.B</t>
  </si>
  <si>
    <t>1.1.C</t>
  </si>
  <si>
    <t>1.1.D</t>
  </si>
  <si>
    <t>1.1.E</t>
  </si>
  <si>
    <t>1.2</t>
  </si>
  <si>
    <t>2.1.A</t>
  </si>
  <si>
    <t>2.1.B</t>
  </si>
  <si>
    <t>2.1.C</t>
  </si>
  <si>
    <t>2.1.D</t>
  </si>
  <si>
    <t>2.2</t>
  </si>
  <si>
    <t>3.1.A</t>
  </si>
  <si>
    <t>3.1.B</t>
  </si>
  <si>
    <t>3.1.C</t>
  </si>
  <si>
    <t>3.1.D</t>
  </si>
  <si>
    <t>3.2</t>
  </si>
  <si>
    <t>4.1.A</t>
  </si>
  <si>
    <t>4.1.B</t>
  </si>
  <si>
    <t>4.1.C</t>
  </si>
  <si>
    <t>4.1.D</t>
  </si>
  <si>
    <t>4.2</t>
  </si>
  <si>
    <t>5.1.A</t>
  </si>
  <si>
    <t>5.1.B</t>
  </si>
  <si>
    <t>5.1.C</t>
  </si>
  <si>
    <t>5.1.D</t>
  </si>
  <si>
    <t>5.2</t>
  </si>
  <si>
    <t>DATOS. Cumplimentar:</t>
  </si>
  <si>
    <t>1.3</t>
  </si>
  <si>
    <t>2.3</t>
  </si>
  <si>
    <t>3.3</t>
  </si>
  <si>
    <t>4.3</t>
  </si>
  <si>
    <t>5.3</t>
  </si>
  <si>
    <t>Haz clic en el cuadro de la derecha de cada pregunta, y responde seleccionando esta puntuación:</t>
  </si>
  <si>
    <t>Criterios de calidad sobre la práctica de la promoción de la salud (primer aspecto)</t>
  </si>
  <si>
    <t>Criterios de calidad sobre la práctica de la promoción de la salud (segundo aspecto).</t>
  </si>
  <si>
    <t>Total 1.2 y 1.3:</t>
  </si>
  <si>
    <t>Tota 2.2 y 2.3:</t>
  </si>
  <si>
    <t>Total 3.2 y 3.3:</t>
  </si>
  <si>
    <t>Total 4.2 y 4.3:</t>
  </si>
  <si>
    <t>Total 5.2 y 5.3:</t>
  </si>
  <si>
    <t>(primer aspecto)……………………………………………………………..</t>
  </si>
  <si>
    <t>(segundo aspecto)…………………………………………………………..</t>
  </si>
  <si>
    <t xml:space="preserve">1. Antes de comenzar a cumplimetar este archivo, guardalo tal y como está en tu ordenador. </t>
  </si>
  <si>
    <t>3. Comienza a cumplimentar las sucesivas hojas, y ve guardándolo con los cambios que vayas haciendo.</t>
  </si>
  <si>
    <t>4. No precisas hacerlo todo de una vez (puedes guardarlo con los cambios hechos hasta un determinado momento y reanudar).</t>
  </si>
  <si>
    <t>5. Cuando lo hayas terminado, envíalo por email al correspondiente equipo SARES de Salud Pública de tu provincia:</t>
  </si>
  <si>
    <t xml:space="preserve">    Al terminar el cuestionario, puedes volver a activar la opción "Barra de fórmulas" para dejarlo como estaba.</t>
  </si>
  <si>
    <t xml:space="preserve">    opción de "Barra de fórmulas". Con esto, desaparecerá el espacio horizontal en blanco de la parte superior (lo hacemos</t>
  </si>
  <si>
    <t xml:space="preserve">    desaparecer porque al rellenar celdas de texto largo, ese espacio se va ampliando y molesta la visión de lo que se escribe). </t>
  </si>
  <si>
    <t>(Se refiere a:  La sensibilización, motivación y toma de conciencia son elementos fundamentales para activar la participación de los grupos y comunidades. Las personas implicadas en un proyecto deben ser protagonistas del mismo, siendo importante conjugar la experiencia y el saber de los no profesionales con el de los profesionales).</t>
  </si>
  <si>
    <t>(Se refiere a:  La inciativa promueve la participación de las entidades y actores sociales que puedan estar implicados, identificando los escenarios "naturales" donde las personas viven, trabjan o se reúnen. El conocimiento de las redes sociales y los diferentes procesos puestos en marcha es esencial para el aprovechamiento de los recursos comunitarios. Los espacios y momentos de encuentro entre las diferentes "agencias" de la comunidad permite compartir el acceso a diferentes recursos de formación, información y documentación existentes).</t>
  </si>
  <si>
    <t>(Se refiere a:  La capacitación de las personas implica la revisión de las ideas previas y prejuicios, la adquisición de habilidades y procedimientos, el cambio de actitudes y comportamientos y la toma de decisiones libres y conscientes. La refelexión sobre la práctica, el trabajo en equipo y el desarrollo de nuevas acciones favorece la capacitación a lo largo del proyecto).</t>
  </si>
  <si>
    <t>Partir de un análisis crítico de los problemas de salud y fomentar la búsqueda de soluciones (observación y toma de conciencia de la propia realidad) promoviendo acciones dentro del contexto concreto.</t>
  </si>
  <si>
    <t>(Se refiere a:  Las inciativas de promoción de la salud tienen en cuenta el valor educativo de los entornos y la importancia de propiciar climas positivos que faciliten la confianza y la interacción ofreciendo modelos de buenas prácticas sobre los cambios propuestos. Se trata de que las opciones más saludables sean las más fáciles de tomar).</t>
  </si>
  <si>
    <t>(Se refiere a:  Significa aboradar de forma integral cada aspecto de salud, valorando sus dimensiones sanitarias, sociales, estructurales, culturales, personales y psicosociales. La intervención se dirige hacia los determinantes de salud mediante una combinación de estrategias dirigidas hacia los factores sociales, ecológicos y personales).</t>
  </si>
  <si>
    <t>(Se refiere a:  La educación y promoción de la salud es un aspecto transversal que impregna las actividades cotidianas de los centros sanitarios, educativos y sociales).</t>
  </si>
  <si>
    <t>(Se refiere a:  La visión de la entidad comprende la actuación sobre los determinantes de salud y la apertura a las demandas y propuestas de la comunidad, de manera que incluya metodologías de trabajo coherentes).</t>
  </si>
  <si>
    <t>(Se refiere a:  Los centros implicados que han puesto en marcha la iniciativa a escala local deben implicarse en el desarrollo de la misma y extender la iniciativa a otros grupos y colectivos sociales y responsables institucionales).</t>
  </si>
  <si>
    <t>(Se refiere a:  La iniciativa fomenta una impliación institucional favorable a la promción de la salud, buscando el apoyo de los responsables y potenciando la aceptación social de políticas de salud pública orientadas a la participación).</t>
  </si>
  <si>
    <r>
      <t xml:space="preserve">Criterios de calidad sobre la práctica de la promoción de la salud </t>
    </r>
    <r>
      <rPr>
        <i/>
        <sz val="10"/>
        <color indexed="18"/>
        <rFont val="Arial"/>
        <family val="2"/>
      </rPr>
      <t>(primer aspecto).</t>
    </r>
  </si>
  <si>
    <r>
      <t xml:space="preserve">Criterios de calidad sobre la práctica de la promoción de la salud </t>
    </r>
    <r>
      <rPr>
        <i/>
        <sz val="10"/>
        <color indexed="18"/>
        <rFont val="Arial"/>
        <family val="2"/>
      </rPr>
      <t>(segundo aspecto).</t>
    </r>
  </si>
  <si>
    <t>(El que se mantiene a lo largo de los años) (Máximo 60 caracteres)</t>
  </si>
  <si>
    <t>(Del proyecto específico a desarrollar durante el actual año) (Máximo 60 caracteres)</t>
  </si>
  <si>
    <t>(Si no hay un subtítulo anual volver a poner aquí el título general) (Máximo 60 caracteres)</t>
  </si>
  <si>
    <t>(Esta información se elabora una vez al año)</t>
  </si>
  <si>
    <t>Este cuestionario tiene como finalidad analizar diversos aspectos de cada proyecto de la RAPPS</t>
  </si>
  <si>
    <t>1. Fortalecer la acción comunitaria.</t>
  </si>
  <si>
    <t>2. Desarrollar las aptitudes personales.</t>
  </si>
  <si>
    <t>3. Crear entornos que apoyen la salud.</t>
  </si>
  <si>
    <t>4. Reorientar los servicios.</t>
  </si>
  <si>
    <t>5. Construir una política saludable.</t>
  </si>
  <si>
    <t>¿Grado de comunicación y coordinación existe con el resto de personas de los diferentes centros y servicios?</t>
  </si>
  <si>
    <t xml:space="preserve">    (En la siguiente hoja encontrarás el índice completo del cuestionario).</t>
  </si>
  <si>
    <r>
      <t>Año al que se refiere esta información</t>
    </r>
    <r>
      <rPr>
        <sz val="11"/>
        <color indexed="12"/>
        <rFont val="Arial"/>
        <family val="2"/>
      </rPr>
      <t>:</t>
    </r>
  </si>
  <si>
    <t>Si tienes el texto escrito en otro programa (p.ej. Word) puedes copiarlo y pegarlo aquí.</t>
  </si>
  <si>
    <r>
      <t xml:space="preserve">ÍNDICE </t>
    </r>
    <r>
      <rPr>
        <i/>
        <sz val="10"/>
        <color indexed="12"/>
        <rFont val="Arial"/>
        <family val="2"/>
      </rPr>
      <t>(para acceder a las hojas, puedes hacer clic en las filas del índice o bien a través de la barra inferior)</t>
    </r>
  </si>
  <si>
    <t xml:space="preserve">2. Mira el menú de este programa Excel, en la parte superior, y pulsa en "Ver". En las opciones que aparecen, desactiva la </t>
  </si>
  <si>
    <r>
      <t xml:space="preserve">Suma </t>
    </r>
    <r>
      <rPr>
        <i/>
        <sz val="9"/>
        <color indexed="12"/>
        <rFont val="Arial"/>
        <family val="2"/>
      </rPr>
      <t>(mínimo 0) (máximo 50):</t>
    </r>
  </si>
  <si>
    <r>
      <t xml:space="preserve">Suma </t>
    </r>
    <r>
      <rPr>
        <i/>
        <sz val="9"/>
        <color indexed="12"/>
        <rFont val="Arial"/>
        <family val="2"/>
      </rPr>
      <t>(mínimo 10) (máximo 50):</t>
    </r>
  </si>
  <si>
    <r>
      <t xml:space="preserve">SUMA TOTAL </t>
    </r>
    <r>
      <rPr>
        <i/>
        <sz val="9"/>
        <color indexed="12"/>
        <rFont val="Arial"/>
        <family val="2"/>
      </rPr>
      <t>(mínimo 10) (máximo 100):</t>
    </r>
  </si>
  <si>
    <t>6.TOTAL1.2y1.3</t>
  </si>
  <si>
    <t>6.TOTAL2.2y2.3</t>
  </si>
  <si>
    <t>6.TOTAL3.2y3.3</t>
  </si>
  <si>
    <t>6.TOTAL4.2y4.3</t>
  </si>
  <si>
    <t>6.TOTAL5.2y5.3</t>
  </si>
  <si>
    <r>
      <t xml:space="preserve">LISTADO DE PROYECTOS ACTIVOS DE LA RAPPS Y SUS CÓDIGOS ASIGNADOS </t>
    </r>
    <r>
      <rPr>
        <i/>
        <sz val="10"/>
        <color indexed="12"/>
        <rFont val="Arial"/>
        <family val="2"/>
      </rPr>
      <t>(solo como información general)</t>
    </r>
  </si>
  <si>
    <t>CÓDIGO</t>
  </si>
  <si>
    <t>PROVINCIA</t>
  </si>
  <si>
    <t>INICIO</t>
  </si>
  <si>
    <t>TITULO GRAL</t>
  </si>
  <si>
    <t>CENTRO PRINCIPAL</t>
  </si>
  <si>
    <t>MUNICIPIO CENTRO</t>
  </si>
  <si>
    <t>H001</t>
  </si>
  <si>
    <t>HUESCA</t>
  </si>
  <si>
    <t>1996</t>
  </si>
  <si>
    <t>Programa integral de asistencia a la mujer en el climaterio.</t>
  </si>
  <si>
    <t>ASOCIACION MUSA</t>
  </si>
  <si>
    <t>SABIÑANIGO</t>
  </si>
  <si>
    <t>H002</t>
  </si>
  <si>
    <t>Proyecto Oroel.</t>
  </si>
  <si>
    <t>Centro de Salud de Jaca</t>
  </si>
  <si>
    <t>JACA</t>
  </si>
  <si>
    <t>H004</t>
  </si>
  <si>
    <t>Salud en la Pirámide.</t>
  </si>
  <si>
    <t>IES Pirámide</t>
  </si>
  <si>
    <t>H010</t>
  </si>
  <si>
    <t>1998</t>
  </si>
  <si>
    <t>EPS y prevencón de drogas en los ámbitos educativo y familiar de Monzón.</t>
  </si>
  <si>
    <t>Centro de Prevención Comunitaria Ayto Monzón</t>
  </si>
  <si>
    <t>MONZON</t>
  </si>
  <si>
    <t>H011</t>
  </si>
  <si>
    <t>SolSano.</t>
  </si>
  <si>
    <t>Hospital San Jorge</t>
  </si>
  <si>
    <t>H012</t>
  </si>
  <si>
    <t>El ámbito de salud en PRUEPA Búbal.</t>
  </si>
  <si>
    <t>PRUEPA Búbal</t>
  </si>
  <si>
    <t>BIESCAS</t>
  </si>
  <si>
    <t>H013</t>
  </si>
  <si>
    <t>O ‘Cambalache. Proyecto de promoción de la salud con personas vulnerables.</t>
  </si>
  <si>
    <t>Asociación Proyecto Cruz Blanca</t>
  </si>
  <si>
    <t>H014</t>
  </si>
  <si>
    <t>2013</t>
  </si>
  <si>
    <t>Promoción de salud integral en la comarca del Alto Gállego.</t>
  </si>
  <si>
    <t>Comarca Alto Gállego</t>
  </si>
  <si>
    <t>H015</t>
  </si>
  <si>
    <t>2001</t>
  </si>
  <si>
    <t>Prevención del consumo de alcohol y tabaco en educación primaria.</t>
  </si>
  <si>
    <t>Centro de Prevención Comunitaria Ayto de Huesca</t>
  </si>
  <si>
    <t>H016</t>
  </si>
  <si>
    <t>Vivir como antes.</t>
  </si>
  <si>
    <t>Asociación Española Contra el Cáncer (AECC)</t>
  </si>
  <si>
    <t>H017</t>
  </si>
  <si>
    <t>2002</t>
  </si>
  <si>
    <t>Ballobar, utopía y democracia participativa.</t>
  </si>
  <si>
    <t>Grupo de educación para la salud</t>
  </si>
  <si>
    <t>BALLOBAR</t>
  </si>
  <si>
    <t>H018</t>
  </si>
  <si>
    <t>Educación para la salud para mujeres inmigrantes en el Bajo Cinca.</t>
  </si>
  <si>
    <t>Asociación El Puente - lo Pont</t>
  </si>
  <si>
    <t>FRAGA</t>
  </si>
  <si>
    <t>H019</t>
  </si>
  <si>
    <t>2004</t>
  </si>
  <si>
    <t>PrevenJoven.</t>
  </si>
  <si>
    <t>Fundación para la Acción Social</t>
  </si>
  <si>
    <t>GRAÑEN</t>
  </si>
  <si>
    <t>H021</t>
  </si>
  <si>
    <t>EduSalud.</t>
  </si>
  <si>
    <t>Escuela Infantil Cardelina</t>
  </si>
  <si>
    <t>H022</t>
  </si>
  <si>
    <t>2009</t>
  </si>
  <si>
    <t>Caleidoscopio: Salud e Interculturalidad.</t>
  </si>
  <si>
    <t>Cruz Roja</t>
  </si>
  <si>
    <t>H023</t>
  </si>
  <si>
    <t>Sigue la Huella.</t>
  </si>
  <si>
    <t>Universidad de Zaragoza Campus de Huesca</t>
  </si>
  <si>
    <t>H024</t>
  </si>
  <si>
    <t>Prevención de desgarros perineales durante el parto.</t>
  </si>
  <si>
    <t>Hospital de Barbastro</t>
  </si>
  <si>
    <t>BARBASTRO</t>
  </si>
  <si>
    <t>H025</t>
  </si>
  <si>
    <t>Matrioscas.</t>
  </si>
  <si>
    <t>Associación EMBAT</t>
  </si>
  <si>
    <t>H026</t>
  </si>
  <si>
    <t>Educación grupal en diabetes.</t>
  </si>
  <si>
    <t>Centro de Salud Monzón Rural</t>
  </si>
  <si>
    <t>T002</t>
  </si>
  <si>
    <t>TERUEL</t>
  </si>
  <si>
    <t>Pásatelo sano.</t>
  </si>
  <si>
    <t>Centro de prevención de drogodependencias</t>
  </si>
  <si>
    <t>ALCAÑIZ</t>
  </si>
  <si>
    <t>T004</t>
  </si>
  <si>
    <t>Cuencas Saludables.</t>
  </si>
  <si>
    <t>Comaca Cuencas Mineras CPC</t>
  </si>
  <si>
    <t>T005</t>
  </si>
  <si>
    <t>Vivir con el río.</t>
  </si>
  <si>
    <t>Asociación cultural "Vivir con el río"</t>
  </si>
  <si>
    <t>VILLEL</t>
  </si>
  <si>
    <t>T006</t>
  </si>
  <si>
    <t>Por tu salud.</t>
  </si>
  <si>
    <t>Comité Comarcal Cruz Roja Andorra-Siera de Arcos</t>
  </si>
  <si>
    <t>ANDORRA</t>
  </si>
  <si>
    <t>T008</t>
  </si>
  <si>
    <t>No te quedes fuera de juego.</t>
  </si>
  <si>
    <t>Cáritas Diocesana</t>
  </si>
  <si>
    <t>T009</t>
  </si>
  <si>
    <t>Por una sierra saludable, sostenible y solidaria.</t>
  </si>
  <si>
    <t>APSMA "Sierra de Albarracín"</t>
  </si>
  <si>
    <t>TRAMACASTILLA</t>
  </si>
  <si>
    <t>T011</t>
  </si>
  <si>
    <t>Grupos de ayuda mutua ADABA.</t>
  </si>
  <si>
    <t>Comarca de Andorra "Sierra de Arcos"</t>
  </si>
  <si>
    <t>T013</t>
  </si>
  <si>
    <t>Disfruta la experiencia.</t>
  </si>
  <si>
    <t>T014</t>
  </si>
  <si>
    <t>Mucho x vivir.</t>
  </si>
  <si>
    <t>AECC Teruel</t>
  </si>
  <si>
    <t>T016</t>
  </si>
  <si>
    <t>El cuidado del cuidador.</t>
  </si>
  <si>
    <t>Hospital San José</t>
  </si>
  <si>
    <t>T017</t>
  </si>
  <si>
    <t>Mens sana in corpore sano.</t>
  </si>
  <si>
    <t>CRA Pablo Antonio Crespo</t>
  </si>
  <si>
    <t>ALIAGA</t>
  </si>
  <si>
    <t>T018</t>
  </si>
  <si>
    <t>Así somos. Así nos vemos.</t>
  </si>
  <si>
    <t>IES Bajo Aragón</t>
  </si>
  <si>
    <t>T019</t>
  </si>
  <si>
    <t>¡Me quedo contigo!</t>
  </si>
  <si>
    <t>Centro Prevención Comunitaria Ayto Teruel</t>
  </si>
  <si>
    <t>T021</t>
  </si>
  <si>
    <t>Ocio Alternativo "LUNAS LLENAS".</t>
  </si>
  <si>
    <t>Centro de Prevención de Drogodependencias CPC</t>
  </si>
  <si>
    <t>CALAMOCHA</t>
  </si>
  <si>
    <t>T022</t>
  </si>
  <si>
    <t>Realidad virtual: innovando bienestar y salud integral.</t>
  </si>
  <si>
    <t>Hospital  San José</t>
  </si>
  <si>
    <t>Z005</t>
  </si>
  <si>
    <t>ZARAGOZA</t>
  </si>
  <si>
    <t>Salud en el colegio público Santo Domingo.</t>
  </si>
  <si>
    <t>Colegio "Santo Domingo"</t>
  </si>
  <si>
    <t>Z008</t>
  </si>
  <si>
    <t>Escuela de vida y salud de la asociación “HIGEA”.</t>
  </si>
  <si>
    <t>Asociación de vecinos Aldebarán</t>
  </si>
  <si>
    <t>Z009</t>
  </si>
  <si>
    <t>Educación para jóvenes en un Centro Socio-Laboral. TAOVAL.</t>
  </si>
  <si>
    <t>Centro de Salud Valdefierro</t>
  </si>
  <si>
    <t>Z010</t>
  </si>
  <si>
    <t>Una sociedad sana a través de una escuela saludable.</t>
  </si>
  <si>
    <t>Colegio "Santo Domingo de Silos"</t>
  </si>
  <si>
    <t>Z011</t>
  </si>
  <si>
    <t>Vía Láctea, apoyo a la lactancia materna.</t>
  </si>
  <si>
    <t>Asociación "Vía Láctea"</t>
  </si>
  <si>
    <t>Z014</t>
  </si>
  <si>
    <t>Te saludamos, Salud.</t>
  </si>
  <si>
    <t>Instituto Pablo Serrano</t>
  </si>
  <si>
    <t>Z015</t>
  </si>
  <si>
    <t>Fuensalud.</t>
  </si>
  <si>
    <t>Centro de Salud Fuentes Norte</t>
  </si>
  <si>
    <t>Z020</t>
  </si>
  <si>
    <t>Cuidamos de nosotros y de nuestros familiares con demencia.</t>
  </si>
  <si>
    <t>AFEDA</t>
  </si>
  <si>
    <t>Z024</t>
  </si>
  <si>
    <t>Educación para la salud en el entorno penitenciario.</t>
  </si>
  <si>
    <t>Centro Penitenciario</t>
  </si>
  <si>
    <t>ZUERA</t>
  </si>
  <si>
    <t>Z025</t>
  </si>
  <si>
    <t>Promoción de la Salud en Delicias.</t>
  </si>
  <si>
    <t>Asociación de vecinos "Manuel Viola"</t>
  </si>
  <si>
    <t>Z029</t>
  </si>
  <si>
    <t>Educación para la Salud Cinco Villas Orientales.</t>
  </si>
  <si>
    <t>Asociación de EPS Cinco Villas- Orientales</t>
  </si>
  <si>
    <t>ERLA</t>
  </si>
  <si>
    <t>Z033</t>
  </si>
  <si>
    <t>1997</t>
  </si>
  <si>
    <t>Encuentro comunitario en salud.</t>
  </si>
  <si>
    <t>Fundación El tranvía</t>
  </si>
  <si>
    <t>Z034</t>
  </si>
  <si>
    <t>Prevención de drogodependencias en la Comarca de Tarazona y El Moncayo.</t>
  </si>
  <si>
    <t>Comarca de Tarazona y El Moncayo</t>
  </si>
  <si>
    <t>TARAZONA</t>
  </si>
  <si>
    <t>Z035</t>
  </si>
  <si>
    <t>Vivimos con Salud.</t>
  </si>
  <si>
    <t>Colegio "Rincón de Goya"</t>
  </si>
  <si>
    <t>Z036</t>
  </si>
  <si>
    <t>Sensibles a una vida mentalmente sana.</t>
  </si>
  <si>
    <t>Fundación Rey Ardid</t>
  </si>
  <si>
    <t>Z037</t>
  </si>
  <si>
    <t>Prevención de las drogodependencias en el medio laboral.</t>
  </si>
  <si>
    <t>SAI-UGT</t>
  </si>
  <si>
    <t>Z039</t>
  </si>
  <si>
    <t>Tarabidán: Atención a adolescentes y sus familias en situación de riesgo.</t>
  </si>
  <si>
    <t>Centro de Solidaridad Zaragoza</t>
  </si>
  <si>
    <t>Z040</t>
  </si>
  <si>
    <t>Grupos de ayuda en la Insuficiencia Renal Crónica ALCER EBRO.</t>
  </si>
  <si>
    <t>ALCER EBRO</t>
  </si>
  <si>
    <t>Z041</t>
  </si>
  <si>
    <t>Educación diabetológica en Zaragoza.</t>
  </si>
  <si>
    <t>ADEZARAGOZA</t>
  </si>
  <si>
    <t>Z042</t>
  </si>
  <si>
    <t>Grupos de acogida para personas inmigrantes.</t>
  </si>
  <si>
    <t>Ayuntamiento de Zaragoza</t>
  </si>
  <si>
    <t>Z043</t>
  </si>
  <si>
    <t>Termas.</t>
  </si>
  <si>
    <t>IES "Santiago Hernández"</t>
  </si>
  <si>
    <t>Z044</t>
  </si>
  <si>
    <t>Promoción de la salud sexual en los jóvenes de Zaragoza.</t>
  </si>
  <si>
    <t>Centro Municipal de Promoción Salud Amparo Poch</t>
  </si>
  <si>
    <t>Z048</t>
  </si>
  <si>
    <t>Servetus. Una salud de cine.</t>
  </si>
  <si>
    <t>IES Miguel Servet</t>
  </si>
  <si>
    <t>Z049</t>
  </si>
  <si>
    <t>Salud RyC.</t>
  </si>
  <si>
    <t>IES Ramón y Cajal</t>
  </si>
  <si>
    <t>Z051</t>
  </si>
  <si>
    <t>La salud y la alfabetización en las TIC.</t>
  </si>
  <si>
    <t>CEIP Juan Pablo Bonet</t>
  </si>
  <si>
    <t>Z052</t>
  </si>
  <si>
    <t>Salud y prevención de la violencia "San Jorge".</t>
  </si>
  <si>
    <t>Residencia San Jorge</t>
  </si>
  <si>
    <t>Z053</t>
  </si>
  <si>
    <t>Educacion para la salud de la mujer madura.</t>
  </si>
  <si>
    <t>Centro de Salud Actur Sur</t>
  </si>
  <si>
    <t>Z054</t>
  </si>
  <si>
    <t>Abriendo el cerco.</t>
  </si>
  <si>
    <t>CEIP La Almozara</t>
  </si>
  <si>
    <t>Z059</t>
  </si>
  <si>
    <t>2006</t>
  </si>
  <si>
    <t>Lactaria. Lactancia materna.</t>
  </si>
  <si>
    <t>Asociación Lactaria</t>
  </si>
  <si>
    <t>Z060</t>
  </si>
  <si>
    <t>Formación y educación familiar.</t>
  </si>
  <si>
    <t>Unidad Salud Mental Infanto-juvenil Actur</t>
  </si>
  <si>
    <t>Z062</t>
  </si>
  <si>
    <t>Empoderamiento para LGTB.</t>
  </si>
  <si>
    <t>Colectivo TOWANDA</t>
  </si>
  <si>
    <t>Z063</t>
  </si>
  <si>
    <t>Prevención de Drogodependencias. Caspe.</t>
  </si>
  <si>
    <t>CPC Comarca Bajo Aragón Caspe / Baix Aragó Casp</t>
  </si>
  <si>
    <t>CASPE</t>
  </si>
  <si>
    <t>Z064</t>
  </si>
  <si>
    <t>Promoción de hábitos saludables en la población de Utebo.</t>
  </si>
  <si>
    <t>Ayuntamiento de Utebo</t>
  </si>
  <si>
    <t>UTEBO</t>
  </si>
  <si>
    <t>Z065</t>
  </si>
  <si>
    <t>Parques con corazón.</t>
  </si>
  <si>
    <t>Fundación aragonesa del corazón</t>
  </si>
  <si>
    <t>Z066</t>
  </si>
  <si>
    <t>Aprendo a comer y a cocinar pensando en metabólico.</t>
  </si>
  <si>
    <t>Hospital Miguel Servet</t>
  </si>
  <si>
    <t>Z067</t>
  </si>
  <si>
    <t>Gastando suela por el gancho. Paseos cardiosaludables en el barrio de San Pablo.</t>
  </si>
  <si>
    <t>Centro de salud San Pablo</t>
  </si>
  <si>
    <t>Z068</t>
  </si>
  <si>
    <t>Grupo de salud de mujeres el Arrabal.</t>
  </si>
  <si>
    <t>Centro de salud Arrabal</t>
  </si>
  <si>
    <t>Z069</t>
  </si>
  <si>
    <t>Recursos para tu salud.</t>
  </si>
  <si>
    <t>Centro de salud Oliver</t>
  </si>
  <si>
    <t>Z070</t>
  </si>
  <si>
    <t>Mindfulness, atención plena y hábitos saludables</t>
  </si>
  <si>
    <t>Asociación Aragonesa para la Investigación y Promoción de la Salud</t>
  </si>
  <si>
    <t>Z071</t>
  </si>
  <si>
    <t>Hábitos de alimentación saludable.</t>
  </si>
  <si>
    <t>Centro de Salud de Alfajarín y Ayuntamiento de la Puebla de Alfindén</t>
  </si>
  <si>
    <t>Z072</t>
  </si>
  <si>
    <t>Magdalena camina.</t>
  </si>
  <si>
    <t>Centro de Salud Rebolería de Zaragoza</t>
  </si>
  <si>
    <t>Z073</t>
  </si>
  <si>
    <t>Aula de rehabilitación cardiaca.</t>
  </si>
  <si>
    <t xml:space="preserve">Hospital Universitario Miguel Servet </t>
  </si>
  <si>
    <t>Z074</t>
  </si>
  <si>
    <t>Unidad de prehabilitación para pacientes quirúrgicos.</t>
  </si>
  <si>
    <t>Hospital Clínico Universitario Lozano Blesa</t>
  </si>
  <si>
    <t>Z075</t>
  </si>
  <si>
    <t>Taller para cuidado de estomas de eliminación para pacientes y familiares.</t>
  </si>
  <si>
    <t>6. BALANCE GLOBAL DE LA CALIDAD DEL PROYECTO.</t>
  </si>
  <si>
    <t>7. VALORACIÓN GLOBAL DEL PROYECTO.</t>
  </si>
  <si>
    <t>8. PROPUESTAS DE MEJORA.</t>
  </si>
  <si>
    <t>INSTRUCCIONES.</t>
  </si>
  <si>
    <t>ÍNDICE</t>
  </si>
  <si>
    <t>CÓDIGOS DE LOS PROYECTOS</t>
  </si>
  <si>
    <t>(Solamente si en la actualidad está integrado en la RAPPS) (Consultar el código en la hoja "CODIGOS")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</si>
</sst>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6"/>
      <name val="Arial"/>
      <family val="2"/>
    </font>
    <font>
      <i/>
      <sz val="10"/>
      <color indexed="18"/>
      <name val="Arial"/>
      <family val="2"/>
    </font>
    <font>
      <b/>
      <sz val="8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8"/>
      <name val="Arial"/>
      <family val="0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0"/>
      <color indexed="26"/>
      <name val="Arial"/>
      <family val="2"/>
    </font>
    <font>
      <sz val="28"/>
      <name val="Arial"/>
      <family val="0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8"/>
      <color indexed="12"/>
      <name val="Arial"/>
      <family val="2"/>
    </font>
    <font>
      <b/>
      <sz val="8.5"/>
      <name val="Arial"/>
      <family val="2"/>
    </font>
    <font>
      <b/>
      <sz val="10.25"/>
      <color indexed="12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8.5"/>
      <color indexed="12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8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i/>
      <sz val="9"/>
      <color indexed="18"/>
      <name val="Arial"/>
      <family val="2"/>
    </font>
    <font>
      <b/>
      <i/>
      <sz val="8"/>
      <color indexed="18"/>
      <name val="Arial"/>
      <family val="2"/>
    </font>
    <font>
      <i/>
      <sz val="9"/>
      <color indexed="12"/>
      <name val="Arial"/>
      <family val="2"/>
    </font>
    <font>
      <sz val="10"/>
      <color indexed="8"/>
      <name val="Arial"/>
      <family val="0"/>
    </font>
    <font>
      <sz val="8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26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26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9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26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2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4" fillId="2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6" fillId="2" borderId="3" xfId="0" applyFont="1" applyFill="1" applyBorder="1" applyAlignment="1">
      <alignment vertical="top" wrapText="1"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10" fillId="2" borderId="1" xfId="0" applyFont="1" applyFill="1" applyBorder="1" applyAlignment="1">
      <alignment/>
    </xf>
    <xf numFmtId="0" fontId="6" fillId="2" borderId="3" xfId="0" applyFont="1" applyFill="1" applyBorder="1" applyAlignment="1">
      <alignment vertical="top"/>
    </xf>
    <xf numFmtId="49" fontId="0" fillId="0" borderId="0" xfId="0" applyNumberFormat="1" applyAlignment="1">
      <alignment/>
    </xf>
    <xf numFmtId="0" fontId="2" fillId="2" borderId="3" xfId="0" applyFont="1" applyFill="1" applyBorder="1" applyAlignment="1">
      <alignment/>
    </xf>
    <xf numFmtId="0" fontId="0" fillId="2" borderId="12" xfId="0" applyFill="1" applyBorder="1" applyAlignment="1">
      <alignment/>
    </xf>
    <xf numFmtId="0" fontId="2" fillId="2" borderId="5" xfId="0" applyFont="1" applyFill="1" applyBorder="1" applyAlignment="1">
      <alignment/>
    </xf>
    <xf numFmtId="0" fontId="6" fillId="2" borderId="5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/>
    </xf>
    <xf numFmtId="0" fontId="6" fillId="2" borderId="5" xfId="0" applyFont="1" applyFill="1" applyBorder="1" applyAlignment="1">
      <alignment vertical="top"/>
    </xf>
    <xf numFmtId="0" fontId="9" fillId="2" borderId="13" xfId="0" applyNumberFormat="1" applyFont="1" applyFill="1" applyBorder="1" applyAlignment="1">
      <alignment vertical="top" wrapText="1"/>
    </xf>
    <xf numFmtId="0" fontId="17" fillId="2" borderId="12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4" fillId="2" borderId="3" xfId="0" applyFont="1" applyFill="1" applyBorder="1" applyAlignment="1">
      <alignment vertical="center"/>
    </xf>
    <xf numFmtId="0" fontId="0" fillId="2" borderId="1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19" fillId="2" borderId="8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20" fillId="2" borderId="0" xfId="0" applyFont="1" applyFill="1" applyAlignment="1">
      <alignment horizontal="right"/>
    </xf>
    <xf numFmtId="0" fontId="30" fillId="2" borderId="12" xfId="0" applyFont="1" applyFill="1" applyBorder="1" applyAlignment="1">
      <alignment/>
    </xf>
    <xf numFmtId="0" fontId="19" fillId="2" borderId="4" xfId="0" applyFont="1" applyFill="1" applyBorder="1" applyAlignment="1">
      <alignment/>
    </xf>
    <xf numFmtId="0" fontId="31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0" fillId="2" borderId="16" xfId="0" applyFill="1" applyBorder="1" applyAlignment="1">
      <alignment horizontal="right"/>
    </xf>
    <xf numFmtId="0" fontId="18" fillId="2" borderId="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ill="1" applyAlignment="1">
      <alignment horizontal="right"/>
    </xf>
    <xf numFmtId="0" fontId="16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33" fillId="2" borderId="12" xfId="0" applyFont="1" applyFill="1" applyBorder="1" applyAlignment="1">
      <alignment/>
    </xf>
    <xf numFmtId="0" fontId="34" fillId="2" borderId="1" xfId="0" applyFont="1" applyFill="1" applyBorder="1" applyAlignment="1">
      <alignment/>
    </xf>
    <xf numFmtId="0" fontId="34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36" fillId="2" borderId="0" xfId="0" applyFont="1" applyFill="1" applyAlignment="1">
      <alignment/>
    </xf>
    <xf numFmtId="0" fontId="36" fillId="0" borderId="0" xfId="0" applyFont="1" applyAlignment="1">
      <alignment/>
    </xf>
    <xf numFmtId="0" fontId="18" fillId="2" borderId="1" xfId="0" applyFont="1" applyFill="1" applyBorder="1" applyAlignment="1">
      <alignment/>
    </xf>
    <xf numFmtId="0" fontId="37" fillId="2" borderId="1" xfId="0" applyFont="1" applyFill="1" applyBorder="1" applyAlignment="1">
      <alignment/>
    </xf>
    <xf numFmtId="0" fontId="37" fillId="0" borderId="0" xfId="0" applyFont="1" applyAlignment="1">
      <alignment/>
    </xf>
    <xf numFmtId="0" fontId="38" fillId="2" borderId="1" xfId="15" applyFont="1" applyFill="1" applyBorder="1" applyAlignment="1">
      <alignment/>
    </xf>
    <xf numFmtId="0" fontId="34" fillId="2" borderId="5" xfId="0" applyFont="1" applyFill="1" applyBorder="1" applyAlignment="1">
      <alignment/>
    </xf>
    <xf numFmtId="0" fontId="37" fillId="2" borderId="1" xfId="0" applyFont="1" applyFill="1" applyBorder="1" applyAlignment="1">
      <alignment vertical="top"/>
    </xf>
    <xf numFmtId="0" fontId="37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32" fillId="2" borderId="0" xfId="0" applyFont="1" applyFill="1" applyAlignment="1">
      <alignment/>
    </xf>
    <xf numFmtId="49" fontId="40" fillId="2" borderId="1" xfId="0" applyNumberFormat="1" applyFont="1" applyFill="1" applyBorder="1" applyAlignment="1">
      <alignment vertical="top" wrapText="1"/>
    </xf>
    <xf numFmtId="49" fontId="40" fillId="2" borderId="1" xfId="0" applyNumberFormat="1" applyFont="1" applyFill="1" applyBorder="1" applyAlignment="1">
      <alignment vertical="center"/>
    </xf>
    <xf numFmtId="49" fontId="40" fillId="2" borderId="0" xfId="0" applyNumberFormat="1" applyFont="1" applyFill="1" applyBorder="1" applyAlignment="1">
      <alignment vertical="center"/>
    </xf>
    <xf numFmtId="49" fontId="40" fillId="2" borderId="0" xfId="0" applyNumberFormat="1" applyFont="1" applyFill="1" applyAlignment="1">
      <alignment/>
    </xf>
    <xf numFmtId="0" fontId="41" fillId="2" borderId="5" xfId="0" applyFont="1" applyFill="1" applyBorder="1" applyAlignment="1">
      <alignment horizontal="right" vertical="top"/>
    </xf>
    <xf numFmtId="0" fontId="34" fillId="2" borderId="5" xfId="0" applyFont="1" applyFill="1" applyBorder="1" applyAlignment="1">
      <alignment horizontal="center" vertical="top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49" fontId="5" fillId="2" borderId="1" xfId="0" applyNumberFormat="1" applyFont="1" applyFill="1" applyBorder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" borderId="1" xfId="0" applyFont="1" applyFill="1" applyBorder="1" applyAlignment="1" applyProtection="1">
      <alignment vertical="top"/>
      <protection/>
    </xf>
    <xf numFmtId="0" fontId="6" fillId="2" borderId="1" xfId="0" applyFont="1" applyFill="1" applyBorder="1" applyAlignment="1" applyProtection="1">
      <alignment vertical="top"/>
      <protection/>
    </xf>
    <xf numFmtId="0" fontId="4" fillId="2" borderId="1" xfId="0" applyFont="1" applyFill="1" applyBorder="1" applyAlignment="1" applyProtection="1">
      <alignment horizontal="center" vertical="top"/>
      <protection/>
    </xf>
    <xf numFmtId="0" fontId="0" fillId="2" borderId="0" xfId="0" applyFill="1" applyAlignment="1" applyProtection="1">
      <alignment/>
      <protection/>
    </xf>
    <xf numFmtId="0" fontId="4" fillId="2" borderId="3" xfId="0" applyFont="1" applyFill="1" applyBorder="1" applyAlignment="1" applyProtection="1">
      <alignment horizontal="center" vertical="top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vertical="top"/>
      <protection/>
    </xf>
    <xf numFmtId="0" fontId="4" fillId="2" borderId="2" xfId="0" applyFont="1" applyFill="1" applyBorder="1" applyAlignment="1" applyProtection="1">
      <alignment vertical="top" wrapText="1"/>
      <protection/>
    </xf>
    <xf numFmtId="0" fontId="4" fillId="2" borderId="4" xfId="0" applyFont="1" applyFill="1" applyBorder="1" applyAlignment="1" applyProtection="1">
      <alignment vertical="top" wrapText="1"/>
      <protection/>
    </xf>
    <xf numFmtId="0" fontId="4" fillId="2" borderId="2" xfId="0" applyFont="1" applyFill="1" applyBorder="1" applyAlignment="1" applyProtection="1">
      <alignment vertical="top"/>
      <protection/>
    </xf>
    <xf numFmtId="0" fontId="4" fillId="2" borderId="1" xfId="0" applyFont="1" applyFill="1" applyBorder="1" applyAlignment="1" applyProtection="1">
      <alignment vertical="top" wrapText="1"/>
      <protection/>
    </xf>
    <xf numFmtId="0" fontId="41" fillId="2" borderId="5" xfId="0" applyFont="1" applyFill="1" applyBorder="1" applyAlignment="1" applyProtection="1">
      <alignment horizontal="right" vertical="top"/>
      <protection/>
    </xf>
    <xf numFmtId="0" fontId="34" fillId="2" borderId="5" xfId="0" applyFont="1" applyFill="1" applyBorder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vertical="top"/>
      <protection/>
    </xf>
    <xf numFmtId="0" fontId="4" fillId="2" borderId="6" xfId="0" applyFont="1" applyFill="1" applyBorder="1" applyAlignment="1" applyProtection="1">
      <alignment horizontal="center" vertical="top"/>
      <protection/>
    </xf>
    <xf numFmtId="0" fontId="6" fillId="2" borderId="1" xfId="0" applyFont="1" applyFill="1" applyBorder="1" applyAlignment="1" applyProtection="1">
      <alignment vertical="top" wrapText="1"/>
      <protection/>
    </xf>
    <xf numFmtId="49" fontId="40" fillId="2" borderId="1" xfId="0" applyNumberFormat="1" applyFont="1" applyFill="1" applyBorder="1" applyAlignment="1" applyProtection="1">
      <alignment vertical="top" wrapText="1"/>
      <protection/>
    </xf>
    <xf numFmtId="0" fontId="4" fillId="2" borderId="1" xfId="0" applyFont="1" applyFill="1" applyBorder="1" applyAlignment="1" applyProtection="1">
      <alignment vertical="center"/>
      <protection/>
    </xf>
    <xf numFmtId="49" fontId="40" fillId="2" borderId="1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49" fontId="40" fillId="2" borderId="0" xfId="0" applyNumberFormat="1" applyFont="1" applyFill="1" applyBorder="1" applyAlignment="1" applyProtection="1">
      <alignment vertical="center"/>
      <protection/>
    </xf>
    <xf numFmtId="49" fontId="40" fillId="2" borderId="0" xfId="0" applyNumberFormat="1" applyFont="1" applyFill="1" applyAlignment="1" applyProtection="1">
      <alignment/>
      <protection/>
    </xf>
    <xf numFmtId="0" fontId="8" fillId="2" borderId="7" xfId="0" applyFont="1" applyFill="1" applyBorder="1" applyAlignment="1" applyProtection="1">
      <alignment vertical="top" wrapText="1"/>
      <protection/>
    </xf>
    <xf numFmtId="0" fontId="9" fillId="2" borderId="17" xfId="0" applyNumberFormat="1" applyFont="1" applyFill="1" applyBorder="1" applyAlignment="1" applyProtection="1">
      <alignment horizontal="left" vertical="top" wrapText="1"/>
      <protection/>
    </xf>
    <xf numFmtId="0" fontId="4" fillId="2" borderId="8" xfId="0" applyFont="1" applyFill="1" applyBorder="1" applyAlignment="1" applyProtection="1">
      <alignment horizontal="center" vertical="top"/>
      <protection/>
    </xf>
    <xf numFmtId="0" fontId="4" fillId="2" borderId="5" xfId="0" applyFont="1" applyFill="1" applyBorder="1" applyAlignment="1" applyProtection="1">
      <alignment vertical="top"/>
      <protection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37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vertical="center"/>
      <protection/>
    </xf>
    <xf numFmtId="0" fontId="8" fillId="2" borderId="9" xfId="0" applyFont="1" applyFill="1" applyBorder="1" applyAlignment="1" applyProtection="1">
      <alignment vertical="top" wrapText="1"/>
      <protection/>
    </xf>
    <xf numFmtId="0" fontId="9" fillId="2" borderId="13" xfId="0" applyNumberFormat="1" applyFont="1" applyFill="1" applyBorder="1" applyAlignment="1" applyProtection="1">
      <alignment vertical="top" wrapText="1"/>
      <protection/>
    </xf>
    <xf numFmtId="0" fontId="9" fillId="2" borderId="19" xfId="0" applyNumberFormat="1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9" fillId="2" borderId="17" xfId="0" applyFont="1" applyFill="1" applyBorder="1" applyAlignment="1">
      <alignment vertical="top" wrapText="1"/>
    </xf>
    <xf numFmtId="0" fontId="9" fillId="2" borderId="2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35" fillId="2" borderId="3" xfId="0" applyFont="1" applyFill="1" applyBorder="1" applyAlignment="1">
      <alignment/>
    </xf>
    <xf numFmtId="0" fontId="35" fillId="2" borderId="0" xfId="0" applyFont="1" applyFill="1" applyAlignment="1">
      <alignment/>
    </xf>
    <xf numFmtId="0" fontId="35" fillId="0" borderId="0" xfId="0" applyFont="1" applyAlignment="1">
      <alignment/>
    </xf>
    <xf numFmtId="0" fontId="35" fillId="2" borderId="0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42" fillId="2" borderId="20" xfId="0" applyFont="1" applyFill="1" applyBorder="1" applyAlignment="1">
      <alignment/>
    </xf>
    <xf numFmtId="0" fontId="9" fillId="2" borderId="0" xfId="0" applyFont="1" applyFill="1" applyAlignment="1">
      <alignment/>
    </xf>
    <xf numFmtId="0" fontId="12" fillId="2" borderId="1" xfId="0" applyFont="1" applyFill="1" applyBorder="1" applyAlignment="1">
      <alignment/>
    </xf>
    <xf numFmtId="0" fontId="37" fillId="2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0" fontId="32" fillId="2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18" fillId="2" borderId="21" xfId="0" applyFont="1" applyFill="1" applyBorder="1" applyAlignment="1">
      <alignment/>
    </xf>
    <xf numFmtId="0" fontId="6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Alignment="1">
      <alignment/>
    </xf>
    <xf numFmtId="0" fontId="10" fillId="2" borderId="4" xfId="0" applyFont="1" applyFill="1" applyBorder="1" applyAlignment="1">
      <alignment/>
    </xf>
    <xf numFmtId="0" fontId="36" fillId="2" borderId="1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2" xfId="0" applyFont="1" applyFill="1" applyBorder="1" applyAlignment="1" applyProtection="1">
      <alignment horizontal="left"/>
      <protection locked="0"/>
    </xf>
    <xf numFmtId="0" fontId="37" fillId="0" borderId="2" xfId="0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 horizontal="center"/>
      <protection/>
    </xf>
    <xf numFmtId="0" fontId="13" fillId="2" borderId="0" xfId="0" applyFont="1" applyFill="1" applyAlignment="1" applyProtection="1">
      <alignment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7" fillId="3" borderId="2" xfId="22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7" fillId="4" borderId="2" xfId="21" applyFont="1" applyFill="1" applyBorder="1" applyAlignment="1" applyProtection="1">
      <alignment horizontal="center" vertical="center" wrapText="1"/>
      <protection locked="0"/>
    </xf>
    <xf numFmtId="0" fontId="44" fillId="4" borderId="2" xfId="22" applyFont="1" applyFill="1" applyBorder="1" applyAlignment="1" applyProtection="1">
      <alignment wrapText="1"/>
      <protection locked="0"/>
    </xf>
    <xf numFmtId="0" fontId="44" fillId="4" borderId="2" xfId="22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44" fillId="2" borderId="2" xfId="0" applyFont="1" applyFill="1" applyBorder="1" applyAlignment="1" applyProtection="1">
      <alignment horizontal="center" vertical="center" wrapText="1"/>
      <protection locked="0"/>
    </xf>
    <xf numFmtId="0" fontId="44" fillId="2" borderId="2" xfId="0" applyFont="1" applyFill="1" applyBorder="1" applyAlignment="1" applyProtection="1">
      <alignment vertical="center" wrapText="1"/>
      <protection locked="0"/>
    </xf>
    <xf numFmtId="0" fontId="44" fillId="2" borderId="2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4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36" fillId="2" borderId="0" xfId="0" applyFont="1" applyFill="1" applyAlignment="1" applyProtection="1">
      <alignment/>
      <protection locked="0"/>
    </xf>
    <xf numFmtId="49" fontId="0" fillId="5" borderId="22" xfId="0" applyNumberFormat="1" applyFill="1" applyBorder="1" applyAlignment="1">
      <alignment horizontal="right"/>
    </xf>
    <xf numFmtId="49" fontId="0" fillId="6" borderId="22" xfId="0" applyNumberFormat="1" applyFill="1" applyBorder="1" applyAlignment="1">
      <alignment horizontal="right"/>
    </xf>
    <xf numFmtId="49" fontId="0" fillId="7" borderId="22" xfId="0" applyNumberFormat="1" applyFill="1" applyBorder="1" applyAlignment="1">
      <alignment horizontal="right"/>
    </xf>
    <xf numFmtId="0" fontId="0" fillId="8" borderId="22" xfId="0" applyFill="1" applyBorder="1" applyAlignment="1">
      <alignment/>
    </xf>
    <xf numFmtId="49" fontId="0" fillId="7" borderId="22" xfId="0" applyNumberFormat="1" applyFill="1" applyBorder="1" applyAlignment="1">
      <alignment/>
    </xf>
    <xf numFmtId="49" fontId="0" fillId="9" borderId="22" xfId="0" applyNumberFormat="1" applyFill="1" applyBorder="1" applyAlignment="1">
      <alignment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6" borderId="24" xfId="0" applyFill="1" applyBorder="1" applyAlignment="1">
      <alignment horizontal="right"/>
    </xf>
    <xf numFmtId="0" fontId="0" fillId="7" borderId="24" xfId="0" applyFill="1" applyBorder="1" applyAlignment="1">
      <alignment horizontal="right"/>
    </xf>
    <xf numFmtId="0" fontId="0" fillId="8" borderId="24" xfId="0" applyFill="1" applyBorder="1" applyAlignment="1">
      <alignment/>
    </xf>
    <xf numFmtId="0" fontId="0" fillId="7" borderId="24" xfId="0" applyFill="1" applyBorder="1" applyAlignment="1">
      <alignment/>
    </xf>
    <xf numFmtId="0" fontId="0" fillId="9" borderId="25" xfId="0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PROYECTO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RAPPS. Ficha de calidad. 
Cuestiones sobre el diseño de la intervención</a:t>
            </a:r>
          </a:p>
        </c:rich>
      </c:tx>
      <c:layout>
        <c:manualLayout>
          <c:xMode val="factor"/>
          <c:yMode val="factor"/>
          <c:x val="0.114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35"/>
          <c:w val="0.9335"/>
          <c:h val="0.716"/>
        </c:manualLayout>
      </c:layout>
      <c:barChart>
        <c:barDir val="bar"/>
        <c:grouping val="clustered"/>
        <c:varyColors val="0"/>
        <c:ser>
          <c:idx val="0"/>
          <c:order val="0"/>
          <c:tx>
            <c:v>Cuestiones sobre el diseño de la intervención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'6.BALANCE'!$B$7:$B$11</c:f>
              <c:strCache/>
            </c:strRef>
          </c:cat>
          <c:val>
            <c:numRef>
              <c:f>'6.BALANCE'!$C$7:$C$11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995434"/>
        <c:axId val="28743139"/>
      </c:barChart>
      <c:catAx>
        <c:axId val="58995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743139"/>
        <c:crosses val="autoZero"/>
        <c:auto val="1"/>
        <c:lblOffset val="100"/>
        <c:noMultiLvlLbl val="0"/>
      </c:catAx>
      <c:valAx>
        <c:axId val="2874313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Puntuación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1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899543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RAPPS. Ficha de calidad. 
Criterios sobre la práctica de la PS.</a:t>
            </a:r>
          </a:p>
        </c:rich>
      </c:tx>
      <c:layout>
        <c:manualLayout>
          <c:xMode val="factor"/>
          <c:yMode val="factor"/>
          <c:x val="0.121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425"/>
          <c:w val="0.929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('6.BALANCE'!$B$17,'6.BALANCE'!$B$21,'6.BALANCE'!$B$25,'6.BALANCE'!$B$29,'6.BALANCE'!$B$33)</c:f>
              <c:strCache/>
            </c:strRef>
          </c:cat>
          <c:val>
            <c:numRef>
              <c:f>('6.BALANCE'!$C$20,'6.BALANCE'!$C$24,'6.BALANCE'!$C$28,'6.BALANCE'!$C$32,'6.BALANCE'!$C$36)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116488"/>
        <c:axId val="25752297"/>
      </c:barChart>
      <c:catAx>
        <c:axId val="38116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752297"/>
        <c:crosses val="autoZero"/>
        <c:auto val="1"/>
        <c:lblOffset val="100"/>
        <c:noMultiLvlLbl val="0"/>
      </c:catAx>
      <c:valAx>
        <c:axId val="25752297"/>
        <c:scaling>
          <c:orientation val="minMax"/>
          <c:max val="1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Puntuación.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11648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RAPPS. Ficha de calidad. 
Criterios sobre la práctica de la PS.</a:t>
            </a:r>
          </a:p>
        </c:rich>
      </c:tx>
      <c:layout>
        <c:manualLayout>
          <c:xMode val="factor"/>
          <c:yMode val="factor"/>
          <c:x val="-0.31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5"/>
          <c:y val="0.2235"/>
          <c:w val="0.5"/>
          <c:h val="0.7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('6.BALANCE'!$B$17,'6.BALANCE'!$B$21,'6.BALANCE'!$B$25,'6.BALANCE'!$B$29,'6.BALANCE'!$B$33)</c:f>
              <c:strCache/>
            </c:strRef>
          </c:cat>
          <c:val>
            <c:numRef>
              <c:f>('6.BALANCE'!$C$20,'6.BALANCE'!$C$24,'6.BALANCE'!$C$28,'6.BALANCE'!$C$32,'6.BALANCE'!$C$36)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344406"/>
        <c:axId val="57170911"/>
      </c:radarChart>
      <c:catAx>
        <c:axId val="663444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170911"/>
        <c:crosses val="autoZero"/>
        <c:auto val="1"/>
        <c:lblOffset val="100"/>
        <c:noMultiLvlLbl val="0"/>
      </c:catAx>
      <c:valAx>
        <c:axId val="57170911"/>
        <c:scaling>
          <c:orientation val="minMax"/>
          <c:max val="10"/>
          <c:min val="2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34440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4029075</xdr:colOff>
      <xdr:row>0</xdr:row>
      <xdr:rowOff>85725</xdr:rowOff>
    </xdr:from>
    <xdr:to>
      <xdr:col>2</xdr:col>
      <xdr:colOff>5238750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5725"/>
          <a:ext cx="1209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5324475</xdr:colOff>
      <xdr:row>1</xdr:row>
      <xdr:rowOff>76200</xdr:rowOff>
    </xdr:from>
    <xdr:to>
      <xdr:col>2</xdr:col>
      <xdr:colOff>6400800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26670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38100</xdr:rowOff>
    </xdr:from>
    <xdr:to>
      <xdr:col>11</xdr:col>
      <xdr:colOff>742950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857875" y="200025"/>
        <a:ext cx="52578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22</xdr:row>
      <xdr:rowOff>19050</xdr:rowOff>
    </xdr:from>
    <xdr:to>
      <xdr:col>11</xdr:col>
      <xdr:colOff>742950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5857875" y="3619500"/>
        <a:ext cx="52578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57</xdr:row>
      <xdr:rowOff>95250</xdr:rowOff>
    </xdr:from>
    <xdr:to>
      <xdr:col>11</xdr:col>
      <xdr:colOff>733425</xdr:colOff>
      <xdr:row>79</xdr:row>
      <xdr:rowOff>142875</xdr:rowOff>
    </xdr:to>
    <xdr:graphicFrame>
      <xdr:nvGraphicFramePr>
        <xdr:cNvPr id="3" name="Chart 3"/>
        <xdr:cNvGraphicFramePr/>
      </xdr:nvGraphicFramePr>
      <xdr:xfrm>
        <a:off x="5848350" y="9391650"/>
        <a:ext cx="525780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st@aragon.es" TargetMode="External" /><Relationship Id="rId2" Type="http://schemas.openxmlformats.org/officeDocument/2006/relationships/hyperlink" Target="mailto:epsz@aragon.es" TargetMode="External" /><Relationship Id="rId3" Type="http://schemas.openxmlformats.org/officeDocument/2006/relationships/hyperlink" Target="mailto:epsh@aragon.e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8515625" style="0" customWidth="1"/>
    <col min="2" max="2" width="11.28125" style="0" customWidth="1"/>
    <col min="3" max="3" width="101.7109375" style="0" customWidth="1"/>
  </cols>
  <sheetData>
    <row r="1" spans="1:3" ht="15">
      <c r="A1" s="81" t="s">
        <v>186</v>
      </c>
      <c r="B1" s="2"/>
      <c r="C1" s="2"/>
    </row>
    <row r="2" spans="1:3" ht="15">
      <c r="A2" s="80" t="s">
        <v>4</v>
      </c>
      <c r="B2" s="2"/>
      <c r="C2" s="2"/>
    </row>
    <row r="3" spans="1:3" ht="15">
      <c r="A3" s="80" t="s">
        <v>21</v>
      </c>
      <c r="B3" s="2"/>
      <c r="C3" s="2"/>
    </row>
    <row r="4" spans="1:3" ht="12.75">
      <c r="A4" s="2"/>
      <c r="B4" s="2"/>
      <c r="C4" s="2"/>
    </row>
    <row r="5" spans="1:3" s="86" customFormat="1" ht="15">
      <c r="A5" s="91" t="s">
        <v>252</v>
      </c>
      <c r="B5" s="85"/>
      <c r="C5" s="85"/>
    </row>
    <row r="6" spans="1:3" s="86" customFormat="1" ht="15">
      <c r="A6" s="80" t="s">
        <v>22</v>
      </c>
      <c r="B6" s="85"/>
      <c r="C6" s="85"/>
    </row>
    <row r="7" spans="1:3" s="86" customFormat="1" ht="15">
      <c r="A7" s="81" t="s">
        <v>13</v>
      </c>
      <c r="B7" s="85"/>
      <c r="C7" s="85"/>
    </row>
    <row r="8" spans="1:3" s="86" customFormat="1" ht="15">
      <c r="A8" s="81" t="s">
        <v>5</v>
      </c>
      <c r="B8" s="85"/>
      <c r="C8" s="85"/>
    </row>
    <row r="9" spans="1:3" s="86" customFormat="1" ht="15">
      <c r="A9" s="81" t="s">
        <v>6</v>
      </c>
      <c r="B9" s="85"/>
      <c r="C9" s="85"/>
    </row>
    <row r="10" spans="1:3" s="86" customFormat="1" ht="15">
      <c r="A10" s="81" t="s">
        <v>7</v>
      </c>
      <c r="B10" s="85"/>
      <c r="C10" s="85"/>
    </row>
    <row r="11" spans="1:3" s="86" customFormat="1" ht="15">
      <c r="A11" s="81" t="s">
        <v>8</v>
      </c>
      <c r="B11" s="85"/>
      <c r="C11" s="85"/>
    </row>
    <row r="12" spans="1:3" s="86" customFormat="1" ht="15">
      <c r="A12" s="81" t="s">
        <v>9</v>
      </c>
      <c r="B12" s="85"/>
      <c r="C12" s="85"/>
    </row>
    <row r="13" spans="1:3" s="86" customFormat="1" ht="15">
      <c r="A13" s="81" t="s">
        <v>10</v>
      </c>
      <c r="B13" s="85"/>
      <c r="C13" s="85"/>
    </row>
    <row r="14" spans="1:3" s="86" customFormat="1" ht="15">
      <c r="A14" s="81" t="s">
        <v>11</v>
      </c>
      <c r="B14" s="83"/>
      <c r="C14" s="83"/>
    </row>
    <row r="15" spans="1:3" s="86" customFormat="1" ht="15">
      <c r="A15" s="81" t="s">
        <v>12</v>
      </c>
      <c r="B15" s="83"/>
      <c r="C15" s="83"/>
    </row>
    <row r="16" spans="1:3" ht="12.75">
      <c r="A16" s="4"/>
      <c r="B16" s="4"/>
      <c r="C16" s="4"/>
    </row>
    <row r="17" spans="1:3" s="89" customFormat="1" ht="15">
      <c r="A17" s="87" t="s">
        <v>0</v>
      </c>
      <c r="B17" s="88"/>
      <c r="C17" s="88"/>
    </row>
    <row r="18" spans="1:3" s="89" customFormat="1" ht="14.25">
      <c r="A18" s="92" t="s">
        <v>229</v>
      </c>
      <c r="B18" s="88"/>
      <c r="C18" s="88"/>
    </row>
    <row r="19" spans="1:3" ht="14.25">
      <c r="A19" s="136" t="s">
        <v>263</v>
      </c>
      <c r="B19" s="4"/>
      <c r="C19" s="4"/>
    </row>
    <row r="20" spans="1:3" s="89" customFormat="1" ht="14.25">
      <c r="A20" s="136" t="s">
        <v>234</v>
      </c>
      <c r="B20" s="88"/>
      <c r="C20" s="88"/>
    </row>
    <row r="21" spans="1:3" s="89" customFormat="1" ht="14.25">
      <c r="A21" s="136" t="s">
        <v>235</v>
      </c>
      <c r="B21" s="88"/>
      <c r="C21" s="88"/>
    </row>
    <row r="22" spans="1:3" s="89" customFormat="1" ht="14.25">
      <c r="A22" s="136" t="s">
        <v>233</v>
      </c>
      <c r="B22" s="88"/>
      <c r="C22" s="88"/>
    </row>
    <row r="23" spans="1:3" s="89" customFormat="1" ht="14.25">
      <c r="A23" s="92" t="s">
        <v>230</v>
      </c>
      <c r="B23" s="88"/>
      <c r="C23" s="88"/>
    </row>
    <row r="24" spans="1:3" s="89" customFormat="1" ht="14.25">
      <c r="A24" s="137" t="s">
        <v>259</v>
      </c>
      <c r="B24" s="137"/>
      <c r="C24" s="137"/>
    </row>
    <row r="25" spans="1:3" s="89" customFormat="1" ht="14.25">
      <c r="A25" s="92" t="s">
        <v>231</v>
      </c>
      <c r="B25" s="88"/>
      <c r="C25" s="88"/>
    </row>
    <row r="26" spans="1:3" s="89" customFormat="1" ht="14.25">
      <c r="A26" s="93" t="s">
        <v>232</v>
      </c>
      <c r="B26" s="88"/>
      <c r="C26" s="88"/>
    </row>
    <row r="27" spans="1:3" s="89" customFormat="1" ht="14.25">
      <c r="A27" s="137"/>
      <c r="B27" s="93" t="s">
        <v>1</v>
      </c>
      <c r="C27" s="90" t="s">
        <v>14</v>
      </c>
    </row>
    <row r="28" spans="1:3" s="89" customFormat="1" ht="14.25">
      <c r="A28" s="137"/>
      <c r="B28" s="93" t="s">
        <v>2</v>
      </c>
      <c r="C28" s="90" t="s">
        <v>15</v>
      </c>
    </row>
    <row r="29" spans="1:3" s="89" customFormat="1" ht="14.25">
      <c r="A29" s="137"/>
      <c r="B29" s="93" t="s">
        <v>3</v>
      </c>
      <c r="C29" s="90" t="s">
        <v>16</v>
      </c>
    </row>
    <row r="30" spans="1:3" ht="14.25">
      <c r="A30" s="88"/>
      <c r="B30" s="88"/>
      <c r="C30" s="88"/>
    </row>
    <row r="31" spans="1:3" ht="14.25">
      <c r="A31" s="93" t="s">
        <v>17</v>
      </c>
      <c r="B31" s="88"/>
      <c r="C31" s="88"/>
    </row>
    <row r="32" spans="1:3" ht="14.25">
      <c r="A32" s="137"/>
      <c r="B32" s="93" t="s">
        <v>1</v>
      </c>
      <c r="C32" s="88" t="s">
        <v>18</v>
      </c>
    </row>
    <row r="33" spans="1:3" ht="14.25">
      <c r="A33" s="137"/>
      <c r="B33" s="93" t="s">
        <v>2</v>
      </c>
      <c r="C33" s="88" t="s">
        <v>19</v>
      </c>
    </row>
    <row r="34" spans="1:3" ht="14.25">
      <c r="A34" s="137"/>
      <c r="B34" s="93" t="s">
        <v>3</v>
      </c>
      <c r="C34" s="88" t="s">
        <v>20</v>
      </c>
    </row>
  </sheetData>
  <sheetProtection selectLockedCells="1"/>
  <hyperlinks>
    <hyperlink ref="C28" r:id="rId1" display="epst@aragon.es"/>
    <hyperlink ref="C29" r:id="rId2" display="epsz@aragon.es"/>
    <hyperlink ref="C27" r:id="rId3" display="epsh@aragon.es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57421875" style="0" customWidth="1"/>
    <col min="3" max="3" width="6.7109375" style="0" customWidth="1"/>
    <col min="4" max="4" width="3.421875" style="0" customWidth="1"/>
  </cols>
  <sheetData>
    <row r="1" spans="1:4" ht="15" customHeight="1">
      <c r="A1" s="94">
        <v>2</v>
      </c>
      <c r="B1" s="6" t="s">
        <v>48</v>
      </c>
      <c r="C1" s="7" t="s">
        <v>42</v>
      </c>
      <c r="D1" s="4"/>
    </row>
    <row r="2" spans="1:4" ht="15" customHeight="1">
      <c r="A2" s="6" t="s">
        <v>215</v>
      </c>
      <c r="B2" s="6" t="s">
        <v>247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8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8"/>
      <c r="D8" s="4"/>
    </row>
    <row r="9" spans="1:4" ht="15" customHeight="1">
      <c r="A9" s="9"/>
      <c r="B9" s="12" t="s">
        <v>32</v>
      </c>
      <c r="C9" s="13" t="s">
        <v>126</v>
      </c>
      <c r="D9" s="4"/>
    </row>
    <row r="10" spans="1:4" ht="39.75" customHeight="1">
      <c r="A10" s="14"/>
      <c r="B10" s="26" t="s">
        <v>239</v>
      </c>
      <c r="C10" s="103" t="s">
        <v>42</v>
      </c>
      <c r="D10" s="4"/>
    </row>
    <row r="11" spans="1:4" ht="78" customHeight="1">
      <c r="A11" s="14"/>
      <c r="B11" s="142" t="s">
        <v>61</v>
      </c>
      <c r="C11" s="23"/>
      <c r="D11" s="4"/>
    </row>
    <row r="12" spans="1:4" ht="12.75">
      <c r="A12" s="9"/>
      <c r="B12" s="18"/>
      <c r="C12" s="11"/>
      <c r="D12" s="4"/>
    </row>
    <row r="13" spans="1:4" ht="12.75">
      <c r="A13" s="9"/>
      <c r="B13" s="9" t="s">
        <v>136</v>
      </c>
      <c r="C13" s="11"/>
      <c r="D13" s="4"/>
    </row>
    <row r="14" spans="1:4" ht="12.75">
      <c r="A14" s="9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9" sqref="C9"/>
    </sheetView>
  </sheetViews>
  <sheetFormatPr defaultColWidth="11.421875" defaultRowHeight="12.75"/>
  <cols>
    <col min="1" max="1" width="6.28125" style="0" customWidth="1"/>
    <col min="2" max="2" width="84.421875" style="0" customWidth="1"/>
    <col min="3" max="3" width="6.8515625" style="0" customWidth="1"/>
    <col min="4" max="4" width="3.28125" style="0" customWidth="1"/>
  </cols>
  <sheetData>
    <row r="1" spans="1:4" ht="15" customHeight="1">
      <c r="A1" s="94">
        <v>3</v>
      </c>
      <c r="B1" s="6" t="s">
        <v>49</v>
      </c>
      <c r="C1" s="7" t="s">
        <v>40</v>
      </c>
      <c r="D1" s="4"/>
    </row>
    <row r="2" spans="1:4" ht="15" customHeight="1">
      <c r="A2" s="6" t="s">
        <v>149</v>
      </c>
      <c r="B2" s="6" t="s">
        <v>31</v>
      </c>
      <c r="C2" s="7" t="s">
        <v>42</v>
      </c>
      <c r="D2" s="4"/>
    </row>
    <row r="3" spans="1:4" ht="12.75">
      <c r="A3" s="9"/>
      <c r="B3" s="10" t="s">
        <v>219</v>
      </c>
      <c r="C3" s="7" t="s">
        <v>41</v>
      </c>
      <c r="D3" s="4"/>
    </row>
    <row r="4" spans="1:4" ht="12.75">
      <c r="A4" s="9"/>
      <c r="B4" s="10" t="s">
        <v>37</v>
      </c>
      <c r="C4" s="11"/>
      <c r="D4" s="4"/>
    </row>
    <row r="5" spans="1:4" ht="12.75">
      <c r="A5" s="9"/>
      <c r="B5" s="10" t="s">
        <v>38</v>
      </c>
      <c r="C5" s="11"/>
      <c r="D5" s="4"/>
    </row>
    <row r="6" spans="1:4" ht="12.75">
      <c r="A6" s="9"/>
      <c r="B6" s="10" t="s">
        <v>39</v>
      </c>
      <c r="C6" s="11"/>
      <c r="D6" s="4"/>
    </row>
    <row r="7" spans="1:4" ht="12.75">
      <c r="A7" s="4"/>
      <c r="B7" s="4"/>
      <c r="C7" s="11"/>
      <c r="D7" s="4"/>
    </row>
    <row r="8" spans="1:4" ht="12.75">
      <c r="A8" s="9"/>
      <c r="B8" s="12" t="s">
        <v>32</v>
      </c>
      <c r="C8" s="13" t="s">
        <v>126</v>
      </c>
      <c r="D8" s="4"/>
    </row>
    <row r="9" spans="1:4" ht="37.5" customHeight="1">
      <c r="A9" s="14" t="s">
        <v>198</v>
      </c>
      <c r="B9" s="15" t="s">
        <v>62</v>
      </c>
      <c r="C9" s="103" t="s">
        <v>40</v>
      </c>
      <c r="D9" s="4"/>
    </row>
    <row r="10" spans="1:4" ht="37.5" customHeight="1">
      <c r="A10" s="14" t="s">
        <v>199</v>
      </c>
      <c r="B10" s="15" t="s">
        <v>63</v>
      </c>
      <c r="C10" s="103" t="s">
        <v>40</v>
      </c>
      <c r="D10" s="4"/>
    </row>
    <row r="11" spans="1:4" ht="37.5" customHeight="1">
      <c r="A11" s="14" t="s">
        <v>200</v>
      </c>
      <c r="B11" s="15" t="s">
        <v>64</v>
      </c>
      <c r="C11" s="103" t="s">
        <v>40</v>
      </c>
      <c r="D11" s="4"/>
    </row>
    <row r="12" spans="1:4" ht="37.5" customHeight="1">
      <c r="A12" s="16" t="s">
        <v>201</v>
      </c>
      <c r="B12" s="15" t="s">
        <v>65</v>
      </c>
      <c r="C12" s="103" t="s">
        <v>40</v>
      </c>
      <c r="D12" s="4"/>
    </row>
    <row r="13" spans="1:4" ht="37.5" customHeight="1">
      <c r="A13" s="16" t="s">
        <v>121</v>
      </c>
      <c r="B13" s="15" t="s">
        <v>66</v>
      </c>
      <c r="C13" s="103" t="s">
        <v>40</v>
      </c>
      <c r="D13" s="4"/>
    </row>
    <row r="14" spans="1:4" ht="15">
      <c r="A14" s="17"/>
      <c r="B14" s="101" t="s">
        <v>172</v>
      </c>
      <c r="C14" s="102">
        <f>C9+C10+C11+C12+C13</f>
        <v>0</v>
      </c>
      <c r="D14" s="4"/>
    </row>
    <row r="15" spans="1:4" ht="12.75">
      <c r="A15" s="17"/>
      <c r="B15" s="9" t="s">
        <v>132</v>
      </c>
      <c r="C15" s="11"/>
      <c r="D15" s="4"/>
    </row>
    <row r="16" spans="1:4" ht="12.75">
      <c r="A16" s="17"/>
      <c r="B16" s="10" t="s">
        <v>35</v>
      </c>
      <c r="C16" s="11"/>
      <c r="D16" s="4"/>
    </row>
    <row r="17" spans="1:4" ht="12.75">
      <c r="A17" s="17"/>
      <c r="B17" s="19" t="s">
        <v>34</v>
      </c>
      <c r="C17" s="11"/>
      <c r="D17" s="4"/>
    </row>
    <row r="18" spans="1:4" ht="12.75">
      <c r="A18" s="16"/>
      <c r="B18" s="162" t="s">
        <v>261</v>
      </c>
      <c r="C18" s="20"/>
      <c r="D18" s="4"/>
    </row>
    <row r="19" spans="1:4" ht="399.75" customHeight="1">
      <c r="A19" s="16"/>
      <c r="B19" s="138"/>
      <c r="C19" s="20"/>
      <c r="D19" s="4"/>
    </row>
    <row r="20" spans="1:4" ht="12.75">
      <c r="A20" s="4"/>
      <c r="B20" s="4"/>
      <c r="C20" s="4"/>
      <c r="D20" s="4"/>
    </row>
  </sheetData>
  <sheetProtection selectLockedCells="1"/>
  <dataValidations count="1">
    <dataValidation type="list" allowBlank="1" showInputMessage="1" showErrorMessage="1" sqref="C9:C13">
      <formula1>$C$1:$C$3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421875" style="0" customWidth="1"/>
    <col min="3" max="3" width="6.7109375" style="0" customWidth="1"/>
    <col min="4" max="4" width="3.421875" style="0" customWidth="1"/>
  </cols>
  <sheetData>
    <row r="1" spans="1:4" ht="15" customHeight="1">
      <c r="A1" s="94">
        <v>3</v>
      </c>
      <c r="B1" s="6" t="s">
        <v>49</v>
      </c>
      <c r="C1" s="7" t="s">
        <v>42</v>
      </c>
      <c r="D1" s="4"/>
    </row>
    <row r="2" spans="1:4" ht="15" customHeight="1">
      <c r="A2" s="6" t="s">
        <v>202</v>
      </c>
      <c r="B2" s="105" t="s">
        <v>246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8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48"/>
      <c r="D8" s="4"/>
    </row>
    <row r="9" spans="1:4" ht="15" customHeight="1">
      <c r="A9" s="9"/>
      <c r="B9" s="12" t="s">
        <v>32</v>
      </c>
      <c r="C9" s="13" t="s">
        <v>126</v>
      </c>
      <c r="D9" s="4"/>
    </row>
    <row r="10" spans="1:4" ht="39.75" customHeight="1">
      <c r="A10" s="14"/>
      <c r="B10" s="25" t="s">
        <v>67</v>
      </c>
      <c r="C10" s="103" t="s">
        <v>42</v>
      </c>
      <c r="D10" s="4"/>
    </row>
    <row r="11" spans="1:4" ht="78" customHeight="1">
      <c r="A11" s="14"/>
      <c r="B11" s="41" t="s">
        <v>240</v>
      </c>
      <c r="C11" s="23"/>
      <c r="D11" s="4"/>
    </row>
    <row r="12" spans="1:4" ht="12.75">
      <c r="A12" s="9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57421875" style="0" customWidth="1"/>
    <col min="3" max="3" width="6.57421875" style="0" customWidth="1"/>
    <col min="4" max="4" width="3.421875" style="0" customWidth="1"/>
  </cols>
  <sheetData>
    <row r="1" spans="1:4" ht="15" customHeight="1">
      <c r="A1" s="94">
        <v>3</v>
      </c>
      <c r="B1" s="6" t="s">
        <v>49</v>
      </c>
      <c r="C1" s="7" t="s">
        <v>42</v>
      </c>
      <c r="D1" s="4"/>
    </row>
    <row r="2" spans="1:4" ht="15" customHeight="1">
      <c r="A2" s="6" t="s">
        <v>216</v>
      </c>
      <c r="B2" s="6" t="s">
        <v>247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8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48"/>
      <c r="D8" s="4"/>
    </row>
    <row r="9" spans="1:4" ht="15" customHeight="1">
      <c r="A9" s="17"/>
      <c r="B9" s="12" t="s">
        <v>32</v>
      </c>
      <c r="C9" s="13" t="s">
        <v>126</v>
      </c>
      <c r="D9" s="4"/>
    </row>
    <row r="10" spans="1:4" ht="39.75" customHeight="1">
      <c r="A10" s="14"/>
      <c r="B10" s="24" t="s">
        <v>68</v>
      </c>
      <c r="C10" s="135" t="s">
        <v>42</v>
      </c>
      <c r="D10" s="4"/>
    </row>
    <row r="11" spans="1:4" ht="78" customHeight="1">
      <c r="A11" s="16"/>
      <c r="B11" s="41" t="s">
        <v>241</v>
      </c>
      <c r="C11" s="23"/>
      <c r="D11" s="4"/>
    </row>
    <row r="12" spans="1:4" ht="12.75">
      <c r="A12" s="17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9" sqref="C9"/>
    </sheetView>
  </sheetViews>
  <sheetFormatPr defaultColWidth="11.421875" defaultRowHeight="12.75"/>
  <cols>
    <col min="1" max="1" width="6.28125" style="0" customWidth="1"/>
    <col min="2" max="2" width="84.421875" style="0" customWidth="1"/>
    <col min="3" max="3" width="7.00390625" style="0" customWidth="1"/>
    <col min="4" max="4" width="3.28125" style="0" hidden="1" customWidth="1"/>
    <col min="5" max="5" width="3.28125" style="0" customWidth="1"/>
  </cols>
  <sheetData>
    <row r="1" spans="1:5" ht="15" customHeight="1">
      <c r="A1" s="94">
        <v>4</v>
      </c>
      <c r="B1" s="6" t="s">
        <v>50</v>
      </c>
      <c r="C1" s="7" t="s">
        <v>40</v>
      </c>
      <c r="E1" s="4"/>
    </row>
    <row r="2" spans="1:5" ht="15" customHeight="1">
      <c r="A2" s="6" t="s">
        <v>150</v>
      </c>
      <c r="B2" s="6" t="s">
        <v>31</v>
      </c>
      <c r="C2" s="7" t="s">
        <v>42</v>
      </c>
      <c r="E2" s="4"/>
    </row>
    <row r="3" spans="1:5" ht="12.75">
      <c r="A3" s="9"/>
      <c r="B3" s="10" t="s">
        <v>219</v>
      </c>
      <c r="C3" s="7" t="s">
        <v>41</v>
      </c>
      <c r="E3" s="4"/>
    </row>
    <row r="4" spans="1:5" ht="12.75">
      <c r="A4" s="9"/>
      <c r="B4" s="10" t="s">
        <v>37</v>
      </c>
      <c r="C4" s="11"/>
      <c r="E4" s="4"/>
    </row>
    <row r="5" spans="1:5" ht="12.75">
      <c r="A5" s="9"/>
      <c r="B5" s="10" t="s">
        <v>38</v>
      </c>
      <c r="C5" s="11"/>
      <c r="E5" s="4"/>
    </row>
    <row r="6" spans="1:5" ht="12.75">
      <c r="A6" s="9"/>
      <c r="B6" s="10" t="s">
        <v>39</v>
      </c>
      <c r="C6" s="11"/>
      <c r="E6" s="4"/>
    </row>
    <row r="7" spans="1:5" ht="12.75">
      <c r="A7" s="4"/>
      <c r="B7" s="4"/>
      <c r="C7" s="11"/>
      <c r="E7" s="4"/>
    </row>
    <row r="8" spans="1:5" ht="12.75">
      <c r="A8" s="9"/>
      <c r="B8" s="12" t="s">
        <v>32</v>
      </c>
      <c r="C8" s="13" t="s">
        <v>126</v>
      </c>
      <c r="E8" s="4"/>
    </row>
    <row r="9" spans="1:5" ht="37.5" customHeight="1">
      <c r="A9" s="14" t="s">
        <v>203</v>
      </c>
      <c r="B9" s="15" t="s">
        <v>69</v>
      </c>
      <c r="C9" s="103" t="s">
        <v>40</v>
      </c>
      <c r="E9" s="4"/>
    </row>
    <row r="10" spans="1:5" ht="37.5" customHeight="1">
      <c r="A10" s="14" t="s">
        <v>204</v>
      </c>
      <c r="B10" s="15" t="s">
        <v>70</v>
      </c>
      <c r="C10" s="103" t="s">
        <v>40</v>
      </c>
      <c r="E10" s="4"/>
    </row>
    <row r="11" spans="1:5" ht="37.5" customHeight="1">
      <c r="A11" s="14" t="s">
        <v>205</v>
      </c>
      <c r="B11" s="15" t="s">
        <v>258</v>
      </c>
      <c r="C11" s="103" t="s">
        <v>40</v>
      </c>
      <c r="E11" s="4"/>
    </row>
    <row r="12" spans="1:5" ht="37.5" customHeight="1">
      <c r="A12" s="16" t="s">
        <v>206</v>
      </c>
      <c r="B12" s="15" t="s">
        <v>71</v>
      </c>
      <c r="C12" s="103" t="s">
        <v>40</v>
      </c>
      <c r="E12" s="4"/>
    </row>
    <row r="13" spans="1:5" ht="37.5" customHeight="1">
      <c r="A13" s="16" t="s">
        <v>122</v>
      </c>
      <c r="B13" s="15" t="s">
        <v>72</v>
      </c>
      <c r="C13" s="103" t="s">
        <v>40</v>
      </c>
      <c r="E13" s="4"/>
    </row>
    <row r="14" spans="1:5" ht="15">
      <c r="A14" s="17"/>
      <c r="B14" s="101" t="s">
        <v>173</v>
      </c>
      <c r="C14" s="102">
        <f>C9+C10+C11+C12+C13</f>
        <v>0</v>
      </c>
      <c r="E14" s="4"/>
    </row>
    <row r="15" spans="1:5" ht="12.75">
      <c r="A15" s="17"/>
      <c r="B15" s="9" t="s">
        <v>132</v>
      </c>
      <c r="C15" s="11"/>
      <c r="E15" s="4"/>
    </row>
    <row r="16" spans="1:5" ht="12.75">
      <c r="A16" s="17"/>
      <c r="B16" s="10" t="s">
        <v>35</v>
      </c>
      <c r="C16" s="11"/>
      <c r="E16" s="4"/>
    </row>
    <row r="17" spans="1:5" ht="12.75">
      <c r="A17" s="17"/>
      <c r="B17" s="19" t="s">
        <v>34</v>
      </c>
      <c r="C17" s="11"/>
      <c r="E17" s="4"/>
    </row>
    <row r="18" spans="1:5" ht="12.75">
      <c r="A18" s="16"/>
      <c r="B18" s="162" t="s">
        <v>261</v>
      </c>
      <c r="C18" s="20"/>
      <c r="E18" s="4"/>
    </row>
    <row r="19" spans="1:5" ht="399.75" customHeight="1">
      <c r="A19" s="16"/>
      <c r="B19" s="138"/>
      <c r="C19" s="20"/>
      <c r="E19" s="4"/>
    </row>
    <row r="20" spans="1:5" ht="12.75">
      <c r="A20" s="4"/>
      <c r="B20" s="4"/>
      <c r="C20" s="4"/>
      <c r="D20" s="4"/>
      <c r="E20" s="4"/>
    </row>
  </sheetData>
  <sheetProtection selectLockedCells="1"/>
  <dataValidations count="1">
    <dataValidation type="list" allowBlank="1" showInputMessage="1" showErrorMessage="1" sqref="C9:C13">
      <formula1>$C$1:$C$3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57421875" style="0" customWidth="1"/>
    <col min="3" max="3" width="6.57421875" style="0" customWidth="1"/>
    <col min="4" max="4" width="2.8515625" style="0" customWidth="1"/>
  </cols>
  <sheetData>
    <row r="1" spans="1:4" ht="15" customHeight="1">
      <c r="A1" s="94">
        <v>4</v>
      </c>
      <c r="B1" s="6" t="s">
        <v>50</v>
      </c>
      <c r="C1" s="7" t="s">
        <v>42</v>
      </c>
      <c r="D1" s="4"/>
    </row>
    <row r="2" spans="1:4" ht="15" customHeight="1">
      <c r="A2" s="6" t="s">
        <v>207</v>
      </c>
      <c r="B2" s="105" t="s">
        <v>246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8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48"/>
      <c r="D8" s="4"/>
    </row>
    <row r="9" spans="1:4" ht="15" customHeight="1">
      <c r="A9" s="17"/>
      <c r="B9" s="12" t="s">
        <v>32</v>
      </c>
      <c r="C9" s="13" t="s">
        <v>126</v>
      </c>
      <c r="D9" s="4"/>
    </row>
    <row r="10" spans="1:4" ht="39.75" customHeight="1">
      <c r="A10" s="14"/>
      <c r="B10" s="25" t="s">
        <v>73</v>
      </c>
      <c r="C10" s="103" t="s">
        <v>42</v>
      </c>
      <c r="D10" s="4"/>
    </row>
    <row r="11" spans="1:4" ht="78" customHeight="1">
      <c r="A11" s="16"/>
      <c r="B11" s="143" t="s">
        <v>242</v>
      </c>
      <c r="C11" s="23"/>
      <c r="D11" s="4"/>
    </row>
    <row r="12" spans="1:4" ht="12.75">
      <c r="A12" s="17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421875" style="0" customWidth="1"/>
    <col min="3" max="3" width="7.00390625" style="0" customWidth="1"/>
    <col min="4" max="4" width="3.28125" style="0" customWidth="1"/>
  </cols>
  <sheetData>
    <row r="1" spans="1:4" ht="15" customHeight="1">
      <c r="A1" s="94">
        <v>4</v>
      </c>
      <c r="B1" s="6" t="s">
        <v>50</v>
      </c>
      <c r="C1" s="7" t="s">
        <v>42</v>
      </c>
      <c r="D1" s="4"/>
    </row>
    <row r="2" spans="1:4" ht="15" customHeight="1">
      <c r="A2" s="6" t="s">
        <v>217</v>
      </c>
      <c r="B2" s="6" t="s">
        <v>247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7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8"/>
      <c r="D8" s="4"/>
    </row>
    <row r="9" spans="1:4" ht="15" customHeight="1">
      <c r="A9" s="17"/>
      <c r="B9" s="12" t="s">
        <v>32</v>
      </c>
      <c r="C9" s="13" t="s">
        <v>126</v>
      </c>
      <c r="D9" s="4"/>
    </row>
    <row r="10" spans="1:4" ht="39.75" customHeight="1">
      <c r="A10" s="14"/>
      <c r="B10" s="25" t="s">
        <v>74</v>
      </c>
      <c r="C10" s="103" t="s">
        <v>42</v>
      </c>
      <c r="D10" s="4"/>
    </row>
    <row r="11" spans="1:4" ht="78" customHeight="1">
      <c r="A11" s="16"/>
      <c r="B11" s="143" t="s">
        <v>243</v>
      </c>
      <c r="C11" s="23"/>
      <c r="D11" s="4"/>
    </row>
    <row r="12" spans="1:4" ht="12.75">
      <c r="A12" s="17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9" sqref="C9"/>
    </sheetView>
  </sheetViews>
  <sheetFormatPr defaultColWidth="11.421875" defaultRowHeight="12.75"/>
  <cols>
    <col min="1" max="1" width="6.28125" style="0" customWidth="1"/>
    <col min="2" max="2" width="84.57421875" style="0" customWidth="1"/>
    <col min="3" max="3" width="6.8515625" style="0" customWidth="1"/>
    <col min="4" max="4" width="3.28125" style="0" customWidth="1"/>
  </cols>
  <sheetData>
    <row r="1" spans="1:4" ht="15" customHeight="1">
      <c r="A1" s="94">
        <v>5</v>
      </c>
      <c r="B1" s="6" t="s">
        <v>51</v>
      </c>
      <c r="C1" s="7" t="s">
        <v>40</v>
      </c>
      <c r="D1" s="4"/>
    </row>
    <row r="2" spans="1:4" ht="15" customHeight="1">
      <c r="A2" s="6" t="s">
        <v>151</v>
      </c>
      <c r="B2" s="6" t="s">
        <v>31</v>
      </c>
      <c r="C2" s="7" t="s">
        <v>42</v>
      </c>
      <c r="D2" s="4"/>
    </row>
    <row r="3" spans="1:4" ht="12.75">
      <c r="A3" s="9"/>
      <c r="B3" s="10" t="s">
        <v>219</v>
      </c>
      <c r="C3" s="7" t="s">
        <v>41</v>
      </c>
      <c r="D3" s="4"/>
    </row>
    <row r="4" spans="1:4" ht="12.75">
      <c r="A4" s="9"/>
      <c r="B4" s="10" t="s">
        <v>37</v>
      </c>
      <c r="C4" s="11"/>
      <c r="D4" s="4"/>
    </row>
    <row r="5" spans="1:4" ht="12.75">
      <c r="A5" s="9"/>
      <c r="B5" s="10" t="s">
        <v>38</v>
      </c>
      <c r="C5" s="11"/>
      <c r="D5" s="4"/>
    </row>
    <row r="6" spans="1:4" ht="12.75">
      <c r="A6" s="9"/>
      <c r="B6" s="10" t="s">
        <v>39</v>
      </c>
      <c r="C6" s="11"/>
      <c r="D6" s="4"/>
    </row>
    <row r="7" spans="1:4" ht="12.75">
      <c r="A7" s="4"/>
      <c r="B7" s="4"/>
      <c r="C7" s="11"/>
      <c r="D7" s="4"/>
    </row>
    <row r="8" spans="1:4" ht="12.75">
      <c r="A8" s="9"/>
      <c r="B8" s="12" t="s">
        <v>32</v>
      </c>
      <c r="C8" s="13" t="s">
        <v>126</v>
      </c>
      <c r="D8" s="4"/>
    </row>
    <row r="9" spans="1:4" ht="37.5" customHeight="1">
      <c r="A9" s="14" t="s">
        <v>208</v>
      </c>
      <c r="B9" s="15" t="s">
        <v>75</v>
      </c>
      <c r="C9" s="103" t="s">
        <v>40</v>
      </c>
      <c r="D9" s="4"/>
    </row>
    <row r="10" spans="1:4" ht="37.5" customHeight="1">
      <c r="A10" s="14" t="s">
        <v>209</v>
      </c>
      <c r="B10" s="15" t="s">
        <v>76</v>
      </c>
      <c r="C10" s="103" t="s">
        <v>40</v>
      </c>
      <c r="D10" s="4"/>
    </row>
    <row r="11" spans="1:4" ht="37.5" customHeight="1">
      <c r="A11" s="14" t="s">
        <v>210</v>
      </c>
      <c r="B11" s="15" t="s">
        <v>77</v>
      </c>
      <c r="C11" s="103" t="s">
        <v>40</v>
      </c>
      <c r="D11" s="4"/>
    </row>
    <row r="12" spans="1:4" ht="37.5" customHeight="1">
      <c r="A12" s="16" t="s">
        <v>211</v>
      </c>
      <c r="B12" s="15" t="s">
        <v>78</v>
      </c>
      <c r="C12" s="103" t="s">
        <v>40</v>
      </c>
      <c r="D12" s="4"/>
    </row>
    <row r="13" spans="1:4" ht="37.5" customHeight="1">
      <c r="A13" s="16" t="s">
        <v>123</v>
      </c>
      <c r="B13" s="15" t="s">
        <v>79</v>
      </c>
      <c r="C13" s="103" t="s">
        <v>40</v>
      </c>
      <c r="D13" s="4"/>
    </row>
    <row r="14" spans="1:4" ht="15">
      <c r="A14" s="17"/>
      <c r="B14" s="101" t="s">
        <v>174</v>
      </c>
      <c r="C14" s="102">
        <f>C9+C10+C11+C12+C13</f>
        <v>0</v>
      </c>
      <c r="D14" s="4"/>
    </row>
    <row r="15" spans="1:4" ht="12.75">
      <c r="A15" s="17"/>
      <c r="B15" s="9" t="s">
        <v>132</v>
      </c>
      <c r="C15" s="11"/>
      <c r="D15" s="4"/>
    </row>
    <row r="16" spans="1:4" ht="12.75">
      <c r="A16" s="17"/>
      <c r="B16" s="10" t="s">
        <v>35</v>
      </c>
      <c r="C16" s="11"/>
      <c r="D16" s="4"/>
    </row>
    <row r="17" spans="1:4" ht="12.75">
      <c r="A17" s="17"/>
      <c r="B17" s="19" t="s">
        <v>34</v>
      </c>
      <c r="C17" s="11"/>
      <c r="D17" s="4"/>
    </row>
    <row r="18" spans="1:4" ht="12.75">
      <c r="A18" s="16"/>
      <c r="B18" s="162" t="s">
        <v>261</v>
      </c>
      <c r="C18" s="20"/>
      <c r="D18" s="4"/>
    </row>
    <row r="19" spans="1:4" ht="399.75" customHeight="1">
      <c r="A19" s="16"/>
      <c r="B19" s="138"/>
      <c r="C19" s="20"/>
      <c r="D19" s="4"/>
    </row>
    <row r="20" spans="1:4" ht="12.75">
      <c r="A20" s="4"/>
      <c r="B20" s="4"/>
      <c r="C20" s="4"/>
      <c r="D20" s="4"/>
    </row>
  </sheetData>
  <sheetProtection selectLockedCells="1"/>
  <dataValidations count="1">
    <dataValidation type="list" allowBlank="1" showInputMessage="1" showErrorMessage="1" sqref="C9:C13">
      <formula1>$C$1:$C$3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28125" style="0" customWidth="1"/>
    <col min="3" max="3" width="6.8515625" style="0" customWidth="1"/>
    <col min="4" max="4" width="3.28125" style="0" customWidth="1"/>
  </cols>
  <sheetData>
    <row r="1" spans="1:4" ht="15" customHeight="1">
      <c r="A1" s="94">
        <v>5</v>
      </c>
      <c r="B1" s="6" t="s">
        <v>51</v>
      </c>
      <c r="C1" s="7" t="s">
        <v>42</v>
      </c>
      <c r="D1" s="4"/>
    </row>
    <row r="2" spans="1:4" ht="15" customHeight="1">
      <c r="A2" s="6" t="s">
        <v>212</v>
      </c>
      <c r="B2" s="105" t="s">
        <v>246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7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8"/>
      <c r="D8" s="4"/>
    </row>
    <row r="9" spans="1:4" ht="15" customHeight="1">
      <c r="A9" s="17"/>
      <c r="B9" s="12" t="s">
        <v>32</v>
      </c>
      <c r="C9" s="13" t="s">
        <v>126</v>
      </c>
      <c r="D9" s="4"/>
    </row>
    <row r="10" spans="1:4" ht="39.75" customHeight="1">
      <c r="A10" s="27"/>
      <c r="B10" s="22" t="s">
        <v>80</v>
      </c>
      <c r="C10" s="103" t="s">
        <v>42</v>
      </c>
      <c r="D10" s="4"/>
    </row>
    <row r="11" spans="1:4" ht="78" customHeight="1">
      <c r="A11" s="16"/>
      <c r="B11" s="144" t="s">
        <v>244</v>
      </c>
      <c r="C11" s="23"/>
      <c r="D11" s="4"/>
    </row>
    <row r="12" spans="1:4" ht="12.75">
      <c r="A12" s="17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57421875" style="0" customWidth="1"/>
    <col min="3" max="3" width="6.8515625" style="0" customWidth="1"/>
    <col min="4" max="4" width="3.28125" style="0" customWidth="1"/>
  </cols>
  <sheetData>
    <row r="1" spans="1:4" ht="15" customHeight="1">
      <c r="A1" s="94">
        <v>5</v>
      </c>
      <c r="B1" s="6" t="s">
        <v>51</v>
      </c>
      <c r="C1" s="7" t="s">
        <v>42</v>
      </c>
      <c r="D1" s="4"/>
    </row>
    <row r="2" spans="1:4" ht="15" customHeight="1">
      <c r="A2" s="6" t="s">
        <v>218</v>
      </c>
      <c r="B2" s="6" t="s">
        <v>247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7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8"/>
      <c r="D8" s="4"/>
    </row>
    <row r="9" spans="1:4" ht="15" customHeight="1">
      <c r="A9" s="17"/>
      <c r="B9" s="12" t="s">
        <v>32</v>
      </c>
      <c r="C9" s="13" t="s">
        <v>126</v>
      </c>
      <c r="D9" s="4"/>
    </row>
    <row r="10" spans="1:4" ht="39.75" customHeight="1">
      <c r="A10" s="27"/>
      <c r="B10" s="25" t="s">
        <v>81</v>
      </c>
      <c r="C10" s="103" t="s">
        <v>42</v>
      </c>
      <c r="D10" s="4"/>
    </row>
    <row r="11" spans="1:4" ht="78" customHeight="1">
      <c r="A11" s="16"/>
      <c r="B11" s="143" t="s">
        <v>245</v>
      </c>
      <c r="C11" s="23"/>
      <c r="D11" s="4"/>
    </row>
    <row r="12" spans="1:4" ht="12.75">
      <c r="A12" s="17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2" max="2" width="3.421875" style="0" customWidth="1"/>
    <col min="3" max="3" width="89.00390625" style="0" customWidth="1"/>
    <col min="4" max="4" width="3.140625" style="158" customWidth="1"/>
  </cols>
  <sheetData>
    <row r="1" spans="1:3" ht="18.75" customHeight="1">
      <c r="A1" s="82" t="s">
        <v>262</v>
      </c>
      <c r="B1" s="2"/>
      <c r="C1" s="2"/>
    </row>
    <row r="2" spans="1:3" ht="18.75" customHeight="1">
      <c r="A2" s="82"/>
      <c r="B2" s="154"/>
      <c r="C2" s="2"/>
    </row>
    <row r="3" spans="1:3" ht="15" customHeight="1">
      <c r="A3" s="6" t="s">
        <v>545</v>
      </c>
      <c r="B3" s="188"/>
      <c r="C3" s="2"/>
    </row>
    <row r="4" spans="1:3" ht="15" customHeight="1">
      <c r="A4" s="6" t="s">
        <v>546</v>
      </c>
      <c r="B4" s="188"/>
      <c r="C4" s="2"/>
    </row>
    <row r="5" spans="1:3" ht="15" customHeight="1">
      <c r="A5" s="6" t="s">
        <v>547</v>
      </c>
      <c r="B5" s="188"/>
      <c r="C5" s="2"/>
    </row>
    <row r="6" spans="1:3" ht="14.25" customHeight="1">
      <c r="A6" s="82"/>
      <c r="B6" s="188"/>
      <c r="C6" s="2"/>
    </row>
    <row r="7" spans="1:4" s="86" customFormat="1" ht="15">
      <c r="A7" s="81" t="s">
        <v>253</v>
      </c>
      <c r="B7" s="85"/>
      <c r="C7" s="83"/>
      <c r="D7" s="159"/>
    </row>
    <row r="8" spans="1:4" s="166" customFormat="1" ht="14.25">
      <c r="A8" s="189"/>
      <c r="B8" s="187" t="s">
        <v>145</v>
      </c>
      <c r="C8" s="187" t="s">
        <v>31</v>
      </c>
      <c r="D8" s="165"/>
    </row>
    <row r="9" spans="1:4" s="166" customFormat="1" ht="14.25">
      <c r="A9" s="189"/>
      <c r="B9" s="187" t="s">
        <v>192</v>
      </c>
      <c r="C9" s="187" t="s">
        <v>220</v>
      </c>
      <c r="D9" s="165"/>
    </row>
    <row r="10" spans="1:4" s="166" customFormat="1" ht="14.25">
      <c r="A10" s="189"/>
      <c r="B10" s="187" t="s">
        <v>214</v>
      </c>
      <c r="C10" s="187" t="s">
        <v>221</v>
      </c>
      <c r="D10" s="165"/>
    </row>
    <row r="11" spans="1:4" s="166" customFormat="1" ht="14.25">
      <c r="A11" s="187"/>
      <c r="B11" s="187"/>
      <c r="C11" s="164"/>
      <c r="D11" s="165"/>
    </row>
    <row r="12" spans="1:4" s="86" customFormat="1" ht="15">
      <c r="A12" s="81" t="s">
        <v>254</v>
      </c>
      <c r="B12" s="85"/>
      <c r="C12" s="83"/>
      <c r="D12" s="159"/>
    </row>
    <row r="13" spans="1:4" s="166" customFormat="1" ht="14.25">
      <c r="A13" s="189"/>
      <c r="B13" s="187" t="s">
        <v>148</v>
      </c>
      <c r="C13" s="187" t="s">
        <v>31</v>
      </c>
      <c r="D13" s="165"/>
    </row>
    <row r="14" spans="1:4" s="166" customFormat="1" ht="14.25">
      <c r="A14" s="189"/>
      <c r="B14" s="187" t="s">
        <v>197</v>
      </c>
      <c r="C14" s="187" t="s">
        <v>220</v>
      </c>
      <c r="D14" s="165"/>
    </row>
    <row r="15" spans="1:4" s="166" customFormat="1" ht="14.25">
      <c r="A15" s="189"/>
      <c r="B15" s="187" t="s">
        <v>215</v>
      </c>
      <c r="C15" s="187" t="s">
        <v>221</v>
      </c>
      <c r="D15" s="165"/>
    </row>
    <row r="16" spans="1:4" s="166" customFormat="1" ht="14.25">
      <c r="A16" s="187"/>
      <c r="B16" s="187"/>
      <c r="C16" s="164"/>
      <c r="D16" s="165"/>
    </row>
    <row r="17" spans="1:4" s="86" customFormat="1" ht="15">
      <c r="A17" s="81" t="s">
        <v>255</v>
      </c>
      <c r="B17" s="85"/>
      <c r="C17" s="83"/>
      <c r="D17" s="159"/>
    </row>
    <row r="18" spans="1:4" s="166" customFormat="1" ht="14.25">
      <c r="A18" s="189"/>
      <c r="B18" s="187" t="s">
        <v>149</v>
      </c>
      <c r="C18" s="187" t="s">
        <v>31</v>
      </c>
      <c r="D18" s="165"/>
    </row>
    <row r="19" spans="1:4" s="166" customFormat="1" ht="14.25">
      <c r="A19" s="189"/>
      <c r="B19" s="187" t="s">
        <v>202</v>
      </c>
      <c r="C19" s="187" t="s">
        <v>220</v>
      </c>
      <c r="D19" s="165"/>
    </row>
    <row r="20" spans="1:4" s="166" customFormat="1" ht="14.25">
      <c r="A20" s="189"/>
      <c r="B20" s="187" t="s">
        <v>216</v>
      </c>
      <c r="C20" s="187" t="s">
        <v>221</v>
      </c>
      <c r="D20" s="165"/>
    </row>
    <row r="21" spans="1:4" s="166" customFormat="1" ht="14.25">
      <c r="A21" s="187"/>
      <c r="B21" s="187"/>
      <c r="C21" s="164"/>
      <c r="D21" s="165"/>
    </row>
    <row r="22" spans="1:4" s="86" customFormat="1" ht="15">
      <c r="A22" s="81" t="s">
        <v>256</v>
      </c>
      <c r="B22" s="85"/>
      <c r="C22" s="83"/>
      <c r="D22" s="159"/>
    </row>
    <row r="23" spans="1:4" s="166" customFormat="1" ht="14.25">
      <c r="A23" s="189"/>
      <c r="B23" s="187" t="s">
        <v>150</v>
      </c>
      <c r="C23" s="187" t="s">
        <v>31</v>
      </c>
      <c r="D23" s="165"/>
    </row>
    <row r="24" spans="1:4" s="166" customFormat="1" ht="14.25">
      <c r="A24" s="189"/>
      <c r="B24" s="187" t="s">
        <v>207</v>
      </c>
      <c r="C24" s="187" t="s">
        <v>220</v>
      </c>
      <c r="D24" s="165"/>
    </row>
    <row r="25" spans="1:4" s="166" customFormat="1" ht="14.25">
      <c r="A25" s="189"/>
      <c r="B25" s="187" t="s">
        <v>217</v>
      </c>
      <c r="C25" s="187" t="s">
        <v>221</v>
      </c>
      <c r="D25" s="165"/>
    </row>
    <row r="26" spans="1:4" s="166" customFormat="1" ht="14.25">
      <c r="A26" s="187"/>
      <c r="B26" s="187"/>
      <c r="C26" s="164"/>
      <c r="D26" s="165"/>
    </row>
    <row r="27" spans="1:4" s="86" customFormat="1" ht="15">
      <c r="A27" s="81" t="s">
        <v>257</v>
      </c>
      <c r="B27" s="85"/>
      <c r="C27" s="83"/>
      <c r="D27" s="159"/>
    </row>
    <row r="28" spans="1:4" s="166" customFormat="1" ht="14.25">
      <c r="A28" s="189"/>
      <c r="B28" s="187" t="s">
        <v>151</v>
      </c>
      <c r="C28" s="187" t="s">
        <v>31</v>
      </c>
      <c r="D28" s="165"/>
    </row>
    <row r="29" spans="1:4" s="166" customFormat="1" ht="14.25">
      <c r="A29" s="189"/>
      <c r="B29" s="187" t="s">
        <v>212</v>
      </c>
      <c r="C29" s="187" t="s">
        <v>220</v>
      </c>
      <c r="D29" s="165"/>
    </row>
    <row r="30" spans="1:4" s="166" customFormat="1" ht="14.25">
      <c r="A30" s="189"/>
      <c r="B30" s="187" t="s">
        <v>218</v>
      </c>
      <c r="C30" s="187" t="s">
        <v>221</v>
      </c>
      <c r="D30" s="165"/>
    </row>
    <row r="31" spans="1:3" ht="15" customHeight="1">
      <c r="A31" s="96"/>
      <c r="B31" s="96"/>
      <c r="C31" s="4"/>
    </row>
    <row r="32" spans="1:4" s="169" customFormat="1" ht="16.5" customHeight="1">
      <c r="A32" s="95" t="s">
        <v>542</v>
      </c>
      <c r="B32" s="167"/>
      <c r="C32" s="167"/>
      <c r="D32" s="168"/>
    </row>
    <row r="33" spans="1:4" s="169" customFormat="1" ht="16.5" customHeight="1">
      <c r="A33" s="95" t="s">
        <v>543</v>
      </c>
      <c r="B33" s="167"/>
      <c r="C33" s="167"/>
      <c r="D33" s="168"/>
    </row>
    <row r="34" spans="1:4" s="169" customFormat="1" ht="16.5" customHeight="1">
      <c r="A34" s="95" t="s">
        <v>544</v>
      </c>
      <c r="B34" s="167"/>
      <c r="C34" s="167"/>
      <c r="D34" s="168"/>
    </row>
    <row r="35" spans="1:3" ht="12.75">
      <c r="A35" s="96"/>
      <c r="B35" s="95"/>
      <c r="C35" s="4"/>
    </row>
    <row r="36" ht="13.5" customHeight="1"/>
  </sheetData>
  <sheetProtection selectLockedCells="1"/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C7" sqref="C7"/>
    </sheetView>
  </sheetViews>
  <sheetFormatPr defaultColWidth="11.421875" defaultRowHeight="12.75"/>
  <cols>
    <col min="1" max="1" width="8.00390625" style="0" customWidth="1"/>
    <col min="2" max="2" width="59.8515625" style="0" customWidth="1"/>
    <col min="3" max="3" width="12.57421875" style="56" customWidth="1"/>
    <col min="4" max="4" width="2.7109375" style="0" customWidth="1"/>
    <col min="5" max="5" width="3.8515625" style="0" customWidth="1"/>
  </cols>
  <sheetData>
    <row r="1" spans="1:4" ht="12.75">
      <c r="A1" s="38" t="s">
        <v>142</v>
      </c>
      <c r="B1" s="34" t="s">
        <v>152</v>
      </c>
      <c r="C1" s="50"/>
      <c r="D1" s="4"/>
    </row>
    <row r="2" spans="1:4" ht="12.75">
      <c r="A2" s="42"/>
      <c r="B2" s="64" t="s">
        <v>143</v>
      </c>
      <c r="C2" s="49"/>
      <c r="D2" s="4"/>
    </row>
    <row r="3" spans="1:4" ht="15.75">
      <c r="A3" s="42"/>
      <c r="B3" s="79" t="s">
        <v>144</v>
      </c>
      <c r="C3" s="49"/>
      <c r="D3" s="4"/>
    </row>
    <row r="4" spans="1:4" ht="12.75">
      <c r="A4" s="42"/>
      <c r="B4" s="35"/>
      <c r="C4" s="49"/>
      <c r="D4" s="4"/>
    </row>
    <row r="5" spans="1:4" ht="12.75">
      <c r="A5" s="43"/>
      <c r="B5" s="36" t="s">
        <v>146</v>
      </c>
      <c r="C5" s="51"/>
      <c r="D5" s="4"/>
    </row>
    <row r="6" spans="1:4" ht="12.75">
      <c r="A6" s="44"/>
      <c r="B6" s="21"/>
      <c r="C6" s="50"/>
      <c r="D6" s="4"/>
    </row>
    <row r="7" spans="1:4" ht="12.75">
      <c r="A7" s="65" t="s">
        <v>168</v>
      </c>
      <c r="B7" s="5" t="s">
        <v>153</v>
      </c>
      <c r="C7" s="52">
        <f>'1.1'!C14</f>
        <v>0</v>
      </c>
      <c r="D7" s="4"/>
    </row>
    <row r="8" spans="1:4" ht="12.75">
      <c r="A8" s="65" t="s">
        <v>169</v>
      </c>
      <c r="B8" s="5" t="s">
        <v>154</v>
      </c>
      <c r="C8" s="52">
        <f>'2.1'!C14</f>
        <v>0</v>
      </c>
      <c r="D8" s="4"/>
    </row>
    <row r="9" spans="1:4" ht="12.75">
      <c r="A9" s="65" t="s">
        <v>175</v>
      </c>
      <c r="B9" s="5" t="s">
        <v>155</v>
      </c>
      <c r="C9" s="52">
        <f>'3.1'!C14</f>
        <v>0</v>
      </c>
      <c r="D9" s="4"/>
    </row>
    <row r="10" spans="1:4" ht="12.75">
      <c r="A10" s="65" t="s">
        <v>176</v>
      </c>
      <c r="B10" s="5" t="s">
        <v>156</v>
      </c>
      <c r="C10" s="52">
        <f>'4.1'!C14</f>
        <v>0</v>
      </c>
      <c r="D10" s="4"/>
    </row>
    <row r="11" spans="1:4" ht="12.75">
      <c r="A11" s="65" t="s">
        <v>177</v>
      </c>
      <c r="B11" s="5" t="s">
        <v>157</v>
      </c>
      <c r="C11" s="52">
        <f>'5.1'!C14</f>
        <v>0</v>
      </c>
      <c r="D11" s="4"/>
    </row>
    <row r="12" spans="1:4" ht="12.75">
      <c r="A12" s="45"/>
      <c r="B12" s="4"/>
      <c r="C12" s="57"/>
      <c r="D12" s="4"/>
    </row>
    <row r="13" spans="1:4" ht="12.75">
      <c r="A13" s="42"/>
      <c r="B13" s="58" t="s">
        <v>264</v>
      </c>
      <c r="C13" s="53">
        <f>SUM(C7:C11)</f>
        <v>0</v>
      </c>
      <c r="D13" s="4"/>
    </row>
    <row r="14" spans="1:4" ht="12.75">
      <c r="A14" s="42"/>
      <c r="B14" s="35"/>
      <c r="C14" s="54"/>
      <c r="D14" s="4"/>
    </row>
    <row r="15" spans="1:4" ht="12.75">
      <c r="A15" s="43"/>
      <c r="B15" s="36" t="s">
        <v>147</v>
      </c>
      <c r="C15" s="54"/>
      <c r="D15" s="4"/>
    </row>
    <row r="16" spans="1:4" ht="12.75">
      <c r="A16" s="44"/>
      <c r="B16" s="28"/>
      <c r="C16" s="50"/>
      <c r="D16" s="4"/>
    </row>
    <row r="17" spans="1:4" ht="12.75">
      <c r="A17" s="4"/>
      <c r="B17" s="60" t="s">
        <v>153</v>
      </c>
      <c r="C17" s="55"/>
      <c r="D17" s="4"/>
    </row>
    <row r="18" spans="1:4" ht="12.75">
      <c r="A18" s="65" t="s">
        <v>192</v>
      </c>
      <c r="B18" s="145" t="s">
        <v>227</v>
      </c>
      <c r="C18" s="52" t="str">
        <f>'1.2'!C10</f>
        <v>1</v>
      </c>
      <c r="D18" s="4"/>
    </row>
    <row r="19" spans="1:4" ht="12.75">
      <c r="A19" s="65" t="s">
        <v>214</v>
      </c>
      <c r="B19" s="145" t="s">
        <v>228</v>
      </c>
      <c r="C19" s="52" t="str">
        <f>'1.3'!C10</f>
        <v>1</v>
      </c>
      <c r="D19" s="4"/>
    </row>
    <row r="20" spans="1:4" ht="12.75">
      <c r="A20" s="66"/>
      <c r="B20" s="63" t="s">
        <v>222</v>
      </c>
      <c r="C20" s="62">
        <f>C18+C19</f>
        <v>2</v>
      </c>
      <c r="D20" s="4"/>
    </row>
    <row r="21" spans="1:4" ht="12.75">
      <c r="A21" s="66"/>
      <c r="B21" s="60" t="s">
        <v>154</v>
      </c>
      <c r="C21" s="55"/>
      <c r="D21" s="4"/>
    </row>
    <row r="22" spans="1:4" ht="12.75">
      <c r="A22" s="65" t="s">
        <v>197</v>
      </c>
      <c r="B22" s="145" t="s">
        <v>227</v>
      </c>
      <c r="C22" s="52" t="str">
        <f>'2.2'!C10</f>
        <v>1</v>
      </c>
      <c r="D22" s="4"/>
    </row>
    <row r="23" spans="1:4" ht="12.75">
      <c r="A23" s="65" t="s">
        <v>215</v>
      </c>
      <c r="B23" s="145" t="s">
        <v>228</v>
      </c>
      <c r="C23" s="52" t="str">
        <f>'2.3'!C10</f>
        <v>1</v>
      </c>
      <c r="D23" s="4"/>
    </row>
    <row r="24" spans="1:4" ht="12.75">
      <c r="A24" s="67"/>
      <c r="B24" s="63" t="s">
        <v>223</v>
      </c>
      <c r="C24" s="62">
        <f>C22+C23</f>
        <v>2</v>
      </c>
      <c r="D24" s="4"/>
    </row>
    <row r="25" spans="1:4" ht="12.75">
      <c r="A25" s="66"/>
      <c r="B25" s="60" t="s">
        <v>155</v>
      </c>
      <c r="C25" s="55"/>
      <c r="D25" s="4"/>
    </row>
    <row r="26" spans="1:4" ht="12.75">
      <c r="A26" s="65" t="s">
        <v>202</v>
      </c>
      <c r="B26" s="145" t="s">
        <v>227</v>
      </c>
      <c r="C26" s="52" t="str">
        <f>'3.2'!C10</f>
        <v>1</v>
      </c>
      <c r="D26" s="4"/>
    </row>
    <row r="27" spans="1:4" ht="12.75">
      <c r="A27" s="65" t="s">
        <v>216</v>
      </c>
      <c r="B27" s="145" t="s">
        <v>228</v>
      </c>
      <c r="C27" s="52" t="str">
        <f>'3.3'!C10</f>
        <v>1</v>
      </c>
      <c r="D27" s="4"/>
    </row>
    <row r="28" spans="1:4" ht="12.75">
      <c r="A28" s="66"/>
      <c r="B28" s="63" t="s">
        <v>224</v>
      </c>
      <c r="C28" s="62">
        <f>C26+C27</f>
        <v>2</v>
      </c>
      <c r="D28" s="4"/>
    </row>
    <row r="29" spans="1:4" ht="12.75">
      <c r="A29" s="66"/>
      <c r="B29" s="60" t="s">
        <v>156</v>
      </c>
      <c r="C29" s="55"/>
      <c r="D29" s="4"/>
    </row>
    <row r="30" spans="1:4" ht="12.75">
      <c r="A30" s="65" t="s">
        <v>207</v>
      </c>
      <c r="B30" s="145" t="s">
        <v>227</v>
      </c>
      <c r="C30" s="52" t="str">
        <f>'4.2'!C10</f>
        <v>1</v>
      </c>
      <c r="D30" s="4"/>
    </row>
    <row r="31" spans="1:4" ht="12.75">
      <c r="A31" s="65" t="s">
        <v>217</v>
      </c>
      <c r="B31" s="145" t="s">
        <v>228</v>
      </c>
      <c r="C31" s="52" t="str">
        <f>'4.3'!C10</f>
        <v>1</v>
      </c>
      <c r="D31" s="4"/>
    </row>
    <row r="32" spans="1:4" ht="12.75">
      <c r="A32" s="67"/>
      <c r="B32" s="63" t="s">
        <v>225</v>
      </c>
      <c r="C32" s="62">
        <f>C30+C31</f>
        <v>2</v>
      </c>
      <c r="D32" s="4"/>
    </row>
    <row r="33" spans="1:4" ht="12.75">
      <c r="A33" s="66"/>
      <c r="B33" s="60" t="s">
        <v>157</v>
      </c>
      <c r="C33" s="55"/>
      <c r="D33" s="4"/>
    </row>
    <row r="34" spans="1:4" ht="12.75">
      <c r="A34" s="65" t="s">
        <v>212</v>
      </c>
      <c r="B34" s="145" t="s">
        <v>227</v>
      </c>
      <c r="C34" s="52" t="str">
        <f>'5.2'!C10</f>
        <v>1</v>
      </c>
      <c r="D34" s="4"/>
    </row>
    <row r="35" spans="1:4" ht="12.75">
      <c r="A35" s="65" t="s">
        <v>218</v>
      </c>
      <c r="B35" s="145" t="s">
        <v>228</v>
      </c>
      <c r="C35" s="52" t="str">
        <f>'5.3'!C10</f>
        <v>1</v>
      </c>
      <c r="D35" s="4"/>
    </row>
    <row r="36" spans="1:4" ht="12.75">
      <c r="A36" s="1"/>
      <c r="B36" s="63" t="s">
        <v>226</v>
      </c>
      <c r="C36" s="61">
        <f>C34+C35</f>
        <v>2</v>
      </c>
      <c r="D36" s="4"/>
    </row>
    <row r="37" spans="1:4" ht="12.75">
      <c r="A37" s="2"/>
      <c r="B37" s="4"/>
      <c r="C37" s="57"/>
      <c r="D37" s="4"/>
    </row>
    <row r="38" spans="1:4" ht="12.75">
      <c r="A38" s="2"/>
      <c r="B38" s="58" t="s">
        <v>265</v>
      </c>
      <c r="C38" s="59">
        <f>C18+C19+C22+C23+C26+C27+C30+C31+C34+C35</f>
        <v>10</v>
      </c>
      <c r="D38" s="4"/>
    </row>
    <row r="39" spans="1:4" ht="12.75">
      <c r="A39" s="2"/>
      <c r="B39" s="4"/>
      <c r="C39" s="68"/>
      <c r="D39" s="4"/>
    </row>
    <row r="40" spans="1:4" ht="15">
      <c r="A40" s="30"/>
      <c r="B40" s="69" t="s">
        <v>266</v>
      </c>
      <c r="C40" s="69">
        <f>C13+C38</f>
        <v>10</v>
      </c>
      <c r="D40" s="4"/>
    </row>
    <row r="41" spans="1:4" ht="12.75">
      <c r="A41" s="4"/>
      <c r="B41" s="4"/>
      <c r="C41" s="57"/>
      <c r="D41" s="4"/>
    </row>
  </sheetData>
  <sheetProtection selectLockedCells="1" selectUnlockedCell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6" sqref="B6"/>
    </sheetView>
  </sheetViews>
  <sheetFormatPr defaultColWidth="11.421875" defaultRowHeight="12.75"/>
  <cols>
    <col min="1" max="1" width="3.140625" style="0" customWidth="1"/>
    <col min="2" max="2" width="93.8515625" style="0" customWidth="1"/>
    <col min="3" max="3" width="3.00390625" style="0" customWidth="1"/>
  </cols>
  <sheetData>
    <row r="1" spans="1:3" ht="12.75">
      <c r="A1" s="38" t="s">
        <v>53</v>
      </c>
      <c r="B1" s="34" t="s">
        <v>133</v>
      </c>
      <c r="C1" s="4"/>
    </row>
    <row r="2" spans="1:3" ht="12.75">
      <c r="A2" s="46"/>
      <c r="B2" s="46" t="s">
        <v>135</v>
      </c>
      <c r="C2" s="4"/>
    </row>
    <row r="3" spans="1:3" ht="12.75">
      <c r="A3" s="29"/>
      <c r="B3" s="37" t="s">
        <v>35</v>
      </c>
      <c r="C3" s="4"/>
    </row>
    <row r="4" spans="1:3" ht="12.75">
      <c r="A4" s="2"/>
      <c r="B4" s="19" t="s">
        <v>34</v>
      </c>
      <c r="C4" s="4"/>
    </row>
    <row r="5" spans="1:3" ht="12.75">
      <c r="A5" s="30"/>
      <c r="B5" s="162" t="s">
        <v>261</v>
      </c>
      <c r="C5" s="4"/>
    </row>
    <row r="6" spans="1:3" ht="409.5" customHeight="1">
      <c r="A6" s="30"/>
      <c r="B6" s="138"/>
      <c r="C6" s="4"/>
    </row>
    <row r="7" spans="1:3" ht="12.75">
      <c r="A7" s="4"/>
      <c r="B7" s="4"/>
      <c r="C7" s="4"/>
    </row>
  </sheetData>
  <sheetProtection selectLockedCells="1"/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6" sqref="B6"/>
    </sheetView>
  </sheetViews>
  <sheetFormatPr defaultColWidth="11.421875" defaultRowHeight="12.75"/>
  <cols>
    <col min="1" max="1" width="3.140625" style="0" customWidth="1"/>
    <col min="2" max="2" width="93.57421875" style="0" customWidth="1"/>
    <col min="3" max="3" width="3.421875" style="0" customWidth="1"/>
  </cols>
  <sheetData>
    <row r="1" spans="1:3" ht="12.75">
      <c r="A1" s="38" t="s">
        <v>54</v>
      </c>
      <c r="B1" s="34" t="s">
        <v>52</v>
      </c>
      <c r="C1" s="4"/>
    </row>
    <row r="2" spans="1:3" ht="12.75">
      <c r="A2" s="35"/>
      <c r="B2" s="47" t="s">
        <v>134</v>
      </c>
      <c r="C2" s="4"/>
    </row>
    <row r="3" spans="1:3" ht="12.75">
      <c r="A3" s="39"/>
      <c r="B3" s="40" t="s">
        <v>35</v>
      </c>
      <c r="C3" s="4"/>
    </row>
    <row r="4" spans="1:3" ht="13.5" customHeight="1">
      <c r="A4" s="31"/>
      <c r="B4" s="32" t="s">
        <v>34</v>
      </c>
      <c r="C4" s="4"/>
    </row>
    <row r="5" spans="1:3" ht="13.5" customHeight="1">
      <c r="A5" s="163"/>
      <c r="B5" s="162" t="s">
        <v>261</v>
      </c>
      <c r="C5" s="4"/>
    </row>
    <row r="6" spans="1:3" ht="409.5" customHeight="1">
      <c r="A6" s="30"/>
      <c r="B6" s="138"/>
      <c r="C6" s="4"/>
    </row>
    <row r="7" spans="1:3" ht="12.75">
      <c r="A7" s="4"/>
      <c r="B7" s="4"/>
      <c r="C7" s="4"/>
    </row>
  </sheetData>
  <sheetProtection selectLockedCells="1"/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R1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24" width="11.421875" style="56" customWidth="1"/>
    <col min="25" max="27" width="11.421875" style="73" customWidth="1"/>
    <col min="28" max="60" width="11.421875" style="56" customWidth="1"/>
    <col min="61" max="61" width="15.00390625" style="0" customWidth="1"/>
    <col min="62" max="68" width="19.421875" style="0" customWidth="1"/>
  </cols>
  <sheetData>
    <row r="2" spans="1:17" ht="18">
      <c r="A2" s="77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78" t="s">
        <v>115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2:69" ht="12.75">
      <c r="B4" s="74"/>
      <c r="C4" s="74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5"/>
      <c r="Z4" s="75"/>
      <c r="AA4" s="75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33"/>
      <c r="BJ4" s="33"/>
      <c r="BK4" s="33"/>
      <c r="BL4" s="33"/>
      <c r="BM4" s="33"/>
      <c r="BN4" s="33"/>
      <c r="BO4" s="33"/>
      <c r="BP4" s="33"/>
      <c r="BQ4" s="33"/>
    </row>
    <row r="5" spans="2:69" ht="12.75">
      <c r="B5" s="74"/>
      <c r="C5" s="7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5"/>
      <c r="Z5" s="75"/>
      <c r="AA5" s="75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33"/>
      <c r="BJ5" s="33"/>
      <c r="BK5" s="33"/>
      <c r="BL5" s="33"/>
      <c r="BM5" s="33"/>
      <c r="BN5" s="33"/>
      <c r="BO5" s="33"/>
      <c r="BP5" s="33"/>
      <c r="BQ5" s="33"/>
    </row>
    <row r="6" spans="1:70" s="70" customFormat="1" ht="13.5" thickBot="1">
      <c r="A6" s="71"/>
      <c r="B6" s="190" t="s">
        <v>116</v>
      </c>
      <c r="C6" s="190" t="s">
        <v>117</v>
      </c>
      <c r="D6" s="190" t="s">
        <v>120</v>
      </c>
      <c r="E6" s="190" t="s">
        <v>119</v>
      </c>
      <c r="F6" s="191" t="s">
        <v>93</v>
      </c>
      <c r="G6" s="191" t="s">
        <v>94</v>
      </c>
      <c r="H6" s="191" t="s">
        <v>95</v>
      </c>
      <c r="I6" s="191" t="s">
        <v>96</v>
      </c>
      <c r="J6" s="191" t="s">
        <v>97</v>
      </c>
      <c r="K6" s="191" t="s">
        <v>178</v>
      </c>
      <c r="L6" s="191" t="s">
        <v>127</v>
      </c>
      <c r="M6" s="191" t="s">
        <v>83</v>
      </c>
      <c r="N6" s="191" t="s">
        <v>158</v>
      </c>
      <c r="O6" s="191" t="s">
        <v>84</v>
      </c>
      <c r="P6" s="191" t="s">
        <v>159</v>
      </c>
      <c r="Q6" s="192" t="s">
        <v>98</v>
      </c>
      <c r="R6" s="192" t="s">
        <v>99</v>
      </c>
      <c r="S6" s="192" t="s">
        <v>100</v>
      </c>
      <c r="T6" s="192" t="s">
        <v>101</v>
      </c>
      <c r="U6" s="192" t="s">
        <v>102</v>
      </c>
      <c r="V6" s="192" t="s">
        <v>179</v>
      </c>
      <c r="W6" s="192" t="s">
        <v>128</v>
      </c>
      <c r="X6" s="192" t="s">
        <v>85</v>
      </c>
      <c r="Y6" s="192" t="s">
        <v>160</v>
      </c>
      <c r="Z6" s="192" t="s">
        <v>86</v>
      </c>
      <c r="AA6" s="192" t="s">
        <v>161</v>
      </c>
      <c r="AB6" s="191" t="s">
        <v>103</v>
      </c>
      <c r="AC6" s="191" t="s">
        <v>104</v>
      </c>
      <c r="AD6" s="191" t="s">
        <v>105</v>
      </c>
      <c r="AE6" s="191" t="s">
        <v>106</v>
      </c>
      <c r="AF6" s="191" t="s">
        <v>121</v>
      </c>
      <c r="AG6" s="191" t="s">
        <v>180</v>
      </c>
      <c r="AH6" s="191" t="s">
        <v>129</v>
      </c>
      <c r="AI6" s="191" t="s">
        <v>87</v>
      </c>
      <c r="AJ6" s="191" t="s">
        <v>162</v>
      </c>
      <c r="AK6" s="191" t="s">
        <v>88</v>
      </c>
      <c r="AL6" s="191" t="s">
        <v>163</v>
      </c>
      <c r="AM6" s="192" t="s">
        <v>107</v>
      </c>
      <c r="AN6" s="192" t="s">
        <v>108</v>
      </c>
      <c r="AO6" s="192" t="s">
        <v>109</v>
      </c>
      <c r="AP6" s="192" t="s">
        <v>110</v>
      </c>
      <c r="AQ6" s="192" t="s">
        <v>122</v>
      </c>
      <c r="AR6" s="192" t="s">
        <v>181</v>
      </c>
      <c r="AS6" s="192" t="s">
        <v>130</v>
      </c>
      <c r="AT6" s="192" t="s">
        <v>89</v>
      </c>
      <c r="AU6" s="192" t="s">
        <v>164</v>
      </c>
      <c r="AV6" s="192" t="s">
        <v>90</v>
      </c>
      <c r="AW6" s="192" t="s">
        <v>165</v>
      </c>
      <c r="AX6" s="191" t="s">
        <v>111</v>
      </c>
      <c r="AY6" s="191" t="s">
        <v>112</v>
      </c>
      <c r="AZ6" s="191" t="s">
        <v>113</v>
      </c>
      <c r="BA6" s="191" t="s">
        <v>114</v>
      </c>
      <c r="BB6" s="191" t="s">
        <v>123</v>
      </c>
      <c r="BC6" s="191" t="s">
        <v>182</v>
      </c>
      <c r="BD6" s="191" t="s">
        <v>131</v>
      </c>
      <c r="BE6" s="191" t="s">
        <v>91</v>
      </c>
      <c r="BF6" s="191" t="s">
        <v>166</v>
      </c>
      <c r="BG6" s="191" t="s">
        <v>92</v>
      </c>
      <c r="BH6" s="191" t="s">
        <v>167</v>
      </c>
      <c r="BI6" s="193" t="s">
        <v>183</v>
      </c>
      <c r="BJ6" s="193" t="s">
        <v>267</v>
      </c>
      <c r="BK6" s="193" t="s">
        <v>268</v>
      </c>
      <c r="BL6" s="193" t="s">
        <v>269</v>
      </c>
      <c r="BM6" s="193" t="s">
        <v>270</v>
      </c>
      <c r="BN6" s="193" t="s">
        <v>271</v>
      </c>
      <c r="BO6" s="193" t="s">
        <v>184</v>
      </c>
      <c r="BP6" s="193" t="s">
        <v>185</v>
      </c>
      <c r="BQ6" s="194" t="s">
        <v>124</v>
      </c>
      <c r="BR6" s="195" t="s">
        <v>125</v>
      </c>
    </row>
    <row r="7" spans="1:70" s="70" customFormat="1" ht="14.25" thickBot="1" thickTop="1">
      <c r="A7" s="71"/>
      <c r="B7" s="196">
        <f>DATOS!C3</f>
        <v>0</v>
      </c>
      <c r="C7" s="197">
        <f>DATOS!C6</f>
        <v>0</v>
      </c>
      <c r="D7" s="197">
        <f>DATOS!C9</f>
        <v>0</v>
      </c>
      <c r="E7" s="197">
        <f>DATOS!C12</f>
        <v>0</v>
      </c>
      <c r="F7" s="198" t="str">
        <f>'1.1'!C9</f>
        <v>0</v>
      </c>
      <c r="G7" s="198" t="str">
        <f>'1.1'!C10</f>
        <v>0</v>
      </c>
      <c r="H7" s="198" t="str">
        <f>'1.1'!C11</f>
        <v>0</v>
      </c>
      <c r="I7" s="198" t="str">
        <f>'1.1'!C12</f>
        <v>0</v>
      </c>
      <c r="J7" s="198" t="str">
        <f>'1.1'!C13</f>
        <v>0</v>
      </c>
      <c r="K7" s="198">
        <f>'1.1'!C14</f>
        <v>0</v>
      </c>
      <c r="L7" s="198">
        <f>'1.1'!B19</f>
        <v>0</v>
      </c>
      <c r="M7" s="198" t="str">
        <f>'1.2'!C10</f>
        <v>1</v>
      </c>
      <c r="N7" s="198">
        <f>'1.2'!B17</f>
        <v>0</v>
      </c>
      <c r="O7" s="198" t="str">
        <f>'1.3'!C10</f>
        <v>1</v>
      </c>
      <c r="P7" s="198">
        <f>'1.3'!B17</f>
        <v>0</v>
      </c>
      <c r="Q7" s="199" t="str">
        <f>'2.1'!C9</f>
        <v>0</v>
      </c>
      <c r="R7" s="199" t="str">
        <f>'2.1'!C10</f>
        <v>0</v>
      </c>
      <c r="S7" s="199" t="str">
        <f>'2.1'!C11</f>
        <v>0</v>
      </c>
      <c r="T7" s="199" t="str">
        <f>'2.1'!C12</f>
        <v>0</v>
      </c>
      <c r="U7" s="199" t="str">
        <f>'2.1'!C13</f>
        <v>0</v>
      </c>
      <c r="V7" s="199">
        <f>'2.1'!C14</f>
        <v>0</v>
      </c>
      <c r="W7" s="199">
        <f>'2.1'!B19</f>
        <v>0</v>
      </c>
      <c r="X7" s="199" t="str">
        <f>'2.2'!C10</f>
        <v>1</v>
      </c>
      <c r="Y7" s="199">
        <f>'2.2'!B17</f>
        <v>0</v>
      </c>
      <c r="Z7" s="199" t="str">
        <f>'2.3'!C10</f>
        <v>1</v>
      </c>
      <c r="AA7" s="199">
        <f>'2.3'!B17</f>
        <v>0</v>
      </c>
      <c r="AB7" s="198" t="str">
        <f>'3.1'!C9</f>
        <v>0</v>
      </c>
      <c r="AC7" s="198" t="str">
        <f>'3.1'!C10</f>
        <v>0</v>
      </c>
      <c r="AD7" s="198" t="str">
        <f>'3.1'!C11</f>
        <v>0</v>
      </c>
      <c r="AE7" s="198" t="str">
        <f>'3.1'!C12</f>
        <v>0</v>
      </c>
      <c r="AF7" s="198" t="str">
        <f>'3.1'!C13</f>
        <v>0</v>
      </c>
      <c r="AG7" s="198">
        <f>'3.1'!C14</f>
        <v>0</v>
      </c>
      <c r="AH7" s="198">
        <f>'3.1'!B19</f>
        <v>0</v>
      </c>
      <c r="AI7" s="198" t="str">
        <f>'3.2'!C10</f>
        <v>1</v>
      </c>
      <c r="AJ7" s="198">
        <f>'3.2'!B17</f>
        <v>0</v>
      </c>
      <c r="AK7" s="198" t="str">
        <f>'3.3'!C10</f>
        <v>1</v>
      </c>
      <c r="AL7" s="198">
        <f>'3.3'!B17</f>
        <v>0</v>
      </c>
      <c r="AM7" s="199" t="str">
        <f>'4.1'!C9</f>
        <v>0</v>
      </c>
      <c r="AN7" s="199" t="str">
        <f>'4.1'!C10</f>
        <v>0</v>
      </c>
      <c r="AO7" s="199" t="str">
        <f>'4.1'!C11</f>
        <v>0</v>
      </c>
      <c r="AP7" s="199" t="str">
        <f>'4.1'!C12</f>
        <v>0</v>
      </c>
      <c r="AQ7" s="199" t="str">
        <f>'4.1'!C13</f>
        <v>0</v>
      </c>
      <c r="AR7" s="199">
        <f>'4.1'!C14</f>
        <v>0</v>
      </c>
      <c r="AS7" s="199">
        <f>'4.1'!B19</f>
        <v>0</v>
      </c>
      <c r="AT7" s="199" t="str">
        <f>'4.2'!C10</f>
        <v>1</v>
      </c>
      <c r="AU7" s="199">
        <f>'4.2'!B17</f>
        <v>0</v>
      </c>
      <c r="AV7" s="199" t="str">
        <f>'4.3'!C10</f>
        <v>1</v>
      </c>
      <c r="AW7" s="199">
        <f>'4.3'!B17</f>
        <v>0</v>
      </c>
      <c r="AX7" s="198" t="str">
        <f>'5.1'!C9</f>
        <v>0</v>
      </c>
      <c r="AY7" s="198" t="str">
        <f>'5.1'!C10</f>
        <v>0</v>
      </c>
      <c r="AZ7" s="198" t="str">
        <f>'5.1'!C11</f>
        <v>0</v>
      </c>
      <c r="BA7" s="198" t="str">
        <f>'5.1'!C12</f>
        <v>0</v>
      </c>
      <c r="BB7" s="198" t="str">
        <f>'5.1'!C13</f>
        <v>0</v>
      </c>
      <c r="BC7" s="198">
        <f>'5.1'!C14</f>
        <v>0</v>
      </c>
      <c r="BD7" s="198">
        <f>'5.1'!B19</f>
        <v>0</v>
      </c>
      <c r="BE7" s="198" t="str">
        <f>'5.2'!C10</f>
        <v>1</v>
      </c>
      <c r="BF7" s="198">
        <f>'5.2'!B17</f>
        <v>0</v>
      </c>
      <c r="BG7" s="198" t="str">
        <f>'5.3'!C10</f>
        <v>1</v>
      </c>
      <c r="BH7" s="198">
        <f>'5.3'!B17</f>
        <v>0</v>
      </c>
      <c r="BI7" s="200">
        <f>'6.BALANCE'!C13</f>
        <v>0</v>
      </c>
      <c r="BJ7" s="200">
        <f>'6.BALANCE'!C20</f>
        <v>2</v>
      </c>
      <c r="BK7" s="200">
        <f>'6.BALANCE'!C24</f>
        <v>2</v>
      </c>
      <c r="BL7" s="200">
        <f>'6.BALANCE'!C28</f>
        <v>2</v>
      </c>
      <c r="BM7" s="200">
        <f>'6.BALANCE'!C32</f>
        <v>2</v>
      </c>
      <c r="BN7" s="200">
        <f>'6.BALANCE'!C36</f>
        <v>2</v>
      </c>
      <c r="BO7" s="200">
        <f>'6.BALANCE'!C38</f>
        <v>10</v>
      </c>
      <c r="BP7" s="200">
        <f>'6.BALANCE'!C40</f>
        <v>10</v>
      </c>
      <c r="BQ7" s="201">
        <f>'7.VALORACION'!B6</f>
        <v>0</v>
      </c>
      <c r="BR7" s="202">
        <f>'8.PROPUESTAS'!B6</f>
        <v>0</v>
      </c>
    </row>
    <row r="8" ht="13.5" thickTop="1"/>
    <row r="11" ht="13.5" customHeight="1">
      <c r="C11" s="76"/>
    </row>
  </sheetData>
  <sheetProtection selectLockedCells="1" selectUnlockedCells="1"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B2" sqref="B2"/>
    </sheetView>
  </sheetViews>
  <sheetFormatPr defaultColWidth="11.421875" defaultRowHeight="12" customHeight="1"/>
  <cols>
    <col min="1" max="1" width="2.140625" style="108" customWidth="1"/>
    <col min="2" max="2" width="7.00390625" style="108" customWidth="1"/>
    <col min="3" max="3" width="9.7109375" style="108" bestFit="1" customWidth="1"/>
    <col min="4" max="4" width="5.421875" style="186" customWidth="1"/>
    <col min="5" max="5" width="56.00390625" style="108" customWidth="1"/>
    <col min="6" max="6" width="36.7109375" style="108" customWidth="1"/>
    <col min="7" max="7" width="15.57421875" style="108" customWidth="1"/>
    <col min="8" max="8" width="2.28125" style="108" customWidth="1"/>
    <col min="9" max="16384" width="11.421875" style="108" customWidth="1"/>
  </cols>
  <sheetData>
    <row r="1" spans="1:8" ht="15.75" customHeight="1">
      <c r="A1" s="172" t="s">
        <v>272</v>
      </c>
      <c r="B1" s="173"/>
      <c r="C1" s="112"/>
      <c r="D1" s="174"/>
      <c r="E1" s="112"/>
      <c r="F1" s="112"/>
      <c r="G1" s="112"/>
      <c r="H1" s="112"/>
    </row>
    <row r="2" spans="1:8" ht="12" customHeight="1">
      <c r="A2" s="112"/>
      <c r="B2" s="112"/>
      <c r="C2" s="112"/>
      <c r="D2" s="174"/>
      <c r="E2" s="112"/>
      <c r="F2" s="112"/>
      <c r="G2" s="112"/>
      <c r="H2" s="112"/>
    </row>
    <row r="3" spans="1:8" s="178" customFormat="1" ht="12" customHeight="1">
      <c r="A3" s="175"/>
      <c r="B3" s="176" t="s">
        <v>273</v>
      </c>
      <c r="C3" s="177" t="s">
        <v>274</v>
      </c>
      <c r="D3" s="177" t="s">
        <v>275</v>
      </c>
      <c r="E3" s="177" t="s">
        <v>276</v>
      </c>
      <c r="F3" s="177" t="s">
        <v>277</v>
      </c>
      <c r="G3" s="177" t="s">
        <v>278</v>
      </c>
      <c r="H3" s="175"/>
    </row>
    <row r="4" spans="1:8" s="178" customFormat="1" ht="12" customHeight="1">
      <c r="A4" s="175"/>
      <c r="B4" s="179" t="s">
        <v>279</v>
      </c>
      <c r="C4" s="180" t="s">
        <v>280</v>
      </c>
      <c r="D4" s="181" t="s">
        <v>281</v>
      </c>
      <c r="E4" s="180" t="s">
        <v>282</v>
      </c>
      <c r="F4" s="180" t="s">
        <v>283</v>
      </c>
      <c r="G4" s="180" t="s">
        <v>284</v>
      </c>
      <c r="H4" s="175"/>
    </row>
    <row r="5" spans="1:8" s="178" customFormat="1" ht="12" customHeight="1">
      <c r="A5" s="175"/>
      <c r="B5" s="179" t="s">
        <v>285</v>
      </c>
      <c r="C5" s="180" t="s">
        <v>280</v>
      </c>
      <c r="D5" s="181" t="s">
        <v>281</v>
      </c>
      <c r="E5" s="180" t="s">
        <v>286</v>
      </c>
      <c r="F5" s="180" t="s">
        <v>287</v>
      </c>
      <c r="G5" s="180" t="s">
        <v>288</v>
      </c>
      <c r="H5" s="175"/>
    </row>
    <row r="6" spans="1:8" s="178" customFormat="1" ht="12" customHeight="1">
      <c r="A6" s="175"/>
      <c r="B6" s="179" t="s">
        <v>289</v>
      </c>
      <c r="C6" s="180" t="s">
        <v>280</v>
      </c>
      <c r="D6" s="181" t="s">
        <v>281</v>
      </c>
      <c r="E6" s="180" t="s">
        <v>290</v>
      </c>
      <c r="F6" s="180" t="s">
        <v>291</v>
      </c>
      <c r="G6" s="180" t="s">
        <v>280</v>
      </c>
      <c r="H6" s="175"/>
    </row>
    <row r="7" spans="1:8" s="178" customFormat="1" ht="12" customHeight="1">
      <c r="A7" s="175"/>
      <c r="B7" s="179" t="s">
        <v>292</v>
      </c>
      <c r="C7" s="180" t="s">
        <v>280</v>
      </c>
      <c r="D7" s="181" t="s">
        <v>293</v>
      </c>
      <c r="E7" s="180" t="s">
        <v>294</v>
      </c>
      <c r="F7" s="180" t="s">
        <v>295</v>
      </c>
      <c r="G7" s="180" t="s">
        <v>296</v>
      </c>
      <c r="H7" s="175"/>
    </row>
    <row r="8" spans="1:8" s="178" customFormat="1" ht="12" customHeight="1">
      <c r="A8" s="175"/>
      <c r="B8" s="179" t="s">
        <v>297</v>
      </c>
      <c r="C8" s="180" t="s">
        <v>280</v>
      </c>
      <c r="D8" s="181" t="s">
        <v>293</v>
      </c>
      <c r="E8" s="180" t="s">
        <v>298</v>
      </c>
      <c r="F8" s="180" t="s">
        <v>299</v>
      </c>
      <c r="G8" s="180" t="s">
        <v>280</v>
      </c>
      <c r="H8" s="175"/>
    </row>
    <row r="9" spans="1:8" s="178" customFormat="1" ht="12" customHeight="1">
      <c r="A9" s="175"/>
      <c r="B9" s="179" t="s">
        <v>300</v>
      </c>
      <c r="C9" s="180" t="s">
        <v>280</v>
      </c>
      <c r="D9" s="181" t="s">
        <v>293</v>
      </c>
      <c r="E9" s="180" t="s">
        <v>301</v>
      </c>
      <c r="F9" s="180" t="s">
        <v>302</v>
      </c>
      <c r="G9" s="180" t="s">
        <v>303</v>
      </c>
      <c r="H9" s="175"/>
    </row>
    <row r="10" spans="1:8" s="178" customFormat="1" ht="12" customHeight="1">
      <c r="A10" s="175"/>
      <c r="B10" s="179" t="s">
        <v>304</v>
      </c>
      <c r="C10" s="180" t="s">
        <v>280</v>
      </c>
      <c r="D10" s="181" t="s">
        <v>293</v>
      </c>
      <c r="E10" s="180" t="s">
        <v>305</v>
      </c>
      <c r="F10" s="180" t="s">
        <v>306</v>
      </c>
      <c r="G10" s="180" t="s">
        <v>280</v>
      </c>
      <c r="H10" s="175"/>
    </row>
    <row r="11" spans="1:8" s="178" customFormat="1" ht="12" customHeight="1">
      <c r="A11" s="175"/>
      <c r="B11" s="179" t="s">
        <v>307</v>
      </c>
      <c r="C11" s="180" t="s">
        <v>280</v>
      </c>
      <c r="D11" s="181" t="s">
        <v>308</v>
      </c>
      <c r="E11" s="180" t="s">
        <v>309</v>
      </c>
      <c r="F11" s="180" t="s">
        <v>310</v>
      </c>
      <c r="G11" s="180" t="s">
        <v>284</v>
      </c>
      <c r="H11" s="175"/>
    </row>
    <row r="12" spans="1:8" s="178" customFormat="1" ht="12" customHeight="1">
      <c r="A12" s="175"/>
      <c r="B12" s="179" t="s">
        <v>311</v>
      </c>
      <c r="C12" s="180" t="s">
        <v>280</v>
      </c>
      <c r="D12" s="181" t="s">
        <v>312</v>
      </c>
      <c r="E12" s="180" t="s">
        <v>313</v>
      </c>
      <c r="F12" s="180" t="s">
        <v>314</v>
      </c>
      <c r="G12" s="180" t="s">
        <v>280</v>
      </c>
      <c r="H12" s="175"/>
    </row>
    <row r="13" spans="1:8" s="178" customFormat="1" ht="12" customHeight="1">
      <c r="A13" s="175"/>
      <c r="B13" s="179" t="s">
        <v>315</v>
      </c>
      <c r="C13" s="180" t="s">
        <v>280</v>
      </c>
      <c r="D13" s="181" t="s">
        <v>312</v>
      </c>
      <c r="E13" s="180" t="s">
        <v>316</v>
      </c>
      <c r="F13" s="180" t="s">
        <v>317</v>
      </c>
      <c r="G13" s="180" t="s">
        <v>280</v>
      </c>
      <c r="H13" s="175"/>
    </row>
    <row r="14" spans="1:8" s="178" customFormat="1" ht="12" customHeight="1">
      <c r="A14" s="175"/>
      <c r="B14" s="179" t="s">
        <v>318</v>
      </c>
      <c r="C14" s="180" t="s">
        <v>280</v>
      </c>
      <c r="D14" s="181" t="s">
        <v>319</v>
      </c>
      <c r="E14" s="180" t="s">
        <v>320</v>
      </c>
      <c r="F14" s="180" t="s">
        <v>321</v>
      </c>
      <c r="G14" s="180" t="s">
        <v>322</v>
      </c>
      <c r="H14" s="175"/>
    </row>
    <row r="15" spans="1:8" s="178" customFormat="1" ht="12" customHeight="1">
      <c r="A15" s="175"/>
      <c r="B15" s="179" t="s">
        <v>323</v>
      </c>
      <c r="C15" s="180" t="s">
        <v>280</v>
      </c>
      <c r="D15" s="181" t="s">
        <v>319</v>
      </c>
      <c r="E15" s="180" t="s">
        <v>324</v>
      </c>
      <c r="F15" s="180" t="s">
        <v>325</v>
      </c>
      <c r="G15" s="180" t="s">
        <v>326</v>
      </c>
      <c r="H15" s="175"/>
    </row>
    <row r="16" spans="1:8" s="178" customFormat="1" ht="12" customHeight="1">
      <c r="A16" s="175"/>
      <c r="B16" s="179" t="s">
        <v>327</v>
      </c>
      <c r="C16" s="180" t="s">
        <v>280</v>
      </c>
      <c r="D16" s="181" t="s">
        <v>328</v>
      </c>
      <c r="E16" s="180" t="s">
        <v>329</v>
      </c>
      <c r="F16" s="180" t="s">
        <v>330</v>
      </c>
      <c r="G16" s="180" t="s">
        <v>331</v>
      </c>
      <c r="H16" s="175"/>
    </row>
    <row r="17" spans="1:8" s="178" customFormat="1" ht="12" customHeight="1">
      <c r="A17" s="175"/>
      <c r="B17" s="179" t="s">
        <v>332</v>
      </c>
      <c r="C17" s="180" t="s">
        <v>280</v>
      </c>
      <c r="D17" s="181" t="s">
        <v>328</v>
      </c>
      <c r="E17" s="180" t="s">
        <v>333</v>
      </c>
      <c r="F17" s="180" t="s">
        <v>334</v>
      </c>
      <c r="G17" s="180" t="s">
        <v>284</v>
      </c>
      <c r="H17" s="175"/>
    </row>
    <row r="18" spans="1:8" s="178" customFormat="1" ht="12" customHeight="1">
      <c r="A18" s="175"/>
      <c r="B18" s="179" t="s">
        <v>335</v>
      </c>
      <c r="C18" s="180" t="s">
        <v>280</v>
      </c>
      <c r="D18" s="181" t="s">
        <v>336</v>
      </c>
      <c r="E18" s="180" t="s">
        <v>337</v>
      </c>
      <c r="F18" s="180" t="s">
        <v>338</v>
      </c>
      <c r="G18" s="180" t="s">
        <v>288</v>
      </c>
      <c r="H18" s="175"/>
    </row>
    <row r="19" spans="1:8" s="178" customFormat="1" ht="12" customHeight="1">
      <c r="A19" s="175"/>
      <c r="B19" s="179" t="s">
        <v>339</v>
      </c>
      <c r="C19" s="180" t="s">
        <v>280</v>
      </c>
      <c r="D19" s="181" t="s">
        <v>336</v>
      </c>
      <c r="E19" s="180" t="s">
        <v>340</v>
      </c>
      <c r="F19" s="180" t="s">
        <v>341</v>
      </c>
      <c r="G19" s="180" t="s">
        <v>280</v>
      </c>
      <c r="H19" s="175"/>
    </row>
    <row r="20" spans="1:8" s="178" customFormat="1" ht="12" customHeight="1">
      <c r="A20" s="175"/>
      <c r="B20" s="179" t="s">
        <v>342</v>
      </c>
      <c r="C20" s="180" t="s">
        <v>280</v>
      </c>
      <c r="D20" s="181" t="s">
        <v>308</v>
      </c>
      <c r="E20" s="180" t="s">
        <v>343</v>
      </c>
      <c r="F20" s="180" t="s">
        <v>344</v>
      </c>
      <c r="G20" s="180" t="s">
        <v>345</v>
      </c>
      <c r="H20" s="175"/>
    </row>
    <row r="21" spans="1:8" s="178" customFormat="1" ht="12" customHeight="1">
      <c r="A21" s="175"/>
      <c r="B21" s="179" t="s">
        <v>346</v>
      </c>
      <c r="C21" s="180" t="s">
        <v>280</v>
      </c>
      <c r="D21" s="181" t="s">
        <v>308</v>
      </c>
      <c r="E21" s="180" t="s">
        <v>347</v>
      </c>
      <c r="F21" s="180" t="s">
        <v>348</v>
      </c>
      <c r="G21" s="180" t="s">
        <v>280</v>
      </c>
      <c r="H21" s="175"/>
    </row>
    <row r="22" spans="1:8" s="178" customFormat="1" ht="12" customHeight="1">
      <c r="A22" s="175"/>
      <c r="B22" s="179" t="s">
        <v>349</v>
      </c>
      <c r="C22" s="180" t="s">
        <v>280</v>
      </c>
      <c r="D22" s="181" t="s">
        <v>308</v>
      </c>
      <c r="E22" s="180" t="s">
        <v>350</v>
      </c>
      <c r="F22" s="180" t="s">
        <v>351</v>
      </c>
      <c r="G22" s="180" t="s">
        <v>296</v>
      </c>
      <c r="H22" s="175"/>
    </row>
    <row r="23" spans="1:8" s="178" customFormat="1" ht="12" customHeight="1">
      <c r="A23" s="175"/>
      <c r="B23" s="179" t="s">
        <v>352</v>
      </c>
      <c r="C23" s="180" t="s">
        <v>353</v>
      </c>
      <c r="D23" s="181" t="s">
        <v>281</v>
      </c>
      <c r="E23" s="180" t="s">
        <v>354</v>
      </c>
      <c r="F23" s="180" t="s">
        <v>355</v>
      </c>
      <c r="G23" s="180" t="s">
        <v>356</v>
      </c>
      <c r="H23" s="175"/>
    </row>
    <row r="24" spans="1:8" s="178" customFormat="1" ht="12" customHeight="1">
      <c r="A24" s="175"/>
      <c r="B24" s="179" t="s">
        <v>357</v>
      </c>
      <c r="C24" s="180" t="s">
        <v>353</v>
      </c>
      <c r="D24" s="181" t="s">
        <v>281</v>
      </c>
      <c r="E24" s="180" t="s">
        <v>358</v>
      </c>
      <c r="F24" s="180" t="s">
        <v>359</v>
      </c>
      <c r="G24" s="180" t="s">
        <v>353</v>
      </c>
      <c r="H24" s="175"/>
    </row>
    <row r="25" spans="1:8" s="178" customFormat="1" ht="12" customHeight="1">
      <c r="A25" s="175"/>
      <c r="B25" s="179" t="s">
        <v>360</v>
      </c>
      <c r="C25" s="180" t="s">
        <v>353</v>
      </c>
      <c r="D25" s="181" t="s">
        <v>281</v>
      </c>
      <c r="E25" s="180" t="s">
        <v>361</v>
      </c>
      <c r="F25" s="180" t="s">
        <v>362</v>
      </c>
      <c r="G25" s="180" t="s">
        <v>363</v>
      </c>
      <c r="H25" s="175"/>
    </row>
    <row r="26" spans="1:8" s="178" customFormat="1" ht="12" customHeight="1">
      <c r="A26" s="175"/>
      <c r="B26" s="179" t="s">
        <v>364</v>
      </c>
      <c r="C26" s="180" t="s">
        <v>353</v>
      </c>
      <c r="D26" s="181" t="s">
        <v>281</v>
      </c>
      <c r="E26" s="180" t="s">
        <v>365</v>
      </c>
      <c r="F26" s="180" t="s">
        <v>366</v>
      </c>
      <c r="G26" s="180" t="s">
        <v>367</v>
      </c>
      <c r="H26" s="175"/>
    </row>
    <row r="27" spans="1:8" s="178" customFormat="1" ht="12" customHeight="1">
      <c r="A27" s="175"/>
      <c r="B27" s="179" t="s">
        <v>368</v>
      </c>
      <c r="C27" s="180" t="s">
        <v>353</v>
      </c>
      <c r="D27" s="181" t="s">
        <v>293</v>
      </c>
      <c r="E27" s="180" t="s">
        <v>369</v>
      </c>
      <c r="F27" s="180" t="s">
        <v>370</v>
      </c>
      <c r="G27" s="180" t="s">
        <v>353</v>
      </c>
      <c r="H27" s="175"/>
    </row>
    <row r="28" spans="1:8" s="178" customFormat="1" ht="12" customHeight="1">
      <c r="A28" s="175"/>
      <c r="B28" s="179" t="s">
        <v>371</v>
      </c>
      <c r="C28" s="180" t="s">
        <v>353</v>
      </c>
      <c r="D28" s="181" t="s">
        <v>293</v>
      </c>
      <c r="E28" s="180" t="s">
        <v>372</v>
      </c>
      <c r="F28" s="180" t="s">
        <v>373</v>
      </c>
      <c r="G28" s="180" t="s">
        <v>374</v>
      </c>
      <c r="H28" s="175"/>
    </row>
    <row r="29" spans="1:8" s="178" customFormat="1" ht="12" customHeight="1">
      <c r="A29" s="175"/>
      <c r="B29" s="179" t="s">
        <v>375</v>
      </c>
      <c r="C29" s="180" t="s">
        <v>353</v>
      </c>
      <c r="D29" s="181" t="s">
        <v>312</v>
      </c>
      <c r="E29" s="180" t="s">
        <v>376</v>
      </c>
      <c r="F29" s="180" t="s">
        <v>377</v>
      </c>
      <c r="G29" s="180" t="s">
        <v>367</v>
      </c>
      <c r="H29" s="175"/>
    </row>
    <row r="30" spans="1:8" s="178" customFormat="1" ht="12" customHeight="1">
      <c r="A30" s="175"/>
      <c r="B30" s="179" t="s">
        <v>378</v>
      </c>
      <c r="C30" s="180" t="s">
        <v>353</v>
      </c>
      <c r="D30" s="181" t="s">
        <v>319</v>
      </c>
      <c r="E30" s="180" t="s">
        <v>379</v>
      </c>
      <c r="F30" s="180" t="s">
        <v>338</v>
      </c>
      <c r="G30" s="180" t="s">
        <v>367</v>
      </c>
      <c r="H30" s="175"/>
    </row>
    <row r="31" spans="1:8" s="178" customFormat="1" ht="12" customHeight="1">
      <c r="A31" s="175"/>
      <c r="B31" s="179" t="s">
        <v>380</v>
      </c>
      <c r="C31" s="180" t="s">
        <v>353</v>
      </c>
      <c r="D31" s="181" t="s">
        <v>319</v>
      </c>
      <c r="E31" s="180" t="s">
        <v>381</v>
      </c>
      <c r="F31" s="180" t="s">
        <v>382</v>
      </c>
      <c r="G31" s="180" t="s">
        <v>353</v>
      </c>
      <c r="H31" s="175"/>
    </row>
    <row r="32" spans="1:8" s="178" customFormat="1" ht="12" customHeight="1">
      <c r="A32" s="175"/>
      <c r="B32" s="179" t="s">
        <v>383</v>
      </c>
      <c r="C32" s="180" t="s">
        <v>353</v>
      </c>
      <c r="D32" s="181" t="s">
        <v>328</v>
      </c>
      <c r="E32" s="180" t="s">
        <v>384</v>
      </c>
      <c r="F32" s="180" t="s">
        <v>385</v>
      </c>
      <c r="G32" s="180" t="s">
        <v>353</v>
      </c>
      <c r="H32" s="175"/>
    </row>
    <row r="33" spans="1:8" s="178" customFormat="1" ht="12" customHeight="1">
      <c r="A33" s="175"/>
      <c r="B33" s="179" t="s">
        <v>386</v>
      </c>
      <c r="C33" s="180" t="s">
        <v>353</v>
      </c>
      <c r="D33" s="181" t="s">
        <v>328</v>
      </c>
      <c r="E33" s="180" t="s">
        <v>387</v>
      </c>
      <c r="F33" s="180" t="s">
        <v>388</v>
      </c>
      <c r="G33" s="180" t="s">
        <v>389</v>
      </c>
      <c r="H33" s="175"/>
    </row>
    <row r="34" spans="1:8" s="178" customFormat="1" ht="12" customHeight="1">
      <c r="A34" s="175"/>
      <c r="B34" s="179" t="s">
        <v>390</v>
      </c>
      <c r="C34" s="180" t="s">
        <v>353</v>
      </c>
      <c r="D34" s="181" t="s">
        <v>328</v>
      </c>
      <c r="E34" s="180" t="s">
        <v>391</v>
      </c>
      <c r="F34" s="180" t="s">
        <v>392</v>
      </c>
      <c r="G34" s="180" t="s">
        <v>356</v>
      </c>
      <c r="H34" s="175"/>
    </row>
    <row r="35" spans="1:8" s="178" customFormat="1" ht="12" customHeight="1">
      <c r="A35" s="175"/>
      <c r="B35" s="179" t="s">
        <v>393</v>
      </c>
      <c r="C35" s="180" t="s">
        <v>353</v>
      </c>
      <c r="D35" s="181" t="s">
        <v>336</v>
      </c>
      <c r="E35" s="180" t="s">
        <v>394</v>
      </c>
      <c r="F35" s="180" t="s">
        <v>395</v>
      </c>
      <c r="G35" s="180" t="s">
        <v>353</v>
      </c>
      <c r="H35" s="175"/>
    </row>
    <row r="36" spans="1:8" s="178" customFormat="1" ht="12" customHeight="1">
      <c r="A36" s="175"/>
      <c r="B36" s="179" t="s">
        <v>396</v>
      </c>
      <c r="C36" s="180" t="s">
        <v>353</v>
      </c>
      <c r="D36" s="181" t="s">
        <v>308</v>
      </c>
      <c r="E36" s="180" t="s">
        <v>397</v>
      </c>
      <c r="F36" s="180" t="s">
        <v>398</v>
      </c>
      <c r="G36" s="180" t="s">
        <v>399</v>
      </c>
      <c r="H36" s="175"/>
    </row>
    <row r="37" spans="1:8" s="178" customFormat="1" ht="12" customHeight="1">
      <c r="A37" s="175"/>
      <c r="B37" s="179" t="s">
        <v>400</v>
      </c>
      <c r="C37" s="180" t="s">
        <v>353</v>
      </c>
      <c r="D37" s="181" t="s">
        <v>308</v>
      </c>
      <c r="E37" s="180" t="s">
        <v>401</v>
      </c>
      <c r="F37" s="180" t="s">
        <v>402</v>
      </c>
      <c r="G37" s="180" t="s">
        <v>353</v>
      </c>
      <c r="H37" s="175"/>
    </row>
    <row r="38" spans="1:8" s="178" customFormat="1" ht="12" customHeight="1">
      <c r="A38" s="175"/>
      <c r="B38" s="179" t="s">
        <v>403</v>
      </c>
      <c r="C38" s="180" t="s">
        <v>404</v>
      </c>
      <c r="D38" s="181" t="s">
        <v>281</v>
      </c>
      <c r="E38" s="180" t="s">
        <v>405</v>
      </c>
      <c r="F38" s="180" t="s">
        <v>406</v>
      </c>
      <c r="G38" s="180" t="s">
        <v>404</v>
      </c>
      <c r="H38" s="175"/>
    </row>
    <row r="39" spans="1:8" s="178" customFormat="1" ht="12" customHeight="1">
      <c r="A39" s="175"/>
      <c r="B39" s="179" t="s">
        <v>407</v>
      </c>
      <c r="C39" s="180" t="s">
        <v>404</v>
      </c>
      <c r="D39" s="181" t="s">
        <v>281</v>
      </c>
      <c r="E39" s="180" t="s">
        <v>408</v>
      </c>
      <c r="F39" s="180" t="s">
        <v>409</v>
      </c>
      <c r="G39" s="180" t="s">
        <v>404</v>
      </c>
      <c r="H39" s="175"/>
    </row>
    <row r="40" spans="1:8" s="178" customFormat="1" ht="12" customHeight="1">
      <c r="A40" s="175"/>
      <c r="B40" s="179" t="s">
        <v>410</v>
      </c>
      <c r="C40" s="180" t="s">
        <v>404</v>
      </c>
      <c r="D40" s="181" t="s">
        <v>281</v>
      </c>
      <c r="E40" s="180" t="s">
        <v>411</v>
      </c>
      <c r="F40" s="180" t="s">
        <v>412</v>
      </c>
      <c r="G40" s="180" t="s">
        <v>404</v>
      </c>
      <c r="H40" s="175"/>
    </row>
    <row r="41" spans="1:8" s="178" customFormat="1" ht="12" customHeight="1">
      <c r="A41" s="175"/>
      <c r="B41" s="179" t="s">
        <v>413</v>
      </c>
      <c r="C41" s="180" t="s">
        <v>404</v>
      </c>
      <c r="D41" s="181" t="s">
        <v>281</v>
      </c>
      <c r="E41" s="180" t="s">
        <v>414</v>
      </c>
      <c r="F41" s="180" t="s">
        <v>415</v>
      </c>
      <c r="G41" s="180" t="s">
        <v>404</v>
      </c>
      <c r="H41" s="175"/>
    </row>
    <row r="42" spans="1:8" s="178" customFormat="1" ht="12" customHeight="1">
      <c r="A42" s="175"/>
      <c r="B42" s="179" t="s">
        <v>416</v>
      </c>
      <c r="C42" s="180" t="s">
        <v>404</v>
      </c>
      <c r="D42" s="181" t="s">
        <v>281</v>
      </c>
      <c r="E42" s="180" t="s">
        <v>417</v>
      </c>
      <c r="F42" s="180" t="s">
        <v>418</v>
      </c>
      <c r="G42" s="180" t="s">
        <v>404</v>
      </c>
      <c r="H42" s="175"/>
    </row>
    <row r="43" spans="1:8" s="178" customFormat="1" ht="12" customHeight="1">
      <c r="A43" s="175"/>
      <c r="B43" s="179" t="s">
        <v>419</v>
      </c>
      <c r="C43" s="180" t="s">
        <v>404</v>
      </c>
      <c r="D43" s="181" t="s">
        <v>281</v>
      </c>
      <c r="E43" s="180" t="s">
        <v>420</v>
      </c>
      <c r="F43" s="180" t="s">
        <v>421</v>
      </c>
      <c r="G43" s="180" t="s">
        <v>404</v>
      </c>
      <c r="H43" s="175"/>
    </row>
    <row r="44" spans="1:8" s="178" customFormat="1" ht="12" customHeight="1">
      <c r="A44" s="175"/>
      <c r="B44" s="179" t="s">
        <v>422</v>
      </c>
      <c r="C44" s="180" t="s">
        <v>404</v>
      </c>
      <c r="D44" s="181" t="s">
        <v>281</v>
      </c>
      <c r="E44" s="180" t="s">
        <v>423</v>
      </c>
      <c r="F44" s="180" t="s">
        <v>424</v>
      </c>
      <c r="G44" s="180" t="s">
        <v>404</v>
      </c>
      <c r="H44" s="175"/>
    </row>
    <row r="45" spans="1:8" s="178" customFormat="1" ht="12" customHeight="1">
      <c r="A45" s="175"/>
      <c r="B45" s="179" t="s">
        <v>425</v>
      </c>
      <c r="C45" s="180" t="s">
        <v>404</v>
      </c>
      <c r="D45" s="181" t="s">
        <v>281</v>
      </c>
      <c r="E45" s="180" t="s">
        <v>426</v>
      </c>
      <c r="F45" s="180" t="s">
        <v>427</v>
      </c>
      <c r="G45" s="180" t="s">
        <v>404</v>
      </c>
      <c r="H45" s="175"/>
    </row>
    <row r="46" spans="1:8" s="178" customFormat="1" ht="12" customHeight="1">
      <c r="A46" s="175"/>
      <c r="B46" s="179" t="s">
        <v>428</v>
      </c>
      <c r="C46" s="180" t="s">
        <v>404</v>
      </c>
      <c r="D46" s="181" t="s">
        <v>281</v>
      </c>
      <c r="E46" s="180" t="s">
        <v>429</v>
      </c>
      <c r="F46" s="180" t="s">
        <v>430</v>
      </c>
      <c r="G46" s="180" t="s">
        <v>431</v>
      </c>
      <c r="H46" s="175"/>
    </row>
    <row r="47" spans="1:8" s="178" customFormat="1" ht="12" customHeight="1">
      <c r="A47" s="175"/>
      <c r="B47" s="179" t="s">
        <v>432</v>
      </c>
      <c r="C47" s="180" t="s">
        <v>404</v>
      </c>
      <c r="D47" s="181" t="s">
        <v>281</v>
      </c>
      <c r="E47" s="180" t="s">
        <v>433</v>
      </c>
      <c r="F47" s="180" t="s">
        <v>434</v>
      </c>
      <c r="G47" s="180" t="s">
        <v>404</v>
      </c>
      <c r="H47" s="175"/>
    </row>
    <row r="48" spans="1:8" s="178" customFormat="1" ht="12" customHeight="1">
      <c r="A48" s="175"/>
      <c r="B48" s="179" t="s">
        <v>435</v>
      </c>
      <c r="C48" s="180" t="s">
        <v>404</v>
      </c>
      <c r="D48" s="181" t="s">
        <v>281</v>
      </c>
      <c r="E48" s="180" t="s">
        <v>436</v>
      </c>
      <c r="F48" s="180" t="s">
        <v>437</v>
      </c>
      <c r="G48" s="180" t="s">
        <v>438</v>
      </c>
      <c r="H48" s="175"/>
    </row>
    <row r="49" spans="1:8" s="178" customFormat="1" ht="12" customHeight="1">
      <c r="A49" s="175"/>
      <c r="B49" s="179" t="s">
        <v>439</v>
      </c>
      <c r="C49" s="180" t="s">
        <v>404</v>
      </c>
      <c r="D49" s="181" t="s">
        <v>440</v>
      </c>
      <c r="E49" s="180" t="s">
        <v>441</v>
      </c>
      <c r="F49" s="180" t="s">
        <v>442</v>
      </c>
      <c r="G49" s="180" t="s">
        <v>404</v>
      </c>
      <c r="H49" s="175"/>
    </row>
    <row r="50" spans="1:8" s="178" customFormat="1" ht="12" customHeight="1">
      <c r="A50" s="175"/>
      <c r="B50" s="179" t="s">
        <v>443</v>
      </c>
      <c r="C50" s="180" t="s">
        <v>404</v>
      </c>
      <c r="D50" s="181" t="s">
        <v>293</v>
      </c>
      <c r="E50" s="180" t="s">
        <v>444</v>
      </c>
      <c r="F50" s="180" t="s">
        <v>445</v>
      </c>
      <c r="G50" s="180" t="s">
        <v>446</v>
      </c>
      <c r="H50" s="175"/>
    </row>
    <row r="51" spans="1:8" s="178" customFormat="1" ht="12" customHeight="1">
      <c r="A51" s="175"/>
      <c r="B51" s="179" t="s">
        <v>447</v>
      </c>
      <c r="C51" s="180" t="s">
        <v>404</v>
      </c>
      <c r="D51" s="181" t="s">
        <v>293</v>
      </c>
      <c r="E51" s="180" t="s">
        <v>448</v>
      </c>
      <c r="F51" s="180" t="s">
        <v>449</v>
      </c>
      <c r="G51" s="180" t="s">
        <v>404</v>
      </c>
      <c r="H51" s="175"/>
    </row>
    <row r="52" spans="1:8" s="178" customFormat="1" ht="12" customHeight="1">
      <c r="A52" s="175"/>
      <c r="B52" s="179" t="s">
        <v>450</v>
      </c>
      <c r="C52" s="180" t="s">
        <v>404</v>
      </c>
      <c r="D52" s="181" t="s">
        <v>440</v>
      </c>
      <c r="E52" s="180" t="s">
        <v>451</v>
      </c>
      <c r="F52" s="180" t="s">
        <v>452</v>
      </c>
      <c r="G52" s="180" t="s">
        <v>404</v>
      </c>
      <c r="H52" s="175"/>
    </row>
    <row r="53" spans="1:8" s="178" customFormat="1" ht="12" customHeight="1">
      <c r="A53" s="175"/>
      <c r="B53" s="179" t="s">
        <v>453</v>
      </c>
      <c r="C53" s="180" t="s">
        <v>404</v>
      </c>
      <c r="D53" s="181" t="s">
        <v>293</v>
      </c>
      <c r="E53" s="180" t="s">
        <v>454</v>
      </c>
      <c r="F53" s="180" t="s">
        <v>455</v>
      </c>
      <c r="G53" s="180" t="s">
        <v>404</v>
      </c>
      <c r="H53" s="175"/>
    </row>
    <row r="54" spans="1:8" s="178" customFormat="1" ht="12" customHeight="1">
      <c r="A54" s="175"/>
      <c r="B54" s="179" t="s">
        <v>456</v>
      </c>
      <c r="C54" s="180" t="s">
        <v>404</v>
      </c>
      <c r="D54" s="181" t="s">
        <v>293</v>
      </c>
      <c r="E54" s="180" t="s">
        <v>457</v>
      </c>
      <c r="F54" s="180" t="s">
        <v>458</v>
      </c>
      <c r="G54" s="180" t="s">
        <v>404</v>
      </c>
      <c r="H54" s="175"/>
    </row>
    <row r="55" spans="1:8" s="178" customFormat="1" ht="12" customHeight="1">
      <c r="A55" s="175"/>
      <c r="B55" s="179" t="s">
        <v>459</v>
      </c>
      <c r="C55" s="180" t="s">
        <v>404</v>
      </c>
      <c r="D55" s="181" t="s">
        <v>293</v>
      </c>
      <c r="E55" s="180" t="s">
        <v>460</v>
      </c>
      <c r="F55" s="180" t="s">
        <v>461</v>
      </c>
      <c r="G55" s="180" t="s">
        <v>404</v>
      </c>
      <c r="H55" s="175"/>
    </row>
    <row r="56" spans="1:8" s="178" customFormat="1" ht="12" customHeight="1">
      <c r="A56" s="175"/>
      <c r="B56" s="179" t="s">
        <v>462</v>
      </c>
      <c r="C56" s="180" t="s">
        <v>404</v>
      </c>
      <c r="D56" s="181" t="s">
        <v>293</v>
      </c>
      <c r="E56" s="180" t="s">
        <v>463</v>
      </c>
      <c r="F56" s="180" t="s">
        <v>464</v>
      </c>
      <c r="G56" s="180" t="s">
        <v>404</v>
      </c>
      <c r="H56" s="175"/>
    </row>
    <row r="57" spans="1:8" s="178" customFormat="1" ht="12" customHeight="1">
      <c r="A57" s="175"/>
      <c r="B57" s="179" t="s">
        <v>465</v>
      </c>
      <c r="C57" s="180" t="s">
        <v>404</v>
      </c>
      <c r="D57" s="181" t="s">
        <v>312</v>
      </c>
      <c r="E57" s="180" t="s">
        <v>466</v>
      </c>
      <c r="F57" s="180" t="s">
        <v>467</v>
      </c>
      <c r="G57" s="180" t="s">
        <v>404</v>
      </c>
      <c r="H57" s="175"/>
    </row>
    <row r="58" spans="1:8" s="178" customFormat="1" ht="12" customHeight="1">
      <c r="A58" s="175"/>
      <c r="B58" s="179" t="s">
        <v>468</v>
      </c>
      <c r="C58" s="180" t="s">
        <v>404</v>
      </c>
      <c r="D58" s="181" t="s">
        <v>312</v>
      </c>
      <c r="E58" s="180" t="s">
        <v>469</v>
      </c>
      <c r="F58" s="180" t="s">
        <v>470</v>
      </c>
      <c r="G58" s="180" t="s">
        <v>404</v>
      </c>
      <c r="H58" s="175"/>
    </row>
    <row r="59" spans="1:8" s="178" customFormat="1" ht="12" customHeight="1">
      <c r="A59" s="175"/>
      <c r="B59" s="179" t="s">
        <v>471</v>
      </c>
      <c r="C59" s="180" t="s">
        <v>404</v>
      </c>
      <c r="D59" s="181" t="s">
        <v>312</v>
      </c>
      <c r="E59" s="180" t="s">
        <v>472</v>
      </c>
      <c r="F59" s="180" t="s">
        <v>473</v>
      </c>
      <c r="G59" s="180" t="s">
        <v>404</v>
      </c>
      <c r="H59" s="175"/>
    </row>
    <row r="60" spans="1:8" s="178" customFormat="1" ht="12" customHeight="1">
      <c r="A60" s="175"/>
      <c r="B60" s="179" t="s">
        <v>474</v>
      </c>
      <c r="C60" s="180" t="s">
        <v>404</v>
      </c>
      <c r="D60" s="181" t="s">
        <v>319</v>
      </c>
      <c r="E60" s="180" t="s">
        <v>475</v>
      </c>
      <c r="F60" s="180" t="s">
        <v>476</v>
      </c>
      <c r="G60" s="180" t="s">
        <v>404</v>
      </c>
      <c r="H60" s="175"/>
    </row>
    <row r="61" spans="1:8" s="178" customFormat="1" ht="12" customHeight="1">
      <c r="A61" s="175"/>
      <c r="B61" s="179" t="s">
        <v>477</v>
      </c>
      <c r="C61" s="180" t="s">
        <v>404</v>
      </c>
      <c r="D61" s="181" t="s">
        <v>319</v>
      </c>
      <c r="E61" s="180" t="s">
        <v>478</v>
      </c>
      <c r="F61" s="180" t="s">
        <v>479</v>
      </c>
      <c r="G61" s="180" t="s">
        <v>404</v>
      </c>
      <c r="H61" s="175"/>
    </row>
    <row r="62" spans="1:8" s="178" customFormat="1" ht="12" customHeight="1">
      <c r="A62" s="175"/>
      <c r="B62" s="179" t="s">
        <v>480</v>
      </c>
      <c r="C62" s="180" t="s">
        <v>404</v>
      </c>
      <c r="D62" s="181" t="s">
        <v>328</v>
      </c>
      <c r="E62" s="180" t="s">
        <v>481</v>
      </c>
      <c r="F62" s="180" t="s">
        <v>482</v>
      </c>
      <c r="G62" s="180" t="s">
        <v>404</v>
      </c>
      <c r="H62" s="175"/>
    </row>
    <row r="63" spans="1:8" s="178" customFormat="1" ht="12" customHeight="1">
      <c r="A63" s="175"/>
      <c r="B63" s="179" t="s">
        <v>483</v>
      </c>
      <c r="C63" s="180" t="s">
        <v>404</v>
      </c>
      <c r="D63" s="181" t="s">
        <v>328</v>
      </c>
      <c r="E63" s="180" t="s">
        <v>484</v>
      </c>
      <c r="F63" s="180" t="s">
        <v>485</v>
      </c>
      <c r="G63" s="180" t="s">
        <v>404</v>
      </c>
      <c r="H63" s="175"/>
    </row>
    <row r="64" spans="1:8" s="178" customFormat="1" ht="12" customHeight="1">
      <c r="A64" s="175"/>
      <c r="B64" s="179" t="s">
        <v>486</v>
      </c>
      <c r="C64" s="180" t="s">
        <v>404</v>
      </c>
      <c r="D64" s="181" t="s">
        <v>328</v>
      </c>
      <c r="E64" s="180" t="s">
        <v>487</v>
      </c>
      <c r="F64" s="180" t="s">
        <v>488</v>
      </c>
      <c r="G64" s="180" t="s">
        <v>404</v>
      </c>
      <c r="H64" s="175"/>
    </row>
    <row r="65" spans="1:8" s="178" customFormat="1" ht="12" customHeight="1">
      <c r="A65" s="175"/>
      <c r="B65" s="179" t="s">
        <v>489</v>
      </c>
      <c r="C65" s="180" t="s">
        <v>404</v>
      </c>
      <c r="D65" s="181" t="s">
        <v>328</v>
      </c>
      <c r="E65" s="180" t="s">
        <v>490</v>
      </c>
      <c r="F65" s="180" t="s">
        <v>491</v>
      </c>
      <c r="G65" s="180" t="s">
        <v>404</v>
      </c>
      <c r="H65" s="175"/>
    </row>
    <row r="66" spans="1:8" s="178" customFormat="1" ht="12" customHeight="1">
      <c r="A66" s="175"/>
      <c r="B66" s="179" t="s">
        <v>492</v>
      </c>
      <c r="C66" s="180" t="s">
        <v>404</v>
      </c>
      <c r="D66" s="181" t="s">
        <v>493</v>
      </c>
      <c r="E66" s="180" t="s">
        <v>494</v>
      </c>
      <c r="F66" s="180" t="s">
        <v>495</v>
      </c>
      <c r="G66" s="180" t="s">
        <v>404</v>
      </c>
      <c r="H66" s="175"/>
    </row>
    <row r="67" spans="1:8" s="178" customFormat="1" ht="12" customHeight="1">
      <c r="A67" s="175"/>
      <c r="B67" s="179" t="s">
        <v>496</v>
      </c>
      <c r="C67" s="180" t="s">
        <v>404</v>
      </c>
      <c r="D67" s="181" t="s">
        <v>493</v>
      </c>
      <c r="E67" s="180" t="s">
        <v>497</v>
      </c>
      <c r="F67" s="180" t="s">
        <v>498</v>
      </c>
      <c r="G67" s="180" t="s">
        <v>404</v>
      </c>
      <c r="H67" s="175"/>
    </row>
    <row r="68" spans="1:8" s="178" customFormat="1" ht="12" customHeight="1">
      <c r="A68" s="175"/>
      <c r="B68" s="179" t="s">
        <v>499</v>
      </c>
      <c r="C68" s="180" t="s">
        <v>404</v>
      </c>
      <c r="D68" s="181" t="s">
        <v>336</v>
      </c>
      <c r="E68" s="180" t="s">
        <v>500</v>
      </c>
      <c r="F68" s="180" t="s">
        <v>501</v>
      </c>
      <c r="G68" s="180" t="s">
        <v>404</v>
      </c>
      <c r="H68" s="175"/>
    </row>
    <row r="69" spans="1:8" s="178" customFormat="1" ht="12" customHeight="1">
      <c r="A69" s="175"/>
      <c r="B69" s="179" t="s">
        <v>502</v>
      </c>
      <c r="C69" s="180" t="s">
        <v>404</v>
      </c>
      <c r="D69" s="181" t="s">
        <v>336</v>
      </c>
      <c r="E69" s="180" t="s">
        <v>503</v>
      </c>
      <c r="F69" s="180" t="s">
        <v>504</v>
      </c>
      <c r="G69" s="180" t="s">
        <v>505</v>
      </c>
      <c r="H69" s="175"/>
    </row>
    <row r="70" spans="1:8" s="178" customFormat="1" ht="12" customHeight="1">
      <c r="A70" s="175"/>
      <c r="B70" s="179" t="s">
        <v>506</v>
      </c>
      <c r="C70" s="180" t="s">
        <v>404</v>
      </c>
      <c r="D70" s="181" t="s">
        <v>308</v>
      </c>
      <c r="E70" s="180" t="s">
        <v>507</v>
      </c>
      <c r="F70" s="180" t="s">
        <v>508</v>
      </c>
      <c r="G70" s="180" t="s">
        <v>509</v>
      </c>
      <c r="H70" s="175"/>
    </row>
    <row r="71" spans="1:8" s="178" customFormat="1" ht="12" customHeight="1">
      <c r="A71" s="175"/>
      <c r="B71" s="179" t="s">
        <v>510</v>
      </c>
      <c r="C71" s="180" t="s">
        <v>404</v>
      </c>
      <c r="D71" s="181" t="s">
        <v>308</v>
      </c>
      <c r="E71" s="180" t="s">
        <v>511</v>
      </c>
      <c r="F71" s="180" t="s">
        <v>512</v>
      </c>
      <c r="G71" s="180" t="s">
        <v>404</v>
      </c>
      <c r="H71" s="175"/>
    </row>
    <row r="72" spans="1:8" s="178" customFormat="1" ht="12" customHeight="1">
      <c r="A72" s="175"/>
      <c r="B72" s="179" t="s">
        <v>513</v>
      </c>
      <c r="C72" s="180" t="s">
        <v>404</v>
      </c>
      <c r="D72" s="181" t="s">
        <v>308</v>
      </c>
      <c r="E72" s="180" t="s">
        <v>514</v>
      </c>
      <c r="F72" s="180" t="s">
        <v>515</v>
      </c>
      <c r="G72" s="180" t="s">
        <v>404</v>
      </c>
      <c r="H72" s="175"/>
    </row>
    <row r="73" spans="1:8" s="178" customFormat="1" ht="12" customHeight="1">
      <c r="A73" s="175"/>
      <c r="B73" s="179" t="s">
        <v>516</v>
      </c>
      <c r="C73" s="180" t="s">
        <v>404</v>
      </c>
      <c r="D73" s="181" t="s">
        <v>308</v>
      </c>
      <c r="E73" s="180" t="s">
        <v>517</v>
      </c>
      <c r="F73" s="180" t="s">
        <v>518</v>
      </c>
      <c r="G73" s="180" t="s">
        <v>404</v>
      </c>
      <c r="H73" s="175"/>
    </row>
    <row r="74" spans="1:8" s="178" customFormat="1" ht="12" customHeight="1">
      <c r="A74" s="175"/>
      <c r="B74" s="179" t="s">
        <v>519</v>
      </c>
      <c r="C74" s="180" t="s">
        <v>404</v>
      </c>
      <c r="D74" s="181" t="s">
        <v>308</v>
      </c>
      <c r="E74" s="180" t="s">
        <v>520</v>
      </c>
      <c r="F74" s="180" t="s">
        <v>521</v>
      </c>
      <c r="G74" s="180" t="s">
        <v>404</v>
      </c>
      <c r="H74" s="175"/>
    </row>
    <row r="75" spans="1:8" s="178" customFormat="1" ht="12" customHeight="1">
      <c r="A75" s="175"/>
      <c r="B75" s="179" t="s">
        <v>522</v>
      </c>
      <c r="C75" s="180" t="s">
        <v>404</v>
      </c>
      <c r="D75" s="181" t="s">
        <v>308</v>
      </c>
      <c r="E75" s="180" t="s">
        <v>523</v>
      </c>
      <c r="F75" s="180" t="s">
        <v>524</v>
      </c>
      <c r="G75" s="180" t="s">
        <v>404</v>
      </c>
      <c r="H75" s="175"/>
    </row>
    <row r="76" spans="1:8" ht="12" customHeight="1">
      <c r="A76" s="112"/>
      <c r="B76" s="182" t="s">
        <v>525</v>
      </c>
      <c r="C76" s="180" t="s">
        <v>404</v>
      </c>
      <c r="D76" s="183">
        <v>2015</v>
      </c>
      <c r="E76" s="184" t="s">
        <v>526</v>
      </c>
      <c r="F76" s="185" t="s">
        <v>527</v>
      </c>
      <c r="G76" s="185" t="s">
        <v>404</v>
      </c>
      <c r="H76" s="175"/>
    </row>
    <row r="77" spans="1:8" ht="12" customHeight="1">
      <c r="A77" s="112"/>
      <c r="B77" s="182" t="s">
        <v>528</v>
      </c>
      <c r="C77" s="180" t="s">
        <v>404</v>
      </c>
      <c r="D77" s="183">
        <v>2015</v>
      </c>
      <c r="E77" s="184" t="s">
        <v>529</v>
      </c>
      <c r="F77" s="185" t="s">
        <v>530</v>
      </c>
      <c r="G77" s="185" t="s">
        <v>404</v>
      </c>
      <c r="H77" s="175"/>
    </row>
    <row r="78" spans="1:8" ht="12" customHeight="1">
      <c r="A78" s="112"/>
      <c r="B78" s="182" t="s">
        <v>531</v>
      </c>
      <c r="C78" s="180" t="s">
        <v>404</v>
      </c>
      <c r="D78" s="183">
        <v>2015</v>
      </c>
      <c r="E78" s="184" t="s">
        <v>532</v>
      </c>
      <c r="F78" s="185" t="s">
        <v>533</v>
      </c>
      <c r="G78" s="185" t="s">
        <v>404</v>
      </c>
      <c r="H78" s="175"/>
    </row>
    <row r="79" spans="1:8" ht="12" customHeight="1">
      <c r="A79" s="112"/>
      <c r="B79" s="182" t="s">
        <v>534</v>
      </c>
      <c r="C79" s="180" t="s">
        <v>404</v>
      </c>
      <c r="D79" s="183">
        <v>2015</v>
      </c>
      <c r="E79" s="184" t="s">
        <v>535</v>
      </c>
      <c r="F79" s="185" t="s">
        <v>536</v>
      </c>
      <c r="G79" s="185" t="s">
        <v>404</v>
      </c>
      <c r="H79" s="175"/>
    </row>
    <row r="80" spans="1:8" ht="12" customHeight="1">
      <c r="A80" s="112"/>
      <c r="B80" s="182" t="s">
        <v>537</v>
      </c>
      <c r="C80" s="180" t="s">
        <v>404</v>
      </c>
      <c r="D80" s="183">
        <v>2015</v>
      </c>
      <c r="E80" s="184" t="s">
        <v>538</v>
      </c>
      <c r="F80" s="185" t="s">
        <v>539</v>
      </c>
      <c r="G80" s="185" t="s">
        <v>404</v>
      </c>
      <c r="H80" s="175"/>
    </row>
    <row r="81" spans="1:8" ht="12" customHeight="1">
      <c r="A81" s="112"/>
      <c r="B81" s="182" t="s">
        <v>540</v>
      </c>
      <c r="C81" s="180" t="s">
        <v>404</v>
      </c>
      <c r="D81" s="183">
        <v>2015</v>
      </c>
      <c r="E81" s="184" t="s">
        <v>541</v>
      </c>
      <c r="F81" s="185" t="s">
        <v>539</v>
      </c>
      <c r="G81" s="185" t="s">
        <v>404</v>
      </c>
      <c r="H81" s="175"/>
    </row>
    <row r="82" spans="1:8" ht="12" customHeight="1">
      <c r="A82" s="112"/>
      <c r="B82" s="112"/>
      <c r="C82" s="112"/>
      <c r="D82" s="174"/>
      <c r="E82" s="112"/>
      <c r="F82" s="112"/>
      <c r="G82" s="112"/>
      <c r="H82" s="112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2" sqref="A2"/>
    </sheetView>
  </sheetViews>
  <sheetFormatPr defaultColWidth="11.421875" defaultRowHeight="12.75"/>
  <cols>
    <col min="1" max="1" width="5.140625" style="149" customWidth="1"/>
    <col min="2" max="2" width="40.00390625" style="149" customWidth="1"/>
    <col min="3" max="3" width="91.57421875" style="149" customWidth="1"/>
    <col min="4" max="4" width="2.28125" style="149" customWidth="1"/>
    <col min="5" max="16384" width="11.421875" style="149" customWidth="1"/>
  </cols>
  <sheetData>
    <row r="1" spans="1:4" ht="18">
      <c r="A1" s="3" t="s">
        <v>213</v>
      </c>
      <c r="B1" s="146"/>
      <c r="C1" s="147"/>
      <c r="D1" s="148"/>
    </row>
    <row r="2" spans="1:4" ht="18">
      <c r="A2" s="3"/>
      <c r="B2" s="146"/>
      <c r="C2" s="150"/>
      <c r="D2" s="148"/>
    </row>
    <row r="3" spans="1:4" s="89" customFormat="1" ht="15">
      <c r="A3" s="84" t="s">
        <v>116</v>
      </c>
      <c r="B3" s="84" t="s">
        <v>24</v>
      </c>
      <c r="C3" s="170"/>
      <c r="D3" s="137"/>
    </row>
    <row r="4" spans="1:4" s="89" customFormat="1" ht="14.25">
      <c r="A4" s="137"/>
      <c r="B4" s="151" t="s">
        <v>248</v>
      </c>
      <c r="C4" s="155"/>
      <c r="D4" s="137"/>
    </row>
    <row r="5" spans="1:4" s="89" customFormat="1" ht="14.25">
      <c r="A5" s="137"/>
      <c r="B5" s="137"/>
      <c r="C5" s="155"/>
      <c r="D5" s="137"/>
    </row>
    <row r="6" spans="1:4" ht="15">
      <c r="A6" s="84" t="s">
        <v>117</v>
      </c>
      <c r="B6" s="84" t="s">
        <v>23</v>
      </c>
      <c r="C6" s="170"/>
      <c r="D6" s="148"/>
    </row>
    <row r="7" spans="1:4" ht="12.75">
      <c r="A7" s="148"/>
      <c r="B7" s="152" t="s">
        <v>548</v>
      </c>
      <c r="C7" s="156"/>
      <c r="D7" s="148"/>
    </row>
    <row r="8" spans="1:4" ht="12.75">
      <c r="A8" s="148"/>
      <c r="B8" s="148"/>
      <c r="C8" s="156"/>
      <c r="D8" s="148"/>
    </row>
    <row r="9" spans="1:4" ht="15">
      <c r="A9" s="84" t="s">
        <v>118</v>
      </c>
      <c r="B9" s="160" t="s">
        <v>260</v>
      </c>
      <c r="C9" s="171"/>
      <c r="D9" s="148"/>
    </row>
    <row r="10" spans="1:4" ht="12.75">
      <c r="A10" s="148"/>
      <c r="B10" s="153" t="s">
        <v>251</v>
      </c>
      <c r="C10" s="156"/>
      <c r="D10" s="148"/>
    </row>
    <row r="11" spans="1:4" ht="12.75">
      <c r="A11" s="148"/>
      <c r="B11" s="148"/>
      <c r="C11" s="156"/>
      <c r="D11" s="148"/>
    </row>
    <row r="12" spans="1:4" ht="15">
      <c r="A12" s="84" t="s">
        <v>119</v>
      </c>
      <c r="B12" s="84" t="s">
        <v>25</v>
      </c>
      <c r="C12" s="170"/>
      <c r="D12" s="148"/>
    </row>
    <row r="13" spans="1:4" ht="12.75">
      <c r="A13" s="148"/>
      <c r="B13" s="151" t="s">
        <v>249</v>
      </c>
      <c r="C13" s="148"/>
      <c r="D13" s="148"/>
    </row>
    <row r="14" spans="1:4" ht="12.75">
      <c r="A14" s="148"/>
      <c r="B14" s="151" t="s">
        <v>250</v>
      </c>
      <c r="C14" s="148"/>
      <c r="D14" s="148"/>
    </row>
    <row r="15" spans="1:4" ht="12.75">
      <c r="A15" s="148"/>
      <c r="B15" s="148"/>
      <c r="C15" s="148"/>
      <c r="D15" s="148"/>
    </row>
    <row r="16" spans="1:4" ht="12.75">
      <c r="A16" s="148"/>
      <c r="B16" s="148"/>
      <c r="C16" s="148"/>
      <c r="D16" s="148"/>
    </row>
    <row r="17" spans="1:4" ht="12.75">
      <c r="A17" s="148"/>
      <c r="B17" s="148"/>
      <c r="C17" s="148"/>
      <c r="D17" s="148"/>
    </row>
    <row r="18" spans="1:4" ht="12.75">
      <c r="A18" s="148"/>
      <c r="B18" s="148"/>
      <c r="C18" s="148"/>
      <c r="D18" s="148"/>
    </row>
    <row r="19" spans="1:4" ht="12.75">
      <c r="A19" s="148"/>
      <c r="B19" s="148"/>
      <c r="C19" s="148"/>
      <c r="D19" s="148"/>
    </row>
    <row r="20" spans="1:4" ht="12.75">
      <c r="A20" s="148"/>
      <c r="B20" s="148"/>
      <c r="C20" s="148"/>
      <c r="D20" s="148"/>
    </row>
    <row r="21" spans="1:4" ht="12.75">
      <c r="A21" s="148"/>
      <c r="B21" s="148"/>
      <c r="C21" s="148"/>
      <c r="D21" s="148"/>
    </row>
  </sheetData>
  <sheetProtection selectLockedCells="1"/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9" sqref="C9"/>
    </sheetView>
  </sheetViews>
  <sheetFormatPr defaultColWidth="11.421875" defaultRowHeight="12.75"/>
  <cols>
    <col min="1" max="1" width="6.28125" style="108" customWidth="1"/>
    <col min="2" max="2" width="84.421875" style="108" customWidth="1"/>
    <col min="3" max="3" width="7.00390625" style="108" customWidth="1"/>
    <col min="4" max="4" width="3.140625" style="108" customWidth="1"/>
    <col min="5" max="16384" width="11.421875" style="108" customWidth="1"/>
  </cols>
  <sheetData>
    <row r="1" spans="1:4" ht="15" customHeight="1">
      <c r="A1" s="104">
        <v>1</v>
      </c>
      <c r="B1" s="105" t="s">
        <v>33</v>
      </c>
      <c r="C1" s="106" t="s">
        <v>40</v>
      </c>
      <c r="D1" s="107"/>
    </row>
    <row r="2" spans="1:4" ht="15" customHeight="1">
      <c r="A2" s="105" t="s">
        <v>145</v>
      </c>
      <c r="B2" s="105" t="s">
        <v>31</v>
      </c>
      <c r="C2" s="106" t="s">
        <v>42</v>
      </c>
      <c r="D2" s="107"/>
    </row>
    <row r="3" spans="1:4" ht="12.75">
      <c r="A3" s="109"/>
      <c r="B3" s="110" t="s">
        <v>219</v>
      </c>
      <c r="C3" s="106" t="s">
        <v>41</v>
      </c>
      <c r="D3" s="107"/>
    </row>
    <row r="4" spans="1:4" ht="12.75">
      <c r="A4" s="109"/>
      <c r="B4" s="110" t="s">
        <v>37</v>
      </c>
      <c r="C4" s="111"/>
      <c r="D4" s="112"/>
    </row>
    <row r="5" spans="1:4" ht="12.75">
      <c r="A5" s="109"/>
      <c r="B5" s="110" t="s">
        <v>38</v>
      </c>
      <c r="C5" s="111"/>
      <c r="D5" s="112"/>
    </row>
    <row r="6" spans="1:4" ht="12.75">
      <c r="A6" s="109"/>
      <c r="B6" s="110" t="s">
        <v>39</v>
      </c>
      <c r="C6" s="111"/>
      <c r="D6" s="112"/>
    </row>
    <row r="7" spans="1:4" ht="12.75">
      <c r="A7" s="112"/>
      <c r="B7" s="157"/>
      <c r="C7" s="111"/>
      <c r="D7" s="112"/>
    </row>
    <row r="8" spans="1:4" ht="12.75">
      <c r="A8" s="109"/>
      <c r="B8" s="113" t="s">
        <v>32</v>
      </c>
      <c r="C8" s="114" t="s">
        <v>126</v>
      </c>
      <c r="D8" s="112"/>
    </row>
    <row r="9" spans="1:4" ht="37.5" customHeight="1">
      <c r="A9" s="115" t="s">
        <v>187</v>
      </c>
      <c r="B9" s="116" t="s">
        <v>26</v>
      </c>
      <c r="C9" s="103" t="s">
        <v>40</v>
      </c>
      <c r="D9" s="112"/>
    </row>
    <row r="10" spans="1:4" ht="37.5" customHeight="1">
      <c r="A10" s="115" t="s">
        <v>188</v>
      </c>
      <c r="B10" s="116" t="s">
        <v>27</v>
      </c>
      <c r="C10" s="103" t="s">
        <v>40</v>
      </c>
      <c r="D10" s="112"/>
    </row>
    <row r="11" spans="1:4" ht="37.5" customHeight="1">
      <c r="A11" s="115" t="s">
        <v>189</v>
      </c>
      <c r="B11" s="116" t="s">
        <v>28</v>
      </c>
      <c r="C11" s="103" t="s">
        <v>40</v>
      </c>
      <c r="D11" s="112"/>
    </row>
    <row r="12" spans="1:4" ht="37.5" customHeight="1">
      <c r="A12" s="117" t="s">
        <v>190</v>
      </c>
      <c r="B12" s="118" t="s">
        <v>29</v>
      </c>
      <c r="C12" s="103" t="s">
        <v>40</v>
      </c>
      <c r="D12" s="112"/>
    </row>
    <row r="13" spans="1:4" ht="37.5" customHeight="1">
      <c r="A13" s="117" t="s">
        <v>191</v>
      </c>
      <c r="B13" s="118" t="s">
        <v>30</v>
      </c>
      <c r="C13" s="103" t="s">
        <v>40</v>
      </c>
      <c r="D13" s="112"/>
    </row>
    <row r="14" spans="1:4" ht="15">
      <c r="A14" s="119"/>
      <c r="B14" s="120" t="s">
        <v>170</v>
      </c>
      <c r="C14" s="121">
        <f>C9+C10+C11+C12+C13</f>
        <v>0</v>
      </c>
      <c r="D14" s="112"/>
    </row>
    <row r="15" spans="1:4" ht="12.75">
      <c r="A15" s="119"/>
      <c r="B15" s="109" t="s">
        <v>132</v>
      </c>
      <c r="C15" s="111"/>
      <c r="D15" s="112"/>
    </row>
    <row r="16" spans="1:4" ht="12.75">
      <c r="A16" s="119"/>
      <c r="B16" s="110" t="s">
        <v>35</v>
      </c>
      <c r="C16" s="111"/>
      <c r="D16" s="112"/>
    </row>
    <row r="17" spans="1:4" ht="12.75">
      <c r="A17" s="119"/>
      <c r="B17" s="122" t="s">
        <v>34</v>
      </c>
      <c r="C17" s="111"/>
      <c r="D17" s="112"/>
    </row>
    <row r="18" spans="1:4" ht="12.75">
      <c r="A18" s="117"/>
      <c r="B18" s="161" t="s">
        <v>261</v>
      </c>
      <c r="C18" s="123"/>
      <c r="D18" s="112"/>
    </row>
    <row r="19" spans="1:4" ht="399.75" customHeight="1">
      <c r="A19" s="117"/>
      <c r="B19" s="138"/>
      <c r="C19" s="123"/>
      <c r="D19" s="112"/>
    </row>
    <row r="20" spans="1:4" ht="12.75">
      <c r="A20" s="112"/>
      <c r="B20" s="112"/>
      <c r="C20" s="112"/>
      <c r="D20" s="112"/>
    </row>
  </sheetData>
  <sheetProtection selectLockedCells="1"/>
  <dataValidations count="1">
    <dataValidation type="list" allowBlank="1" showInputMessage="1" showErrorMessage="1" sqref="C9:C13">
      <formula1>$C$1:$C$3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108" customWidth="1"/>
    <col min="2" max="2" width="84.57421875" style="108" customWidth="1"/>
    <col min="3" max="3" width="6.7109375" style="108" customWidth="1"/>
    <col min="4" max="4" width="3.421875" style="108" customWidth="1"/>
    <col min="5" max="16384" width="11.421875" style="108" customWidth="1"/>
  </cols>
  <sheetData>
    <row r="1" spans="1:4" ht="15" customHeight="1">
      <c r="A1" s="104">
        <v>1</v>
      </c>
      <c r="B1" s="105" t="s">
        <v>33</v>
      </c>
      <c r="C1" s="106" t="s">
        <v>42</v>
      </c>
      <c r="D1" s="112"/>
    </row>
    <row r="2" spans="1:4" ht="15" customHeight="1">
      <c r="A2" s="105" t="s">
        <v>192</v>
      </c>
      <c r="B2" s="105" t="s">
        <v>246</v>
      </c>
      <c r="C2" s="106" t="s">
        <v>41</v>
      </c>
      <c r="D2" s="112"/>
    </row>
    <row r="3" spans="1:4" ht="15" customHeight="1">
      <c r="A3" s="105"/>
      <c r="B3" s="124" t="s">
        <v>82</v>
      </c>
      <c r="C3" s="106" t="s">
        <v>44</v>
      </c>
      <c r="D3" s="112"/>
    </row>
    <row r="4" spans="1:4" ht="15" customHeight="1">
      <c r="A4" s="105"/>
      <c r="B4" s="125" t="s">
        <v>137</v>
      </c>
      <c r="C4" s="106" t="s">
        <v>45</v>
      </c>
      <c r="D4" s="112"/>
    </row>
    <row r="5" spans="1:4" ht="15" customHeight="1">
      <c r="A5" s="126"/>
      <c r="B5" s="127" t="s">
        <v>138</v>
      </c>
      <c r="C5" s="106" t="s">
        <v>46</v>
      </c>
      <c r="D5" s="112"/>
    </row>
    <row r="6" spans="1:4" ht="15" customHeight="1">
      <c r="A6" s="128"/>
      <c r="B6" s="129" t="s">
        <v>139</v>
      </c>
      <c r="C6" s="106"/>
      <c r="D6" s="112"/>
    </row>
    <row r="7" spans="1:4" ht="15" customHeight="1">
      <c r="A7" s="112"/>
      <c r="B7" s="130" t="s">
        <v>140</v>
      </c>
      <c r="C7" s="126"/>
      <c r="D7" s="112"/>
    </row>
    <row r="8" spans="1:4" ht="15" customHeight="1">
      <c r="A8" s="126"/>
      <c r="B8" s="130" t="s">
        <v>141</v>
      </c>
      <c r="C8" s="126"/>
      <c r="D8" s="112"/>
    </row>
    <row r="9" spans="1:4" ht="15" customHeight="1">
      <c r="A9" s="105"/>
      <c r="B9" s="113" t="s">
        <v>32</v>
      </c>
      <c r="C9" s="114" t="s">
        <v>126</v>
      </c>
      <c r="D9" s="112"/>
    </row>
    <row r="10" spans="1:4" ht="39.75" customHeight="1">
      <c r="A10" s="115"/>
      <c r="B10" s="131" t="s">
        <v>43</v>
      </c>
      <c r="C10" s="103" t="s">
        <v>42</v>
      </c>
      <c r="D10" s="112"/>
    </row>
    <row r="11" spans="1:4" ht="78" customHeight="1">
      <c r="A11" s="115"/>
      <c r="B11" s="132" t="s">
        <v>236</v>
      </c>
      <c r="C11" s="133"/>
      <c r="D11" s="112"/>
    </row>
    <row r="12" spans="1:4" ht="12.75">
      <c r="A12" s="119"/>
      <c r="B12" s="134"/>
      <c r="C12" s="111"/>
      <c r="D12" s="112"/>
    </row>
    <row r="13" spans="1:4" ht="12.75">
      <c r="A13" s="119"/>
      <c r="B13" s="109" t="s">
        <v>136</v>
      </c>
      <c r="C13" s="111"/>
      <c r="D13" s="112"/>
    </row>
    <row r="14" spans="1:4" ht="12.75">
      <c r="A14" s="119"/>
      <c r="B14" s="110" t="s">
        <v>35</v>
      </c>
      <c r="C14" s="111"/>
      <c r="D14" s="112"/>
    </row>
    <row r="15" spans="1:4" ht="12.75">
      <c r="A15" s="119"/>
      <c r="B15" s="122" t="s">
        <v>34</v>
      </c>
      <c r="C15" s="111"/>
      <c r="D15" s="112"/>
    </row>
    <row r="16" spans="1:4" ht="12.75">
      <c r="A16" s="117"/>
      <c r="B16" s="162" t="s">
        <v>261</v>
      </c>
      <c r="C16" s="123"/>
      <c r="D16" s="112"/>
    </row>
    <row r="17" spans="1:4" ht="399.75" customHeight="1">
      <c r="A17" s="117"/>
      <c r="B17" s="138"/>
      <c r="C17" s="123"/>
      <c r="D17" s="112"/>
    </row>
    <row r="18" spans="1:4" ht="12.75">
      <c r="A18" s="112"/>
      <c r="B18" s="112"/>
      <c r="C18" s="112"/>
      <c r="D18" s="112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108" customWidth="1"/>
    <col min="2" max="2" width="84.421875" style="108" customWidth="1"/>
    <col min="3" max="3" width="6.8515625" style="108" customWidth="1"/>
    <col min="4" max="4" width="3.28125" style="108" customWidth="1"/>
    <col min="5" max="16384" width="11.421875" style="108" customWidth="1"/>
  </cols>
  <sheetData>
    <row r="1" spans="1:4" ht="15" customHeight="1">
      <c r="A1" s="104">
        <v>1</v>
      </c>
      <c r="B1" s="105" t="s">
        <v>33</v>
      </c>
      <c r="C1" s="106" t="s">
        <v>42</v>
      </c>
      <c r="D1" s="112"/>
    </row>
    <row r="2" spans="1:4" ht="15" customHeight="1">
      <c r="A2" s="105" t="s">
        <v>214</v>
      </c>
      <c r="B2" s="6" t="s">
        <v>247</v>
      </c>
      <c r="C2" s="106" t="s">
        <v>41</v>
      </c>
      <c r="D2" s="112"/>
    </row>
    <row r="3" spans="1:4" ht="15" customHeight="1">
      <c r="A3" s="112"/>
      <c r="B3" s="124" t="s">
        <v>82</v>
      </c>
      <c r="C3" s="106" t="s">
        <v>44</v>
      </c>
      <c r="D3" s="112"/>
    </row>
    <row r="4" spans="1:4" ht="15" customHeight="1">
      <c r="A4" s="105"/>
      <c r="B4" s="125" t="s">
        <v>137</v>
      </c>
      <c r="C4" s="106" t="s">
        <v>45</v>
      </c>
      <c r="D4" s="112"/>
    </row>
    <row r="5" spans="1:4" ht="15" customHeight="1">
      <c r="A5" s="126"/>
      <c r="B5" s="127" t="s">
        <v>138</v>
      </c>
      <c r="C5" s="106" t="s">
        <v>46</v>
      </c>
      <c r="D5" s="112"/>
    </row>
    <row r="6" spans="1:4" ht="15" customHeight="1">
      <c r="A6" s="109"/>
      <c r="B6" s="129" t="s">
        <v>139</v>
      </c>
      <c r="C6" s="126"/>
      <c r="D6" s="112"/>
    </row>
    <row r="7" spans="1:4" ht="15" customHeight="1">
      <c r="A7" s="109"/>
      <c r="B7" s="130" t="s">
        <v>140</v>
      </c>
      <c r="C7" s="126"/>
      <c r="D7" s="112"/>
    </row>
    <row r="8" spans="1:4" ht="15" customHeight="1">
      <c r="A8" s="109"/>
      <c r="B8" s="130" t="s">
        <v>141</v>
      </c>
      <c r="C8" s="139"/>
      <c r="D8" s="112"/>
    </row>
    <row r="9" spans="1:4" ht="15" customHeight="1">
      <c r="A9" s="109"/>
      <c r="B9" s="113" t="s">
        <v>32</v>
      </c>
      <c r="C9" s="114" t="s">
        <v>126</v>
      </c>
      <c r="D9" s="112"/>
    </row>
    <row r="10" spans="1:4" ht="39.75" customHeight="1">
      <c r="A10" s="115"/>
      <c r="B10" s="140" t="s">
        <v>47</v>
      </c>
      <c r="C10" s="135" t="s">
        <v>42</v>
      </c>
      <c r="D10" s="112"/>
    </row>
    <row r="11" spans="1:4" ht="78" customHeight="1">
      <c r="A11" s="115"/>
      <c r="B11" s="141" t="s">
        <v>237</v>
      </c>
      <c r="C11" s="133"/>
      <c r="D11" s="112"/>
    </row>
    <row r="12" spans="1:4" ht="12.75">
      <c r="A12" s="109"/>
      <c r="B12" s="134"/>
      <c r="C12" s="111"/>
      <c r="D12" s="112"/>
    </row>
    <row r="13" spans="1:4" ht="12.75">
      <c r="A13" s="119"/>
      <c r="B13" s="109" t="s">
        <v>136</v>
      </c>
      <c r="C13" s="111"/>
      <c r="D13" s="112"/>
    </row>
    <row r="14" spans="1:4" ht="12.75">
      <c r="A14" s="119"/>
      <c r="B14" s="110" t="s">
        <v>35</v>
      </c>
      <c r="C14" s="111"/>
      <c r="D14" s="112"/>
    </row>
    <row r="15" spans="1:4" ht="12.75">
      <c r="A15" s="119"/>
      <c r="B15" s="122" t="s">
        <v>34</v>
      </c>
      <c r="C15" s="111"/>
      <c r="D15" s="112"/>
    </row>
    <row r="16" spans="1:4" ht="12.75">
      <c r="A16" s="117"/>
      <c r="B16" s="162" t="s">
        <v>261</v>
      </c>
      <c r="C16" s="123"/>
      <c r="D16" s="112"/>
    </row>
    <row r="17" spans="1:4" ht="399.75" customHeight="1">
      <c r="A17" s="117"/>
      <c r="B17" s="138"/>
      <c r="C17" s="123"/>
      <c r="D17" s="112"/>
    </row>
    <row r="18" spans="1:4" ht="12.75">
      <c r="A18" s="112"/>
      <c r="B18" s="112"/>
      <c r="C18" s="112"/>
      <c r="D18" s="112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9" sqref="C9"/>
    </sheetView>
  </sheetViews>
  <sheetFormatPr defaultColWidth="11.421875" defaultRowHeight="12.75"/>
  <cols>
    <col min="1" max="1" width="6.28125" style="0" customWidth="1"/>
    <col min="2" max="2" width="84.421875" style="0" customWidth="1"/>
    <col min="3" max="3" width="7.140625" style="0" customWidth="1"/>
    <col min="4" max="4" width="3.140625" style="0" customWidth="1"/>
  </cols>
  <sheetData>
    <row r="1" spans="1:4" ht="15" customHeight="1">
      <c r="A1" s="94">
        <v>2</v>
      </c>
      <c r="B1" s="6" t="s">
        <v>48</v>
      </c>
      <c r="C1" s="7" t="s">
        <v>40</v>
      </c>
      <c r="D1" s="4"/>
    </row>
    <row r="2" spans="1:4" ht="15" customHeight="1">
      <c r="A2" s="6" t="s">
        <v>148</v>
      </c>
      <c r="B2" s="6" t="s">
        <v>31</v>
      </c>
      <c r="C2" s="7" t="s">
        <v>42</v>
      </c>
      <c r="D2" s="4"/>
    </row>
    <row r="3" spans="1:4" ht="12.75">
      <c r="A3" s="9"/>
      <c r="B3" s="10" t="s">
        <v>219</v>
      </c>
      <c r="C3" s="7" t="s">
        <v>41</v>
      </c>
      <c r="D3" s="4"/>
    </row>
    <row r="4" spans="1:4" ht="12.75">
      <c r="A4" s="9"/>
      <c r="B4" s="10" t="s">
        <v>37</v>
      </c>
      <c r="C4" s="11"/>
      <c r="D4" s="4"/>
    </row>
    <row r="5" spans="1:4" ht="12.75">
      <c r="A5" s="9"/>
      <c r="B5" s="10" t="s">
        <v>38</v>
      </c>
      <c r="C5" s="11"/>
      <c r="D5" s="4"/>
    </row>
    <row r="6" spans="1:4" ht="12.75">
      <c r="A6" s="9"/>
      <c r="B6" s="10" t="s">
        <v>39</v>
      </c>
      <c r="C6" s="11"/>
      <c r="D6" s="4"/>
    </row>
    <row r="7" spans="1:4" ht="12.75">
      <c r="A7" s="4"/>
      <c r="B7" s="4"/>
      <c r="C7" s="11"/>
      <c r="D7" s="4"/>
    </row>
    <row r="8" spans="1:4" ht="12.75">
      <c r="A8" s="9"/>
      <c r="B8" s="12" t="s">
        <v>32</v>
      </c>
      <c r="C8" s="13" t="s">
        <v>126</v>
      </c>
      <c r="D8" s="4"/>
    </row>
    <row r="9" spans="1:4" ht="37.5" customHeight="1">
      <c r="A9" s="14" t="s">
        <v>193</v>
      </c>
      <c r="B9" s="15" t="s">
        <v>55</v>
      </c>
      <c r="C9" s="103" t="s">
        <v>40</v>
      </c>
      <c r="D9" s="4"/>
    </row>
    <row r="10" spans="1:4" ht="37.5" customHeight="1">
      <c r="A10" s="14" t="s">
        <v>194</v>
      </c>
      <c r="B10" s="15" t="s">
        <v>56</v>
      </c>
      <c r="C10" s="103" t="s">
        <v>40</v>
      </c>
      <c r="D10" s="4"/>
    </row>
    <row r="11" spans="1:4" ht="37.5" customHeight="1">
      <c r="A11" s="14" t="s">
        <v>195</v>
      </c>
      <c r="B11" s="15" t="s">
        <v>57</v>
      </c>
      <c r="C11" s="103" t="s">
        <v>40</v>
      </c>
      <c r="D11" s="4"/>
    </row>
    <row r="12" spans="1:4" ht="37.5" customHeight="1">
      <c r="A12" s="16" t="s">
        <v>196</v>
      </c>
      <c r="B12" s="15" t="s">
        <v>58</v>
      </c>
      <c r="C12" s="103" t="s">
        <v>40</v>
      </c>
      <c r="D12" s="4"/>
    </row>
    <row r="13" spans="1:4" ht="37.5" customHeight="1">
      <c r="A13" s="16" t="s">
        <v>102</v>
      </c>
      <c r="B13" s="15" t="s">
        <v>59</v>
      </c>
      <c r="C13" s="103" t="s">
        <v>40</v>
      </c>
      <c r="D13" s="4"/>
    </row>
    <row r="14" spans="1:4" ht="15">
      <c r="A14" s="17"/>
      <c r="B14" s="101" t="s">
        <v>171</v>
      </c>
      <c r="C14" s="102">
        <f>C9+C10+C11+C12+C13</f>
        <v>0</v>
      </c>
      <c r="D14" s="4"/>
    </row>
    <row r="15" spans="1:4" ht="12.75">
      <c r="A15" s="17"/>
      <c r="B15" s="9" t="s">
        <v>132</v>
      </c>
      <c r="C15" s="11"/>
      <c r="D15" s="4"/>
    </row>
    <row r="16" spans="1:4" ht="12.75">
      <c r="A16" s="17"/>
      <c r="B16" s="10" t="s">
        <v>35</v>
      </c>
      <c r="C16" s="11"/>
      <c r="D16" s="4"/>
    </row>
    <row r="17" spans="1:4" ht="12.75">
      <c r="A17" s="17"/>
      <c r="B17" s="19" t="s">
        <v>34</v>
      </c>
      <c r="C17" s="11"/>
      <c r="D17" s="4"/>
    </row>
    <row r="18" spans="1:4" ht="12.75">
      <c r="A18" s="16"/>
      <c r="B18" s="162" t="s">
        <v>261</v>
      </c>
      <c r="C18" s="20"/>
      <c r="D18" s="4"/>
    </row>
    <row r="19" spans="1:4" ht="399.75" customHeight="1">
      <c r="A19" s="16"/>
      <c r="B19" s="138"/>
      <c r="C19" s="20"/>
      <c r="D19" s="4"/>
    </row>
    <row r="20" spans="1:4" ht="12.75">
      <c r="A20" s="4"/>
      <c r="B20" s="4"/>
      <c r="C20" s="4"/>
      <c r="D20" s="4"/>
    </row>
  </sheetData>
  <sheetProtection selectLockedCells="1"/>
  <dataValidations count="1">
    <dataValidation type="list" allowBlank="1" showInputMessage="1" showErrorMessage="1" sqref="C9:C13">
      <formula1>$C$1:$C$3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0" sqref="C10"/>
    </sheetView>
  </sheetViews>
  <sheetFormatPr defaultColWidth="11.421875" defaultRowHeight="12.75"/>
  <cols>
    <col min="1" max="1" width="6.28125" style="0" customWidth="1"/>
    <col min="2" max="2" width="84.7109375" style="0" customWidth="1"/>
    <col min="3" max="3" width="6.8515625" style="0" customWidth="1"/>
    <col min="4" max="4" width="3.28125" style="0" customWidth="1"/>
  </cols>
  <sheetData>
    <row r="1" spans="1:4" ht="15" customHeight="1">
      <c r="A1" s="94">
        <v>2</v>
      </c>
      <c r="B1" s="6" t="s">
        <v>48</v>
      </c>
      <c r="C1" s="7" t="s">
        <v>42</v>
      </c>
      <c r="D1" s="4"/>
    </row>
    <row r="2" spans="1:4" ht="15" customHeight="1">
      <c r="A2" s="6" t="s">
        <v>197</v>
      </c>
      <c r="B2" s="105" t="s">
        <v>246</v>
      </c>
      <c r="C2" s="7" t="s">
        <v>41</v>
      </c>
      <c r="D2" s="4"/>
    </row>
    <row r="3" spans="1:4" ht="15" customHeight="1">
      <c r="A3" s="4"/>
      <c r="B3" s="21" t="s">
        <v>82</v>
      </c>
      <c r="C3" s="7" t="s">
        <v>44</v>
      </c>
      <c r="D3" s="4"/>
    </row>
    <row r="4" spans="1:4" ht="15" customHeight="1">
      <c r="A4" s="6"/>
      <c r="B4" s="97" t="s">
        <v>137</v>
      </c>
      <c r="C4" s="7" t="s">
        <v>45</v>
      </c>
      <c r="D4" s="4"/>
    </row>
    <row r="5" spans="1:4" ht="15" customHeight="1">
      <c r="A5" s="8"/>
      <c r="B5" s="98" t="s">
        <v>138</v>
      </c>
      <c r="C5" s="7" t="s">
        <v>46</v>
      </c>
      <c r="D5" s="4"/>
    </row>
    <row r="6" spans="1:4" ht="15" customHeight="1">
      <c r="A6" s="9"/>
      <c r="B6" s="99" t="s">
        <v>139</v>
      </c>
      <c r="C6" s="8"/>
      <c r="D6" s="4"/>
    </row>
    <row r="7" spans="1:4" ht="15" customHeight="1">
      <c r="A7" s="9"/>
      <c r="B7" s="100" t="s">
        <v>140</v>
      </c>
      <c r="C7" s="8"/>
      <c r="D7" s="4"/>
    </row>
    <row r="8" spans="1:4" ht="15" customHeight="1">
      <c r="A8" s="9"/>
      <c r="B8" s="100" t="s">
        <v>141</v>
      </c>
      <c r="C8" s="8"/>
      <c r="D8" s="4"/>
    </row>
    <row r="9" spans="1:4" ht="15" customHeight="1">
      <c r="A9" s="9"/>
      <c r="B9" s="12" t="s">
        <v>32</v>
      </c>
      <c r="C9" s="13" t="s">
        <v>126</v>
      </c>
      <c r="D9" s="4"/>
    </row>
    <row r="10" spans="1:4" ht="39.75" customHeight="1">
      <c r="A10" s="14"/>
      <c r="B10" s="25" t="s">
        <v>60</v>
      </c>
      <c r="C10" s="103" t="s">
        <v>42</v>
      </c>
      <c r="D10" s="4"/>
    </row>
    <row r="11" spans="1:4" ht="78" customHeight="1">
      <c r="A11" s="14"/>
      <c r="B11" s="41" t="s">
        <v>238</v>
      </c>
      <c r="C11" s="23"/>
      <c r="D11" s="4"/>
    </row>
    <row r="12" spans="1:4" ht="12.75">
      <c r="A12" s="9"/>
      <c r="B12" s="18"/>
      <c r="C12" s="11"/>
      <c r="D12" s="4"/>
    </row>
    <row r="13" spans="1:4" ht="12.75">
      <c r="A13" s="17"/>
      <c r="B13" s="9" t="s">
        <v>136</v>
      </c>
      <c r="C13" s="11"/>
      <c r="D13" s="4"/>
    </row>
    <row r="14" spans="1:4" ht="12.75">
      <c r="A14" s="17"/>
      <c r="B14" s="10" t="s">
        <v>35</v>
      </c>
      <c r="C14" s="11"/>
      <c r="D14" s="4"/>
    </row>
    <row r="15" spans="1:4" ht="12.75">
      <c r="A15" s="17"/>
      <c r="B15" s="19" t="s">
        <v>34</v>
      </c>
      <c r="C15" s="11"/>
      <c r="D15" s="4"/>
    </row>
    <row r="16" spans="1:4" ht="12.75">
      <c r="A16" s="16"/>
      <c r="B16" s="162" t="s">
        <v>261</v>
      </c>
      <c r="C16" s="20"/>
      <c r="D16" s="4"/>
    </row>
    <row r="17" spans="1:4" ht="399.75" customHeight="1">
      <c r="A17" s="16"/>
      <c r="B17" s="138"/>
      <c r="C17" s="20"/>
      <c r="D17" s="4"/>
    </row>
    <row r="18" spans="1:4" ht="12.75">
      <c r="A18" s="4"/>
      <c r="B18" s="4"/>
      <c r="C18" s="4"/>
      <c r="D18" s="4"/>
    </row>
  </sheetData>
  <sheetProtection selectLockedCells="1"/>
  <dataValidations count="1">
    <dataValidation type="list" allowBlank="1" showInputMessage="1" showErrorMessage="1" sqref="C10">
      <formula1>$C$1:$C$5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cp:lastPrinted>2016-04-19T12:06:10Z</cp:lastPrinted>
  <dcterms:created xsi:type="dcterms:W3CDTF">2016-04-13T12:43:28Z</dcterms:created>
  <dcterms:modified xsi:type="dcterms:W3CDTF">2017-05-26T11:35:43Z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