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0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446" yWindow="45" windowWidth="12120" windowHeight="9120" tabRatio="824" activeTab="0"/>
  </bookViews>
  <sheets>
    <sheet name="indice" sheetId="1" r:id="rId1"/>
    <sheet name="Piramide AR" sheetId="2" r:id="rId2"/>
    <sheet name="Piramide HU" sheetId="3" r:id="rId3"/>
    <sheet name="Piramide TE" sheetId="4" r:id="rId4"/>
    <sheet name="Piramide ZA" sheetId="5" r:id="rId5"/>
    <sheet name="pag11" sheetId="6" r:id="rId6"/>
    <sheet name="pag12" sheetId="7" r:id="rId7"/>
    <sheet name="pag13" sheetId="8" r:id="rId8"/>
    <sheet name="pag14" sheetId="9" r:id="rId9"/>
    <sheet name="pag15" sheetId="10" r:id="rId10"/>
    <sheet name="pag16" sheetId="11" r:id="rId11"/>
    <sheet name="pag17" sheetId="12" r:id="rId12"/>
    <sheet name="pag18" sheetId="13" r:id="rId13"/>
    <sheet name="pag19" sheetId="14" r:id="rId14"/>
    <sheet name="pag 20" sheetId="15" r:id="rId15"/>
    <sheet name="pag 21" sheetId="16" r:id="rId16"/>
    <sheet name="pag 22" sheetId="17" r:id="rId17"/>
    <sheet name="pag 23" sheetId="18" r:id="rId18"/>
    <sheet name="pag 24" sheetId="19" r:id="rId19"/>
    <sheet name="pag 25" sheetId="20" r:id="rId20"/>
    <sheet name="pag 26" sheetId="21" r:id="rId21"/>
    <sheet name="pag 27" sheetId="22" r:id="rId22"/>
    <sheet name="pag 28" sheetId="23" r:id="rId23"/>
    <sheet name="pag 29" sheetId="24" r:id="rId24"/>
    <sheet name="pag 30" sheetId="25" r:id="rId25"/>
    <sheet name="pag 31" sheetId="26" r:id="rId26"/>
    <sheet name="pag 32" sheetId="27" r:id="rId27"/>
    <sheet name="pag 33" sheetId="28" r:id="rId28"/>
    <sheet name="pag 34" sheetId="29" r:id="rId29"/>
    <sheet name="pag 35" sheetId="30" r:id="rId30"/>
    <sheet name="pag 36" sheetId="31" r:id="rId31"/>
    <sheet name="pag 37" sheetId="32" r:id="rId32"/>
    <sheet name="pag 38" sheetId="33" r:id="rId33"/>
    <sheet name="pag 39" sheetId="34" r:id="rId34"/>
    <sheet name="pag 40" sheetId="35" r:id="rId35"/>
    <sheet name="pag 41" sheetId="36" r:id="rId36"/>
    <sheet name="pag 42" sheetId="37" r:id="rId37"/>
    <sheet name="pag 43" sheetId="38" r:id="rId38"/>
    <sheet name="pag 44" sheetId="39" r:id="rId39"/>
    <sheet name="pag 45" sheetId="40" r:id="rId40"/>
    <sheet name="pag 46" sheetId="41" r:id="rId41"/>
    <sheet name="pag 47" sheetId="42" r:id="rId42"/>
  </sheets>
  <definedNames>
    <definedName name="_xlnm.Print_Area" localSheetId="0">'indice'!$A$1:$K$49</definedName>
    <definedName name="_xlnm.Print_Area" localSheetId="14">'pag 20'!$A$1:$H$41</definedName>
    <definedName name="_xlnm.Print_Area" localSheetId="15">'pag 21'!$A$1:$H$43</definedName>
    <definedName name="_xlnm.Print_Area" localSheetId="16">'pag 22'!$A$1:$H$41</definedName>
    <definedName name="_xlnm.Print_Area" localSheetId="17">'pag 23'!$A$1:$H$43</definedName>
    <definedName name="_xlnm.Print_Area" localSheetId="18">'pag 24'!$A$1:$M$41</definedName>
    <definedName name="_xlnm.Print_Area" localSheetId="19">'pag 25'!$A$1:$M$45</definedName>
    <definedName name="_xlnm.Print_Area" localSheetId="20">'pag 26'!$A$1:$M$41</definedName>
    <definedName name="_xlnm.Print_Area" localSheetId="21">'pag 27'!$A$1:$M$45</definedName>
    <definedName name="_xlnm.Print_Area" localSheetId="22">'pag 28'!$A$1:$M$41</definedName>
    <definedName name="_xlnm.Print_Area" localSheetId="23">'pag 29'!$A$1:$M$45</definedName>
    <definedName name="_xlnm.Print_Area" localSheetId="24">'pag 30'!$A$1:$M$41</definedName>
    <definedName name="_xlnm.Print_Area" localSheetId="25">'pag 31'!$A$1:$M$45</definedName>
    <definedName name="_xlnm.Print_Area" localSheetId="26">'pag 32'!$A$1:$I$41</definedName>
    <definedName name="_xlnm.Print_Area" localSheetId="27">'pag 33'!$A$1:$I$45</definedName>
    <definedName name="_xlnm.Print_Area" localSheetId="28">'pag 34'!$A$1:$I$41</definedName>
    <definedName name="_xlnm.Print_Area" localSheetId="29">'pag 35'!$A$1:$I$45</definedName>
    <definedName name="_xlnm.Print_Area" localSheetId="30">'pag 36'!$A$1:$G$35</definedName>
    <definedName name="_xlnm.Print_Area" localSheetId="31">'pag 37'!$A$1:$M$38</definedName>
    <definedName name="_xlnm.Print_Area" localSheetId="32">'pag 38'!$A$1:$M$42</definedName>
    <definedName name="_xlnm.Print_Area" localSheetId="33">'pag 39'!$A$1:$F$41</definedName>
    <definedName name="_xlnm.Print_Area" localSheetId="34">'pag 40'!$A$1:$J$40</definedName>
    <definedName name="_xlnm.Print_Area" localSheetId="35">'pag 41'!$A$1:$K$40</definedName>
    <definedName name="_xlnm.Print_Area" localSheetId="36">'pag 42'!$A$1:$G$40</definedName>
    <definedName name="_xlnm.Print_Area" localSheetId="37">'pag 43'!$A$1:$G$40</definedName>
    <definedName name="_xlnm.Print_Area" localSheetId="38">'pag 44'!$A$1:$M$42</definedName>
    <definedName name="_xlnm.Print_Area" localSheetId="39">'pag 45'!$A$1:$M$41</definedName>
    <definedName name="_xlnm.Print_Area" localSheetId="40">'pag 46'!$A$1:$M$42</definedName>
    <definedName name="_xlnm.Print_Area" localSheetId="41">'pag 47'!$A$1:$M$40</definedName>
    <definedName name="_xlnm.Print_Area" localSheetId="5">'pag11'!$A$1:$G$42</definedName>
    <definedName name="_xlnm.Print_Area" localSheetId="6">'pag12'!$A$1:$G$44</definedName>
    <definedName name="_xlnm.Print_Area" localSheetId="7">'pag13'!$A$1:$G$44</definedName>
    <definedName name="_xlnm.Print_Area" localSheetId="8">'pag14'!$A$1:$M$45</definedName>
    <definedName name="_xlnm.Print_Area" localSheetId="9">'pag15'!$A$1:$M$45</definedName>
    <definedName name="_xlnm.Print_Area" localSheetId="10">'pag16'!$A$1:$M$45</definedName>
    <definedName name="_xlnm.Print_Area" localSheetId="11">'pag17'!$A$1:$M$45</definedName>
    <definedName name="_xlnm.Print_Area" localSheetId="12">'pag18'!$A$1:$I$44</definedName>
    <definedName name="_xlnm.Print_Area" localSheetId="13">'pag19'!$A$1:$I$44</definedName>
    <definedName name="_xlnm.Print_Area" localSheetId="1">'Piramide AR'!$A$1:$I$41</definedName>
    <definedName name="_xlnm.Print_Area" localSheetId="2">'Piramide HU'!$A$1:$I$41</definedName>
    <definedName name="_xlnm.Print_Area" localSheetId="3">'Piramide TE'!$A$1:$I$41</definedName>
    <definedName name="_xlnm.Print_Area" localSheetId="4">'Piramide ZA'!$A$1:$I$41</definedName>
  </definedNames>
  <calcPr fullCalcOnLoad="1"/>
</workbook>
</file>

<file path=xl/sharedStrings.xml><?xml version="1.0" encoding="utf-8"?>
<sst xmlns="http://schemas.openxmlformats.org/spreadsheetml/2006/main" count="1931" uniqueCount="197">
  <si>
    <t>Teruel</t>
  </si>
  <si>
    <t>Total</t>
  </si>
  <si>
    <t>Hombres</t>
  </si>
  <si>
    <t>Mujeres</t>
  </si>
  <si>
    <t>Número</t>
  </si>
  <si>
    <t>Porcentaje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</si>
  <si>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</si>
  <si>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</si>
  <si>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</si>
  <si>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</si>
  <si>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</si>
  <si>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</si>
  <si>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</si>
  <si>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</si>
  <si>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</si>
  <si>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</si>
  <si>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</si>
  <si>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</si>
  <si>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</si>
  <si>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</si>
  <si>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</si>
  <si>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</si>
  <si>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</si>
  <si>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TOTAL</t>
  </si>
  <si>
    <t>85-89</t>
  </si>
  <si>
    <t>90 y más</t>
  </si>
  <si>
    <t>Andalucía</t>
  </si>
  <si>
    <t>Canarias</t>
  </si>
  <si>
    <t>Cantabria</t>
  </si>
  <si>
    <t>Castilla y León</t>
  </si>
  <si>
    <t>Cataluña</t>
  </si>
  <si>
    <t>Comunidad Valenciana</t>
  </si>
  <si>
    <t>Extremadura</t>
  </si>
  <si>
    <t>Galicia</t>
  </si>
  <si>
    <t>Navarra</t>
  </si>
  <si>
    <t>País Vasco</t>
  </si>
  <si>
    <t>La Rioja</t>
  </si>
  <si>
    <t>Ceuta</t>
  </si>
  <si>
    <t>Melilla</t>
  </si>
  <si>
    <t>Huesca</t>
  </si>
  <si>
    <t>Zaragoza</t>
  </si>
  <si>
    <t>Unidad: Porcentajes verticales.</t>
  </si>
  <si>
    <t>Unidad: Porcentajes horizontales.</t>
  </si>
  <si>
    <t>Álava</t>
  </si>
  <si>
    <t>Albacete</t>
  </si>
  <si>
    <t>Alicante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</si>
  <si>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</si>
  <si>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</si>
  <si>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</si>
  <si>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</si>
  <si>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</si>
  <si>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</si>
  <si>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</si>
  <si>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</si>
  <si>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 de la Plana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</si>
  <si>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</si>
  <si>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</si>
  <si>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</si>
  <si>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</si>
  <si>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</si>
  <si>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</si>
  <si>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</si>
  <si>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</si>
  <si>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</si>
  <si>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</si>
  <si>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</si>
  <si>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</si>
  <si>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</si>
  <si>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</si>
  <si>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</si>
  <si>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</si>
  <si>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</si>
  <si>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Ourense</t>
  </si>
  <si>
    <t>Asturias</t>
  </si>
  <si>
    <t>Palencia</t>
  </si>
  <si>
    <t>Palmas (Las)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</si>
  <si>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</si>
  <si>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</si>
  <si>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</si>
  <si>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</si>
  <si>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</si>
  <si>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</si>
  <si>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</si>
  <si>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</si>
  <si>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</si>
  <si>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</si>
  <si>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Vizcaya</t>
  </si>
  <si>
    <t>Zamora</t>
  </si>
  <si>
    <t>(Continúa en la página siguiente)</t>
  </si>
  <si>
    <t>(Viene de la página anterior)</t>
  </si>
  <si>
    <t>0 a 14</t>
  </si>
  <si>
    <t>15 a 29</t>
  </si>
  <si>
    <t>30 a 49</t>
  </si>
  <si>
    <t>50 a 64</t>
  </si>
  <si>
    <t>65 y más</t>
  </si>
  <si>
    <t>%</t>
  </si>
  <si>
    <t>Num</t>
  </si>
  <si>
    <t>Numero</t>
  </si>
  <si>
    <t>65 y mas</t>
  </si>
  <si>
    <t>Aragón</t>
  </si>
  <si>
    <t>Nacidos en Aragón residentes en otra C.A./ Población residente en la provincia</t>
  </si>
  <si>
    <t>Nacidos en Aragón residentes en otra C.A./ Población residente en la Comarca</t>
  </si>
  <si>
    <t>01 La Jacetania</t>
  </si>
  <si>
    <t>02 Alto Gállego</t>
  </si>
  <si>
    <t>03 Sobrarbe</t>
  </si>
  <si>
    <t>04 La Ribagorza</t>
  </si>
  <si>
    <t>05 Cinco Villas</t>
  </si>
  <si>
    <t>06 Hoya de Huesca / Plana de Uesca</t>
  </si>
  <si>
    <t>07 Somontano de Barbastro</t>
  </si>
  <si>
    <t>08 Cinca Medio</t>
  </si>
  <si>
    <t>09 La Litera / La Llitera</t>
  </si>
  <si>
    <t>10 Los Monegros</t>
  </si>
  <si>
    <t>11 Bajo Cinca / Baix Cinca</t>
  </si>
  <si>
    <t>12 Tarazona y el Moncayo</t>
  </si>
  <si>
    <t>13 Campo de Borja</t>
  </si>
  <si>
    <t>14 Aranda</t>
  </si>
  <si>
    <t>15 Ribera Alta del Ebro</t>
  </si>
  <si>
    <t>16 Valdejalón</t>
  </si>
  <si>
    <t>17 D.C. Zaragoza</t>
  </si>
  <si>
    <t>18 Ribera Baja del Ebro</t>
  </si>
  <si>
    <t>19 Bajo Aragón-Caspe / Baix Aragó-Casp</t>
  </si>
  <si>
    <t>20 Comunidad de Calatayud</t>
  </si>
  <si>
    <t>21 Campo de Cariñena</t>
  </si>
  <si>
    <t>22 Campo de Belchite</t>
  </si>
  <si>
    <t>23 Bajo Martín</t>
  </si>
  <si>
    <t>24 Campo de Daroca</t>
  </si>
  <si>
    <t>25 Jiloca</t>
  </si>
  <si>
    <t>26 Cuencas Mineras</t>
  </si>
  <si>
    <t>27 Andorra-Sierra de Arcos</t>
  </si>
  <si>
    <t>28 Bajo Aragón</t>
  </si>
  <si>
    <t>29 Comunidad de Teruel</t>
  </si>
  <si>
    <t>30 Maestrazgo</t>
  </si>
  <si>
    <t>31 Sierra de Albarracín</t>
  </si>
  <si>
    <t>32 Gúdar-Javalambre</t>
  </si>
  <si>
    <t>33 Matarraña / Matarranya</t>
  </si>
  <si>
    <r>
      <t xml:space="preserve">Navarra </t>
    </r>
    <r>
      <rPr>
        <sz val="6"/>
        <rFont val="Arial"/>
        <family val="2"/>
      </rPr>
      <t>(Comunidad Foral)</t>
    </r>
  </si>
  <si>
    <r>
      <t xml:space="preserve">Rioja </t>
    </r>
    <r>
      <rPr>
        <sz val="6"/>
        <rFont val="Arial"/>
        <family val="2"/>
      </rPr>
      <t>(La)</t>
    </r>
  </si>
  <si>
    <r>
      <t xml:space="preserve">Murcia </t>
    </r>
    <r>
      <rPr>
        <sz val="6"/>
        <rFont val="Arial"/>
        <family val="2"/>
      </rPr>
      <t>(Región)</t>
    </r>
  </si>
  <si>
    <r>
      <t xml:space="preserve">Madrid </t>
    </r>
    <r>
      <rPr>
        <sz val="6"/>
        <rFont val="Arial"/>
        <family val="2"/>
      </rPr>
      <t>(Comunidad de)</t>
    </r>
  </si>
  <si>
    <t>No contesta</t>
  </si>
  <si>
    <t>No sabe leer ni escribir</t>
  </si>
  <si>
    <t>Titulación inferior al grado de escolaridad</t>
  </si>
  <si>
    <t>Graduado escolar o equivalente</t>
  </si>
  <si>
    <t>Bachiller, FP de 2º grado, equivalentes o superiores</t>
  </si>
  <si>
    <t>Bachiller, FP 2º grado, equivalentes o superior</t>
  </si>
  <si>
    <t>No sabe ni leer ni escribir</t>
  </si>
  <si>
    <t>Titulación inferior al Grado de Escolaridad</t>
  </si>
  <si>
    <t>Graduado Escolar o equivalente</t>
  </si>
  <si>
    <r>
      <t>Asturias (</t>
    </r>
    <r>
      <rPr>
        <sz val="6"/>
        <rFont val="Arial"/>
        <family val="2"/>
      </rPr>
      <t>Principado de</t>
    </r>
    <r>
      <rPr>
        <sz val="7.5"/>
        <rFont val="Arial"/>
        <family val="2"/>
      </rPr>
      <t>)</t>
    </r>
  </si>
  <si>
    <r>
      <t xml:space="preserve">Asturias </t>
    </r>
    <r>
      <rPr>
        <sz val="6"/>
        <rFont val="Arial"/>
        <family val="2"/>
      </rPr>
      <t>(Principado de)</t>
    </r>
  </si>
  <si>
    <r>
      <t xml:space="preserve">Baleares </t>
    </r>
    <r>
      <rPr>
        <sz val="6"/>
        <rFont val="Arial"/>
        <family val="2"/>
      </rPr>
      <t>(Illes)</t>
    </r>
  </si>
  <si>
    <r>
      <t xml:space="preserve">Murcia </t>
    </r>
    <r>
      <rPr>
        <sz val="6"/>
        <rFont val="Arial"/>
        <family val="2"/>
      </rPr>
      <t>(Región de)</t>
    </r>
  </si>
  <si>
    <r>
      <t xml:space="preserve">Navarra </t>
    </r>
    <r>
      <rPr>
        <sz val="6"/>
        <rFont val="Arial"/>
        <family val="2"/>
      </rPr>
      <t>(Comunidad Foral de)</t>
    </r>
  </si>
  <si>
    <t>Castilla-La Mancha</t>
  </si>
  <si>
    <t>Pirámide de población. Nacidos en Aragón residentes en otras Comunidades Autónomas por sexo. Año 2002.</t>
  </si>
  <si>
    <t>Pirámide de población. Nacidos en Huesca residentes en otras Comunidades Autónomas por sexo. Año 2002.</t>
  </si>
  <si>
    <t>Pirámide de población. Nacidos en Teruel residentes en otras Comunidades Autónomas por sexo. Año 2002.</t>
  </si>
  <si>
    <t>Pirámide de población. Nacidos en Zaragoza residentes en otras Comunidades Autónomas por sexo. Año 2002.</t>
  </si>
  <si>
    <t>Nacidos en Aragón residentes en otras Comunidades Autónomas, según Comunidad Autónoma de residencia por sexo. Año 2002.</t>
  </si>
  <si>
    <t>Nacidos en Aragón residentes en otras Comunidades Autónomas, según sexo por nivel de estudios y edad. Año 2002.</t>
  </si>
  <si>
    <t>Nacidos en Aragón residentes en otras Comunidades Autónomas, según Comunidad Autónoma de residencia por grupos de edad. Año 2002.</t>
  </si>
  <si>
    <t>Nacidos en Aragón residentes en otras Comunidades Autónomas, según Comunidad Autónoma de residencia por nivel de estudios. Año 2002.</t>
  </si>
  <si>
    <t>Nacidos en Aragón residentes en otras Comunidades Autónomas, según provincia de residencia por sexo. Año 2002.</t>
  </si>
  <si>
    <t>Nacidos en Aragón residentes en otras Comunidades Autónomas, según provincia de residencia por grupos de edad. Año 2002.</t>
  </si>
  <si>
    <t>Nacidos en Aragón residentes en otras Comunidades Autónomas, según provincia de residencia por nivel de estudios. Año 2002.</t>
  </si>
  <si>
    <t>Nacidos en Aragón residentes en otras Comunidades Autónomas, según provincia de residencia por provincia de nacimiento. Año 2002.</t>
  </si>
  <si>
    <t>Nacidos en Aragón residentes en otras Comunidades Autónomas, según provincia de nacimiento por sexo. Año 2002.</t>
  </si>
  <si>
    <t>Nacidos en Aragón residentes en otras Comunidades Autónomas, según provincia de nacimiento por grupos de edad. Año 2002.</t>
  </si>
  <si>
    <t>Nacidos en Aragón residentes en otras Comunidades Autónomas, según provincia de nacimiento por nivel de estudios. Año 2002.</t>
  </si>
  <si>
    <t>D.C.: Delimitación Comarcal</t>
  </si>
  <si>
    <t>Nacidos en Aragón residentes en otras Comunidades Autónomas, según Comarca de nacimiento por sexo. Año 2002.</t>
  </si>
  <si>
    <t>Nacidos en Aragón residentes en otras Comunidades Autónomas, según Comarca de nacimiento por nivel de estudios y sexo. Año 2002.</t>
  </si>
  <si>
    <t>Relación entre los nacidos en Aragón residentes en otra Comunidad Autónoma y la población residente, según provincia de nacimiento. Año 2002.</t>
  </si>
  <si>
    <t>Relación entre los nacidos en Aragón residentes en otra Comunidad Autónoma y la población residente en Aragón, según Comarca de nacimiento. Año 2002.</t>
  </si>
  <si>
    <t>Nacidos en Aragón residentes en otras Comunidades Autónomas, según Comunidad Autónoma de residencia por sexo.
Año 2002.</t>
  </si>
  <si>
    <t>Nacidos en Aragón residentes en otras Comunidades Autónomas, según Comunidad Autónoma de residencia por provincia de nacimiento.
Año 2002.</t>
  </si>
  <si>
    <t>Nacidos en Aragón residentes en otras Comunidades Autónomas, según comarca de nacimiento por Comunidad Autónoma de residencia.
Año 2002.</t>
  </si>
  <si>
    <t>Nacidos en Aragón residentes en otras Comunidades Autónomas</t>
  </si>
  <si>
    <t>Explotación Padrón Municipal de Habitantes</t>
  </si>
  <si>
    <t>Pirámide de población</t>
  </si>
  <si>
    <t>Nacidos en Aragón residentes en otras Comunidades Autónomas según sexo por nivel de estudios</t>
  </si>
  <si>
    <t>Según Comunidad Autónoma de residencia</t>
  </si>
  <si>
    <t>por sexo</t>
  </si>
  <si>
    <t>(% verticales)</t>
  </si>
  <si>
    <t>(% horizontales)</t>
  </si>
  <si>
    <t>por grupos de edad</t>
  </si>
  <si>
    <t>por nivel de estudios</t>
  </si>
  <si>
    <t>por provincia de nacimiento</t>
  </si>
  <si>
    <t>Según Provincia de residencia</t>
  </si>
  <si>
    <t>Según Provincia de nacimiento</t>
  </si>
  <si>
    <t>relación entre los nacidos en Aragón residentes en otra Comunidad Autónoma y la población residente</t>
  </si>
  <si>
    <t>Según Comarca de nacimiento</t>
  </si>
  <si>
    <t>relación entre los nacidos en Aragón residentes en otra Comunidad Autónoma y la población residente en Aragón</t>
  </si>
  <si>
    <t>por Comunidad Autónoma de residencia</t>
  </si>
  <si>
    <t>por nivel de estudios y sexo</t>
  </si>
  <si>
    <t>Indice</t>
  </si>
  <si>
    <t>1 de enero de 2002</t>
  </si>
</sst>
</file>

<file path=xl/styles.xml><?xml version="1.0" encoding="utf-8"?>
<styleSheet xmlns="http://schemas.openxmlformats.org/spreadsheetml/2006/main">
  <numFmts count="3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%"/>
    <numFmt numFmtId="181" formatCode="0.0%"/>
    <numFmt numFmtId="182" formatCode="#,##0;#,##0"/>
    <numFmt numFmtId="183" formatCode="0.000"/>
    <numFmt numFmtId="184" formatCode="#,##0\ %;#,##0\ %"/>
    <numFmt numFmtId="185" formatCode="#,##0\ ;#,##0\ "/>
    <numFmt numFmtId="186" formatCode="_-* #,##0.0\ _p_t_a_-;\-* #,##0.0\ _p_t_a_-;_-* &quot;-&quot;\ _p_t_a_-;_-@_-"/>
    <numFmt numFmtId="187" formatCode="_-* #,##0.00\ _p_t_a_-;\-* #,##0.00\ _p_t_a_-;_-* &quot;-&quot;\ _p_t_a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#,##0.0"/>
  </numFmts>
  <fonts count="32">
    <font>
      <sz val="8"/>
      <name val="Arial"/>
      <family val="2"/>
    </font>
    <font>
      <sz val="10"/>
      <name val="Arial"/>
      <family val="0"/>
    </font>
    <font>
      <sz val="6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Swis721 BT"/>
      <family val="2"/>
    </font>
    <font>
      <sz val="10"/>
      <name val="Swis721 BT"/>
      <family val="2"/>
    </font>
    <font>
      <b/>
      <u val="single"/>
      <sz val="10"/>
      <color indexed="12"/>
      <name val="Swis721 BT"/>
      <family val="2"/>
    </font>
    <font>
      <sz val="11"/>
      <name val="Swis721 BT"/>
      <family val="2"/>
    </font>
    <font>
      <b/>
      <u val="single"/>
      <sz val="10"/>
      <color indexed="12"/>
      <name val="Arial"/>
      <family val="2"/>
    </font>
    <font>
      <b/>
      <sz val="11"/>
      <name val="Swis721 BT"/>
      <family val="2"/>
    </font>
    <font>
      <u val="single"/>
      <sz val="9"/>
      <color indexed="12"/>
      <name val="Arial"/>
      <family val="0"/>
    </font>
    <font>
      <sz val="9"/>
      <name val="Swis721 BT"/>
      <family val="2"/>
    </font>
    <font>
      <u val="single"/>
      <sz val="11"/>
      <color indexed="12"/>
      <name val="Arial"/>
      <family val="0"/>
    </font>
    <font>
      <sz val="12"/>
      <name val="Swis721 BT"/>
      <family val="2"/>
    </font>
    <font>
      <u val="single"/>
      <sz val="12"/>
      <color indexed="12"/>
      <name val="Swis721 BT"/>
      <family val="2"/>
    </font>
    <font>
      <b/>
      <sz val="9"/>
      <name val="Swis721 BT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hair"/>
    </border>
    <border>
      <left style="thin">
        <color indexed="9"/>
      </left>
      <right style="thick">
        <color indexed="9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 horizontal="left"/>
      <protection/>
    </xf>
    <xf numFmtId="9" fontId="1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1" xfId="0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2" fontId="6" fillId="0" borderId="3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6" fillId="0" borderId="5" xfId="0" applyFont="1" applyBorder="1" applyAlignment="1">
      <alignment horizontal="left"/>
    </xf>
    <xf numFmtId="3" fontId="8" fillId="0" borderId="6" xfId="0" applyNumberFormat="1" applyFont="1" applyBorder="1" applyAlignment="1">
      <alignment/>
    </xf>
    <xf numFmtId="0" fontId="8" fillId="0" borderId="7" xfId="0" applyFont="1" applyBorder="1" applyAlignment="1">
      <alignment horizontal="left"/>
    </xf>
    <xf numFmtId="1" fontId="8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8" fillId="0" borderId="6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2" fontId="6" fillId="0" borderId="9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6" fillId="0" borderId="12" xfId="0" applyFont="1" applyBorder="1" applyAlignment="1">
      <alignment horizontal="left"/>
    </xf>
    <xf numFmtId="2" fontId="6" fillId="0" borderId="13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5" xfId="0" applyFont="1" applyBorder="1" applyAlignment="1">
      <alignment horizontal="left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4" fontId="8" fillId="0" borderId="6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8" xfId="0" applyNumberFormat="1" applyBorder="1" applyAlignment="1">
      <alignment/>
    </xf>
    <xf numFmtId="4" fontId="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3" fillId="0" borderId="1" xfId="0" applyFont="1" applyBorder="1" applyAlignment="1">
      <alignment horizontal="left" wrapText="1"/>
    </xf>
    <xf numFmtId="4" fontId="8" fillId="0" borderId="15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2" fontId="12" fillId="0" borderId="8" xfId="0" applyNumberFormat="1" applyFont="1" applyBorder="1" applyAlignment="1">
      <alignment horizontal="right" wrapText="1"/>
    </xf>
    <xf numFmtId="0" fontId="13" fillId="0" borderId="7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3" fontId="13" fillId="0" borderId="11" xfId="0" applyNumberFormat="1" applyFont="1" applyBorder="1" applyAlignment="1">
      <alignment horizontal="right" wrapText="1"/>
    </xf>
    <xf numFmtId="3" fontId="13" fillId="0" borderId="11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3" fontId="8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1" fontId="0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0" fillId="0" borderId="0" xfId="0" applyFont="1" applyAlignment="1">
      <alignment horizontal="left"/>
    </xf>
    <xf numFmtId="3" fontId="0" fillId="0" borderId="8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3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/>
    </xf>
    <xf numFmtId="2" fontId="6" fillId="0" borderId="17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2" fontId="12" fillId="0" borderId="0" xfId="0" applyNumberFormat="1" applyFont="1" applyAlignment="1">
      <alignment/>
    </xf>
    <xf numFmtId="2" fontId="12" fillId="0" borderId="0" xfId="0" applyNumberFormat="1" applyFont="1" applyBorder="1" applyAlignment="1">
      <alignment wrapText="1"/>
    </xf>
    <xf numFmtId="2" fontId="12" fillId="0" borderId="1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/>
    </xf>
    <xf numFmtId="1" fontId="12" fillId="0" borderId="0" xfId="0" applyNumberFormat="1" applyFont="1" applyAlignment="1">
      <alignment/>
    </xf>
    <xf numFmtId="1" fontId="12" fillId="0" borderId="0" xfId="0" applyNumberFormat="1" applyFont="1" applyBorder="1" applyAlignment="1">
      <alignment wrapText="1"/>
    </xf>
    <xf numFmtId="1" fontId="12" fillId="0" borderId="1" xfId="0" applyNumberFormat="1" applyFont="1" applyBorder="1" applyAlignment="1">
      <alignment/>
    </xf>
    <xf numFmtId="4" fontId="6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3" fontId="0" fillId="0" borderId="14" xfId="0" applyNumberFormat="1" applyBorder="1" applyAlignment="1">
      <alignment/>
    </xf>
    <xf numFmtId="3" fontId="12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" fontId="7" fillId="0" borderId="0" xfId="0" applyNumberFormat="1" applyFont="1" applyAlignment="1">
      <alignment/>
    </xf>
    <xf numFmtId="0" fontId="24" fillId="0" borderId="0" xfId="15" applyFont="1" applyAlignment="1">
      <alignment/>
    </xf>
    <xf numFmtId="0" fontId="25" fillId="0" borderId="0" xfId="21" applyFont="1">
      <alignment/>
      <protection/>
    </xf>
    <xf numFmtId="0" fontId="26" fillId="0" borderId="0" xfId="15" applyFont="1" applyAlignment="1">
      <alignment/>
    </xf>
    <xf numFmtId="0" fontId="27" fillId="0" borderId="0" xfId="21" applyFont="1">
      <alignment/>
      <protection/>
    </xf>
    <xf numFmtId="0" fontId="24" fillId="0" borderId="0" xfId="15" applyFont="1" applyAlignment="1">
      <alignment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7" fillId="0" borderId="0" xfId="21" applyFont="1" applyAlignment="1">
      <alignment horizontal="left" indent="5"/>
      <protection/>
    </xf>
    <xf numFmtId="0" fontId="0" fillId="0" borderId="0" xfId="21" applyFont="1">
      <alignment/>
      <protection/>
    </xf>
    <xf numFmtId="0" fontId="18" fillId="0" borderId="0" xfId="21" applyFont="1" applyAlignment="1">
      <alignment horizontal="left" indent="4"/>
      <protection/>
    </xf>
    <xf numFmtId="0" fontId="0" fillId="0" borderId="0" xfId="21" applyFont="1" applyAlignment="1">
      <alignment horizontal="left" indent="4"/>
      <protection/>
    </xf>
    <xf numFmtId="0" fontId="19" fillId="0" borderId="0" xfId="21" applyFont="1" applyAlignment="1">
      <alignment horizontal="left" indent="4"/>
      <protection/>
    </xf>
    <xf numFmtId="0" fontId="1" fillId="0" borderId="0" xfId="21">
      <alignment/>
      <protection/>
    </xf>
    <xf numFmtId="0" fontId="20" fillId="0" borderId="0" xfId="21" applyFont="1">
      <alignment/>
      <protection/>
    </xf>
    <xf numFmtId="0" fontId="21" fillId="0" borderId="0" xfId="21" applyFont="1">
      <alignment/>
      <protection/>
    </xf>
    <xf numFmtId="0" fontId="22" fillId="0" borderId="0" xfId="15" applyFont="1" applyAlignment="1">
      <alignment/>
    </xf>
    <xf numFmtId="0" fontId="23" fillId="0" borderId="0" xfId="21" applyFont="1">
      <alignment/>
      <protection/>
    </xf>
    <xf numFmtId="0" fontId="28" fillId="0" borderId="0" xfId="15" applyFont="1" applyAlignment="1">
      <alignment/>
    </xf>
    <xf numFmtId="0" fontId="29" fillId="0" borderId="0" xfId="21" applyFont="1">
      <alignment/>
      <protection/>
    </xf>
    <xf numFmtId="0" fontId="30" fillId="0" borderId="0" xfId="15" applyFont="1" applyAlignment="1">
      <alignment/>
    </xf>
    <xf numFmtId="0" fontId="19" fillId="0" borderId="0" xfId="0" applyFont="1" applyAlignment="1">
      <alignment/>
    </xf>
    <xf numFmtId="0" fontId="31" fillId="0" borderId="0" xfId="21" applyFont="1">
      <alignment/>
      <protection/>
    </xf>
    <xf numFmtId="0" fontId="15" fillId="0" borderId="0" xfId="15" applyAlignment="1">
      <alignment/>
    </xf>
    <xf numFmtId="0" fontId="15" fillId="0" borderId="19" xfId="15" applyBorder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5" fillId="0" borderId="1" xfId="15" applyBorder="1" applyAlignment="1">
      <alignment horizontal="center"/>
    </xf>
    <xf numFmtId="4" fontId="15" fillId="0" borderId="1" xfId="15" applyNumberFormat="1" applyBorder="1" applyAlignment="1">
      <alignment horizontal="center"/>
    </xf>
    <xf numFmtId="0" fontId="15" fillId="0" borderId="0" xfId="15" applyAlignment="1">
      <alignment horizontal="right"/>
    </xf>
    <xf numFmtId="0" fontId="15" fillId="0" borderId="1" xfId="15" applyBorder="1" applyAlignment="1">
      <alignment horizontal="right"/>
    </xf>
    <xf numFmtId="4" fontId="15" fillId="0" borderId="0" xfId="15" applyNumberFormat="1" applyAlignment="1">
      <alignment horizontal="righ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vr7f6hb" xfId="21"/>
    <cellStyle name="Pie de tabl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AR'!$L$26:$L$44</c:f>
              <c:numCache>
                <c:ptCount val="19"/>
                <c:pt idx="0">
                  <c:v>-728</c:v>
                </c:pt>
                <c:pt idx="1">
                  <c:v>-1319</c:v>
                </c:pt>
                <c:pt idx="2">
                  <c:v>-1605</c:v>
                </c:pt>
                <c:pt idx="3">
                  <c:v>-2424</c:v>
                </c:pt>
                <c:pt idx="4">
                  <c:v>-3661</c:v>
                </c:pt>
                <c:pt idx="5">
                  <c:v>-4990</c:v>
                </c:pt>
                <c:pt idx="6">
                  <c:v>-6586</c:v>
                </c:pt>
                <c:pt idx="7">
                  <c:v>-8624</c:v>
                </c:pt>
                <c:pt idx="8">
                  <c:v>-10391</c:v>
                </c:pt>
                <c:pt idx="9">
                  <c:v>-11530</c:v>
                </c:pt>
                <c:pt idx="10">
                  <c:v>-12359</c:v>
                </c:pt>
                <c:pt idx="11">
                  <c:v>-12034</c:v>
                </c:pt>
                <c:pt idx="12">
                  <c:v>-9632</c:v>
                </c:pt>
                <c:pt idx="13">
                  <c:v>-11148</c:v>
                </c:pt>
                <c:pt idx="14">
                  <c:v>-9899</c:v>
                </c:pt>
                <c:pt idx="15">
                  <c:v>-7759</c:v>
                </c:pt>
                <c:pt idx="16">
                  <c:v>-4599</c:v>
                </c:pt>
                <c:pt idx="17">
                  <c:v>-2304</c:v>
                </c:pt>
                <c:pt idx="18">
                  <c:v>-1061</c:v>
                </c:pt>
              </c:numCache>
            </c:numRef>
          </c:val>
        </c:ser>
        <c:ser>
          <c:idx val="0"/>
          <c:order val="1"/>
          <c:tx>
            <c:strRef>
              <c:f>'Piramide AR'!$M$25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AR'!$M$26:$M$44</c:f>
              <c:numCache>
                <c:ptCount val="19"/>
                <c:pt idx="0">
                  <c:v>674</c:v>
                </c:pt>
                <c:pt idx="1">
                  <c:v>1268</c:v>
                </c:pt>
                <c:pt idx="2">
                  <c:v>1604</c:v>
                </c:pt>
                <c:pt idx="3">
                  <c:v>2422</c:v>
                </c:pt>
                <c:pt idx="4">
                  <c:v>3878</c:v>
                </c:pt>
                <c:pt idx="5">
                  <c:v>5393</c:v>
                </c:pt>
                <c:pt idx="6">
                  <c:v>7062</c:v>
                </c:pt>
                <c:pt idx="7">
                  <c:v>9610</c:v>
                </c:pt>
                <c:pt idx="8">
                  <c:v>11336</c:v>
                </c:pt>
                <c:pt idx="9">
                  <c:v>12365</c:v>
                </c:pt>
                <c:pt idx="10">
                  <c:v>13316</c:v>
                </c:pt>
                <c:pt idx="11">
                  <c:v>13138</c:v>
                </c:pt>
                <c:pt idx="12">
                  <c:v>10327</c:v>
                </c:pt>
                <c:pt idx="13">
                  <c:v>13259</c:v>
                </c:pt>
                <c:pt idx="14">
                  <c:v>12865</c:v>
                </c:pt>
                <c:pt idx="15">
                  <c:v>11848</c:v>
                </c:pt>
                <c:pt idx="16">
                  <c:v>9168</c:v>
                </c:pt>
                <c:pt idx="17">
                  <c:v>5509</c:v>
                </c:pt>
                <c:pt idx="18">
                  <c:v>3329</c:v>
                </c:pt>
              </c:numCache>
            </c:numRef>
          </c:val>
        </c:ser>
        <c:overlap val="100"/>
        <c:gapWidth val="20"/>
        <c:axId val="25862010"/>
        <c:axId val="31431499"/>
      </c:barChart>
      <c:catAx>
        <c:axId val="25862010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31431499"/>
        <c:crosses val="autoZero"/>
        <c:auto val="1"/>
        <c:lblOffset val="100"/>
        <c:tickLblSkip val="1"/>
        <c:noMultiLvlLbl val="0"/>
      </c:catAx>
      <c:valAx>
        <c:axId val="31431499"/>
        <c:scaling>
          <c:orientation val="minMax"/>
          <c:max val="14000"/>
          <c:min val="-14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25862010"/>
        <c:crossesAt val="1"/>
        <c:crossBetween val="between"/>
        <c:dispUnits/>
        <c:majorUnit val="3500"/>
        <c:minorUnit val="3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725"/>
          <c:y val="0.003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HU'!$L$26:$L$44</c:f>
              <c:numCache>
                <c:ptCount val="19"/>
                <c:pt idx="0">
                  <c:v>-104</c:v>
                </c:pt>
                <c:pt idx="1">
                  <c:v>-200</c:v>
                </c:pt>
                <c:pt idx="2">
                  <c:v>-243</c:v>
                </c:pt>
                <c:pt idx="3">
                  <c:v>-401</c:v>
                </c:pt>
                <c:pt idx="4">
                  <c:v>-624</c:v>
                </c:pt>
                <c:pt idx="5">
                  <c:v>-829</c:v>
                </c:pt>
                <c:pt idx="6">
                  <c:v>-1309</c:v>
                </c:pt>
                <c:pt idx="7">
                  <c:v>-1899</c:v>
                </c:pt>
                <c:pt idx="8">
                  <c:v>-2353</c:v>
                </c:pt>
                <c:pt idx="9">
                  <c:v>-2591</c:v>
                </c:pt>
                <c:pt idx="10">
                  <c:v>-2631</c:v>
                </c:pt>
                <c:pt idx="11">
                  <c:v>-2516</c:v>
                </c:pt>
                <c:pt idx="12">
                  <c:v>-2106</c:v>
                </c:pt>
                <c:pt idx="13">
                  <c:v>-2458</c:v>
                </c:pt>
                <c:pt idx="14">
                  <c:v>-2288</c:v>
                </c:pt>
                <c:pt idx="15">
                  <c:v>-1812</c:v>
                </c:pt>
                <c:pt idx="16">
                  <c:v>-1152</c:v>
                </c:pt>
                <c:pt idx="17">
                  <c:v>-598</c:v>
                </c:pt>
                <c:pt idx="18">
                  <c:v>-306</c:v>
                </c:pt>
              </c:numCache>
            </c:numRef>
          </c:val>
        </c:ser>
        <c:ser>
          <c:idx val="0"/>
          <c:order val="1"/>
          <c:tx>
            <c:strRef>
              <c:f>'Piramide HU'!$M$25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HU'!$M$26:$M$44</c:f>
              <c:numCache>
                <c:ptCount val="19"/>
                <c:pt idx="0">
                  <c:v>86</c:v>
                </c:pt>
                <c:pt idx="1">
                  <c:v>211</c:v>
                </c:pt>
                <c:pt idx="2">
                  <c:v>208</c:v>
                </c:pt>
                <c:pt idx="3">
                  <c:v>426</c:v>
                </c:pt>
                <c:pt idx="4">
                  <c:v>688</c:v>
                </c:pt>
                <c:pt idx="5">
                  <c:v>957</c:v>
                </c:pt>
                <c:pt idx="6">
                  <c:v>1421</c:v>
                </c:pt>
                <c:pt idx="7">
                  <c:v>2242</c:v>
                </c:pt>
                <c:pt idx="8">
                  <c:v>2611</c:v>
                </c:pt>
                <c:pt idx="9">
                  <c:v>3016</c:v>
                </c:pt>
                <c:pt idx="10">
                  <c:v>3055</c:v>
                </c:pt>
                <c:pt idx="11">
                  <c:v>2903</c:v>
                </c:pt>
                <c:pt idx="12">
                  <c:v>2283</c:v>
                </c:pt>
                <c:pt idx="13">
                  <c:v>3050</c:v>
                </c:pt>
                <c:pt idx="14">
                  <c:v>3068</c:v>
                </c:pt>
                <c:pt idx="15">
                  <c:v>2866</c:v>
                </c:pt>
                <c:pt idx="16">
                  <c:v>2301</c:v>
                </c:pt>
                <c:pt idx="17">
                  <c:v>1455</c:v>
                </c:pt>
                <c:pt idx="18">
                  <c:v>951</c:v>
                </c:pt>
              </c:numCache>
            </c:numRef>
          </c:val>
        </c:ser>
        <c:overlap val="100"/>
        <c:gapWidth val="20"/>
        <c:axId val="14448036"/>
        <c:axId val="62923461"/>
      </c:barChart>
      <c:catAx>
        <c:axId val="14448036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62923461"/>
        <c:crosses val="autoZero"/>
        <c:auto val="1"/>
        <c:lblOffset val="100"/>
        <c:tickLblSkip val="1"/>
        <c:noMultiLvlLbl val="0"/>
      </c:catAx>
      <c:valAx>
        <c:axId val="62923461"/>
        <c:scaling>
          <c:orientation val="minMax"/>
          <c:max val="3200"/>
          <c:min val="-32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14448036"/>
        <c:crossesAt val="1"/>
        <c:crossBetween val="between"/>
        <c:dispUnits/>
        <c:majorUnit val="800"/>
        <c:minorUnit val="8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425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TE'!$K$27:$K$45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TE'!$L$27:$L$45</c:f>
              <c:numCache>
                <c:ptCount val="19"/>
                <c:pt idx="0">
                  <c:v>-102</c:v>
                </c:pt>
                <c:pt idx="1">
                  <c:v>-162</c:v>
                </c:pt>
                <c:pt idx="2">
                  <c:v>-242</c:v>
                </c:pt>
                <c:pt idx="3">
                  <c:v>-393</c:v>
                </c:pt>
                <c:pt idx="4">
                  <c:v>-691</c:v>
                </c:pt>
                <c:pt idx="5">
                  <c:v>-854</c:v>
                </c:pt>
                <c:pt idx="6">
                  <c:v>-1277</c:v>
                </c:pt>
                <c:pt idx="7">
                  <c:v>-2086</c:v>
                </c:pt>
                <c:pt idx="8">
                  <c:v>-3067</c:v>
                </c:pt>
                <c:pt idx="9">
                  <c:v>-4116</c:v>
                </c:pt>
                <c:pt idx="10">
                  <c:v>-4438</c:v>
                </c:pt>
                <c:pt idx="11">
                  <c:v>-4320</c:v>
                </c:pt>
                <c:pt idx="12">
                  <c:v>-3347</c:v>
                </c:pt>
                <c:pt idx="13">
                  <c:v>-4418</c:v>
                </c:pt>
                <c:pt idx="14">
                  <c:v>-3954</c:v>
                </c:pt>
                <c:pt idx="15">
                  <c:v>-3019</c:v>
                </c:pt>
                <c:pt idx="16">
                  <c:v>-1860</c:v>
                </c:pt>
                <c:pt idx="17">
                  <c:v>-878</c:v>
                </c:pt>
                <c:pt idx="18">
                  <c:v>-415</c:v>
                </c:pt>
              </c:numCache>
            </c:numRef>
          </c:val>
        </c:ser>
        <c:ser>
          <c:idx val="0"/>
          <c:order val="1"/>
          <c:tx>
            <c:strRef>
              <c:f>'Piramide TE'!$M$26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TE'!$K$27:$K$45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TE'!$M$27:$M$45</c:f>
              <c:numCache>
                <c:ptCount val="19"/>
                <c:pt idx="0">
                  <c:v>81</c:v>
                </c:pt>
                <c:pt idx="1">
                  <c:v>160</c:v>
                </c:pt>
                <c:pt idx="2">
                  <c:v>243</c:v>
                </c:pt>
                <c:pt idx="3">
                  <c:v>385</c:v>
                </c:pt>
                <c:pt idx="4">
                  <c:v>710</c:v>
                </c:pt>
                <c:pt idx="5">
                  <c:v>835</c:v>
                </c:pt>
                <c:pt idx="6">
                  <c:v>1393</c:v>
                </c:pt>
                <c:pt idx="7">
                  <c:v>2299</c:v>
                </c:pt>
                <c:pt idx="8">
                  <c:v>3470</c:v>
                </c:pt>
                <c:pt idx="9">
                  <c:v>4246</c:v>
                </c:pt>
                <c:pt idx="10">
                  <c:v>4766</c:v>
                </c:pt>
                <c:pt idx="11">
                  <c:v>4639</c:v>
                </c:pt>
                <c:pt idx="12">
                  <c:v>3591</c:v>
                </c:pt>
                <c:pt idx="13">
                  <c:v>5105</c:v>
                </c:pt>
                <c:pt idx="14">
                  <c:v>5047</c:v>
                </c:pt>
                <c:pt idx="15">
                  <c:v>4590</c:v>
                </c:pt>
                <c:pt idx="16">
                  <c:v>3502</c:v>
                </c:pt>
                <c:pt idx="17">
                  <c:v>2104</c:v>
                </c:pt>
                <c:pt idx="18">
                  <c:v>1228</c:v>
                </c:pt>
              </c:numCache>
            </c:numRef>
          </c:val>
        </c:ser>
        <c:overlap val="100"/>
        <c:gapWidth val="20"/>
        <c:axId val="29440238"/>
        <c:axId val="63635551"/>
      </c:barChart>
      <c:catAx>
        <c:axId val="29440238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63635551"/>
        <c:crosses val="autoZero"/>
        <c:auto val="1"/>
        <c:lblOffset val="100"/>
        <c:tickLblSkip val="1"/>
        <c:noMultiLvlLbl val="0"/>
      </c:catAx>
      <c:valAx>
        <c:axId val="63635551"/>
        <c:scaling>
          <c:orientation val="minMax"/>
          <c:max val="5400"/>
          <c:min val="-54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29440238"/>
        <c:crossesAt val="1"/>
        <c:crossBetween val="between"/>
        <c:dispUnits/>
        <c:majorUnit val="900"/>
        <c:minorUnit val="9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35"/>
          <c:y val="0.003"/>
          <c:w val="0.4567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ZA'!$L$26:$L$44</c:f>
              <c:numCache>
                <c:ptCount val="19"/>
                <c:pt idx="0">
                  <c:v>-522</c:v>
                </c:pt>
                <c:pt idx="1">
                  <c:v>-957</c:v>
                </c:pt>
                <c:pt idx="2">
                  <c:v>-1120</c:v>
                </c:pt>
                <c:pt idx="3">
                  <c:v>-1630</c:v>
                </c:pt>
                <c:pt idx="4">
                  <c:v>-2346</c:v>
                </c:pt>
                <c:pt idx="5">
                  <c:v>-3307</c:v>
                </c:pt>
                <c:pt idx="6">
                  <c:v>-4000</c:v>
                </c:pt>
                <c:pt idx="7">
                  <c:v>-4639</c:v>
                </c:pt>
                <c:pt idx="8">
                  <c:v>-4971</c:v>
                </c:pt>
                <c:pt idx="9">
                  <c:v>-4823</c:v>
                </c:pt>
                <c:pt idx="10">
                  <c:v>-5290</c:v>
                </c:pt>
                <c:pt idx="11">
                  <c:v>-5198</c:v>
                </c:pt>
                <c:pt idx="12">
                  <c:v>-4179</c:v>
                </c:pt>
                <c:pt idx="13">
                  <c:v>-4272</c:v>
                </c:pt>
                <c:pt idx="14">
                  <c:v>-3657</c:v>
                </c:pt>
                <c:pt idx="15">
                  <c:v>-2928</c:v>
                </c:pt>
                <c:pt idx="16">
                  <c:v>-1587</c:v>
                </c:pt>
                <c:pt idx="17">
                  <c:v>-828</c:v>
                </c:pt>
                <c:pt idx="18">
                  <c:v>-340</c:v>
                </c:pt>
              </c:numCache>
            </c:numRef>
          </c:val>
        </c:ser>
        <c:ser>
          <c:idx val="0"/>
          <c:order val="1"/>
          <c:tx>
            <c:strRef>
              <c:f>'Piramide ZA'!$M$25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ZA'!$M$26:$M$44</c:f>
              <c:numCache>
                <c:ptCount val="19"/>
                <c:pt idx="0">
                  <c:v>507</c:v>
                </c:pt>
                <c:pt idx="1">
                  <c:v>897</c:v>
                </c:pt>
                <c:pt idx="2">
                  <c:v>1153</c:v>
                </c:pt>
                <c:pt idx="3">
                  <c:v>1611</c:v>
                </c:pt>
                <c:pt idx="4">
                  <c:v>2480</c:v>
                </c:pt>
                <c:pt idx="5">
                  <c:v>3601</c:v>
                </c:pt>
                <c:pt idx="6">
                  <c:v>4248</c:v>
                </c:pt>
                <c:pt idx="7">
                  <c:v>5069</c:v>
                </c:pt>
                <c:pt idx="8">
                  <c:v>5255</c:v>
                </c:pt>
                <c:pt idx="9">
                  <c:v>5103</c:v>
                </c:pt>
                <c:pt idx="10">
                  <c:v>5495</c:v>
                </c:pt>
                <c:pt idx="11">
                  <c:v>5596</c:v>
                </c:pt>
                <c:pt idx="12">
                  <c:v>4453</c:v>
                </c:pt>
                <c:pt idx="13">
                  <c:v>5104</c:v>
                </c:pt>
                <c:pt idx="14">
                  <c:v>4750</c:v>
                </c:pt>
                <c:pt idx="15">
                  <c:v>4392</c:v>
                </c:pt>
                <c:pt idx="16">
                  <c:v>3365</c:v>
                </c:pt>
                <c:pt idx="17">
                  <c:v>1950</c:v>
                </c:pt>
                <c:pt idx="18">
                  <c:v>1150</c:v>
                </c:pt>
              </c:numCache>
            </c:numRef>
          </c:val>
        </c:ser>
        <c:overlap val="100"/>
        <c:gapWidth val="20"/>
        <c:axId val="35849048"/>
        <c:axId val="54205977"/>
      </c:barChart>
      <c:catAx>
        <c:axId val="35849048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54205977"/>
        <c:crosses val="autoZero"/>
        <c:auto val="1"/>
        <c:lblOffset val="100"/>
        <c:tickLblSkip val="1"/>
        <c:noMultiLvlLbl val="0"/>
      </c:catAx>
      <c:valAx>
        <c:axId val="54205977"/>
        <c:scaling>
          <c:orientation val="minMax"/>
          <c:max val="6000"/>
          <c:min val="-6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35849048"/>
        <c:crossesAt val="1"/>
        <c:crossBetween val="between"/>
        <c:dispUnits/>
        <c:majorUnit val="1500"/>
        <c:minorUnit val="1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7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nacidos en Aragón residentes en otras Comunidades Autónomas, según provincia de nacimiento por grupos de edad. Año 2002.</a:t>
            </a:r>
          </a:p>
        </c:rich>
      </c:tx>
      <c:layout>
        <c:manualLayout>
          <c:xMode val="factor"/>
          <c:yMode val="factor"/>
          <c:x val="-0.12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9275"/>
          <c:w val="0.6812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37'!$O$21</c:f>
              <c:strCache>
                <c:ptCount val="1"/>
                <c:pt idx="0">
                  <c:v>0 a 14</c:v>
                </c:pt>
              </c:strCache>
            </c:strRef>
          </c:tx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>
                <c:ptCount val="4"/>
                <c:pt idx="0">
                  <c:v>Aragón</c:v>
                </c:pt>
                <c:pt idx="1">
                  <c:v>Huesca</c:v>
                </c:pt>
                <c:pt idx="2">
                  <c:v>Teruel</c:v>
                </c:pt>
                <c:pt idx="3">
                  <c:v>Zaragoza</c:v>
                </c:pt>
              </c:strCache>
            </c:strRef>
          </c:cat>
          <c:val>
            <c:numRef>
              <c:f>'pag 37'!$O$22:$O$25</c:f>
              <c:numCache>
                <c:ptCount val="4"/>
                <c:pt idx="0">
                  <c:v>7198</c:v>
                </c:pt>
                <c:pt idx="1">
                  <c:v>1052</c:v>
                </c:pt>
                <c:pt idx="2">
                  <c:v>990</c:v>
                </c:pt>
                <c:pt idx="3">
                  <c:v>5156</c:v>
                </c:pt>
              </c:numCache>
            </c:numRef>
          </c:val>
        </c:ser>
        <c:ser>
          <c:idx val="1"/>
          <c:order val="1"/>
          <c:tx>
            <c:strRef>
              <c:f>'pag 37'!$P$21</c:f>
              <c:strCache>
                <c:ptCount val="1"/>
                <c:pt idx="0">
                  <c:v>15 a 29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>
                <c:ptCount val="4"/>
                <c:pt idx="0">
                  <c:v>Aragón</c:v>
                </c:pt>
                <c:pt idx="1">
                  <c:v>Huesca</c:v>
                </c:pt>
                <c:pt idx="2">
                  <c:v>Teruel</c:v>
                </c:pt>
                <c:pt idx="3">
                  <c:v>Zaragoza</c:v>
                </c:pt>
              </c:strCache>
            </c:strRef>
          </c:cat>
          <c:val>
            <c:numRef>
              <c:f>'pag 37'!$P$22:$P$25</c:f>
              <c:numCache>
                <c:ptCount val="4"/>
                <c:pt idx="0">
                  <c:v>22768</c:v>
                </c:pt>
                <c:pt idx="1">
                  <c:v>3925</c:v>
                </c:pt>
                <c:pt idx="2">
                  <c:v>3868</c:v>
                </c:pt>
                <c:pt idx="3">
                  <c:v>14975</c:v>
                </c:pt>
              </c:numCache>
            </c:numRef>
          </c:val>
        </c:ser>
        <c:ser>
          <c:idx val="2"/>
          <c:order val="2"/>
          <c:tx>
            <c:strRef>
              <c:f>'pag 37'!$Q$21</c:f>
              <c:strCache>
                <c:ptCount val="1"/>
                <c:pt idx="0">
                  <c:v>30 a 49</c:v>
                </c:pt>
              </c:strCache>
            </c:strRef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>
                <c:ptCount val="4"/>
                <c:pt idx="0">
                  <c:v>Aragón</c:v>
                </c:pt>
                <c:pt idx="1">
                  <c:v>Huesca</c:v>
                </c:pt>
                <c:pt idx="2">
                  <c:v>Teruel</c:v>
                </c:pt>
                <c:pt idx="3">
                  <c:v>Zaragoza</c:v>
                </c:pt>
              </c:strCache>
            </c:strRef>
          </c:cat>
          <c:val>
            <c:numRef>
              <c:f>'pag 37'!$Q$22:$Q$25</c:f>
              <c:numCache>
                <c:ptCount val="4"/>
                <c:pt idx="0">
                  <c:v>77504</c:v>
                </c:pt>
                <c:pt idx="1">
                  <c:v>17442</c:v>
                </c:pt>
                <c:pt idx="2">
                  <c:v>21954</c:v>
                </c:pt>
                <c:pt idx="3">
                  <c:v>38108</c:v>
                </c:pt>
              </c:numCache>
            </c:numRef>
          </c:val>
        </c:ser>
        <c:ser>
          <c:idx val="3"/>
          <c:order val="3"/>
          <c:tx>
            <c:strRef>
              <c:f>'pag 37'!$R$21</c:f>
              <c:strCache>
                <c:ptCount val="1"/>
                <c:pt idx="0">
                  <c:v>50 a 64</c:v>
                </c:pt>
              </c:strCache>
            </c:strRef>
          </c:tx>
          <c:spPr>
            <a:solidFill>
              <a:srgbClr val="80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>
                <c:ptCount val="4"/>
                <c:pt idx="0">
                  <c:v>Aragón</c:v>
                </c:pt>
                <c:pt idx="1">
                  <c:v>Huesca</c:v>
                </c:pt>
                <c:pt idx="2">
                  <c:v>Teruel</c:v>
                </c:pt>
                <c:pt idx="3">
                  <c:v>Zaragoza</c:v>
                </c:pt>
              </c:strCache>
            </c:strRef>
          </c:cat>
          <c:val>
            <c:numRef>
              <c:f>'pag 37'!$R$22:$R$25</c:f>
              <c:numCache>
                <c:ptCount val="4"/>
                <c:pt idx="0">
                  <c:v>70806</c:v>
                </c:pt>
                <c:pt idx="1">
                  <c:v>15494</c:v>
                </c:pt>
                <c:pt idx="2">
                  <c:v>25101</c:v>
                </c:pt>
                <c:pt idx="3">
                  <c:v>30211</c:v>
                </c:pt>
              </c:numCache>
            </c:numRef>
          </c:val>
        </c:ser>
        <c:ser>
          <c:idx val="4"/>
          <c:order val="4"/>
          <c:tx>
            <c:strRef>
              <c:f>'pag 37'!$S$21</c:f>
              <c:strCache>
                <c:ptCount val="1"/>
                <c:pt idx="0">
                  <c:v>65 y mas</c:v>
                </c:pt>
              </c:strCache>
            </c:strRef>
          </c:tx>
          <c:spPr>
            <a:solidFill>
              <a:srgbClr val="333333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>
                <c:ptCount val="4"/>
                <c:pt idx="0">
                  <c:v>Aragón</c:v>
                </c:pt>
                <c:pt idx="1">
                  <c:v>Huesca</c:v>
                </c:pt>
                <c:pt idx="2">
                  <c:v>Teruel</c:v>
                </c:pt>
                <c:pt idx="3">
                  <c:v>Zaragoza</c:v>
                </c:pt>
              </c:strCache>
            </c:strRef>
          </c:cat>
          <c:val>
            <c:numRef>
              <c:f>'pag 37'!$S$22:$S$25</c:f>
              <c:numCache>
                <c:ptCount val="4"/>
                <c:pt idx="0">
                  <c:v>92748</c:v>
                </c:pt>
                <c:pt idx="1">
                  <c:v>22305</c:v>
                </c:pt>
                <c:pt idx="2">
                  <c:v>36120</c:v>
                </c:pt>
                <c:pt idx="3">
                  <c:v>34323</c:v>
                </c:pt>
              </c:numCache>
            </c:numRef>
          </c:val>
        </c:ser>
        <c:axId val="18091746"/>
        <c:axId val="28607987"/>
      </c:barChart>
      <c:catAx>
        <c:axId val="1809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07987"/>
        <c:crosses val="autoZero"/>
        <c:auto val="1"/>
        <c:lblOffset val="100"/>
        <c:noMultiLvlLbl val="0"/>
      </c:catAx>
      <c:valAx>
        <c:axId val="286079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091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25"/>
          <c:y val="0.2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10</xdr:col>
      <xdr:colOff>409575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4857750"/>
        <a:ext cx="53054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600075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609600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529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6</xdr:col>
      <xdr:colOff>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1529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485775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B1" sqref="B1"/>
    </sheetView>
  </sheetViews>
  <sheetFormatPr defaultColWidth="12" defaultRowHeight="11.25"/>
  <cols>
    <col min="1" max="1" width="7" style="199" customWidth="1"/>
    <col min="2" max="2" width="7.66015625" style="199" customWidth="1"/>
    <col min="3" max="3" width="13.33203125" style="199" customWidth="1"/>
    <col min="4" max="4" width="14.83203125" style="199" customWidth="1"/>
    <col min="5" max="16384" width="13.33203125" style="199" customWidth="1"/>
  </cols>
  <sheetData>
    <row r="1" spans="1:8" s="197" customFormat="1" ht="15.75">
      <c r="A1" s="192" t="s">
        <v>177</v>
      </c>
      <c r="B1" s="193"/>
      <c r="C1" s="194"/>
      <c r="D1" s="195"/>
      <c r="E1" s="196"/>
      <c r="F1" s="196"/>
      <c r="G1" s="196"/>
      <c r="H1" s="195"/>
    </row>
    <row r="2" spans="2:8" s="197" customFormat="1" ht="12.75">
      <c r="B2" s="198" t="s">
        <v>178</v>
      </c>
      <c r="D2" s="193"/>
      <c r="E2" s="193"/>
      <c r="F2" s="193"/>
      <c r="G2" s="193"/>
      <c r="H2" s="193"/>
    </row>
    <row r="3" ht="12.75">
      <c r="B3" s="198" t="s">
        <v>196</v>
      </c>
    </row>
    <row r="5" s="198" customFormat="1" ht="12.75">
      <c r="A5" s="200"/>
    </row>
    <row r="6" spans="2:7" s="201" customFormat="1" ht="15">
      <c r="B6" s="184" t="s">
        <v>179</v>
      </c>
      <c r="C6" s="184"/>
      <c r="D6" s="184"/>
      <c r="E6" s="198"/>
      <c r="F6" s="185"/>
      <c r="G6" s="185"/>
    </row>
    <row r="7" spans="3:6" ht="12.75">
      <c r="C7" s="186" t="s">
        <v>99</v>
      </c>
      <c r="D7" s="187"/>
      <c r="E7" s="187"/>
      <c r="F7" s="187"/>
    </row>
    <row r="8" spans="3:6" ht="12.75">
      <c r="C8" s="186" t="s">
        <v>39</v>
      </c>
      <c r="D8" s="187"/>
      <c r="E8" s="187"/>
      <c r="F8" s="187"/>
    </row>
    <row r="9" spans="3:6" ht="12.75">
      <c r="C9" s="186" t="s">
        <v>0</v>
      </c>
      <c r="D9" s="187"/>
      <c r="E9" s="187"/>
      <c r="F9" s="187"/>
    </row>
    <row r="10" spans="3:6" ht="12.75">
      <c r="C10" s="186" t="s">
        <v>40</v>
      </c>
      <c r="D10" s="187"/>
      <c r="E10" s="187"/>
      <c r="F10" s="187"/>
    </row>
    <row r="12" spans="2:10" s="201" customFormat="1" ht="15">
      <c r="B12" s="188" t="s">
        <v>180</v>
      </c>
      <c r="C12" s="188"/>
      <c r="D12" s="188"/>
      <c r="E12" s="188"/>
      <c r="F12" s="188"/>
      <c r="G12" s="188"/>
      <c r="H12" s="188"/>
      <c r="I12" s="198"/>
      <c r="J12" s="198"/>
    </row>
    <row r="13" s="201" customFormat="1" ht="15">
      <c r="B13" s="202"/>
    </row>
    <row r="14" spans="2:7" s="201" customFormat="1" ht="15">
      <c r="B14" s="184" t="s">
        <v>181</v>
      </c>
      <c r="C14" s="184"/>
      <c r="D14" s="184"/>
      <c r="E14" s="184"/>
      <c r="F14" s="198"/>
      <c r="G14" s="198"/>
    </row>
    <row r="15" spans="3:8" ht="12.75">
      <c r="C15" s="186" t="s">
        <v>182</v>
      </c>
      <c r="D15" s="186" t="s">
        <v>183</v>
      </c>
      <c r="E15" s="186"/>
      <c r="F15" s="187"/>
      <c r="G15" s="187"/>
      <c r="H15" s="187"/>
    </row>
    <row r="16" spans="3:8" ht="12.75">
      <c r="C16" s="186" t="s">
        <v>182</v>
      </c>
      <c r="D16" s="186" t="s">
        <v>184</v>
      </c>
      <c r="E16" s="186"/>
      <c r="F16" s="187"/>
      <c r="G16" s="187"/>
      <c r="H16" s="187"/>
    </row>
    <row r="17" spans="3:8" ht="12.75">
      <c r="C17" s="186" t="s">
        <v>185</v>
      </c>
      <c r="D17" s="186"/>
      <c r="E17" s="186" t="s">
        <v>183</v>
      </c>
      <c r="F17" s="187"/>
      <c r="G17" s="187"/>
      <c r="H17" s="187"/>
    </row>
    <row r="18" spans="3:8" ht="12.75">
      <c r="C18" s="186" t="s">
        <v>185</v>
      </c>
      <c r="D18" s="186"/>
      <c r="E18" s="186" t="s">
        <v>184</v>
      </c>
      <c r="F18" s="186"/>
      <c r="G18" s="187"/>
      <c r="H18" s="187"/>
    </row>
    <row r="19" spans="3:8" ht="12.75">
      <c r="C19" s="186" t="s">
        <v>186</v>
      </c>
      <c r="D19" s="186"/>
      <c r="E19" s="186" t="s">
        <v>183</v>
      </c>
      <c r="F19" s="186"/>
      <c r="G19" s="187"/>
      <c r="H19" s="187"/>
    </row>
    <row r="20" spans="3:8" ht="12.75">
      <c r="C20" s="186" t="s">
        <v>186</v>
      </c>
      <c r="D20" s="186"/>
      <c r="E20" s="186" t="s">
        <v>184</v>
      </c>
      <c r="F20" s="186"/>
      <c r="G20" s="187"/>
      <c r="H20" s="187"/>
    </row>
    <row r="21" spans="3:8" ht="12.75">
      <c r="C21" s="186" t="s">
        <v>187</v>
      </c>
      <c r="D21" s="186"/>
      <c r="E21" s="186" t="s">
        <v>183</v>
      </c>
      <c r="F21" s="187"/>
      <c r="G21" s="187"/>
      <c r="H21" s="187"/>
    </row>
    <row r="22" spans="3:8" ht="12.75">
      <c r="C22" s="186" t="s">
        <v>187</v>
      </c>
      <c r="D22" s="186"/>
      <c r="E22" s="186" t="s">
        <v>184</v>
      </c>
      <c r="F22" s="187"/>
      <c r="G22" s="187"/>
      <c r="H22" s="187"/>
    </row>
    <row r="23" spans="1:4" ht="15.75">
      <c r="A23" s="203"/>
      <c r="B23" s="203"/>
      <c r="C23" s="204"/>
      <c r="D23" s="203"/>
    </row>
    <row r="24" spans="2:9" s="201" customFormat="1" ht="15">
      <c r="B24" s="188" t="s">
        <v>188</v>
      </c>
      <c r="C24" s="188"/>
      <c r="D24" s="188"/>
      <c r="E24" s="188"/>
      <c r="F24" s="198"/>
      <c r="G24" s="198"/>
      <c r="H24" s="198"/>
      <c r="I24" s="198"/>
    </row>
    <row r="25" spans="3:8" ht="12.75">
      <c r="C25" s="186" t="s">
        <v>182</v>
      </c>
      <c r="D25" s="186" t="s">
        <v>183</v>
      </c>
      <c r="E25" s="186"/>
      <c r="F25" s="187"/>
      <c r="G25" s="187"/>
      <c r="H25" s="187"/>
    </row>
    <row r="26" spans="3:8" ht="12.75">
      <c r="C26" s="186" t="s">
        <v>182</v>
      </c>
      <c r="D26" s="186" t="s">
        <v>184</v>
      </c>
      <c r="E26" s="186"/>
      <c r="F26" s="187"/>
      <c r="G26" s="187"/>
      <c r="H26" s="187"/>
    </row>
    <row r="27" spans="3:8" ht="12.75">
      <c r="C27" s="186" t="s">
        <v>185</v>
      </c>
      <c r="D27" s="186"/>
      <c r="E27" s="186" t="s">
        <v>183</v>
      </c>
      <c r="F27" s="186"/>
      <c r="G27" s="187"/>
      <c r="H27" s="187"/>
    </row>
    <row r="28" spans="1:8" ht="12.75">
      <c r="A28" s="200"/>
      <c r="C28" s="186" t="s">
        <v>185</v>
      </c>
      <c r="D28" s="186"/>
      <c r="E28" s="186" t="s">
        <v>184</v>
      </c>
      <c r="F28" s="186"/>
      <c r="G28" s="187"/>
      <c r="H28" s="187"/>
    </row>
    <row r="29" spans="2:8" ht="12.75">
      <c r="B29" s="198"/>
      <c r="C29" s="186" t="s">
        <v>186</v>
      </c>
      <c r="D29" s="186"/>
      <c r="E29" s="186" t="s">
        <v>183</v>
      </c>
      <c r="F29" s="186"/>
      <c r="G29" s="187"/>
      <c r="H29" s="187"/>
    </row>
    <row r="30" spans="3:8" ht="12.75">
      <c r="C30" s="186" t="s">
        <v>186</v>
      </c>
      <c r="D30" s="186"/>
      <c r="E30" s="186" t="s">
        <v>184</v>
      </c>
      <c r="F30" s="186"/>
      <c r="G30" s="187"/>
      <c r="H30" s="187"/>
    </row>
    <row r="31" spans="3:8" ht="12.75">
      <c r="C31" s="186" t="s">
        <v>187</v>
      </c>
      <c r="D31" s="186"/>
      <c r="E31" s="186" t="s">
        <v>183</v>
      </c>
      <c r="F31" s="186"/>
      <c r="G31" s="187"/>
      <c r="H31" s="187"/>
    </row>
    <row r="32" spans="3:8" ht="12.75">
      <c r="C32" s="186" t="s">
        <v>187</v>
      </c>
      <c r="D32" s="186"/>
      <c r="E32" s="186" t="s">
        <v>184</v>
      </c>
      <c r="F32" s="186"/>
      <c r="G32" s="187"/>
      <c r="H32" s="187"/>
    </row>
    <row r="33" spans="1:7" ht="15.75">
      <c r="A33" s="203"/>
      <c r="B33" s="203"/>
      <c r="C33" s="204"/>
      <c r="D33" s="203"/>
      <c r="E33" s="203"/>
      <c r="F33" s="203"/>
      <c r="G33" s="203"/>
    </row>
    <row r="34" spans="2:9" s="201" customFormat="1" ht="15">
      <c r="B34" s="188" t="s">
        <v>189</v>
      </c>
      <c r="C34" s="188"/>
      <c r="D34" s="188"/>
      <c r="E34" s="188"/>
      <c r="F34" s="198"/>
      <c r="G34" s="198"/>
      <c r="H34" s="198"/>
      <c r="I34" s="198"/>
    </row>
    <row r="35" spans="1:10" ht="12.75">
      <c r="A35" s="200"/>
      <c r="C35" s="186" t="s">
        <v>182</v>
      </c>
      <c r="D35" s="186" t="s">
        <v>183</v>
      </c>
      <c r="E35" s="14"/>
      <c r="F35" s="187"/>
      <c r="G35" s="187"/>
      <c r="H35" s="187"/>
      <c r="I35" s="187"/>
      <c r="J35" s="187"/>
    </row>
    <row r="36" spans="3:10" ht="12.75">
      <c r="C36" s="186" t="s">
        <v>182</v>
      </c>
      <c r="D36" s="186" t="s">
        <v>184</v>
      </c>
      <c r="E36" s="14"/>
      <c r="F36" s="187"/>
      <c r="G36" s="187"/>
      <c r="H36" s="187"/>
      <c r="I36" s="187"/>
      <c r="J36" s="187"/>
    </row>
    <row r="37" spans="3:10" ht="12.75">
      <c r="C37" s="186" t="s">
        <v>190</v>
      </c>
      <c r="D37" s="186"/>
      <c r="E37" s="186"/>
      <c r="F37" s="186"/>
      <c r="G37" s="186"/>
      <c r="H37" s="186"/>
      <c r="I37" s="186"/>
      <c r="J37" s="186"/>
    </row>
    <row r="38" spans="3:10" ht="12.75">
      <c r="C38" s="186" t="s">
        <v>185</v>
      </c>
      <c r="D38" s="186"/>
      <c r="E38" s="186" t="s">
        <v>183</v>
      </c>
      <c r="F38" s="14"/>
      <c r="G38" s="187"/>
      <c r="H38" s="187"/>
      <c r="I38" s="187"/>
      <c r="J38" s="187"/>
    </row>
    <row r="39" spans="2:10" ht="12.75">
      <c r="B39" s="198"/>
      <c r="C39" s="186" t="s">
        <v>185</v>
      </c>
      <c r="D39" s="186"/>
      <c r="E39" s="186" t="s">
        <v>184</v>
      </c>
      <c r="F39" s="14"/>
      <c r="G39" s="187"/>
      <c r="H39" s="187"/>
      <c r="I39" s="187"/>
      <c r="J39" s="187"/>
    </row>
    <row r="40" spans="3:10" ht="12.75">
      <c r="C40" s="186" t="s">
        <v>186</v>
      </c>
      <c r="D40" s="186"/>
      <c r="E40" s="186" t="s">
        <v>183</v>
      </c>
      <c r="F40" s="14"/>
      <c r="G40" s="187"/>
      <c r="H40" s="187"/>
      <c r="I40" s="187"/>
      <c r="J40" s="187"/>
    </row>
    <row r="41" spans="3:10" ht="12.75">
      <c r="C41" s="186" t="s">
        <v>186</v>
      </c>
      <c r="D41" s="186"/>
      <c r="E41" s="186" t="s">
        <v>184</v>
      </c>
      <c r="F41" s="14"/>
      <c r="G41" s="187"/>
      <c r="H41" s="187"/>
      <c r="I41" s="187"/>
      <c r="J41" s="187"/>
    </row>
    <row r="42" spans="1:10" ht="15.75">
      <c r="A42" s="203"/>
      <c r="B42" s="203"/>
      <c r="C42" s="205"/>
      <c r="D42" s="205"/>
      <c r="E42" s="205"/>
      <c r="F42" s="205"/>
      <c r="G42" s="203"/>
      <c r="H42" s="203"/>
      <c r="I42" s="203"/>
      <c r="J42" s="203"/>
    </row>
    <row r="43" spans="2:8" s="201" customFormat="1" ht="15">
      <c r="B43" s="188" t="s">
        <v>191</v>
      </c>
      <c r="C43" s="188"/>
      <c r="D43" s="188"/>
      <c r="E43" s="188"/>
      <c r="F43" s="198"/>
      <c r="G43" s="198"/>
      <c r="H43" s="198"/>
    </row>
    <row r="44" spans="1:11" ht="12.75">
      <c r="A44" s="200"/>
      <c r="B44" s="187"/>
      <c r="C44" s="186" t="s">
        <v>192</v>
      </c>
      <c r="D44" s="186"/>
      <c r="E44" s="186"/>
      <c r="F44" s="186"/>
      <c r="G44" s="186"/>
      <c r="H44" s="186"/>
      <c r="I44" s="186"/>
      <c r="J44" s="186"/>
      <c r="K44" s="186"/>
    </row>
    <row r="45" spans="2:11" ht="12.75">
      <c r="B45" s="187"/>
      <c r="C45" s="186" t="s">
        <v>193</v>
      </c>
      <c r="D45" s="186"/>
      <c r="E45" s="186"/>
      <c r="F45" s="187"/>
      <c r="G45" s="187"/>
      <c r="H45" s="187"/>
      <c r="I45" s="187"/>
      <c r="J45" s="187"/>
      <c r="K45" s="187"/>
    </row>
    <row r="46" spans="2:11" ht="12.75">
      <c r="B46" s="187"/>
      <c r="C46" s="186" t="s">
        <v>182</v>
      </c>
      <c r="D46" s="186" t="s">
        <v>183</v>
      </c>
      <c r="E46" s="14"/>
      <c r="F46" s="14"/>
      <c r="G46" s="187"/>
      <c r="H46" s="14"/>
      <c r="I46" s="14"/>
      <c r="J46" s="14"/>
      <c r="K46" s="187"/>
    </row>
    <row r="47" spans="2:11" ht="12.75">
      <c r="B47" s="187"/>
      <c r="C47" s="186" t="s">
        <v>182</v>
      </c>
      <c r="D47" s="186" t="s">
        <v>184</v>
      </c>
      <c r="E47" s="14"/>
      <c r="F47" s="187"/>
      <c r="G47" s="187"/>
      <c r="H47" s="187"/>
      <c r="I47" s="187"/>
      <c r="J47" s="187"/>
      <c r="K47" s="187"/>
    </row>
    <row r="48" spans="2:11" ht="12.75">
      <c r="B48" s="206"/>
      <c r="C48" s="186" t="s">
        <v>194</v>
      </c>
      <c r="D48" s="186"/>
      <c r="E48" s="186" t="s">
        <v>183</v>
      </c>
      <c r="F48" s="186"/>
      <c r="G48" s="187"/>
      <c r="H48" s="187"/>
      <c r="I48" s="187"/>
      <c r="J48" s="187"/>
      <c r="K48" s="187"/>
    </row>
    <row r="49" spans="2:11" ht="12.75">
      <c r="B49" s="187"/>
      <c r="C49" s="186" t="s">
        <v>194</v>
      </c>
      <c r="D49" s="186"/>
      <c r="E49" s="186" t="s">
        <v>184</v>
      </c>
      <c r="F49" s="186"/>
      <c r="G49" s="187"/>
      <c r="H49" s="187"/>
      <c r="I49" s="187"/>
      <c r="J49" s="187"/>
      <c r="K49" s="187"/>
    </row>
    <row r="50" spans="3:6" ht="12.75">
      <c r="C50" s="207"/>
      <c r="D50" s="207"/>
      <c r="E50" s="207"/>
      <c r="F50"/>
    </row>
  </sheetData>
  <hyperlinks>
    <hyperlink ref="C7" location="'Piramide AR'!A1" display="Aragón"/>
    <hyperlink ref="C8" location="'Piramide HU'!A1" display="Huesca"/>
    <hyperlink ref="C9" location="'Piramide TE'!A1" display="Teruel"/>
    <hyperlink ref="C10" location="'Piramide ZA'!A1" display="Zaragoza"/>
    <hyperlink ref="D15" location="'nacidos-2'!A6" display="(% verticales)"/>
    <hyperlink ref="C16:D16" location="'nacidos-2'!A31" display="por sexo"/>
    <hyperlink ref="C15:D15" location="'nacidos-2'!A6" display="por sexo"/>
    <hyperlink ref="D16" location="'nacidos-2'!A34" display="(% horizontales)"/>
    <hyperlink ref="B12:H12" location="pag11!A1" display="Nacidos en Aragón residentes en otras Comunidades Autónomas según sexo por nivel de estudios"/>
    <hyperlink ref="B6:C6" location="'Piramide AR'!A1" display="Pirámide de población: "/>
    <hyperlink ref="B6" location="indice!B6" display="Pirámide de población: "/>
    <hyperlink ref="B14:E14" location="indice!C15" display="Según Comunidad Autónoma de residencia"/>
    <hyperlink ref="C15:E15" location="pag12!A1" display="por sexo"/>
    <hyperlink ref="C16:E16" location="pag13!A1" display="por sexo"/>
    <hyperlink ref="E17" location="pag12!A1" display="por sexo"/>
    <hyperlink ref="E18" location="pag13!A1" display="por sexo"/>
    <hyperlink ref="C17:E17" location="pag14!A1" display="por grupos de edad"/>
    <hyperlink ref="C18:F18" location="pag15!A1" display="por grupos de edad"/>
    <hyperlink ref="E19" location="pag14!A1" display="por grupos de edad"/>
    <hyperlink ref="E21" location="pag14!A1" display="por grupos de edad"/>
    <hyperlink ref="E20" location="pag13!A1" display="por sexo"/>
    <hyperlink ref="E22" location="pag15!A1" display="por grupos de edad"/>
    <hyperlink ref="E20:F20" location="pag15!A1" display="por grupos de edad"/>
    <hyperlink ref="C19:F19" location="pag16!A1" display="por nivel de estudios"/>
    <hyperlink ref="C20:E20" location="pag17!A1" display="por nivel de estudios"/>
    <hyperlink ref="C21:E21" location="pag18!A1" display="por provincia de nacimiento"/>
    <hyperlink ref="C22:E22" location="pag19!A1" display="por provincia de nacimiento"/>
    <hyperlink ref="B24:E24" location="indice!C17" display="Según Comunidad Autónoma de residencia"/>
    <hyperlink ref="D25" location="'nacidos-2'!A6" display="(% verticales)"/>
    <hyperlink ref="C26:D26" location="'nacidos-2'!A31" display="por sexo"/>
    <hyperlink ref="C25:D25" location="'nacidos-2'!A6" display="por sexo"/>
    <hyperlink ref="D26" location="'nacidos-2'!A34" display="(% horizontales)"/>
    <hyperlink ref="C25:E25" location="'pag 20'!A1" display="por sexo"/>
    <hyperlink ref="C26:E26" location="'pag 22'!A1" display="por sexo"/>
    <hyperlink ref="E27" location="pag12!A1" display="por sexo"/>
    <hyperlink ref="E28" location="pag13!A1" display="por sexo"/>
    <hyperlink ref="C27:E27" location="pag14!A1" display="por grupos de edad"/>
    <hyperlink ref="C28:F28" location="'pag 26'!A1" display="por grupos de edad"/>
    <hyperlink ref="E29" location="pag14!A1" display="por grupos de edad"/>
    <hyperlink ref="E31" location="pag14!A1" display="por grupos de edad"/>
    <hyperlink ref="E30" location="pag13!A1" display="por sexo"/>
    <hyperlink ref="E32" location="pag15!A1" display="por grupos de edad"/>
    <hyperlink ref="E30:F30" location="pag15!A1" display="por grupos de edad"/>
    <hyperlink ref="C29:F29" location="'pag 28'!A1" display="por nivel de estudios"/>
    <hyperlink ref="C30:E30" location="pag17!A1" display="por nivel de estudios"/>
    <hyperlink ref="C31:E31" location="pag18!A1" display="por provincia de nacimiento"/>
    <hyperlink ref="C32:E32" location="pag19!A1" display="por provincia de nacimiento"/>
    <hyperlink ref="B24" location="indice!C25" display="Según Provincia de residencia"/>
    <hyperlink ref="C27:F27" location="'pag 24'!A1" display="por grupos de edad"/>
    <hyperlink ref="C30:F30" location="'pag 30'!A1" display="por nivel de estudios"/>
    <hyperlink ref="C31:F31" location="'pag 32'!A1" display="por provincia de nacimiento"/>
    <hyperlink ref="C32:F32" location="'pag 34'!A1" display="por provincia de nacimiento"/>
    <hyperlink ref="B34:E34" location="indice!C17" display="Según Comunidad Autónoma de residencia"/>
    <hyperlink ref="B34" location="indice!C35" display="Según Provincia de nacimiento"/>
    <hyperlink ref="C35:D35" location="'pag 36'!A1" display="por sexo"/>
    <hyperlink ref="C36:D36" location="'pag 36'!A1" display="por sexo"/>
    <hyperlink ref="C37:J37" location="'pag 36'!A30" display="relación entre los nacidos en Aragón residentes en otra Comunidad Autónoma y la población residente"/>
    <hyperlink ref="C38:E38" location="'pag 37'!A1" display="por grupos de edad"/>
    <hyperlink ref="C39:E39" location="'pag 37'!A1" display="por grupos de edad"/>
    <hyperlink ref="C40:E40" location="'pag 38'!A1" display="por nivel de estudios"/>
    <hyperlink ref="C41:E41" location="'pag 38'!A1" display="por nivel de estudios"/>
    <hyperlink ref="B43:D43" location="indice!C44" display="Según Comarca de nacimiento"/>
    <hyperlink ref="C44:K44" location="'pag 39'!A1" display="Relación entre los nacidos en Aragón residentes en otra Comunidad Autónoma y la población residente en Aragón"/>
    <hyperlink ref="C45:E45" location="'pag 40'!A1" display="por Comunidad Autónoma de residencia"/>
    <hyperlink ref="D46" location="'pag 37'!A1" display="por grupos de edad"/>
    <hyperlink ref="D47" location="'pag 37'!A1" display="por grupos de edad"/>
    <hyperlink ref="E48" location="'pag 38'!A1" display="por nivel de estudios"/>
    <hyperlink ref="E49" location="'pag 38'!A1" display="por nivel de estudios"/>
    <hyperlink ref="C46:D46" location="'pag 42'!A1" display="por sexo"/>
    <hyperlink ref="C47:D47" location="'pag 43'!A1" display="por sexo"/>
    <hyperlink ref="C48:F48" location="'pag 44'!A1" display="por nivel de estudios y sexo"/>
    <hyperlink ref="C49:F49" location="'pag 46'!A1" display="por nivel de estudios y sexo"/>
    <hyperlink ref="B6:D6" location="C7" display="Pirámide de población: "/>
  </hyperlinks>
  <printOptions/>
  <pageMargins left="0.3937007874015748" right="0.75" top="1.1811023622047245" bottom="1" header="0" footer="0"/>
  <pageSetup horizontalDpi="600" verticalDpi="600" orientation="portrait" paperSize="9" scale="91" r:id="rId2"/>
  <colBreaks count="1" manualBreakCount="1">
    <brk id="11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21.5" style="0" customWidth="1"/>
    <col min="2" max="2" width="8.5" style="0" customWidth="1"/>
    <col min="3" max="3" width="6.5" style="89" customWidth="1"/>
    <col min="4" max="4" width="7.83203125" style="0" customWidth="1"/>
    <col min="5" max="5" width="6.5" style="0" customWidth="1"/>
    <col min="6" max="6" width="7.83203125" style="0" customWidth="1"/>
    <col min="7" max="7" width="6.5" style="0" customWidth="1"/>
    <col min="8" max="8" width="7.83203125" style="23" customWidth="1"/>
    <col min="9" max="9" width="6.5" style="79" customWidth="1"/>
    <col min="10" max="10" width="7.83203125" style="36" customWidth="1"/>
    <col min="11" max="11" width="6.5" style="80" customWidth="1"/>
    <col min="12" max="12" width="7.83203125" style="36" customWidth="1"/>
    <col min="13" max="13" width="6.5" style="80" customWidth="1"/>
  </cols>
  <sheetData>
    <row r="1" spans="1:13" s="1" customFormat="1" ht="39.75" customHeight="1">
      <c r="A1" s="214" t="s">
        <v>160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2" customFormat="1" ht="18" customHeight="1">
      <c r="A2" s="3" t="s">
        <v>42</v>
      </c>
      <c r="B2" s="4"/>
      <c r="C2" s="87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208" t="s">
        <v>195</v>
      </c>
      <c r="B3" s="209" t="s">
        <v>1</v>
      </c>
      <c r="C3" s="209"/>
      <c r="D3" s="209" t="s">
        <v>90</v>
      </c>
      <c r="E3" s="209"/>
      <c r="F3" s="209" t="s">
        <v>91</v>
      </c>
      <c r="G3" s="209"/>
      <c r="H3" s="209" t="s">
        <v>92</v>
      </c>
      <c r="I3" s="209"/>
      <c r="J3" s="209" t="s">
        <v>93</v>
      </c>
      <c r="K3" s="209"/>
      <c r="L3" s="209" t="s">
        <v>94</v>
      </c>
      <c r="M3" s="209"/>
    </row>
    <row r="4" spans="1:13" s="10" customFormat="1" ht="19.5" customHeight="1">
      <c r="A4" s="77"/>
      <c r="B4" s="18" t="s">
        <v>96</v>
      </c>
      <c r="C4" s="19" t="s">
        <v>95</v>
      </c>
      <c r="D4" s="18" t="s">
        <v>96</v>
      </c>
      <c r="E4" s="19" t="s">
        <v>95</v>
      </c>
      <c r="F4" s="18" t="s">
        <v>96</v>
      </c>
      <c r="G4" s="19" t="s">
        <v>95</v>
      </c>
      <c r="H4" s="18" t="s">
        <v>96</v>
      </c>
      <c r="I4" s="19" t="s">
        <v>95</v>
      </c>
      <c r="J4" s="18" t="s">
        <v>96</v>
      </c>
      <c r="K4" s="19" t="s">
        <v>95</v>
      </c>
      <c r="L4" s="18" t="s">
        <v>96</v>
      </c>
      <c r="M4" s="19" t="s">
        <v>95</v>
      </c>
    </row>
    <row r="5" spans="1:13" s="78" customFormat="1" ht="15" customHeight="1">
      <c r="A5" s="31" t="s">
        <v>23</v>
      </c>
      <c r="B5" s="30">
        <v>271024</v>
      </c>
      <c r="C5" s="32">
        <v>100</v>
      </c>
      <c r="D5" s="30">
        <v>7198</v>
      </c>
      <c r="E5" s="88">
        <v>2.6558533561603404</v>
      </c>
      <c r="F5" s="30">
        <v>22768</v>
      </c>
      <c r="G5" s="88">
        <v>8.400732038491055</v>
      </c>
      <c r="H5" s="30">
        <v>77504</v>
      </c>
      <c r="I5" s="88">
        <v>28.59672944093512</v>
      </c>
      <c r="J5" s="30">
        <v>70806</v>
      </c>
      <c r="K5" s="88">
        <v>26.125361591593364</v>
      </c>
      <c r="L5" s="30">
        <v>92748</v>
      </c>
      <c r="M5" s="88">
        <v>34.22132357282012</v>
      </c>
    </row>
    <row r="6" spans="1:13" ht="15" customHeight="1">
      <c r="A6" s="6" t="s">
        <v>26</v>
      </c>
      <c r="B6" s="21">
        <v>10635</v>
      </c>
      <c r="C6" s="45">
        <v>100</v>
      </c>
      <c r="D6" s="21">
        <v>640</v>
      </c>
      <c r="E6" s="7">
        <v>6.017865538316878</v>
      </c>
      <c r="F6" s="23">
        <v>2252</v>
      </c>
      <c r="G6" s="24">
        <v>21.175364362952514</v>
      </c>
      <c r="H6" s="23">
        <v>3876</v>
      </c>
      <c r="I6" s="79">
        <v>36.4456981664316</v>
      </c>
      <c r="J6" s="36">
        <v>2061</v>
      </c>
      <c r="K6" s="80">
        <v>19.37940761636107</v>
      </c>
      <c r="L6" s="36">
        <v>1806</v>
      </c>
      <c r="M6" s="80">
        <v>16.98166431593794</v>
      </c>
    </row>
    <row r="7" spans="1:13" ht="15" customHeight="1">
      <c r="A7" s="39" t="s">
        <v>149</v>
      </c>
      <c r="B7" s="21">
        <v>1550</v>
      </c>
      <c r="C7" s="45">
        <v>100</v>
      </c>
      <c r="D7" s="21">
        <v>67</v>
      </c>
      <c r="E7" s="7">
        <v>4.322580645161291</v>
      </c>
      <c r="F7" s="23">
        <v>222</v>
      </c>
      <c r="G7" s="24">
        <v>14.32258064516129</v>
      </c>
      <c r="H7" s="23">
        <v>507</v>
      </c>
      <c r="I7" s="79">
        <v>32.70967741935484</v>
      </c>
      <c r="J7" s="36">
        <v>403</v>
      </c>
      <c r="K7" s="80">
        <v>26</v>
      </c>
      <c r="L7" s="36">
        <v>351</v>
      </c>
      <c r="M7" s="80">
        <v>22.64516129032258</v>
      </c>
    </row>
    <row r="8" spans="1:13" ht="15" customHeight="1">
      <c r="A8" s="39" t="s">
        <v>150</v>
      </c>
      <c r="B8" s="21">
        <v>4252</v>
      </c>
      <c r="C8" s="45">
        <v>100</v>
      </c>
      <c r="D8" s="21">
        <v>165</v>
      </c>
      <c r="E8" s="7">
        <v>3.8805268109125115</v>
      </c>
      <c r="F8" s="23">
        <v>656</v>
      </c>
      <c r="G8" s="24">
        <v>15.428033866415806</v>
      </c>
      <c r="H8" s="23">
        <v>1697</v>
      </c>
      <c r="I8" s="79">
        <v>39.91063029162747</v>
      </c>
      <c r="J8" s="36">
        <v>990</v>
      </c>
      <c r="K8" s="80">
        <v>23.283160865475068</v>
      </c>
      <c r="L8" s="36">
        <v>744</v>
      </c>
      <c r="M8" s="80">
        <v>17.497648165569142</v>
      </c>
    </row>
    <row r="9" spans="1:13" ht="15" customHeight="1">
      <c r="A9" s="6" t="s">
        <v>27</v>
      </c>
      <c r="B9" s="21">
        <v>3987</v>
      </c>
      <c r="C9" s="45">
        <v>100</v>
      </c>
      <c r="D9" s="21">
        <v>236</v>
      </c>
      <c r="E9" s="7">
        <v>5.919237521946326</v>
      </c>
      <c r="F9" s="23">
        <v>788</v>
      </c>
      <c r="G9" s="24">
        <v>19.764233759719087</v>
      </c>
      <c r="H9" s="23">
        <v>1677</v>
      </c>
      <c r="I9" s="79">
        <v>42.06170052671182</v>
      </c>
      <c r="J9" s="36">
        <v>861</v>
      </c>
      <c r="K9" s="80">
        <v>21.595184349134687</v>
      </c>
      <c r="L9" s="36">
        <v>425</v>
      </c>
      <c r="M9" s="80">
        <v>10.659643842488087</v>
      </c>
    </row>
    <row r="10" spans="1:13" ht="15" customHeight="1">
      <c r="A10" s="6" t="s">
        <v>28</v>
      </c>
      <c r="B10" s="21">
        <v>1299</v>
      </c>
      <c r="C10" s="45">
        <v>100</v>
      </c>
      <c r="D10" s="21">
        <v>94</v>
      </c>
      <c r="E10" s="7">
        <v>7.236335642802155</v>
      </c>
      <c r="F10" s="23">
        <v>185</v>
      </c>
      <c r="G10" s="24">
        <v>14.24172440338722</v>
      </c>
      <c r="H10" s="23">
        <v>460</v>
      </c>
      <c r="I10" s="79">
        <v>35.411855273287145</v>
      </c>
      <c r="J10" s="36">
        <v>295</v>
      </c>
      <c r="K10" s="80">
        <v>22.709776751347192</v>
      </c>
      <c r="L10" s="36">
        <v>265</v>
      </c>
      <c r="M10" s="80">
        <v>20.40030792917629</v>
      </c>
    </row>
    <row r="11" spans="1:13" ht="22.5" customHeight="1">
      <c r="A11" s="4" t="s">
        <v>153</v>
      </c>
      <c r="B11" s="20">
        <v>7524</v>
      </c>
      <c r="C11" s="46">
        <v>100</v>
      </c>
      <c r="D11" s="20">
        <v>478</v>
      </c>
      <c r="E11" s="12">
        <v>6.353003721424774</v>
      </c>
      <c r="F11" s="23">
        <v>1348</v>
      </c>
      <c r="G11" s="24">
        <v>17.916002126528443</v>
      </c>
      <c r="H11" s="23">
        <v>2581</v>
      </c>
      <c r="I11" s="79">
        <v>34.30356193514088</v>
      </c>
      <c r="J11" s="36">
        <v>1535</v>
      </c>
      <c r="K11" s="80">
        <v>20.401382243487507</v>
      </c>
      <c r="L11" s="36">
        <v>1582</v>
      </c>
      <c r="M11" s="80">
        <v>21.026049973418395</v>
      </c>
    </row>
    <row r="12" spans="1:13" ht="15" customHeight="1">
      <c r="A12" s="4" t="s">
        <v>29</v>
      </c>
      <c r="B12" s="20">
        <v>4936</v>
      </c>
      <c r="C12" s="46">
        <v>100</v>
      </c>
      <c r="D12" s="20">
        <v>436</v>
      </c>
      <c r="E12" s="12">
        <v>8.833063209076176</v>
      </c>
      <c r="F12" s="23">
        <v>1042</v>
      </c>
      <c r="G12" s="24">
        <v>21.110210696920582</v>
      </c>
      <c r="H12" s="23">
        <v>1809</v>
      </c>
      <c r="I12" s="79">
        <v>36.64910858995138</v>
      </c>
      <c r="J12" s="36">
        <v>817</v>
      </c>
      <c r="K12" s="80">
        <v>16.55186385737439</v>
      </c>
      <c r="L12" s="36">
        <v>832</v>
      </c>
      <c r="M12" s="80">
        <v>16.85575364667747</v>
      </c>
    </row>
    <row r="13" spans="1:13" ht="15" customHeight="1">
      <c r="A13" s="4" t="s">
        <v>30</v>
      </c>
      <c r="B13" s="20">
        <v>128319</v>
      </c>
      <c r="C13" s="46">
        <v>100</v>
      </c>
      <c r="D13" s="20">
        <v>1522</v>
      </c>
      <c r="E13" s="12">
        <v>1.1861065002065165</v>
      </c>
      <c r="F13" s="23">
        <v>5651</v>
      </c>
      <c r="G13" s="24">
        <v>4.4038684840124995</v>
      </c>
      <c r="H13" s="23">
        <v>31019</v>
      </c>
      <c r="I13" s="79">
        <v>24.17334923121284</v>
      </c>
      <c r="J13" s="36">
        <v>36598</v>
      </c>
      <c r="K13" s="80">
        <v>28.521107552272074</v>
      </c>
      <c r="L13" s="36">
        <v>53529</v>
      </c>
      <c r="M13" s="80">
        <v>41.71556823229607</v>
      </c>
    </row>
    <row r="14" spans="1:13" ht="15" customHeight="1">
      <c r="A14" s="4" t="s">
        <v>31</v>
      </c>
      <c r="B14" s="20">
        <v>47266</v>
      </c>
      <c r="C14" s="46">
        <v>100</v>
      </c>
      <c r="D14" s="20">
        <v>1023</v>
      </c>
      <c r="E14" s="12">
        <v>2.164346464689206</v>
      </c>
      <c r="F14" s="23">
        <v>3470</v>
      </c>
      <c r="G14" s="24">
        <v>7.341429357254686</v>
      </c>
      <c r="H14" s="23">
        <v>13804</v>
      </c>
      <c r="I14" s="79">
        <v>29.20492531629501</v>
      </c>
      <c r="J14" s="36">
        <v>12135</v>
      </c>
      <c r="K14" s="80">
        <v>25.673845893454068</v>
      </c>
      <c r="L14" s="36">
        <v>16834</v>
      </c>
      <c r="M14" s="80">
        <v>35.615452968307025</v>
      </c>
    </row>
    <row r="15" spans="1:13" ht="15" customHeight="1">
      <c r="A15" s="4" t="s">
        <v>32</v>
      </c>
      <c r="B15" s="20">
        <v>1364</v>
      </c>
      <c r="C15" s="46">
        <v>100</v>
      </c>
      <c r="D15" s="20">
        <v>148</v>
      </c>
      <c r="E15" s="12">
        <v>10.850439882697946</v>
      </c>
      <c r="F15" s="23">
        <v>365</v>
      </c>
      <c r="G15" s="24">
        <v>26.759530791788855</v>
      </c>
      <c r="H15" s="23">
        <v>489</v>
      </c>
      <c r="I15" s="79">
        <v>35.85043988269795</v>
      </c>
      <c r="J15" s="36">
        <v>193</v>
      </c>
      <c r="K15" s="80">
        <v>14.149560117302054</v>
      </c>
      <c r="L15" s="36">
        <v>169</v>
      </c>
      <c r="M15" s="80">
        <v>12.390029325513197</v>
      </c>
    </row>
    <row r="16" spans="1:13" ht="15" customHeight="1">
      <c r="A16" s="4" t="s">
        <v>33</v>
      </c>
      <c r="B16" s="20">
        <v>2475</v>
      </c>
      <c r="C16" s="46">
        <v>100</v>
      </c>
      <c r="D16" s="20">
        <v>153</v>
      </c>
      <c r="E16" s="12">
        <v>6.181818181818182</v>
      </c>
      <c r="F16" s="23">
        <v>366</v>
      </c>
      <c r="G16" s="24">
        <v>14.787878787878789</v>
      </c>
      <c r="H16" s="23">
        <v>877</v>
      </c>
      <c r="I16" s="79">
        <v>35.43434343434343</v>
      </c>
      <c r="J16" s="36">
        <v>598</v>
      </c>
      <c r="K16" s="80">
        <v>24.161616161616163</v>
      </c>
      <c r="L16" s="36">
        <v>481</v>
      </c>
      <c r="M16" s="80">
        <v>19.434343434343436</v>
      </c>
    </row>
    <row r="17" spans="1:13" ht="22.5" customHeight="1">
      <c r="A17" s="4" t="s">
        <v>138</v>
      </c>
      <c r="B17" s="20">
        <v>32350</v>
      </c>
      <c r="C17" s="46">
        <v>100</v>
      </c>
      <c r="D17" s="20">
        <v>1058</v>
      </c>
      <c r="E17" s="12">
        <v>3.270479134466769</v>
      </c>
      <c r="F17" s="23">
        <v>3142</v>
      </c>
      <c r="G17" s="24">
        <v>9.712519319938176</v>
      </c>
      <c r="H17" s="23">
        <v>10662</v>
      </c>
      <c r="I17" s="79">
        <v>32.958268933539415</v>
      </c>
      <c r="J17" s="36">
        <v>8372</v>
      </c>
      <c r="K17" s="80">
        <v>25.879443585780525</v>
      </c>
      <c r="L17" s="36">
        <v>9116</v>
      </c>
      <c r="M17" s="80">
        <v>28.179289026275118</v>
      </c>
    </row>
    <row r="18" spans="1:13" ht="15" customHeight="1">
      <c r="A18" s="4" t="s">
        <v>151</v>
      </c>
      <c r="B18" s="20">
        <v>1899</v>
      </c>
      <c r="C18" s="46">
        <v>100</v>
      </c>
      <c r="D18" s="20">
        <v>111</v>
      </c>
      <c r="E18" s="12">
        <v>5.845181674565561</v>
      </c>
      <c r="F18" s="23">
        <v>295</v>
      </c>
      <c r="G18" s="24">
        <v>15.534491837809373</v>
      </c>
      <c r="H18" s="23">
        <v>685</v>
      </c>
      <c r="I18" s="79">
        <v>36.07161664033702</v>
      </c>
      <c r="J18" s="36">
        <v>389</v>
      </c>
      <c r="K18" s="80">
        <v>20.48446550816219</v>
      </c>
      <c r="L18" s="36">
        <v>419</v>
      </c>
      <c r="M18" s="80">
        <v>22.064244339125853</v>
      </c>
    </row>
    <row r="19" spans="1:13" s="10" customFormat="1" ht="15" customHeight="1">
      <c r="A19" s="4" t="s">
        <v>152</v>
      </c>
      <c r="B19" s="22">
        <v>11650</v>
      </c>
      <c r="C19" s="47">
        <v>100</v>
      </c>
      <c r="D19" s="22">
        <v>492</v>
      </c>
      <c r="E19" s="9">
        <v>4.223175965665236</v>
      </c>
      <c r="F19" s="23">
        <v>1508</v>
      </c>
      <c r="G19" s="24">
        <v>12.944206008583691</v>
      </c>
      <c r="H19" s="23">
        <v>3739</v>
      </c>
      <c r="I19" s="79">
        <v>32.09442060085837</v>
      </c>
      <c r="J19" s="36">
        <v>2750</v>
      </c>
      <c r="K19" s="80">
        <v>23.605150214592275</v>
      </c>
      <c r="L19" s="36">
        <v>3161</v>
      </c>
      <c r="M19" s="80">
        <v>27.133047210300433</v>
      </c>
    </row>
    <row r="20" spans="1:13" ht="15" customHeight="1">
      <c r="A20" t="s">
        <v>35</v>
      </c>
      <c r="B20" s="22">
        <v>7291</v>
      </c>
      <c r="C20" s="47">
        <v>100</v>
      </c>
      <c r="D20" s="22">
        <v>183</v>
      </c>
      <c r="E20" s="9">
        <v>2.5099437662872033</v>
      </c>
      <c r="F20" s="23">
        <v>590</v>
      </c>
      <c r="G20" s="24">
        <v>8.092168426827595</v>
      </c>
      <c r="H20" s="23">
        <v>2024</v>
      </c>
      <c r="I20" s="79">
        <v>27.760252365930597</v>
      </c>
      <c r="J20" s="36">
        <v>2086</v>
      </c>
      <c r="K20" s="80">
        <v>28.610615827732822</v>
      </c>
      <c r="L20" s="36">
        <v>2408</v>
      </c>
      <c r="M20" s="80">
        <v>33.02701961322178</v>
      </c>
    </row>
    <row r="21" spans="1:13" ht="15" customHeight="1">
      <c r="A21" t="s">
        <v>36</v>
      </c>
      <c r="B21" s="22">
        <v>3667</v>
      </c>
      <c r="C21" s="47">
        <v>100</v>
      </c>
      <c r="D21" s="22">
        <v>342</v>
      </c>
      <c r="E21" s="9">
        <v>9.32642487046632</v>
      </c>
      <c r="F21" s="23">
        <v>724</v>
      </c>
      <c r="G21" s="24">
        <v>19.743659667302975</v>
      </c>
      <c r="H21" s="23">
        <v>1403</v>
      </c>
      <c r="I21" s="79">
        <v>38.26015816743932</v>
      </c>
      <c r="J21" s="36">
        <v>636</v>
      </c>
      <c r="K21" s="80">
        <v>17.343877829288246</v>
      </c>
      <c r="L21" s="36">
        <v>562</v>
      </c>
      <c r="M21" s="80">
        <v>15.325879465503137</v>
      </c>
    </row>
    <row r="22" spans="1:13" ht="15" customHeight="1">
      <c r="A22" t="s">
        <v>37</v>
      </c>
      <c r="B22" s="22">
        <v>280</v>
      </c>
      <c r="C22" s="47">
        <v>100</v>
      </c>
      <c r="D22" s="22">
        <v>30</v>
      </c>
      <c r="E22" s="9">
        <v>10.714285714285714</v>
      </c>
      <c r="F22" s="23">
        <v>75</v>
      </c>
      <c r="G22" s="24">
        <v>26.785714285714285</v>
      </c>
      <c r="H22" s="23">
        <v>94</v>
      </c>
      <c r="I22" s="79">
        <v>33.57142857142857</v>
      </c>
      <c r="J22" s="36">
        <v>42</v>
      </c>
      <c r="K22" s="80">
        <v>15</v>
      </c>
      <c r="L22" s="36">
        <v>39</v>
      </c>
      <c r="M22" s="80">
        <v>13.928571428571429</v>
      </c>
    </row>
    <row r="23" spans="1:13" ht="15" customHeight="1">
      <c r="A23" s="8" t="s">
        <v>38</v>
      </c>
      <c r="B23" s="25">
        <v>280</v>
      </c>
      <c r="C23" s="48">
        <v>100</v>
      </c>
      <c r="D23" s="25">
        <v>20</v>
      </c>
      <c r="E23" s="26">
        <v>7.142857142857142</v>
      </c>
      <c r="F23" s="27">
        <v>89</v>
      </c>
      <c r="G23" s="28">
        <v>31.785714285714285</v>
      </c>
      <c r="H23" s="27">
        <v>101</v>
      </c>
      <c r="I23" s="81">
        <v>36.07142857142857</v>
      </c>
      <c r="J23" s="82">
        <v>45</v>
      </c>
      <c r="K23" s="83">
        <v>16.071428571428573</v>
      </c>
      <c r="L23" s="82">
        <v>25</v>
      </c>
      <c r="M23" s="83">
        <v>8.928571428571429</v>
      </c>
    </row>
    <row r="24" spans="2:5" ht="15" customHeight="1">
      <c r="B24" s="4"/>
      <c r="C24" s="87"/>
      <c r="D24" s="4"/>
      <c r="E24" s="4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3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scale="98" r:id="rId1"/>
  <headerFooter alignWithMargins="0">
    <oddFooter>&amp;L&amp;"Times New Roman,Normal"&amp;7Nacidos en Aragon residentes en otras Comunidades Autónomas. Padrón 2002.&amp;R&amp;9&amp;P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23.83203125" style="0" customWidth="1"/>
    <col min="2" max="2" width="7.33203125" style="0" customWidth="1"/>
    <col min="3" max="4" width="6.33203125" style="0" customWidth="1"/>
    <col min="5" max="5" width="6.5" style="0" customWidth="1"/>
    <col min="6" max="6" width="6.33203125" style="0" customWidth="1"/>
    <col min="7" max="7" width="6.16015625" style="0" customWidth="1"/>
    <col min="8" max="8" width="7.83203125" style="23" customWidth="1"/>
    <col min="9" max="9" width="7.33203125" style="79" customWidth="1"/>
    <col min="10" max="10" width="7.5" style="36" customWidth="1"/>
    <col min="11" max="11" width="6" style="80" customWidth="1"/>
    <col min="12" max="12" width="9.66015625" style="36" customWidth="1"/>
    <col min="13" max="13" width="7.16015625" style="80" customWidth="1"/>
  </cols>
  <sheetData>
    <row r="1" spans="1:13" s="1" customFormat="1" ht="39.75" customHeight="1">
      <c r="A1" s="214" t="s">
        <v>161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2" customFormat="1" ht="18" customHeight="1">
      <c r="A2" s="3" t="s">
        <v>41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208" t="s">
        <v>195</v>
      </c>
      <c r="B3" s="215" t="s">
        <v>1</v>
      </c>
      <c r="C3" s="215"/>
      <c r="D3" s="215" t="s">
        <v>139</v>
      </c>
      <c r="E3" s="215"/>
      <c r="F3" s="189" t="s">
        <v>140</v>
      </c>
      <c r="G3" s="189"/>
      <c r="H3" s="189" t="s">
        <v>141</v>
      </c>
      <c r="I3" s="189"/>
      <c r="J3" s="189" t="s">
        <v>142</v>
      </c>
      <c r="K3" s="189"/>
      <c r="L3" s="189" t="s">
        <v>143</v>
      </c>
      <c r="M3" s="189"/>
    </row>
    <row r="4" spans="1:13" s="14" customFormat="1" ht="19.5" customHeight="1">
      <c r="A4" s="29"/>
      <c r="B4" s="18" t="s">
        <v>96</v>
      </c>
      <c r="C4" s="19" t="s">
        <v>95</v>
      </c>
      <c r="D4" s="18" t="s">
        <v>96</v>
      </c>
      <c r="E4" s="19" t="s">
        <v>95</v>
      </c>
      <c r="F4" s="18" t="s">
        <v>96</v>
      </c>
      <c r="G4" s="19" t="s">
        <v>95</v>
      </c>
      <c r="H4" s="18" t="s">
        <v>96</v>
      </c>
      <c r="I4" s="19" t="s">
        <v>95</v>
      </c>
      <c r="J4" s="18" t="s">
        <v>96</v>
      </c>
      <c r="K4" s="19" t="s">
        <v>95</v>
      </c>
      <c r="L4" s="18" t="s">
        <v>96</v>
      </c>
      <c r="M4" s="19" t="s">
        <v>95</v>
      </c>
    </row>
    <row r="5" spans="1:13" s="78" customFormat="1" ht="15" customHeight="1">
      <c r="A5" s="31" t="s">
        <v>23</v>
      </c>
      <c r="B5" s="30">
        <v>271024</v>
      </c>
      <c r="C5" s="32">
        <v>100</v>
      </c>
      <c r="D5" s="30">
        <v>1160</v>
      </c>
      <c r="E5" s="32">
        <v>100</v>
      </c>
      <c r="F5" s="30">
        <v>8581</v>
      </c>
      <c r="G5" s="32">
        <v>100</v>
      </c>
      <c r="H5" s="30">
        <v>116172</v>
      </c>
      <c r="I5" s="32">
        <v>100</v>
      </c>
      <c r="J5" s="30">
        <v>61842</v>
      </c>
      <c r="K5" s="32">
        <v>100</v>
      </c>
      <c r="L5" s="30">
        <v>83269</v>
      </c>
      <c r="M5" s="32">
        <v>100</v>
      </c>
    </row>
    <row r="6" spans="1:13" ht="15" customHeight="1">
      <c r="A6" s="6" t="s">
        <v>26</v>
      </c>
      <c r="B6" s="21">
        <v>10635</v>
      </c>
      <c r="C6" s="7">
        <v>3.924006730031289</v>
      </c>
      <c r="D6" s="21">
        <v>60</v>
      </c>
      <c r="E6" s="7">
        <v>5.172413793103448</v>
      </c>
      <c r="F6" s="23">
        <v>373</v>
      </c>
      <c r="G6" s="24">
        <v>4.346812725789535</v>
      </c>
      <c r="H6" s="23">
        <v>3051</v>
      </c>
      <c r="I6" s="79">
        <v>2.626278277037496</v>
      </c>
      <c r="J6" s="36">
        <v>2820</v>
      </c>
      <c r="K6" s="80">
        <v>4.560007761715339</v>
      </c>
      <c r="L6" s="36">
        <v>4331</v>
      </c>
      <c r="M6" s="80">
        <v>5.201215338241122</v>
      </c>
    </row>
    <row r="7" spans="1:13" ht="15" customHeight="1">
      <c r="A7" s="39" t="s">
        <v>149</v>
      </c>
      <c r="B7" s="21">
        <v>1550</v>
      </c>
      <c r="C7" s="7">
        <v>0.5719050711376115</v>
      </c>
      <c r="D7" s="21">
        <v>0</v>
      </c>
      <c r="E7" s="7">
        <v>0</v>
      </c>
      <c r="F7" s="23">
        <v>25</v>
      </c>
      <c r="G7" s="24">
        <v>0.29134133550868196</v>
      </c>
      <c r="H7" s="23">
        <v>574</v>
      </c>
      <c r="I7" s="79">
        <v>0.4940949626416004</v>
      </c>
      <c r="J7" s="36">
        <v>274</v>
      </c>
      <c r="K7" s="80">
        <v>0.44306458393971737</v>
      </c>
      <c r="L7" s="36">
        <v>677</v>
      </c>
      <c r="M7" s="80">
        <v>0.8130276573514753</v>
      </c>
    </row>
    <row r="8" spans="1:13" ht="15" customHeight="1">
      <c r="A8" s="39" t="s">
        <v>150</v>
      </c>
      <c r="B8" s="21">
        <v>4252</v>
      </c>
      <c r="C8" s="7">
        <v>1.5688647499852413</v>
      </c>
      <c r="D8" s="21">
        <v>5</v>
      </c>
      <c r="E8" s="7">
        <v>0.43103448275862066</v>
      </c>
      <c r="F8" s="23">
        <v>122</v>
      </c>
      <c r="G8" s="24">
        <v>1.421745717282368</v>
      </c>
      <c r="H8" s="23">
        <v>805</v>
      </c>
      <c r="I8" s="79">
        <v>0.69293805736322</v>
      </c>
      <c r="J8" s="36">
        <v>1552</v>
      </c>
      <c r="K8" s="80">
        <v>2.5096212929724135</v>
      </c>
      <c r="L8" s="36">
        <v>1768</v>
      </c>
      <c r="M8" s="80">
        <v>2.123239140616556</v>
      </c>
    </row>
    <row r="9" spans="1:13" ht="15" customHeight="1">
      <c r="A9" s="6" t="s">
        <v>27</v>
      </c>
      <c r="B9" s="21">
        <v>3987</v>
      </c>
      <c r="C9" s="7">
        <v>1.4710874313713915</v>
      </c>
      <c r="D9" s="21">
        <v>16</v>
      </c>
      <c r="E9" s="7">
        <v>1.3793103448275863</v>
      </c>
      <c r="F9" s="23">
        <v>220</v>
      </c>
      <c r="G9" s="24">
        <v>2.5638037524764012</v>
      </c>
      <c r="H9" s="23">
        <v>747</v>
      </c>
      <c r="I9" s="79">
        <v>0.6430120855283545</v>
      </c>
      <c r="J9" s="36">
        <v>1140</v>
      </c>
      <c r="K9" s="80">
        <v>1.8434073930338604</v>
      </c>
      <c r="L9" s="36">
        <v>1864</v>
      </c>
      <c r="M9" s="80">
        <v>2.238528143726957</v>
      </c>
    </row>
    <row r="10" spans="1:13" ht="15" customHeight="1">
      <c r="A10" s="6" t="s">
        <v>28</v>
      </c>
      <c r="B10" s="21">
        <v>1299</v>
      </c>
      <c r="C10" s="7">
        <v>0.47929334671468216</v>
      </c>
      <c r="D10" s="21">
        <v>2</v>
      </c>
      <c r="E10" s="7">
        <v>0.1724137931034483</v>
      </c>
      <c r="F10" s="23">
        <v>27</v>
      </c>
      <c r="G10" s="24">
        <v>0.3146486423493765</v>
      </c>
      <c r="H10" s="23">
        <v>424</v>
      </c>
      <c r="I10" s="79">
        <v>0.36497606996522397</v>
      </c>
      <c r="J10" s="36">
        <v>262</v>
      </c>
      <c r="K10" s="80">
        <v>0.4236602955919925</v>
      </c>
      <c r="L10" s="36">
        <v>584</v>
      </c>
      <c r="M10" s="80">
        <v>0.7013414355882741</v>
      </c>
    </row>
    <row r="11" spans="1:13" ht="22.5" customHeight="1">
      <c r="A11" s="4" t="s">
        <v>153</v>
      </c>
      <c r="B11" s="20">
        <v>4936</v>
      </c>
      <c r="C11" s="12">
        <v>1.8212409233130646</v>
      </c>
      <c r="D11" s="20">
        <v>62</v>
      </c>
      <c r="E11" s="12">
        <v>5.344827586206897</v>
      </c>
      <c r="F11" s="23">
        <v>206</v>
      </c>
      <c r="G11" s="24">
        <v>2.4006526045915395</v>
      </c>
      <c r="H11" s="23">
        <v>1503</v>
      </c>
      <c r="I11" s="79">
        <v>1.2937713046172916</v>
      </c>
      <c r="J11" s="36">
        <v>1322</v>
      </c>
      <c r="K11" s="80">
        <v>2.137705766307687</v>
      </c>
      <c r="L11" s="36">
        <v>1843</v>
      </c>
      <c r="M11" s="80">
        <v>2.213308674296557</v>
      </c>
    </row>
    <row r="12" spans="1:13" ht="15" customHeight="1">
      <c r="A12" s="4" t="s">
        <v>29</v>
      </c>
      <c r="B12" s="20">
        <v>7524</v>
      </c>
      <c r="C12" s="12">
        <v>2.7761379066060567</v>
      </c>
      <c r="D12" s="20">
        <v>25</v>
      </c>
      <c r="E12" s="12">
        <v>2.1551724137931036</v>
      </c>
      <c r="F12" s="23">
        <v>432</v>
      </c>
      <c r="G12" s="24">
        <v>5.034378277590024</v>
      </c>
      <c r="H12" s="23">
        <v>2385</v>
      </c>
      <c r="I12" s="79">
        <v>2.052990393554385</v>
      </c>
      <c r="J12" s="36">
        <v>1733</v>
      </c>
      <c r="K12" s="80">
        <v>2.8023026422172634</v>
      </c>
      <c r="L12" s="36">
        <v>2949</v>
      </c>
      <c r="M12" s="80">
        <v>3.541534064297638</v>
      </c>
    </row>
    <row r="13" spans="1:13" ht="15" customHeight="1">
      <c r="A13" s="4" t="s">
        <v>30</v>
      </c>
      <c r="B13" s="20">
        <v>128319</v>
      </c>
      <c r="C13" s="12">
        <v>47.34599149890785</v>
      </c>
      <c r="D13" s="20">
        <v>152</v>
      </c>
      <c r="E13" s="12">
        <v>13.10344827586207</v>
      </c>
      <c r="F13" s="23">
        <v>3156</v>
      </c>
      <c r="G13" s="24">
        <v>36.77893019461601</v>
      </c>
      <c r="H13" s="23">
        <v>68351</v>
      </c>
      <c r="I13" s="79">
        <v>58.83603622215335</v>
      </c>
      <c r="J13" s="36">
        <v>26893</v>
      </c>
      <c r="K13" s="80">
        <v>43.48662721128036</v>
      </c>
      <c r="L13" s="36">
        <v>29767</v>
      </c>
      <c r="M13" s="80">
        <v>35.74799745403451</v>
      </c>
    </row>
    <row r="14" spans="1:13" ht="15" customHeight="1">
      <c r="A14" s="4" t="s">
        <v>31</v>
      </c>
      <c r="B14" s="20">
        <v>47266</v>
      </c>
      <c r="C14" s="12">
        <v>17.439783930574414</v>
      </c>
      <c r="D14" s="20">
        <v>152</v>
      </c>
      <c r="E14" s="12">
        <v>13.10344827586207</v>
      </c>
      <c r="F14" s="23">
        <v>2319</v>
      </c>
      <c r="G14" s="24">
        <v>27.024822281785337</v>
      </c>
      <c r="H14" s="23">
        <v>23003</v>
      </c>
      <c r="I14" s="79">
        <v>19.800812588231242</v>
      </c>
      <c r="J14" s="36">
        <v>10332</v>
      </c>
      <c r="K14" s="80">
        <v>16.707092267391094</v>
      </c>
      <c r="L14" s="36">
        <v>11460</v>
      </c>
      <c r="M14" s="80">
        <v>13.762624746304148</v>
      </c>
    </row>
    <row r="15" spans="1:13" ht="15" customHeight="1">
      <c r="A15" s="4" t="s">
        <v>32</v>
      </c>
      <c r="B15" s="20">
        <v>1364</v>
      </c>
      <c r="C15" s="12">
        <v>0.503276462601098</v>
      </c>
      <c r="D15" s="20">
        <v>21</v>
      </c>
      <c r="E15" s="12">
        <v>1.810344827586207</v>
      </c>
      <c r="F15" s="23">
        <v>82</v>
      </c>
      <c r="G15" s="24">
        <v>0.9555995804684768</v>
      </c>
      <c r="H15" s="23">
        <v>441</v>
      </c>
      <c r="I15" s="79">
        <v>0.3796095444685466</v>
      </c>
      <c r="J15" s="36">
        <v>292</v>
      </c>
      <c r="K15" s="80">
        <v>0.4721710164613046</v>
      </c>
      <c r="L15" s="36">
        <v>528</v>
      </c>
      <c r="M15" s="80">
        <v>0.6340895171072068</v>
      </c>
    </row>
    <row r="16" spans="1:13" ht="15" customHeight="1">
      <c r="A16" s="4" t="s">
        <v>33</v>
      </c>
      <c r="B16" s="20">
        <v>2475</v>
      </c>
      <c r="C16" s="12">
        <v>0.9132032587519925</v>
      </c>
      <c r="D16" s="20">
        <v>6</v>
      </c>
      <c r="E16" s="12">
        <v>0.5172413793103449</v>
      </c>
      <c r="F16" s="23">
        <v>53</v>
      </c>
      <c r="G16" s="24">
        <v>0.6176436312784058</v>
      </c>
      <c r="H16" s="23">
        <v>665</v>
      </c>
      <c r="I16" s="79">
        <v>0.5724270908652687</v>
      </c>
      <c r="J16" s="36">
        <v>646</v>
      </c>
      <c r="K16" s="80">
        <v>1.0445975227191877</v>
      </c>
      <c r="L16" s="36">
        <v>1105</v>
      </c>
      <c r="M16" s="80">
        <v>1.3270244628853476</v>
      </c>
    </row>
    <row r="17" spans="1:13" ht="22.5" customHeight="1">
      <c r="A17" s="4" t="s">
        <v>138</v>
      </c>
      <c r="B17" s="20">
        <v>32350</v>
      </c>
      <c r="C17" s="12">
        <v>11.936212291162407</v>
      </c>
      <c r="D17" s="20">
        <v>603</v>
      </c>
      <c r="E17" s="12">
        <v>51.98275862068965</v>
      </c>
      <c r="F17" s="23">
        <v>528</v>
      </c>
      <c r="G17" s="24">
        <v>6.153129005943363</v>
      </c>
      <c r="H17" s="23">
        <v>7752</v>
      </c>
      <c r="I17" s="79">
        <v>6.672864373515133</v>
      </c>
      <c r="J17" s="36">
        <v>5804</v>
      </c>
      <c r="K17" s="80">
        <v>9.385207464182917</v>
      </c>
      <c r="L17" s="36">
        <v>17663</v>
      </c>
      <c r="M17" s="80">
        <v>21.21197564519809</v>
      </c>
    </row>
    <row r="18" spans="1:13" ht="15" customHeight="1">
      <c r="A18" s="4" t="s">
        <v>151</v>
      </c>
      <c r="B18" s="20">
        <v>1899</v>
      </c>
      <c r="C18" s="12">
        <v>0.7006759548969833</v>
      </c>
      <c r="D18" s="20">
        <v>0</v>
      </c>
      <c r="E18" s="12">
        <v>0</v>
      </c>
      <c r="F18" s="23">
        <v>74</v>
      </c>
      <c r="G18" s="24">
        <v>0.8623703531056987</v>
      </c>
      <c r="H18" s="23">
        <v>549</v>
      </c>
      <c r="I18" s="79">
        <v>0.4725751471955376</v>
      </c>
      <c r="J18" s="36">
        <v>511</v>
      </c>
      <c r="K18" s="80">
        <v>0.8262992788072832</v>
      </c>
      <c r="L18" s="36">
        <v>765</v>
      </c>
      <c r="M18" s="80">
        <v>0.9187092435360098</v>
      </c>
    </row>
    <row r="19" spans="1:13" s="10" customFormat="1" ht="15" customHeight="1">
      <c r="A19" s="4" t="s">
        <v>152</v>
      </c>
      <c r="B19" s="22">
        <v>11650</v>
      </c>
      <c r="C19" s="9">
        <v>4.298512308873015</v>
      </c>
      <c r="D19" s="22">
        <v>29</v>
      </c>
      <c r="E19" s="9">
        <v>2.5</v>
      </c>
      <c r="F19" s="23">
        <v>487</v>
      </c>
      <c r="G19" s="24">
        <v>5.675329215709125</v>
      </c>
      <c r="H19" s="23">
        <v>2711</v>
      </c>
      <c r="I19" s="79">
        <v>2.333608786971043</v>
      </c>
      <c r="J19" s="36">
        <v>5164</v>
      </c>
      <c r="K19" s="80">
        <v>8.350312085637594</v>
      </c>
      <c r="L19" s="36">
        <v>3259</v>
      </c>
      <c r="M19" s="80">
        <v>3.9138214701749754</v>
      </c>
    </row>
    <row r="20" spans="1:13" ht="15" customHeight="1">
      <c r="A20" t="s">
        <v>35</v>
      </c>
      <c r="B20" s="22">
        <v>7291</v>
      </c>
      <c r="C20" s="9">
        <v>2.690167660428597</v>
      </c>
      <c r="D20" s="22">
        <v>8</v>
      </c>
      <c r="E20" s="9">
        <v>0.6896551724137931</v>
      </c>
      <c r="F20" s="23">
        <v>262</v>
      </c>
      <c r="G20" s="24">
        <v>3.053257196130987</v>
      </c>
      <c r="H20" s="23">
        <v>2356</v>
      </c>
      <c r="I20" s="79">
        <v>2.0280274076369524</v>
      </c>
      <c r="J20" s="36">
        <v>2008</v>
      </c>
      <c r="K20" s="80">
        <v>3.246984250185958</v>
      </c>
      <c r="L20" s="36">
        <v>2657</v>
      </c>
      <c r="M20" s="80">
        <v>3.190863346503501</v>
      </c>
    </row>
    <row r="21" spans="1:13" ht="15" customHeight="1">
      <c r="A21" t="s">
        <v>36</v>
      </c>
      <c r="B21" s="22">
        <v>3667</v>
      </c>
      <c r="C21" s="9">
        <v>1.3530167070074974</v>
      </c>
      <c r="D21" s="22">
        <v>19</v>
      </c>
      <c r="E21" s="9">
        <v>1.6379310344827587</v>
      </c>
      <c r="F21" s="23">
        <v>189</v>
      </c>
      <c r="G21" s="24">
        <v>2.2025404964456357</v>
      </c>
      <c r="H21" s="23">
        <v>733</v>
      </c>
      <c r="I21" s="79">
        <v>0.6309609888785593</v>
      </c>
      <c r="J21" s="36">
        <v>951</v>
      </c>
      <c r="K21" s="80">
        <v>1.5377898515571942</v>
      </c>
      <c r="L21" s="36">
        <v>1775</v>
      </c>
      <c r="M21" s="80">
        <v>2.1316456304266893</v>
      </c>
    </row>
    <row r="22" spans="1:13" ht="15" customHeight="1">
      <c r="A22" t="s">
        <v>37</v>
      </c>
      <c r="B22" s="22">
        <v>280</v>
      </c>
      <c r="C22" s="9">
        <v>0.10331188381840722</v>
      </c>
      <c r="D22" s="22">
        <v>0</v>
      </c>
      <c r="E22" s="9">
        <v>0</v>
      </c>
      <c r="F22" s="23">
        <v>18</v>
      </c>
      <c r="G22" s="24">
        <v>0.20976576156625104</v>
      </c>
      <c r="H22" s="23">
        <v>62</v>
      </c>
      <c r="I22" s="79">
        <v>0.05336914230623559</v>
      </c>
      <c r="J22" s="36">
        <v>64</v>
      </c>
      <c r="K22" s="80">
        <v>0.10348953785453252</v>
      </c>
      <c r="L22" s="36">
        <v>136</v>
      </c>
      <c r="M22" s="80">
        <v>0.1633260877397351</v>
      </c>
    </row>
    <row r="23" spans="1:13" ht="15" customHeight="1">
      <c r="A23" s="8" t="s">
        <v>38</v>
      </c>
      <c r="B23" s="25">
        <v>280</v>
      </c>
      <c r="C23" s="26">
        <v>0.10331188381840722</v>
      </c>
      <c r="D23" s="25">
        <v>0</v>
      </c>
      <c r="E23" s="26">
        <v>0</v>
      </c>
      <c r="F23" s="27">
        <v>8</v>
      </c>
      <c r="G23" s="28">
        <v>0.09322922736277824</v>
      </c>
      <c r="H23" s="27">
        <v>60</v>
      </c>
      <c r="I23" s="81">
        <v>0.05164755707055056</v>
      </c>
      <c r="J23" s="82">
        <v>74</v>
      </c>
      <c r="K23" s="83">
        <v>0.11965977814430322</v>
      </c>
      <c r="L23" s="82">
        <v>138</v>
      </c>
      <c r="M23" s="83">
        <v>0.16572794197120178</v>
      </c>
    </row>
    <row r="24" spans="2:5" ht="15" customHeight="1">
      <c r="B24" s="4"/>
      <c r="C24" s="4"/>
      <c r="D24" s="4"/>
      <c r="E24" s="4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3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scale="98" r:id="rId1"/>
  <headerFooter alignWithMargins="0">
    <oddFooter>&amp;L&amp;9&amp;P&amp;R&amp;"Times New Roman,Normal"&amp;7Nacidos en Aragon residentes en otras Comunidades Autónomas. Padrón 2002.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20.83203125" style="0" customWidth="1"/>
    <col min="2" max="2" width="8.16015625" style="0" customWidth="1"/>
    <col min="3" max="3" width="6" style="89" customWidth="1"/>
    <col min="4" max="4" width="6.83203125" style="0" customWidth="1"/>
    <col min="5" max="5" width="6.33203125" style="0" customWidth="1"/>
    <col min="6" max="6" width="7.16015625" style="0" customWidth="1"/>
    <col min="7" max="7" width="5.5" style="0" customWidth="1"/>
    <col min="8" max="8" width="8.83203125" style="23" customWidth="1"/>
    <col min="9" max="9" width="7" style="79" customWidth="1"/>
    <col min="10" max="10" width="8" style="36" customWidth="1"/>
    <col min="11" max="11" width="6.83203125" style="80" customWidth="1"/>
    <col min="12" max="12" width="8.5" style="36" customWidth="1"/>
    <col min="13" max="13" width="8.16015625" style="80" customWidth="1"/>
  </cols>
  <sheetData>
    <row r="1" spans="1:13" s="1" customFormat="1" ht="39.75" customHeight="1">
      <c r="A1" s="214" t="s">
        <v>161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2" customFormat="1" ht="18" customHeight="1">
      <c r="A2" s="3" t="s">
        <v>42</v>
      </c>
      <c r="B2" s="4"/>
      <c r="C2" s="87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208" t="s">
        <v>195</v>
      </c>
      <c r="B3" s="215" t="s">
        <v>1</v>
      </c>
      <c r="C3" s="215"/>
      <c r="D3" s="215" t="s">
        <v>139</v>
      </c>
      <c r="E3" s="215"/>
      <c r="F3" s="189" t="s">
        <v>140</v>
      </c>
      <c r="G3" s="189"/>
      <c r="H3" s="189" t="s">
        <v>141</v>
      </c>
      <c r="I3" s="189"/>
      <c r="J3" s="189" t="s">
        <v>142</v>
      </c>
      <c r="K3" s="189"/>
      <c r="L3" s="189" t="s">
        <v>143</v>
      </c>
      <c r="M3" s="189"/>
    </row>
    <row r="4" spans="1:13" s="10" customFormat="1" ht="19.5" customHeight="1">
      <c r="A4" s="77"/>
      <c r="B4" s="18" t="s">
        <v>96</v>
      </c>
      <c r="C4" s="19" t="s">
        <v>95</v>
      </c>
      <c r="D4" s="18" t="s">
        <v>96</v>
      </c>
      <c r="E4" s="19" t="s">
        <v>95</v>
      </c>
      <c r="F4" s="18" t="s">
        <v>96</v>
      </c>
      <c r="G4" s="19" t="s">
        <v>95</v>
      </c>
      <c r="H4" s="18" t="s">
        <v>96</v>
      </c>
      <c r="I4" s="19" t="s">
        <v>95</v>
      </c>
      <c r="J4" s="18" t="s">
        <v>96</v>
      </c>
      <c r="K4" s="19" t="s">
        <v>95</v>
      </c>
      <c r="L4" s="18" t="s">
        <v>96</v>
      </c>
      <c r="M4" s="19" t="s">
        <v>95</v>
      </c>
    </row>
    <row r="5" spans="1:13" s="78" customFormat="1" ht="15" customHeight="1">
      <c r="A5" s="31" t="s">
        <v>23</v>
      </c>
      <c r="B5" s="30">
        <v>271024</v>
      </c>
      <c r="C5" s="32">
        <v>100</v>
      </c>
      <c r="D5" s="30">
        <v>1160</v>
      </c>
      <c r="E5" s="88">
        <v>0.4280063758191156</v>
      </c>
      <c r="F5" s="30">
        <v>8581</v>
      </c>
      <c r="G5" s="88">
        <v>3.1661402680205444</v>
      </c>
      <c r="H5" s="30">
        <v>116172</v>
      </c>
      <c r="I5" s="88">
        <v>42.86410059625716</v>
      </c>
      <c r="J5" s="30">
        <v>61842</v>
      </c>
      <c r="K5" s="88">
        <v>22.817905425349785</v>
      </c>
      <c r="L5" s="30">
        <v>83269</v>
      </c>
      <c r="M5" s="88">
        <v>30.7238473345534</v>
      </c>
    </row>
    <row r="6" spans="1:13" ht="15" customHeight="1">
      <c r="A6" s="6" t="s">
        <v>26</v>
      </c>
      <c r="B6" s="21">
        <v>10635</v>
      </c>
      <c r="C6" s="45">
        <v>100</v>
      </c>
      <c r="D6" s="21">
        <v>60</v>
      </c>
      <c r="E6" s="7">
        <v>0.022138260818230122</v>
      </c>
      <c r="F6" s="23">
        <v>373</v>
      </c>
      <c r="G6" s="24">
        <v>3.5072872590503055</v>
      </c>
      <c r="H6" s="23">
        <v>3051</v>
      </c>
      <c r="I6" s="79">
        <v>28.688293370944994</v>
      </c>
      <c r="J6" s="36">
        <v>2820</v>
      </c>
      <c r="K6" s="80">
        <v>26.516220028208743</v>
      </c>
      <c r="L6" s="36">
        <v>4331</v>
      </c>
      <c r="M6" s="80">
        <v>40.72402444757875</v>
      </c>
    </row>
    <row r="7" spans="1:13" ht="15" customHeight="1">
      <c r="A7" s="39" t="s">
        <v>149</v>
      </c>
      <c r="B7" s="21">
        <v>1550</v>
      </c>
      <c r="C7" s="45">
        <v>100</v>
      </c>
      <c r="D7" s="21">
        <v>0</v>
      </c>
      <c r="E7" s="7">
        <v>0</v>
      </c>
      <c r="F7" s="23">
        <v>25</v>
      </c>
      <c r="G7" s="24">
        <v>1.6129032258064515</v>
      </c>
      <c r="H7" s="23">
        <v>574</v>
      </c>
      <c r="I7" s="79">
        <v>37.03225806451613</v>
      </c>
      <c r="J7" s="36">
        <v>274</v>
      </c>
      <c r="K7" s="80">
        <v>17.67741935483871</v>
      </c>
      <c r="L7" s="36">
        <v>677</v>
      </c>
      <c r="M7" s="80">
        <v>43.67741935483871</v>
      </c>
    </row>
    <row r="8" spans="1:13" ht="15" customHeight="1">
      <c r="A8" s="39" t="s">
        <v>150</v>
      </c>
      <c r="B8" s="21">
        <v>4252</v>
      </c>
      <c r="C8" s="45">
        <v>100</v>
      </c>
      <c r="D8" s="21">
        <v>5</v>
      </c>
      <c r="E8" s="7">
        <v>0.0018448550681858433</v>
      </c>
      <c r="F8" s="23">
        <v>122</v>
      </c>
      <c r="G8" s="24">
        <v>2.8692380056444025</v>
      </c>
      <c r="H8" s="23">
        <v>805</v>
      </c>
      <c r="I8" s="79">
        <v>18.932267168391345</v>
      </c>
      <c r="J8" s="36">
        <v>1552</v>
      </c>
      <c r="K8" s="80">
        <v>36.50047036688618</v>
      </c>
      <c r="L8" s="36">
        <v>1768</v>
      </c>
      <c r="M8" s="80">
        <v>41.580432737535276</v>
      </c>
    </row>
    <row r="9" spans="1:13" ht="15" customHeight="1">
      <c r="A9" s="6" t="s">
        <v>27</v>
      </c>
      <c r="B9" s="21">
        <v>3987</v>
      </c>
      <c r="C9" s="45">
        <v>100</v>
      </c>
      <c r="D9" s="21">
        <v>16</v>
      </c>
      <c r="E9" s="7">
        <v>0.0059035362181946984</v>
      </c>
      <c r="F9" s="23">
        <v>220</v>
      </c>
      <c r="G9" s="24">
        <v>5.517933283170303</v>
      </c>
      <c r="H9" s="23">
        <v>747</v>
      </c>
      <c r="I9" s="79">
        <v>18.735891647855528</v>
      </c>
      <c r="J9" s="36">
        <v>1140</v>
      </c>
      <c r="K9" s="80">
        <v>28.592927012791574</v>
      </c>
      <c r="L9" s="36">
        <v>1864</v>
      </c>
      <c r="M9" s="80">
        <v>46.75194381740657</v>
      </c>
    </row>
    <row r="10" spans="1:13" ht="15" customHeight="1">
      <c r="A10" s="6" t="s">
        <v>28</v>
      </c>
      <c r="B10" s="21">
        <v>1299</v>
      </c>
      <c r="C10" s="45">
        <v>100</v>
      </c>
      <c r="D10" s="21">
        <v>2</v>
      </c>
      <c r="E10" s="7">
        <v>0.0007379420272743373</v>
      </c>
      <c r="F10" s="23">
        <v>27</v>
      </c>
      <c r="G10" s="24">
        <v>2.0785219399538106</v>
      </c>
      <c r="H10" s="23">
        <v>424</v>
      </c>
      <c r="I10" s="79">
        <v>32.640492686682066</v>
      </c>
      <c r="J10" s="36">
        <v>262</v>
      </c>
      <c r="K10" s="80">
        <v>20.1693610469592</v>
      </c>
      <c r="L10" s="36">
        <v>584</v>
      </c>
      <c r="M10" s="80">
        <v>44.957659738260205</v>
      </c>
    </row>
    <row r="11" spans="1:13" ht="22.5" customHeight="1">
      <c r="A11" s="4" t="s">
        <v>153</v>
      </c>
      <c r="B11" s="20">
        <v>4936</v>
      </c>
      <c r="C11" s="46">
        <v>100</v>
      </c>
      <c r="D11" s="20">
        <v>62</v>
      </c>
      <c r="E11" s="12">
        <v>0.02287620284550446</v>
      </c>
      <c r="F11" s="23">
        <v>206</v>
      </c>
      <c r="G11" s="24">
        <v>4.173419773095624</v>
      </c>
      <c r="H11" s="23">
        <v>1503</v>
      </c>
      <c r="I11" s="79">
        <v>30.449756888168555</v>
      </c>
      <c r="J11" s="36">
        <v>1322</v>
      </c>
      <c r="K11" s="80">
        <v>26.78282009724473</v>
      </c>
      <c r="L11" s="36">
        <v>1843</v>
      </c>
      <c r="M11" s="80">
        <v>37.337925445705025</v>
      </c>
    </row>
    <row r="12" spans="1:13" ht="15" customHeight="1">
      <c r="A12" s="4" t="s">
        <v>29</v>
      </c>
      <c r="B12" s="20">
        <v>7524</v>
      </c>
      <c r="C12" s="46">
        <v>100</v>
      </c>
      <c r="D12" s="20">
        <v>25</v>
      </c>
      <c r="E12" s="12">
        <v>0.009224275340929216</v>
      </c>
      <c r="F12" s="23">
        <v>432</v>
      </c>
      <c r="G12" s="24">
        <v>5.741626794258373</v>
      </c>
      <c r="H12" s="23">
        <v>2385</v>
      </c>
      <c r="I12" s="79">
        <v>31.698564593301437</v>
      </c>
      <c r="J12" s="36">
        <v>1733</v>
      </c>
      <c r="K12" s="80">
        <v>23.03296119085593</v>
      </c>
      <c r="L12" s="36">
        <v>2949</v>
      </c>
      <c r="M12" s="80">
        <v>39.19457735247209</v>
      </c>
    </row>
    <row r="13" spans="1:13" ht="15" customHeight="1">
      <c r="A13" s="4" t="s">
        <v>30</v>
      </c>
      <c r="B13" s="20">
        <v>128319</v>
      </c>
      <c r="C13" s="46">
        <v>100</v>
      </c>
      <c r="D13" s="20">
        <v>152</v>
      </c>
      <c r="E13" s="12">
        <v>0.05608359407284964</v>
      </c>
      <c r="F13" s="23">
        <v>3156</v>
      </c>
      <c r="G13" s="24">
        <v>2.459495476118112</v>
      </c>
      <c r="H13" s="23">
        <v>68351</v>
      </c>
      <c r="I13" s="79">
        <v>53.266468722480695</v>
      </c>
      <c r="J13" s="36">
        <v>26893</v>
      </c>
      <c r="K13" s="80">
        <v>20.95792517086324</v>
      </c>
      <c r="L13" s="36">
        <v>29767</v>
      </c>
      <c r="M13" s="80">
        <v>23.197655842081062</v>
      </c>
    </row>
    <row r="14" spans="1:13" ht="15" customHeight="1">
      <c r="A14" s="4" t="s">
        <v>31</v>
      </c>
      <c r="B14" s="20">
        <v>47266</v>
      </c>
      <c r="C14" s="46">
        <v>100</v>
      </c>
      <c r="D14" s="20">
        <v>152</v>
      </c>
      <c r="E14" s="12">
        <v>0.05608359407284964</v>
      </c>
      <c r="F14" s="23">
        <v>2319</v>
      </c>
      <c r="G14" s="24">
        <v>4.906275123767613</v>
      </c>
      <c r="H14" s="23">
        <v>23003</v>
      </c>
      <c r="I14" s="79">
        <v>48.667118012947995</v>
      </c>
      <c r="J14" s="36">
        <v>10332</v>
      </c>
      <c r="K14" s="80">
        <v>21.859264587652856</v>
      </c>
      <c r="L14" s="36">
        <v>11460</v>
      </c>
      <c r="M14" s="80">
        <v>24.245758050184065</v>
      </c>
    </row>
    <row r="15" spans="1:13" ht="15" customHeight="1">
      <c r="A15" s="4" t="s">
        <v>32</v>
      </c>
      <c r="B15" s="20">
        <v>1364</v>
      </c>
      <c r="C15" s="46">
        <v>100</v>
      </c>
      <c r="D15" s="20">
        <v>21</v>
      </c>
      <c r="E15" s="12">
        <v>0.007748391286380543</v>
      </c>
      <c r="F15" s="23">
        <v>82</v>
      </c>
      <c r="G15" s="24">
        <v>6.011730205278592</v>
      </c>
      <c r="H15" s="23">
        <v>441</v>
      </c>
      <c r="I15" s="79">
        <v>32.33137829912023</v>
      </c>
      <c r="J15" s="36">
        <v>292</v>
      </c>
      <c r="K15" s="80">
        <v>21.407624633431084</v>
      </c>
      <c r="L15" s="36">
        <v>528</v>
      </c>
      <c r="M15" s="80">
        <v>38.70967741935484</v>
      </c>
    </row>
    <row r="16" spans="1:13" ht="15" customHeight="1">
      <c r="A16" s="4" t="s">
        <v>33</v>
      </c>
      <c r="B16" s="20">
        <v>2475</v>
      </c>
      <c r="C16" s="46">
        <v>100</v>
      </c>
      <c r="D16" s="20">
        <v>6</v>
      </c>
      <c r="E16" s="12">
        <v>0.002213826081823012</v>
      </c>
      <c r="F16" s="23">
        <v>53</v>
      </c>
      <c r="G16" s="24">
        <v>2.1414141414141414</v>
      </c>
      <c r="H16" s="23">
        <v>665</v>
      </c>
      <c r="I16" s="79">
        <v>26.86868686868687</v>
      </c>
      <c r="J16" s="36">
        <v>646</v>
      </c>
      <c r="K16" s="80">
        <v>26.101010101010104</v>
      </c>
      <c r="L16" s="36">
        <v>1105</v>
      </c>
      <c r="M16" s="80">
        <v>44.64646464646464</v>
      </c>
    </row>
    <row r="17" spans="1:13" ht="22.5" customHeight="1">
      <c r="A17" s="4" t="s">
        <v>138</v>
      </c>
      <c r="B17" s="20">
        <v>32350</v>
      </c>
      <c r="C17" s="46">
        <v>100</v>
      </c>
      <c r="D17" s="20">
        <v>603</v>
      </c>
      <c r="E17" s="12">
        <v>0.2224895212232127</v>
      </c>
      <c r="F17" s="23">
        <v>528</v>
      </c>
      <c r="G17" s="24">
        <v>1.6321483771251932</v>
      </c>
      <c r="H17" s="23">
        <v>7752</v>
      </c>
      <c r="I17" s="79">
        <v>23.9629057187017</v>
      </c>
      <c r="J17" s="36">
        <v>5804</v>
      </c>
      <c r="K17" s="80">
        <v>17.94126738794436</v>
      </c>
      <c r="L17" s="36">
        <v>17663</v>
      </c>
      <c r="M17" s="80">
        <v>54.59969088098918</v>
      </c>
    </row>
    <row r="18" spans="1:13" ht="15" customHeight="1">
      <c r="A18" s="4" t="s">
        <v>151</v>
      </c>
      <c r="B18" s="20">
        <v>1899</v>
      </c>
      <c r="C18" s="46">
        <v>100</v>
      </c>
      <c r="D18" s="20">
        <v>0</v>
      </c>
      <c r="E18" s="12">
        <v>0</v>
      </c>
      <c r="F18" s="23">
        <v>74</v>
      </c>
      <c r="G18" s="24">
        <v>3.896787783043707</v>
      </c>
      <c r="H18" s="23">
        <v>549</v>
      </c>
      <c r="I18" s="79">
        <v>28.90995260663507</v>
      </c>
      <c r="J18" s="36">
        <v>511</v>
      </c>
      <c r="K18" s="80">
        <v>26.908899420747762</v>
      </c>
      <c r="L18" s="36">
        <v>765</v>
      </c>
      <c r="M18" s="80">
        <v>40.28436018957346</v>
      </c>
    </row>
    <row r="19" spans="1:13" s="10" customFormat="1" ht="15" customHeight="1">
      <c r="A19" s="4" t="s">
        <v>152</v>
      </c>
      <c r="B19" s="22">
        <v>11650</v>
      </c>
      <c r="C19" s="47">
        <v>100</v>
      </c>
      <c r="D19" s="22">
        <v>29</v>
      </c>
      <c r="E19" s="9">
        <v>0.01070015939547789</v>
      </c>
      <c r="F19" s="23">
        <v>487</v>
      </c>
      <c r="G19" s="24">
        <v>4.180257510729614</v>
      </c>
      <c r="H19" s="23">
        <v>2711</v>
      </c>
      <c r="I19" s="79">
        <v>23.27038626609442</v>
      </c>
      <c r="J19" s="36">
        <v>5164</v>
      </c>
      <c r="K19" s="80">
        <v>44.32618025751073</v>
      </c>
      <c r="L19" s="36">
        <v>3259</v>
      </c>
      <c r="M19" s="80">
        <v>27.974248927038627</v>
      </c>
    </row>
    <row r="20" spans="1:13" ht="15" customHeight="1">
      <c r="A20" t="s">
        <v>35</v>
      </c>
      <c r="B20" s="22">
        <v>7291</v>
      </c>
      <c r="C20" s="47">
        <v>100</v>
      </c>
      <c r="D20" s="22">
        <v>8</v>
      </c>
      <c r="E20" s="9">
        <v>0.0029517681090973492</v>
      </c>
      <c r="F20" s="23">
        <v>262</v>
      </c>
      <c r="G20" s="24">
        <v>3.593471403099712</v>
      </c>
      <c r="H20" s="23">
        <v>2356</v>
      </c>
      <c r="I20" s="79">
        <v>32.31381154848443</v>
      </c>
      <c r="J20" s="36">
        <v>2008</v>
      </c>
      <c r="K20" s="80">
        <v>27.540803730626802</v>
      </c>
      <c r="L20" s="36">
        <v>2657</v>
      </c>
      <c r="M20" s="80">
        <v>36.442189000137155</v>
      </c>
    </row>
    <row r="21" spans="1:13" ht="15" customHeight="1">
      <c r="A21" t="s">
        <v>36</v>
      </c>
      <c r="B21" s="22">
        <v>3667</v>
      </c>
      <c r="C21" s="47">
        <v>100</v>
      </c>
      <c r="D21" s="22">
        <v>19</v>
      </c>
      <c r="E21" s="9">
        <v>0.007010449259106205</v>
      </c>
      <c r="F21" s="23">
        <v>189</v>
      </c>
      <c r="G21" s="24">
        <v>5.154076902099809</v>
      </c>
      <c r="H21" s="23">
        <v>733</v>
      </c>
      <c r="I21" s="79">
        <v>19.989091900736298</v>
      </c>
      <c r="J21" s="36">
        <v>951</v>
      </c>
      <c r="K21" s="80">
        <v>25.934005999454595</v>
      </c>
      <c r="L21" s="36">
        <v>1775</v>
      </c>
      <c r="M21" s="80">
        <v>48.40469048268339</v>
      </c>
    </row>
    <row r="22" spans="1:13" ht="15" customHeight="1">
      <c r="A22" t="s">
        <v>37</v>
      </c>
      <c r="B22" s="22">
        <v>280</v>
      </c>
      <c r="C22" s="47">
        <v>100</v>
      </c>
      <c r="D22" s="22">
        <v>0</v>
      </c>
      <c r="E22" s="9">
        <v>0</v>
      </c>
      <c r="F22" s="23">
        <v>18</v>
      </c>
      <c r="G22" s="24">
        <v>6.428571428571428</v>
      </c>
      <c r="H22" s="23">
        <v>62</v>
      </c>
      <c r="I22" s="79">
        <v>22.142857142857142</v>
      </c>
      <c r="J22" s="36">
        <v>64</v>
      </c>
      <c r="K22" s="80">
        <v>22.857142857142858</v>
      </c>
      <c r="L22" s="36">
        <v>136</v>
      </c>
      <c r="M22" s="80">
        <v>48.57142857142857</v>
      </c>
    </row>
    <row r="23" spans="1:13" ht="15" customHeight="1">
      <c r="A23" s="8" t="s">
        <v>38</v>
      </c>
      <c r="B23" s="25">
        <v>280</v>
      </c>
      <c r="C23" s="48">
        <v>100</v>
      </c>
      <c r="D23" s="25">
        <v>0</v>
      </c>
      <c r="E23" s="26">
        <v>0</v>
      </c>
      <c r="F23" s="27">
        <v>8</v>
      </c>
      <c r="G23" s="28">
        <v>2.857142857142857</v>
      </c>
      <c r="H23" s="27">
        <v>60</v>
      </c>
      <c r="I23" s="81">
        <v>21.428571428571427</v>
      </c>
      <c r="J23" s="82">
        <v>74</v>
      </c>
      <c r="K23" s="83">
        <v>26.42857142857143</v>
      </c>
      <c r="L23" s="82">
        <v>138</v>
      </c>
      <c r="M23" s="83">
        <v>49.28571428571429</v>
      </c>
    </row>
    <row r="24" spans="2:5" ht="15" customHeight="1">
      <c r="B24" s="4"/>
      <c r="C24" s="87"/>
      <c r="D24" s="4"/>
      <c r="E24" s="4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3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2002.&amp;R&amp;9&amp;P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20.832031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9" s="1" customFormat="1" ht="60" customHeight="1">
      <c r="A1" s="212" t="s">
        <v>175</v>
      </c>
      <c r="B1" s="190"/>
      <c r="C1" s="190"/>
      <c r="D1" s="190"/>
      <c r="E1" s="190"/>
      <c r="F1" s="190"/>
      <c r="G1" s="190"/>
      <c r="H1" s="191"/>
      <c r="I1" s="191"/>
    </row>
    <row r="2" spans="1:9" s="2" customFormat="1" ht="18" customHeight="1">
      <c r="A2" s="3" t="s">
        <v>41</v>
      </c>
      <c r="B2" s="4"/>
      <c r="C2" s="4"/>
      <c r="D2" s="4"/>
      <c r="E2" s="4"/>
      <c r="F2" s="4"/>
      <c r="G2" s="4"/>
      <c r="H2" s="13"/>
      <c r="I2" s="13"/>
    </row>
    <row r="3" spans="1:9" s="17" customFormat="1" ht="36" customHeight="1">
      <c r="A3" s="208" t="s">
        <v>195</v>
      </c>
      <c r="B3" s="209" t="s">
        <v>1</v>
      </c>
      <c r="C3" s="209"/>
      <c r="D3" s="209" t="s">
        <v>39</v>
      </c>
      <c r="E3" s="209"/>
      <c r="F3" s="209" t="s">
        <v>0</v>
      </c>
      <c r="G3" s="209" t="s">
        <v>0</v>
      </c>
      <c r="H3" s="209" t="s">
        <v>40</v>
      </c>
      <c r="I3" s="209"/>
    </row>
    <row r="4" spans="1:9" s="14" customFormat="1" ht="19.5" customHeight="1">
      <c r="A4" s="29"/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18" t="s">
        <v>4</v>
      </c>
      <c r="I4" s="19" t="s">
        <v>5</v>
      </c>
    </row>
    <row r="5" spans="1:9" s="5" customFormat="1" ht="15" customHeight="1">
      <c r="A5" s="31" t="s">
        <v>23</v>
      </c>
      <c r="B5" s="30">
        <v>271024</v>
      </c>
      <c r="C5" s="32">
        <v>100</v>
      </c>
      <c r="D5" s="30">
        <v>60218</v>
      </c>
      <c r="E5" s="32">
        <v>100</v>
      </c>
      <c r="F5" s="30">
        <v>88033</v>
      </c>
      <c r="G5" s="32">
        <v>100</v>
      </c>
      <c r="H5" s="30">
        <v>122773</v>
      </c>
      <c r="I5" s="32">
        <v>100</v>
      </c>
    </row>
    <row r="6" spans="1:9" ht="15" customHeight="1">
      <c r="A6" s="6" t="s">
        <v>26</v>
      </c>
      <c r="B6" s="21">
        <v>10635</v>
      </c>
      <c r="C6" s="7">
        <v>3.924006730031289</v>
      </c>
      <c r="D6" s="21">
        <v>2297</v>
      </c>
      <c r="E6" s="7">
        <v>3.8144740775183497</v>
      </c>
      <c r="F6" s="23">
        <v>2017</v>
      </c>
      <c r="G6" s="24">
        <v>2.2911862596980677</v>
      </c>
      <c r="H6" s="23">
        <v>6321</v>
      </c>
      <c r="I6" s="24">
        <v>5.148526141741263</v>
      </c>
    </row>
    <row r="7" spans="1:9" ht="15" customHeight="1">
      <c r="A7" s="39" t="s">
        <v>149</v>
      </c>
      <c r="B7" s="21">
        <v>1550</v>
      </c>
      <c r="C7" s="7">
        <v>0.5719050711376115</v>
      </c>
      <c r="D7" s="21">
        <v>344</v>
      </c>
      <c r="E7" s="7">
        <v>0.5712577634594308</v>
      </c>
      <c r="F7" s="23">
        <v>259</v>
      </c>
      <c r="G7" s="24">
        <v>0.2942078538729795</v>
      </c>
      <c r="H7" s="23">
        <v>947</v>
      </c>
      <c r="I7" s="24">
        <v>0.7713422332271753</v>
      </c>
    </row>
    <row r="8" spans="1:9" ht="15" customHeight="1">
      <c r="A8" s="39" t="s">
        <v>150</v>
      </c>
      <c r="B8" s="21">
        <v>4252</v>
      </c>
      <c r="C8" s="7">
        <v>1.5688647499852413</v>
      </c>
      <c r="D8" s="21">
        <v>796</v>
      </c>
      <c r="E8" s="7">
        <v>1.3218638945165897</v>
      </c>
      <c r="F8" s="23">
        <v>793</v>
      </c>
      <c r="G8" s="24">
        <v>0.9007985641747981</v>
      </c>
      <c r="H8" s="23">
        <v>2663</v>
      </c>
      <c r="I8" s="24">
        <v>2.1690436822428385</v>
      </c>
    </row>
    <row r="9" spans="1:9" ht="15" customHeight="1">
      <c r="A9" s="6" t="s">
        <v>27</v>
      </c>
      <c r="B9" s="21">
        <v>3987</v>
      </c>
      <c r="C9" s="7">
        <v>1.4710874313713915</v>
      </c>
      <c r="D9" s="21">
        <v>604</v>
      </c>
      <c r="E9" s="7">
        <v>1.0030223521206285</v>
      </c>
      <c r="F9" s="23">
        <v>461</v>
      </c>
      <c r="G9" s="24">
        <v>0.5236672611407086</v>
      </c>
      <c r="H9" s="23">
        <v>2922</v>
      </c>
      <c r="I9" s="24">
        <v>2.380002117729468</v>
      </c>
    </row>
    <row r="10" spans="1:9" ht="15" customHeight="1">
      <c r="A10" s="6" t="s">
        <v>28</v>
      </c>
      <c r="B10" s="21">
        <v>1299</v>
      </c>
      <c r="C10" s="7">
        <v>0.47929334671468216</v>
      </c>
      <c r="D10" s="21">
        <v>260</v>
      </c>
      <c r="E10" s="7">
        <v>0.43176458866119766</v>
      </c>
      <c r="F10" s="23">
        <v>124</v>
      </c>
      <c r="G10" s="24">
        <v>0.14085626980791294</v>
      </c>
      <c r="H10" s="23">
        <v>915</v>
      </c>
      <c r="I10" s="24">
        <v>0.7452778705415686</v>
      </c>
    </row>
    <row r="11" spans="1:9" ht="22.5" customHeight="1">
      <c r="A11" s="4" t="s">
        <v>153</v>
      </c>
      <c r="B11" s="20">
        <v>4936</v>
      </c>
      <c r="C11" s="12">
        <v>1.8212409233130646</v>
      </c>
      <c r="D11" s="20">
        <v>711</v>
      </c>
      <c r="E11" s="12">
        <v>1.1807100866850444</v>
      </c>
      <c r="F11" s="23">
        <v>1546</v>
      </c>
      <c r="G11" s="24">
        <v>1.756159621959947</v>
      </c>
      <c r="H11" s="23">
        <v>2679</v>
      </c>
      <c r="I11" s="24">
        <v>2.182075863585642</v>
      </c>
    </row>
    <row r="12" spans="1:9" ht="15" customHeight="1">
      <c r="A12" s="4" t="s">
        <v>29</v>
      </c>
      <c r="B12" s="20">
        <v>7524</v>
      </c>
      <c r="C12" s="12">
        <v>2.7761379066060567</v>
      </c>
      <c r="D12" s="20">
        <v>1119</v>
      </c>
      <c r="E12" s="12">
        <v>1.8582483642764622</v>
      </c>
      <c r="F12" s="23">
        <v>815</v>
      </c>
      <c r="G12" s="24">
        <v>0.9257891926891052</v>
      </c>
      <c r="H12" s="23">
        <v>5590</v>
      </c>
      <c r="I12" s="24">
        <v>4.553118356641932</v>
      </c>
    </row>
    <row r="13" spans="1:9" ht="15" customHeight="1">
      <c r="A13" s="4" t="s">
        <v>30</v>
      </c>
      <c r="B13" s="20">
        <v>128319</v>
      </c>
      <c r="C13" s="12">
        <v>47.34599149890785</v>
      </c>
      <c r="D13" s="20">
        <v>40942</v>
      </c>
      <c r="E13" s="12">
        <v>67.98963764987214</v>
      </c>
      <c r="F13" s="23">
        <v>41900</v>
      </c>
      <c r="G13" s="24">
        <v>47.59578794315768</v>
      </c>
      <c r="H13" s="23">
        <v>45477</v>
      </c>
      <c r="I13" s="24">
        <v>37.04153193291685</v>
      </c>
    </row>
    <row r="14" spans="1:9" ht="15" customHeight="1">
      <c r="A14" s="4" t="s">
        <v>31</v>
      </c>
      <c r="B14" s="20">
        <v>47266</v>
      </c>
      <c r="C14" s="12">
        <v>17.439783930574414</v>
      </c>
      <c r="D14" s="20">
        <v>2994</v>
      </c>
      <c r="E14" s="12">
        <v>4.971935301737022</v>
      </c>
      <c r="F14" s="23">
        <v>32686</v>
      </c>
      <c r="G14" s="24">
        <v>37.12925834630196</v>
      </c>
      <c r="H14" s="23">
        <v>11586</v>
      </c>
      <c r="I14" s="24">
        <v>9.436928314857502</v>
      </c>
    </row>
    <row r="15" spans="1:9" ht="15" customHeight="1">
      <c r="A15" s="4" t="s">
        <v>32</v>
      </c>
      <c r="B15" s="20">
        <v>1364</v>
      </c>
      <c r="C15" s="12">
        <v>0.503276462601098</v>
      </c>
      <c r="D15" s="20">
        <v>353</v>
      </c>
      <c r="E15" s="12">
        <v>0.5862034607592415</v>
      </c>
      <c r="F15" s="23">
        <v>253</v>
      </c>
      <c r="G15" s="24">
        <v>0.28739222791453206</v>
      </c>
      <c r="H15" s="23">
        <v>758</v>
      </c>
      <c r="I15" s="24">
        <v>0.6173995911153103</v>
      </c>
    </row>
    <row r="16" spans="1:9" ht="15" customHeight="1">
      <c r="A16" s="4" t="s">
        <v>33</v>
      </c>
      <c r="B16" s="20">
        <v>2475</v>
      </c>
      <c r="C16" s="12">
        <v>0.9132032587519925</v>
      </c>
      <c r="D16" s="20">
        <v>625</v>
      </c>
      <c r="E16" s="12">
        <v>1.0378956458201867</v>
      </c>
      <c r="F16" s="23">
        <v>346</v>
      </c>
      <c r="G16" s="24">
        <v>0.39303443027046675</v>
      </c>
      <c r="H16" s="23">
        <v>1504</v>
      </c>
      <c r="I16" s="24">
        <v>1.2250250462235182</v>
      </c>
    </row>
    <row r="17" spans="1:9" ht="22.5" customHeight="1">
      <c r="A17" s="4" t="s">
        <v>138</v>
      </c>
      <c r="B17" s="20">
        <v>32350</v>
      </c>
      <c r="C17" s="12">
        <v>11.936212291162407</v>
      </c>
      <c r="D17" s="20">
        <v>5392</v>
      </c>
      <c r="E17" s="12">
        <v>8.954133315619913</v>
      </c>
      <c r="F17" s="23">
        <v>4834</v>
      </c>
      <c r="G17" s="24">
        <v>5.491122647189122</v>
      </c>
      <c r="H17" s="23">
        <v>22124</v>
      </c>
      <c r="I17" s="24">
        <v>18.02024875176138</v>
      </c>
    </row>
    <row r="18" spans="1:9" ht="15" customHeight="1">
      <c r="A18" s="4" t="s">
        <v>151</v>
      </c>
      <c r="B18" s="20">
        <v>1899</v>
      </c>
      <c r="C18" s="12">
        <v>0.7006759548969833</v>
      </c>
      <c r="D18" s="20">
        <v>338</v>
      </c>
      <c r="E18" s="12">
        <v>0.561293965259557</v>
      </c>
      <c r="F18" s="23">
        <v>440</v>
      </c>
      <c r="G18" s="24">
        <v>0.4998125702861427</v>
      </c>
      <c r="H18" s="23">
        <v>1121</v>
      </c>
      <c r="I18" s="24">
        <v>0.9130672053301622</v>
      </c>
    </row>
    <row r="19" spans="1:9" s="10" customFormat="1" ht="15" customHeight="1">
      <c r="A19" s="4" t="s">
        <v>152</v>
      </c>
      <c r="B19" s="22">
        <v>11650</v>
      </c>
      <c r="C19" s="9">
        <v>4.298512308873015</v>
      </c>
      <c r="D19" s="22">
        <v>1484</v>
      </c>
      <c r="E19" s="9">
        <v>2.4643794214354515</v>
      </c>
      <c r="F19" s="23">
        <v>552</v>
      </c>
      <c r="G19" s="24">
        <v>0.6270375881771608</v>
      </c>
      <c r="H19" s="23">
        <v>9614</v>
      </c>
      <c r="I19" s="24">
        <v>7.8307119643569845</v>
      </c>
    </row>
    <row r="20" spans="1:9" ht="15" customHeight="1">
      <c r="A20" t="s">
        <v>35</v>
      </c>
      <c r="B20" s="22">
        <v>7291</v>
      </c>
      <c r="C20" s="9">
        <v>2.690167660428597</v>
      </c>
      <c r="D20" s="22">
        <v>1377</v>
      </c>
      <c r="E20" s="9">
        <v>2.286691686871035</v>
      </c>
      <c r="F20" s="23">
        <v>651</v>
      </c>
      <c r="G20" s="24">
        <v>0.7394954164915429</v>
      </c>
      <c r="H20" s="23">
        <v>5263</v>
      </c>
      <c r="I20" s="24">
        <v>4.286773150448388</v>
      </c>
    </row>
    <row r="21" spans="1:9" ht="15" customHeight="1">
      <c r="A21" t="s">
        <v>36</v>
      </c>
      <c r="B21" s="22">
        <v>3667</v>
      </c>
      <c r="C21" s="9">
        <v>1.3530167070074974</v>
      </c>
      <c r="D21" s="22">
        <v>463</v>
      </c>
      <c r="E21" s="9">
        <v>0.7688730944235942</v>
      </c>
      <c r="F21" s="23">
        <v>302</v>
      </c>
      <c r="G21" s="24">
        <v>0.34305317324185247</v>
      </c>
      <c r="H21" s="23">
        <v>2902</v>
      </c>
      <c r="I21" s="24">
        <v>2.363711891050964</v>
      </c>
    </row>
    <row r="22" spans="1:9" ht="15" customHeight="1">
      <c r="A22" t="s">
        <v>37</v>
      </c>
      <c r="B22" s="22">
        <v>280</v>
      </c>
      <c r="C22" s="9">
        <v>0.10331188381840722</v>
      </c>
      <c r="D22" s="22">
        <v>55</v>
      </c>
      <c r="E22" s="9">
        <v>0.09133481683217642</v>
      </c>
      <c r="F22" s="23">
        <v>16</v>
      </c>
      <c r="G22" s="24">
        <v>0.018175002555859732</v>
      </c>
      <c r="H22" s="23">
        <v>209</v>
      </c>
      <c r="I22" s="24">
        <v>0.17023286879036922</v>
      </c>
    </row>
    <row r="23" spans="1:9" ht="15" customHeight="1">
      <c r="A23" s="8" t="s">
        <v>38</v>
      </c>
      <c r="B23" s="25">
        <v>280</v>
      </c>
      <c r="C23" s="26">
        <v>0.10331188381840722</v>
      </c>
      <c r="D23" s="25">
        <v>64</v>
      </c>
      <c r="E23" s="26">
        <v>0.10628051413198712</v>
      </c>
      <c r="F23" s="27">
        <v>38</v>
      </c>
      <c r="G23" s="28">
        <v>0.04316563107016687</v>
      </c>
      <c r="H23" s="27">
        <v>178</v>
      </c>
      <c r="I23" s="28">
        <v>0.14498301743868766</v>
      </c>
    </row>
    <row r="24" spans="2:5" ht="15" customHeight="1">
      <c r="B24" s="4"/>
      <c r="C24" s="4"/>
      <c r="D24" s="4"/>
      <c r="E24" s="4"/>
    </row>
    <row r="25" ht="15" customHeight="1"/>
    <row r="26" spans="11:13" ht="15" customHeight="1">
      <c r="K26" s="40"/>
      <c r="L26" s="40"/>
      <c r="M26" s="40"/>
    </row>
    <row r="27" spans="11:14" ht="15" customHeight="1">
      <c r="K27" s="6"/>
      <c r="L27" s="41"/>
      <c r="M27" s="41"/>
      <c r="N27" s="23"/>
    </row>
    <row r="28" spans="11:14" ht="15" customHeight="1">
      <c r="K28" s="6"/>
      <c r="L28" s="41"/>
      <c r="M28" s="41"/>
      <c r="N28" s="23"/>
    </row>
    <row r="29" spans="11:14" ht="15" customHeight="1">
      <c r="K29" s="6"/>
      <c r="L29" s="41"/>
      <c r="M29" s="41"/>
      <c r="N29" s="23"/>
    </row>
    <row r="30" spans="11:14" ht="15" customHeight="1">
      <c r="K30" s="6"/>
      <c r="L30" s="41"/>
      <c r="M30" s="41"/>
      <c r="N30" s="23"/>
    </row>
    <row r="31" spans="11:14" ht="15" customHeight="1">
      <c r="K31" s="6"/>
      <c r="L31" s="41"/>
      <c r="M31" s="41"/>
      <c r="N31" s="23"/>
    </row>
    <row r="32" spans="11:14" ht="15" customHeight="1">
      <c r="K32" s="42"/>
      <c r="L32" s="41"/>
      <c r="M32" s="41"/>
      <c r="N32" s="23"/>
    </row>
    <row r="33" spans="11:14" ht="15" customHeight="1">
      <c r="K33" s="42"/>
      <c r="L33" s="41"/>
      <c r="M33" s="41"/>
      <c r="N33" s="23"/>
    </row>
    <row r="34" spans="11:14" ht="15" customHeight="1">
      <c r="K34" s="42"/>
      <c r="L34" s="41"/>
      <c r="M34" s="41"/>
      <c r="N34" s="23"/>
    </row>
    <row r="35" spans="11:14" ht="15" customHeight="1">
      <c r="K35" s="42"/>
      <c r="L35" s="41"/>
      <c r="M35" s="41"/>
      <c r="N35" s="23"/>
    </row>
    <row r="36" spans="11:14" ht="15" customHeight="1">
      <c r="K36" s="42"/>
      <c r="L36" s="41"/>
      <c r="M36" s="41"/>
      <c r="N36" s="23"/>
    </row>
    <row r="37" spans="11:14" ht="15" customHeight="1">
      <c r="K37" s="42"/>
      <c r="L37" s="41"/>
      <c r="M37" s="41"/>
      <c r="N37" s="23"/>
    </row>
    <row r="38" spans="11:14" ht="15" customHeight="1">
      <c r="K38" s="42"/>
      <c r="L38" s="41"/>
      <c r="M38" s="41"/>
      <c r="N38" s="23"/>
    </row>
    <row r="39" spans="11:14" ht="15" customHeight="1">
      <c r="K39" s="42"/>
      <c r="L39" s="41"/>
      <c r="M39" s="41"/>
      <c r="N39" s="23"/>
    </row>
    <row r="40" spans="11:14" ht="15" customHeight="1">
      <c r="K40" s="42"/>
      <c r="L40" s="41"/>
      <c r="M40" s="41"/>
      <c r="N40" s="23"/>
    </row>
    <row r="41" spans="11:14" ht="15" customHeight="1">
      <c r="K41" s="40"/>
      <c r="L41" s="41"/>
      <c r="M41" s="41"/>
      <c r="N41" s="23"/>
    </row>
    <row r="42" spans="11:14" ht="15" customHeight="1">
      <c r="K42" s="40"/>
      <c r="L42" s="41"/>
      <c r="M42" s="41"/>
      <c r="N42" s="23"/>
    </row>
    <row r="43" spans="11:14" ht="15" customHeight="1">
      <c r="K43" s="40"/>
      <c r="L43" s="41"/>
      <c r="M43" s="41"/>
      <c r="N43" s="23"/>
    </row>
    <row r="44" spans="11:14" ht="15" customHeight="1">
      <c r="K44" s="42"/>
      <c r="L44" s="41"/>
      <c r="M44" s="41"/>
      <c r="N44" s="23"/>
    </row>
    <row r="45" spans="11:13" ht="15" customHeight="1">
      <c r="K45" s="43"/>
      <c r="L45" s="41"/>
      <c r="M45" s="41"/>
    </row>
    <row r="46" ht="15" customHeight="1"/>
    <row r="47" ht="15" customHeight="1"/>
  </sheetData>
  <mergeCells count="5">
    <mergeCell ref="H3:I3"/>
    <mergeCell ref="A1:I1"/>
    <mergeCell ref="F3:G3"/>
    <mergeCell ref="B3:C3"/>
    <mergeCell ref="D3:E3"/>
  </mergeCells>
  <hyperlinks>
    <hyperlink ref="A3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&amp;L&amp;9&amp;P&amp;R&amp;"Times New Roman,Normal"&amp;7Nacidos en Aragon residentes en otras Comunidades Autónomas. Padrón 2002.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20.660156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9" s="1" customFormat="1" ht="60" customHeight="1">
      <c r="A1" s="214" t="s">
        <v>175</v>
      </c>
      <c r="B1" s="214"/>
      <c r="C1" s="214"/>
      <c r="D1" s="214"/>
      <c r="E1" s="214"/>
      <c r="F1" s="214"/>
      <c r="G1" s="214"/>
      <c r="H1" s="214"/>
      <c r="I1" s="214"/>
    </row>
    <row r="2" spans="1:9" s="2" customFormat="1" ht="18" customHeight="1">
      <c r="A2" s="3" t="s">
        <v>42</v>
      </c>
      <c r="B2" s="4"/>
      <c r="C2" s="4"/>
      <c r="D2" s="4"/>
      <c r="E2" s="4"/>
      <c r="F2" s="4"/>
      <c r="G2" s="4"/>
      <c r="H2" s="13"/>
      <c r="I2" s="13"/>
    </row>
    <row r="3" spans="1:9" s="17" customFormat="1" ht="36" customHeight="1">
      <c r="A3" s="208" t="s">
        <v>195</v>
      </c>
      <c r="B3" s="209" t="s">
        <v>1</v>
      </c>
      <c r="C3" s="209"/>
      <c r="D3" s="209" t="s">
        <v>39</v>
      </c>
      <c r="E3" s="209"/>
      <c r="F3" s="209" t="s">
        <v>0</v>
      </c>
      <c r="G3" s="209" t="s">
        <v>0</v>
      </c>
      <c r="H3" s="209" t="s">
        <v>40</v>
      </c>
      <c r="I3" s="209"/>
    </row>
    <row r="4" spans="1:9" s="14" customFormat="1" ht="19.5" customHeight="1">
      <c r="A4" s="29"/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18" t="s">
        <v>4</v>
      </c>
      <c r="I4" s="19" t="s">
        <v>5</v>
      </c>
    </row>
    <row r="5" spans="1:9" s="5" customFormat="1" ht="15" customHeight="1">
      <c r="A5" s="31" t="s">
        <v>23</v>
      </c>
      <c r="B5" s="30">
        <v>271024</v>
      </c>
      <c r="C5" s="32">
        <v>100</v>
      </c>
      <c r="D5" s="30">
        <v>60218</v>
      </c>
      <c r="E5" s="44">
        <v>22.218696499203023</v>
      </c>
      <c r="F5" s="30">
        <v>88033</v>
      </c>
      <c r="G5" s="44">
        <v>32.48162524352087</v>
      </c>
      <c r="H5" s="30">
        <v>122773</v>
      </c>
      <c r="I5" s="44">
        <v>45.29967825727611</v>
      </c>
    </row>
    <row r="6" spans="1:9" ht="15" customHeight="1">
      <c r="A6" s="6" t="s">
        <v>26</v>
      </c>
      <c r="B6" s="21">
        <v>10635</v>
      </c>
      <c r="C6" s="45">
        <v>100</v>
      </c>
      <c r="D6" s="21">
        <v>2297</v>
      </c>
      <c r="E6" s="7">
        <v>21.59849553361542</v>
      </c>
      <c r="F6" s="23">
        <v>2017</v>
      </c>
      <c r="G6" s="24">
        <v>18.965679360601786</v>
      </c>
      <c r="H6" s="23">
        <v>6321</v>
      </c>
      <c r="I6" s="24">
        <v>59.43582510578279</v>
      </c>
    </row>
    <row r="7" spans="1:9" ht="15" customHeight="1">
      <c r="A7" s="39" t="s">
        <v>149</v>
      </c>
      <c r="B7" s="21">
        <v>1550</v>
      </c>
      <c r="C7" s="45">
        <v>100</v>
      </c>
      <c r="D7" s="21">
        <v>344</v>
      </c>
      <c r="E7" s="7">
        <v>22.193548387096772</v>
      </c>
      <c r="F7" s="23">
        <v>259</v>
      </c>
      <c r="G7" s="24">
        <v>16.709677419354836</v>
      </c>
      <c r="H7" s="23">
        <v>947</v>
      </c>
      <c r="I7" s="24">
        <v>61.096774193548384</v>
      </c>
    </row>
    <row r="8" spans="1:9" ht="15" customHeight="1">
      <c r="A8" s="39" t="s">
        <v>150</v>
      </c>
      <c r="B8" s="21">
        <v>4252</v>
      </c>
      <c r="C8" s="45">
        <v>100</v>
      </c>
      <c r="D8" s="21">
        <v>796</v>
      </c>
      <c r="E8" s="7">
        <v>18.7206020696143</v>
      </c>
      <c r="F8" s="23">
        <v>793</v>
      </c>
      <c r="G8" s="24">
        <v>18.650047036688616</v>
      </c>
      <c r="H8" s="23">
        <v>2663</v>
      </c>
      <c r="I8" s="24">
        <v>62.62935089369709</v>
      </c>
    </row>
    <row r="9" spans="1:9" ht="15" customHeight="1">
      <c r="A9" s="6" t="s">
        <v>27</v>
      </c>
      <c r="B9" s="21">
        <v>3987</v>
      </c>
      <c r="C9" s="45">
        <v>100</v>
      </c>
      <c r="D9" s="21">
        <v>604</v>
      </c>
      <c r="E9" s="7">
        <v>15.149235013794835</v>
      </c>
      <c r="F9" s="23">
        <v>461</v>
      </c>
      <c r="G9" s="24">
        <v>11.562578379734136</v>
      </c>
      <c r="H9" s="23">
        <v>2922</v>
      </c>
      <c r="I9" s="24">
        <v>73.28818660647103</v>
      </c>
    </row>
    <row r="10" spans="1:9" ht="15" customHeight="1">
      <c r="A10" s="6" t="s">
        <v>28</v>
      </c>
      <c r="B10" s="21">
        <v>1299</v>
      </c>
      <c r="C10" s="45">
        <v>100</v>
      </c>
      <c r="D10" s="21">
        <v>260</v>
      </c>
      <c r="E10" s="7">
        <v>20.01539645881447</v>
      </c>
      <c r="F10" s="23">
        <v>124</v>
      </c>
      <c r="G10" s="24">
        <v>9.545804464973056</v>
      </c>
      <c r="H10" s="23">
        <v>915</v>
      </c>
      <c r="I10" s="24">
        <v>70.43879907621246</v>
      </c>
    </row>
    <row r="11" spans="1:9" ht="22.5" customHeight="1">
      <c r="A11" s="4" t="s">
        <v>153</v>
      </c>
      <c r="B11" s="20">
        <v>4936</v>
      </c>
      <c r="C11" s="46">
        <v>100</v>
      </c>
      <c r="D11" s="20">
        <v>711</v>
      </c>
      <c r="E11" s="12">
        <v>14.404376012965963</v>
      </c>
      <c r="F11" s="23">
        <v>1546</v>
      </c>
      <c r="G11" s="24">
        <v>31.32090761750405</v>
      </c>
      <c r="H11" s="23">
        <v>2679</v>
      </c>
      <c r="I11" s="24">
        <v>54.27471636952998</v>
      </c>
    </row>
    <row r="12" spans="1:9" ht="15" customHeight="1">
      <c r="A12" s="4" t="s">
        <v>29</v>
      </c>
      <c r="B12" s="20">
        <v>7524</v>
      </c>
      <c r="C12" s="46">
        <v>100</v>
      </c>
      <c r="D12" s="20">
        <v>1119</v>
      </c>
      <c r="E12" s="12">
        <v>14.872408293460925</v>
      </c>
      <c r="F12" s="23">
        <v>815</v>
      </c>
      <c r="G12" s="24">
        <v>10.832004253056885</v>
      </c>
      <c r="H12" s="23">
        <v>5590</v>
      </c>
      <c r="I12" s="24">
        <v>74.2955874534822</v>
      </c>
    </row>
    <row r="13" spans="1:9" ht="15" customHeight="1">
      <c r="A13" s="4" t="s">
        <v>30</v>
      </c>
      <c r="B13" s="20">
        <v>128319</v>
      </c>
      <c r="C13" s="46">
        <v>100</v>
      </c>
      <c r="D13" s="20">
        <v>40942</v>
      </c>
      <c r="E13" s="12">
        <v>31.906420717119055</v>
      </c>
      <c r="F13" s="23">
        <v>41900</v>
      </c>
      <c r="G13" s="24">
        <v>32.652997607524995</v>
      </c>
      <c r="H13" s="23">
        <v>45477</v>
      </c>
      <c r="I13" s="24">
        <v>35.44058167535595</v>
      </c>
    </row>
    <row r="14" spans="1:9" ht="15" customHeight="1">
      <c r="A14" s="4" t="s">
        <v>31</v>
      </c>
      <c r="B14" s="20">
        <v>47266</v>
      </c>
      <c r="C14" s="46">
        <v>100</v>
      </c>
      <c r="D14" s="20">
        <v>2994</v>
      </c>
      <c r="E14" s="12">
        <v>6.334362967037617</v>
      </c>
      <c r="F14" s="23">
        <v>32686</v>
      </c>
      <c r="G14" s="24">
        <v>69.15330258536791</v>
      </c>
      <c r="H14" s="23">
        <v>11586</v>
      </c>
      <c r="I14" s="24">
        <v>24.512334447594466</v>
      </c>
    </row>
    <row r="15" spans="1:9" ht="15" customHeight="1">
      <c r="A15" s="4" t="s">
        <v>32</v>
      </c>
      <c r="B15" s="20">
        <v>1364</v>
      </c>
      <c r="C15" s="46">
        <v>100</v>
      </c>
      <c r="D15" s="20">
        <v>353</v>
      </c>
      <c r="E15" s="12">
        <v>25.879765395894427</v>
      </c>
      <c r="F15" s="23">
        <v>253</v>
      </c>
      <c r="G15" s="24">
        <v>18.548387096774192</v>
      </c>
      <c r="H15" s="23">
        <v>758</v>
      </c>
      <c r="I15" s="24">
        <v>55.57184750733137</v>
      </c>
    </row>
    <row r="16" spans="1:9" ht="15" customHeight="1">
      <c r="A16" s="4" t="s">
        <v>33</v>
      </c>
      <c r="B16" s="20">
        <v>2475</v>
      </c>
      <c r="C16" s="46">
        <v>100</v>
      </c>
      <c r="D16" s="20">
        <v>625</v>
      </c>
      <c r="E16" s="12">
        <v>25.252525252525253</v>
      </c>
      <c r="F16" s="23">
        <v>346</v>
      </c>
      <c r="G16" s="24">
        <v>13.979797979797981</v>
      </c>
      <c r="H16" s="23">
        <v>1504</v>
      </c>
      <c r="I16" s="24">
        <v>60.76767676767677</v>
      </c>
    </row>
    <row r="17" spans="1:9" ht="22.5" customHeight="1">
      <c r="A17" s="4" t="s">
        <v>138</v>
      </c>
      <c r="B17" s="20">
        <v>32350</v>
      </c>
      <c r="C17" s="46">
        <v>100</v>
      </c>
      <c r="D17" s="20">
        <v>5392</v>
      </c>
      <c r="E17" s="12">
        <v>16.667697063369395</v>
      </c>
      <c r="F17" s="23">
        <v>4834</v>
      </c>
      <c r="G17" s="24">
        <v>14.942812982998454</v>
      </c>
      <c r="H17" s="23">
        <v>22124</v>
      </c>
      <c r="I17" s="24">
        <v>68.38948995363214</v>
      </c>
    </row>
    <row r="18" spans="1:9" ht="15" customHeight="1">
      <c r="A18" s="4" t="s">
        <v>151</v>
      </c>
      <c r="B18" s="20">
        <v>1899</v>
      </c>
      <c r="C18" s="46">
        <v>100</v>
      </c>
      <c r="D18" s="20">
        <v>338</v>
      </c>
      <c r="E18" s="12">
        <v>17.79884149552396</v>
      </c>
      <c r="F18" s="23">
        <v>440</v>
      </c>
      <c r="G18" s="24">
        <v>23.17008952080042</v>
      </c>
      <c r="H18" s="23">
        <v>1121</v>
      </c>
      <c r="I18" s="24">
        <v>59.03106898367562</v>
      </c>
    </row>
    <row r="19" spans="1:9" s="10" customFormat="1" ht="15" customHeight="1">
      <c r="A19" s="4" t="s">
        <v>152</v>
      </c>
      <c r="B19" s="22">
        <v>11650</v>
      </c>
      <c r="C19" s="47">
        <v>100</v>
      </c>
      <c r="D19" s="22">
        <v>1484</v>
      </c>
      <c r="E19" s="9">
        <v>12.738197424892702</v>
      </c>
      <c r="F19" s="23">
        <v>552</v>
      </c>
      <c r="G19" s="24">
        <v>4.738197424892704</v>
      </c>
      <c r="H19" s="23">
        <v>9614</v>
      </c>
      <c r="I19" s="24">
        <v>82.52360515021459</v>
      </c>
    </row>
    <row r="20" spans="1:9" ht="15" customHeight="1">
      <c r="A20" t="s">
        <v>35</v>
      </c>
      <c r="B20" s="22">
        <v>7291</v>
      </c>
      <c r="C20" s="47">
        <v>100</v>
      </c>
      <c r="D20" s="22">
        <v>1377</v>
      </c>
      <c r="E20" s="9">
        <v>18.88629817583322</v>
      </c>
      <c r="F20" s="23">
        <v>651</v>
      </c>
      <c r="G20" s="24">
        <v>8.92881634892333</v>
      </c>
      <c r="H20" s="23">
        <v>5263</v>
      </c>
      <c r="I20" s="24">
        <v>72.18488547524345</v>
      </c>
    </row>
    <row r="21" spans="1:9" ht="15" customHeight="1">
      <c r="A21" t="s">
        <v>36</v>
      </c>
      <c r="B21" s="22">
        <v>3667</v>
      </c>
      <c r="C21" s="47">
        <v>100</v>
      </c>
      <c r="D21" s="22">
        <v>463</v>
      </c>
      <c r="E21" s="9">
        <v>12.626124897736569</v>
      </c>
      <c r="F21" s="23">
        <v>302</v>
      </c>
      <c r="G21" s="24">
        <v>8.23561494409599</v>
      </c>
      <c r="H21" s="23">
        <v>2902</v>
      </c>
      <c r="I21" s="24">
        <v>79.13826015816744</v>
      </c>
    </row>
    <row r="22" spans="1:9" ht="15" customHeight="1">
      <c r="A22" t="s">
        <v>37</v>
      </c>
      <c r="B22" s="22">
        <v>280</v>
      </c>
      <c r="C22" s="47">
        <v>100</v>
      </c>
      <c r="D22" s="22">
        <v>55</v>
      </c>
      <c r="E22" s="9">
        <v>19.642857142857142</v>
      </c>
      <c r="F22" s="23">
        <v>16</v>
      </c>
      <c r="G22" s="24">
        <v>5.714285714285714</v>
      </c>
      <c r="H22" s="23">
        <v>209</v>
      </c>
      <c r="I22" s="24">
        <v>74.64285714285714</v>
      </c>
    </row>
    <row r="23" spans="1:9" ht="15" customHeight="1">
      <c r="A23" s="8" t="s">
        <v>38</v>
      </c>
      <c r="B23" s="25">
        <v>280</v>
      </c>
      <c r="C23" s="48">
        <v>100</v>
      </c>
      <c r="D23" s="25">
        <v>64</v>
      </c>
      <c r="E23" s="26">
        <v>22.857142857142858</v>
      </c>
      <c r="F23" s="27">
        <v>38</v>
      </c>
      <c r="G23" s="28">
        <v>13.571428571428571</v>
      </c>
      <c r="H23" s="27">
        <v>178</v>
      </c>
      <c r="I23" s="28">
        <v>63.57142857142857</v>
      </c>
    </row>
    <row r="24" spans="2:5" ht="15" customHeight="1">
      <c r="B24" s="4"/>
      <c r="C24" s="4"/>
      <c r="D24" s="4"/>
      <c r="E24" s="4"/>
    </row>
    <row r="25" ht="15" customHeight="1"/>
    <row r="26" spans="11:13" ht="15" customHeight="1">
      <c r="K26" s="40"/>
      <c r="L26" s="40"/>
      <c r="M26" s="40"/>
    </row>
    <row r="27" spans="11:14" ht="15" customHeight="1">
      <c r="K27" s="6"/>
      <c r="L27" s="41"/>
      <c r="M27" s="41"/>
      <c r="N27" s="23"/>
    </row>
    <row r="28" spans="11:14" ht="15" customHeight="1">
      <c r="K28" s="6"/>
      <c r="L28" s="41"/>
      <c r="M28" s="41"/>
      <c r="N28" s="23"/>
    </row>
    <row r="29" spans="11:14" ht="15" customHeight="1">
      <c r="K29" s="6"/>
      <c r="L29" s="41"/>
      <c r="M29" s="41"/>
      <c r="N29" s="23"/>
    </row>
    <row r="30" spans="11:14" ht="15" customHeight="1">
      <c r="K30" s="6"/>
      <c r="L30" s="41"/>
      <c r="M30" s="41"/>
      <c r="N30" s="23"/>
    </row>
    <row r="31" spans="11:14" ht="15" customHeight="1">
      <c r="K31" s="6"/>
      <c r="L31" s="41"/>
      <c r="M31" s="41"/>
      <c r="N31" s="23"/>
    </row>
    <row r="32" spans="11:14" ht="15" customHeight="1">
      <c r="K32" s="42"/>
      <c r="L32" s="41"/>
      <c r="M32" s="41"/>
      <c r="N32" s="23"/>
    </row>
    <row r="33" spans="11:14" ht="15" customHeight="1">
      <c r="K33" s="42"/>
      <c r="L33" s="41"/>
      <c r="M33" s="41"/>
      <c r="N33" s="23"/>
    </row>
    <row r="34" spans="11:14" ht="15" customHeight="1">
      <c r="K34" s="42"/>
      <c r="L34" s="41"/>
      <c r="M34" s="41"/>
      <c r="N34" s="23"/>
    </row>
    <row r="35" spans="11:14" ht="15" customHeight="1">
      <c r="K35" s="42"/>
      <c r="L35" s="41"/>
      <c r="M35" s="41"/>
      <c r="N35" s="23"/>
    </row>
    <row r="36" spans="11:14" ht="15" customHeight="1">
      <c r="K36" s="42"/>
      <c r="L36" s="41"/>
      <c r="M36" s="41"/>
      <c r="N36" s="23"/>
    </row>
    <row r="37" spans="11:14" ht="15" customHeight="1">
      <c r="K37" s="42"/>
      <c r="L37" s="41"/>
      <c r="M37" s="41"/>
      <c r="N37" s="23"/>
    </row>
    <row r="38" spans="11:14" ht="15" customHeight="1">
      <c r="K38" s="42"/>
      <c r="L38" s="41"/>
      <c r="M38" s="41"/>
      <c r="N38" s="23"/>
    </row>
    <row r="39" spans="11:14" ht="15" customHeight="1">
      <c r="K39" s="42"/>
      <c r="L39" s="41"/>
      <c r="M39" s="41"/>
      <c r="N39" s="23"/>
    </row>
    <row r="40" spans="11:14" ht="15" customHeight="1">
      <c r="K40" s="42"/>
      <c r="L40" s="41"/>
      <c r="M40" s="41"/>
      <c r="N40" s="23"/>
    </row>
    <row r="41" spans="11:14" ht="15" customHeight="1">
      <c r="K41" s="40"/>
      <c r="L41" s="41"/>
      <c r="M41" s="41"/>
      <c r="N41" s="23"/>
    </row>
    <row r="42" spans="11:14" ht="15" customHeight="1">
      <c r="K42" s="40"/>
      <c r="L42" s="41"/>
      <c r="M42" s="41"/>
      <c r="N42" s="23"/>
    </row>
    <row r="43" spans="11:14" ht="15" customHeight="1">
      <c r="K43" s="40"/>
      <c r="L43" s="41"/>
      <c r="M43" s="41"/>
      <c r="N43" s="23"/>
    </row>
    <row r="44" spans="11:14" ht="15" customHeight="1">
      <c r="K44" s="42"/>
      <c r="L44" s="41"/>
      <c r="M44" s="41"/>
      <c r="N44" s="23"/>
    </row>
    <row r="45" spans="11:13" ht="15" customHeight="1">
      <c r="K45" s="43"/>
      <c r="L45" s="41"/>
      <c r="M45" s="41"/>
    </row>
    <row r="46" ht="15" customHeight="1"/>
    <row r="47" ht="15" customHeight="1"/>
  </sheetData>
  <mergeCells count="5">
    <mergeCell ref="A1:I1"/>
    <mergeCell ref="H3:I3"/>
    <mergeCell ref="F3:G3"/>
    <mergeCell ref="B3:C3"/>
    <mergeCell ref="D3:E3"/>
  </mergeCells>
  <hyperlinks>
    <hyperlink ref="A3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2002.&amp;R&amp;9&amp;P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workbookViewId="0" topLeftCell="A24">
      <selection activeCell="G41" sqref="G41"/>
    </sheetView>
  </sheetViews>
  <sheetFormatPr defaultColWidth="12" defaultRowHeight="11.25"/>
  <cols>
    <col min="1" max="1" width="17.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" customFormat="1" ht="39.75" customHeight="1">
      <c r="A1" s="212" t="s">
        <v>162</v>
      </c>
      <c r="B1" s="213"/>
      <c r="C1" s="213"/>
      <c r="D1" s="213"/>
      <c r="E1" s="213"/>
      <c r="F1" s="213"/>
      <c r="G1" s="213"/>
    </row>
    <row r="2" spans="1:9" s="2" customFormat="1" ht="18" customHeight="1">
      <c r="A2" s="3" t="s">
        <v>41</v>
      </c>
      <c r="B2" s="11"/>
      <c r="C2" s="11"/>
      <c r="D2" s="11"/>
      <c r="E2" s="11"/>
      <c r="F2" s="11"/>
      <c r="G2" s="11"/>
      <c r="H2" s="13"/>
      <c r="I2" s="13"/>
    </row>
    <row r="3" spans="1:9" s="17" customFormat="1" ht="36" customHeight="1">
      <c r="A3" s="208" t="s">
        <v>195</v>
      </c>
      <c r="B3" s="209" t="s">
        <v>1</v>
      </c>
      <c r="C3" s="209"/>
      <c r="D3" s="209" t="s">
        <v>2</v>
      </c>
      <c r="E3" s="209"/>
      <c r="F3" s="209" t="s">
        <v>3</v>
      </c>
      <c r="G3" s="209" t="s">
        <v>0</v>
      </c>
      <c r="H3" s="16"/>
      <c r="I3" s="16"/>
    </row>
    <row r="4" spans="1:9" s="14" customFormat="1" ht="19.5" customHeight="1">
      <c r="A4" s="29"/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  <c r="I4" s="3"/>
    </row>
    <row r="5" spans="1:9" s="5" customFormat="1" ht="15" customHeight="1">
      <c r="A5" s="31" t="s">
        <v>23</v>
      </c>
      <c r="B5" s="30">
        <v>271024</v>
      </c>
      <c r="C5" s="30">
        <v>100</v>
      </c>
      <c r="D5" s="30">
        <v>122653</v>
      </c>
      <c r="E5" s="30">
        <v>100</v>
      </c>
      <c r="F5" s="30">
        <v>148371</v>
      </c>
      <c r="G5" s="30">
        <v>100</v>
      </c>
      <c r="H5"/>
      <c r="I5"/>
    </row>
    <row r="6" spans="1:7" ht="15" customHeight="1">
      <c r="A6" s="6" t="s">
        <v>43</v>
      </c>
      <c r="B6" s="20">
        <v>1146</v>
      </c>
      <c r="C6" s="49">
        <v>0.4228407816281953</v>
      </c>
      <c r="D6" s="20">
        <v>541</v>
      </c>
      <c r="E6" s="49">
        <v>0.4410817509559489</v>
      </c>
      <c r="F6" s="20">
        <v>605</v>
      </c>
      <c r="G6" s="49">
        <v>0.4077616245762312</v>
      </c>
    </row>
    <row r="7" spans="1:7" ht="15" customHeight="1">
      <c r="A7" s="6" t="s">
        <v>44</v>
      </c>
      <c r="B7" s="20">
        <v>620</v>
      </c>
      <c r="C7" s="49">
        <v>0.2287620284550446</v>
      </c>
      <c r="D7" s="20">
        <v>311</v>
      </c>
      <c r="E7" s="49">
        <v>0.253560858682625</v>
      </c>
      <c r="F7" s="20">
        <v>309</v>
      </c>
      <c r="G7" s="49">
        <v>0.20826172230422388</v>
      </c>
    </row>
    <row r="8" spans="1:7" ht="15" customHeight="1">
      <c r="A8" s="6" t="s">
        <v>45</v>
      </c>
      <c r="B8" s="20">
        <v>5082</v>
      </c>
      <c r="C8" s="49">
        <v>1.8751106913040911</v>
      </c>
      <c r="D8" s="20">
        <v>2321</v>
      </c>
      <c r="E8" s="49">
        <v>1.8923303955060211</v>
      </c>
      <c r="F8" s="20">
        <v>2761</v>
      </c>
      <c r="G8" s="49">
        <v>1.860875777611528</v>
      </c>
    </row>
    <row r="9" spans="1:7" ht="15" customHeight="1">
      <c r="A9" s="6" t="s">
        <v>46</v>
      </c>
      <c r="B9" s="20">
        <v>858</v>
      </c>
      <c r="C9" s="49">
        <v>0.31657712970069074</v>
      </c>
      <c r="D9" s="20">
        <v>414</v>
      </c>
      <c r="E9" s="49">
        <v>0.3375376060919831</v>
      </c>
      <c r="F9" s="20">
        <v>444</v>
      </c>
      <c r="G9" s="49">
        <v>0.299249853408011</v>
      </c>
    </row>
    <row r="10" spans="1:7" ht="15" customHeight="1">
      <c r="A10" s="6" t="s">
        <v>47</v>
      </c>
      <c r="B10" s="20">
        <v>270</v>
      </c>
      <c r="C10" s="49">
        <v>0.09962217368203555</v>
      </c>
      <c r="D10" s="20">
        <v>117</v>
      </c>
      <c r="E10" s="49">
        <v>0.0953910625912126</v>
      </c>
      <c r="F10" s="20">
        <v>153</v>
      </c>
      <c r="G10" s="49">
        <v>0.1031198819176254</v>
      </c>
    </row>
    <row r="11" spans="1:7" ht="22.5" customHeight="1">
      <c r="A11" s="4" t="s">
        <v>48</v>
      </c>
      <c r="B11" s="20">
        <v>814</v>
      </c>
      <c r="C11" s="49">
        <v>0.3003424051006553</v>
      </c>
      <c r="D11" s="20">
        <v>387</v>
      </c>
      <c r="E11" s="49">
        <v>0.31552428395554943</v>
      </c>
      <c r="F11" s="20">
        <v>427</v>
      </c>
      <c r="G11" s="49">
        <v>0.28779208875049705</v>
      </c>
    </row>
    <row r="12" spans="1:7" ht="15" customHeight="1">
      <c r="A12" s="4" t="s">
        <v>49</v>
      </c>
      <c r="B12" s="20">
        <v>4252</v>
      </c>
      <c r="C12" s="49">
        <v>1.5688647499852413</v>
      </c>
      <c r="D12" s="20">
        <v>2054</v>
      </c>
      <c r="E12" s="49">
        <v>1.6746430988235101</v>
      </c>
      <c r="F12" s="20">
        <v>2198</v>
      </c>
      <c r="G12" s="49">
        <v>1.4814215716009194</v>
      </c>
    </row>
    <row r="13" spans="1:7" ht="15" customHeight="1">
      <c r="A13" s="4" t="s">
        <v>50</v>
      </c>
      <c r="B13" s="20">
        <v>95903</v>
      </c>
      <c r="C13" s="49">
        <v>35.385427120845385</v>
      </c>
      <c r="D13" s="20">
        <v>41331</v>
      </c>
      <c r="E13" s="49">
        <v>33.69750434151631</v>
      </c>
      <c r="F13" s="20">
        <v>54572</v>
      </c>
      <c r="G13" s="49">
        <v>36.78077252293238</v>
      </c>
    </row>
    <row r="14" spans="1:7" ht="15" customHeight="1">
      <c r="A14" s="4" t="s">
        <v>51</v>
      </c>
      <c r="B14" s="20">
        <v>1188</v>
      </c>
      <c r="C14" s="49">
        <v>0.4383375642009564</v>
      </c>
      <c r="D14" s="20">
        <v>564</v>
      </c>
      <c r="E14" s="49">
        <v>0.45983384018328133</v>
      </c>
      <c r="F14" s="20">
        <v>624</v>
      </c>
      <c r="G14" s="49">
        <v>0.42056736154639385</v>
      </c>
    </row>
    <row r="15" spans="1:7" ht="15" customHeight="1">
      <c r="A15" s="4" t="s">
        <v>52</v>
      </c>
      <c r="B15" s="20">
        <v>550</v>
      </c>
      <c r="C15" s="49">
        <v>0.20293405750044274</v>
      </c>
      <c r="D15" s="20">
        <v>261</v>
      </c>
      <c r="E15" s="49">
        <v>0.2127954473188589</v>
      </c>
      <c r="F15" s="20">
        <v>289</v>
      </c>
      <c r="G15" s="49">
        <v>0.1947819991777369</v>
      </c>
    </row>
    <row r="16" spans="1:7" ht="15" customHeight="1">
      <c r="A16" s="4" t="s">
        <v>53</v>
      </c>
      <c r="B16" s="20">
        <v>1484</v>
      </c>
      <c r="C16" s="49">
        <v>0.5475529842375583</v>
      </c>
      <c r="D16" s="20">
        <v>758</v>
      </c>
      <c r="E16" s="49">
        <v>0.6180036362746937</v>
      </c>
      <c r="F16" s="20">
        <v>726</v>
      </c>
      <c r="G16" s="49">
        <v>0.48931394949147744</v>
      </c>
    </row>
    <row r="17" spans="1:7" ht="22.5" customHeight="1">
      <c r="A17" s="4" t="s">
        <v>54</v>
      </c>
      <c r="B17" s="20">
        <v>12323</v>
      </c>
      <c r="C17" s="49">
        <v>4.546829801050829</v>
      </c>
      <c r="D17" s="20">
        <v>5738</v>
      </c>
      <c r="E17" s="49">
        <v>4.6782386081057945</v>
      </c>
      <c r="F17" s="20">
        <v>6585</v>
      </c>
      <c r="G17" s="49">
        <v>4.438198839395839</v>
      </c>
    </row>
    <row r="18" spans="1:7" ht="15" customHeight="1">
      <c r="A18" s="4" t="s">
        <v>55</v>
      </c>
      <c r="B18" s="20">
        <v>672</v>
      </c>
      <c r="C18" s="49">
        <v>0.24794852116417737</v>
      </c>
      <c r="D18" s="20">
        <v>326</v>
      </c>
      <c r="E18" s="49">
        <v>0.26579048209175477</v>
      </c>
      <c r="F18" s="20">
        <v>346</v>
      </c>
      <c r="G18" s="49">
        <v>0.2331992100882248</v>
      </c>
    </row>
    <row r="19" spans="1:7" ht="15" customHeight="1">
      <c r="A19" s="4" t="s">
        <v>56</v>
      </c>
      <c r="B19" s="20">
        <v>994</v>
      </c>
      <c r="C19" s="49">
        <v>0.36675718755534564</v>
      </c>
      <c r="D19" s="20">
        <v>452</v>
      </c>
      <c r="E19" s="49">
        <v>0.3685193187284453</v>
      </c>
      <c r="F19" s="20">
        <v>542</v>
      </c>
      <c r="G19" s="49">
        <v>0.36530049672779724</v>
      </c>
    </row>
    <row r="20" spans="1:7" ht="15" customHeight="1">
      <c r="A20" s="4" t="s">
        <v>57</v>
      </c>
      <c r="B20" s="20">
        <v>1122</v>
      </c>
      <c r="C20" s="49">
        <v>0.4139854773009033</v>
      </c>
      <c r="D20" s="20">
        <v>534</v>
      </c>
      <c r="E20" s="49">
        <v>0.4353745933650216</v>
      </c>
      <c r="F20" s="20">
        <v>588</v>
      </c>
      <c r="G20" s="49">
        <v>0.39630385991871725</v>
      </c>
    </row>
    <row r="21" spans="1:7" ht="15" customHeight="1">
      <c r="A21" s="4" t="s">
        <v>58</v>
      </c>
      <c r="B21" s="20">
        <v>567</v>
      </c>
      <c r="C21" s="49">
        <v>0.20920656473227464</v>
      </c>
      <c r="D21" s="20">
        <v>248</v>
      </c>
      <c r="E21" s="49">
        <v>0.20219644036427975</v>
      </c>
      <c r="F21" s="20">
        <v>319</v>
      </c>
      <c r="G21" s="49">
        <v>0.21500158386746734</v>
      </c>
    </row>
    <row r="22" spans="1:7" ht="15" customHeight="1">
      <c r="A22" s="4" t="s">
        <v>59</v>
      </c>
      <c r="B22" s="20">
        <v>4257</v>
      </c>
      <c r="C22" s="49">
        <v>1.570709605053427</v>
      </c>
      <c r="D22" s="20">
        <v>1988</v>
      </c>
      <c r="E22" s="49">
        <v>1.620832755823339</v>
      </c>
      <c r="F22" s="20">
        <v>2269</v>
      </c>
      <c r="G22" s="49">
        <v>1.5292745886999481</v>
      </c>
    </row>
    <row r="23" spans="1:7" ht="22.5" customHeight="1">
      <c r="A23" s="4" t="s">
        <v>60</v>
      </c>
      <c r="B23" s="20">
        <v>1141</v>
      </c>
      <c r="C23" s="49">
        <v>0.4209959265600094</v>
      </c>
      <c r="D23" s="20">
        <v>517</v>
      </c>
      <c r="E23" s="49">
        <v>0.4215143535013412</v>
      </c>
      <c r="F23" s="20">
        <v>624</v>
      </c>
      <c r="G23" s="49">
        <v>0.42056736154639385</v>
      </c>
    </row>
    <row r="24" spans="1:7" ht="15" customHeight="1">
      <c r="A24" s="4" t="s">
        <v>61</v>
      </c>
      <c r="B24" s="20">
        <v>2167</v>
      </c>
      <c r="C24" s="49">
        <v>0.7995601865517445</v>
      </c>
      <c r="D24" s="20">
        <v>1069</v>
      </c>
      <c r="E24" s="49">
        <v>0.8715644949573186</v>
      </c>
      <c r="F24" s="20">
        <v>1098</v>
      </c>
      <c r="G24" s="49">
        <v>0.7400367996441353</v>
      </c>
    </row>
    <row r="25" spans="1:7" ht="15" customHeight="1">
      <c r="A25" s="4" t="s">
        <v>62</v>
      </c>
      <c r="B25" s="20">
        <v>2751</v>
      </c>
      <c r="C25" s="49">
        <v>1.015039258515851</v>
      </c>
      <c r="D25" s="20">
        <v>1288</v>
      </c>
      <c r="E25" s="49">
        <v>1.050116996730614</v>
      </c>
      <c r="F25" s="20">
        <v>1463</v>
      </c>
      <c r="G25" s="49">
        <v>0.9860417467025228</v>
      </c>
    </row>
    <row r="26" spans="1:7" ht="15" customHeight="1">
      <c r="A26" s="4" t="s">
        <v>63</v>
      </c>
      <c r="B26" s="20">
        <v>488</v>
      </c>
      <c r="C26" s="49">
        <v>0.18005785465493832</v>
      </c>
      <c r="D26" s="20">
        <v>247</v>
      </c>
      <c r="E26" s="49">
        <v>0.20138113213700437</v>
      </c>
      <c r="F26" s="20">
        <v>241</v>
      </c>
      <c r="G26" s="49">
        <v>0.16243066367416814</v>
      </c>
    </row>
    <row r="27" spans="1:7" ht="15" customHeight="1">
      <c r="A27" s="4" t="s">
        <v>64</v>
      </c>
      <c r="B27" s="20">
        <v>651</v>
      </c>
      <c r="C27" s="49">
        <v>0.2402001298777968</v>
      </c>
      <c r="D27" s="20">
        <v>310</v>
      </c>
      <c r="E27" s="49">
        <v>0.25274555045534963</v>
      </c>
      <c r="F27" s="20">
        <v>341</v>
      </c>
      <c r="G27" s="49">
        <v>0.22982927930660305</v>
      </c>
    </row>
    <row r="28" spans="1:7" ht="15" customHeight="1">
      <c r="A28" s="4" t="s">
        <v>65</v>
      </c>
      <c r="B28" s="20">
        <v>845</v>
      </c>
      <c r="C28" s="49">
        <v>0.3117805065234075</v>
      </c>
      <c r="D28" s="20">
        <v>425</v>
      </c>
      <c r="E28" s="49">
        <v>0.3465059965920116</v>
      </c>
      <c r="F28" s="20">
        <v>420</v>
      </c>
      <c r="G28" s="49">
        <v>0.2830741856562266</v>
      </c>
    </row>
    <row r="29" spans="1:7" ht="22.5" customHeight="1">
      <c r="A29" s="4" t="s">
        <v>66</v>
      </c>
      <c r="B29" s="20">
        <v>13258</v>
      </c>
      <c r="C29" s="49">
        <v>4.8918176988015825</v>
      </c>
      <c r="D29" s="20">
        <v>6149</v>
      </c>
      <c r="E29" s="49">
        <v>5.0133302895159515</v>
      </c>
      <c r="F29" s="20">
        <v>7109</v>
      </c>
      <c r="G29" s="49">
        <v>4.791367585309798</v>
      </c>
    </row>
    <row r="30" spans="1:7" ht="15" customHeight="1">
      <c r="A30" s="4" t="s">
        <v>67</v>
      </c>
      <c r="B30" s="20">
        <v>3667</v>
      </c>
      <c r="C30" s="49">
        <v>1.3530167070074974</v>
      </c>
      <c r="D30" s="20">
        <v>1811</v>
      </c>
      <c r="E30" s="49">
        <v>1.4765231995956072</v>
      </c>
      <c r="F30" s="20">
        <v>1856</v>
      </c>
      <c r="G30" s="49">
        <v>1.2509183061379918</v>
      </c>
    </row>
    <row r="31" spans="1:7" ht="15" customHeight="1">
      <c r="A31" s="4" t="s">
        <v>68</v>
      </c>
      <c r="B31" s="20">
        <v>263</v>
      </c>
      <c r="C31" s="49">
        <v>0.09703937658657535</v>
      </c>
      <c r="D31" s="20">
        <v>132</v>
      </c>
      <c r="E31" s="49">
        <v>0.10762068600034243</v>
      </c>
      <c r="F31" s="20">
        <v>131</v>
      </c>
      <c r="G31" s="49">
        <v>0.08829218647848973</v>
      </c>
    </row>
    <row r="32" spans="1:7" ht="15" customHeight="1">
      <c r="A32" s="4" t="s">
        <v>69</v>
      </c>
      <c r="B32" s="20">
        <v>32350</v>
      </c>
      <c r="C32" s="49">
        <v>11.936212291162407</v>
      </c>
      <c r="D32" s="20">
        <v>14647</v>
      </c>
      <c r="E32" s="49">
        <v>11.941819604901633</v>
      </c>
      <c r="F32" s="20">
        <v>17703</v>
      </c>
      <c r="G32" s="49">
        <v>11.931576925409953</v>
      </c>
    </row>
    <row r="33" spans="1:7" ht="15" customHeight="1">
      <c r="A33" s="4" t="s">
        <v>70</v>
      </c>
      <c r="B33" s="20">
        <v>2383</v>
      </c>
      <c r="C33" s="49">
        <v>0.8792579254973729</v>
      </c>
      <c r="D33" s="20">
        <v>1150</v>
      </c>
      <c r="E33" s="49">
        <v>0.9376044613666196</v>
      </c>
      <c r="F33" s="20">
        <v>1233</v>
      </c>
      <c r="G33" s="49">
        <v>0.8310249307479225</v>
      </c>
    </row>
    <row r="34" spans="1:7" ht="15" customHeight="1">
      <c r="A34" s="4" t="s">
        <v>71</v>
      </c>
      <c r="B34" s="20">
        <v>1899</v>
      </c>
      <c r="C34" s="49">
        <v>0.7006759548969833</v>
      </c>
      <c r="D34" s="20">
        <v>858</v>
      </c>
      <c r="E34" s="49">
        <v>0.6995344590022258</v>
      </c>
      <c r="F34" s="20">
        <v>1041</v>
      </c>
      <c r="G34" s="49">
        <v>0.7016195887336475</v>
      </c>
    </row>
    <row r="35" spans="1:7" ht="22.5" customHeight="1">
      <c r="A35" s="4" t="s">
        <v>34</v>
      </c>
      <c r="B35" s="20">
        <v>11650</v>
      </c>
      <c r="C35" s="49">
        <v>4.298512308873015</v>
      </c>
      <c r="D35" s="20">
        <v>5461</v>
      </c>
      <c r="E35" s="49">
        <v>4.45239822915053</v>
      </c>
      <c r="F35" s="20">
        <v>6189</v>
      </c>
      <c r="G35" s="49">
        <v>4.171300321491397</v>
      </c>
    </row>
    <row r="36" spans="1:7" ht="15" customHeight="1">
      <c r="A36" s="4" t="s">
        <v>72</v>
      </c>
      <c r="B36" s="20">
        <v>274</v>
      </c>
      <c r="C36" s="49">
        <v>0.1010980577365842</v>
      </c>
      <c r="D36" s="20">
        <v>115</v>
      </c>
      <c r="E36" s="49">
        <v>0.09376044613666197</v>
      </c>
      <c r="F36" s="20">
        <v>159</v>
      </c>
      <c r="G36" s="49">
        <v>0.10716379885557151</v>
      </c>
    </row>
    <row r="37" spans="1:7" ht="15" customHeight="1">
      <c r="A37" s="4" t="s">
        <v>73</v>
      </c>
      <c r="B37" s="20">
        <v>1550</v>
      </c>
      <c r="C37" s="49">
        <v>0.5719050711376115</v>
      </c>
      <c r="D37" s="20">
        <v>738</v>
      </c>
      <c r="E37" s="49">
        <v>0.6016974717291872</v>
      </c>
      <c r="F37" s="20">
        <v>812</v>
      </c>
      <c r="G37" s="49">
        <v>0.5472767589353715</v>
      </c>
    </row>
    <row r="38" spans="1:7" ht="15" customHeight="1">
      <c r="A38" s="4" t="s">
        <v>74</v>
      </c>
      <c r="B38" s="20">
        <v>375</v>
      </c>
      <c r="C38" s="49">
        <v>0.13836413011393825</v>
      </c>
      <c r="D38" s="20">
        <v>178</v>
      </c>
      <c r="E38" s="49">
        <v>0.14512486445500722</v>
      </c>
      <c r="F38" s="20">
        <v>197</v>
      </c>
      <c r="G38" s="49">
        <v>0.1327752727958968</v>
      </c>
    </row>
    <row r="39" spans="1:7" ht="15" customHeight="1">
      <c r="A39" s="4" t="s">
        <v>75</v>
      </c>
      <c r="B39" s="20">
        <v>1997</v>
      </c>
      <c r="C39" s="49">
        <v>0.7368351142334258</v>
      </c>
      <c r="D39" s="20">
        <v>1095</v>
      </c>
      <c r="E39" s="49">
        <v>0.892762508866477</v>
      </c>
      <c r="F39" s="20">
        <v>902</v>
      </c>
      <c r="G39" s="49">
        <v>0.6079355130045628</v>
      </c>
    </row>
    <row r="40" spans="1:7" ht="15" customHeight="1">
      <c r="A40" s="57" t="s">
        <v>76</v>
      </c>
      <c r="B40" s="58">
        <v>816</v>
      </c>
      <c r="C40" s="59">
        <v>0.30108034712792964</v>
      </c>
      <c r="D40" s="58">
        <v>405</v>
      </c>
      <c r="E40" s="59">
        <v>0.33019983204650516</v>
      </c>
      <c r="F40" s="58">
        <v>411</v>
      </c>
      <c r="G40" s="59">
        <v>0.2770083102493075</v>
      </c>
    </row>
    <row r="41" ht="15" customHeight="1">
      <c r="G41" s="225" t="s">
        <v>88</v>
      </c>
    </row>
    <row r="42" spans="1:9" ht="15" customHeight="1">
      <c r="A42" s="4"/>
      <c r="B42" s="20"/>
      <c r="C42" s="49"/>
      <c r="D42" s="20"/>
      <c r="E42" s="49"/>
      <c r="F42" s="20"/>
      <c r="G42" s="49"/>
      <c r="H42" s="55"/>
      <c r="I42" s="55"/>
    </row>
    <row r="43" spans="1:7" ht="15" customHeight="1">
      <c r="A43" s="4"/>
      <c r="B43" s="20"/>
      <c r="C43" s="49"/>
      <c r="D43" s="20"/>
      <c r="E43" s="49"/>
      <c r="F43" s="20"/>
      <c r="G43" s="49"/>
    </row>
    <row r="44" spans="11:14" ht="15" customHeight="1">
      <c r="K44" s="33"/>
      <c r="L44" s="38"/>
      <c r="M44" s="38"/>
      <c r="N44" s="23"/>
    </row>
    <row r="45" spans="11:14" ht="15" customHeight="1">
      <c r="K45" s="35"/>
      <c r="L45" s="38"/>
      <c r="M45" s="38"/>
      <c r="N45" s="23"/>
    </row>
    <row r="46" spans="11:13" ht="15" customHeight="1">
      <c r="K46" s="37"/>
      <c r="L46" s="38"/>
      <c r="M46" s="38"/>
    </row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3" location="indice!A1" display="Indice"/>
    <hyperlink ref="G41" location="'pag 21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&amp;L&amp;9&amp;P&amp;R&amp;"Times New Roman,Normal"&amp;7Nacidos en Aragon residentes en otras Comunidades Autónomas. Padrón 2002.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19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" customFormat="1" ht="39.75" customHeight="1">
      <c r="A1" s="212" t="s">
        <v>162</v>
      </c>
      <c r="B1" s="213"/>
      <c r="C1" s="213"/>
      <c r="D1" s="213"/>
      <c r="E1" s="213"/>
      <c r="F1" s="213"/>
      <c r="G1" s="213"/>
    </row>
    <row r="2" spans="1:9" s="2" customFormat="1" ht="18" customHeight="1">
      <c r="A2" s="69" t="s">
        <v>41</v>
      </c>
      <c r="B2" s="70"/>
      <c r="C2" s="70"/>
      <c r="D2" s="70"/>
      <c r="E2" s="70"/>
      <c r="F2" s="70"/>
      <c r="G2" s="226" t="s">
        <v>89</v>
      </c>
      <c r="H2" s="13"/>
      <c r="I2" s="13"/>
    </row>
    <row r="3" spans="1:9" s="17" customFormat="1" ht="36" customHeight="1">
      <c r="A3" s="208" t="s">
        <v>195</v>
      </c>
      <c r="B3" s="216" t="s">
        <v>1</v>
      </c>
      <c r="C3" s="216"/>
      <c r="D3" s="216" t="s">
        <v>2</v>
      </c>
      <c r="E3" s="216"/>
      <c r="F3" s="216" t="s">
        <v>3</v>
      </c>
      <c r="G3" s="217" t="s">
        <v>0</v>
      </c>
      <c r="H3" s="16"/>
      <c r="I3" s="16"/>
    </row>
    <row r="4" spans="1:9" s="14" customFormat="1" ht="19.5" customHeight="1">
      <c r="A4" s="65"/>
      <c r="B4" s="66" t="s">
        <v>4</v>
      </c>
      <c r="C4" s="62" t="s">
        <v>5</v>
      </c>
      <c r="D4" s="61" t="s">
        <v>4</v>
      </c>
      <c r="E4" s="62" t="s">
        <v>5</v>
      </c>
      <c r="F4" s="61" t="s">
        <v>4</v>
      </c>
      <c r="G4" s="62" t="s">
        <v>5</v>
      </c>
      <c r="H4" s="3"/>
      <c r="I4" s="3"/>
    </row>
    <row r="5" spans="1:9" ht="15" customHeight="1">
      <c r="A5" s="4" t="s">
        <v>77</v>
      </c>
      <c r="B5" s="63">
        <v>632</v>
      </c>
      <c r="C5" s="64">
        <v>0.23318968061869058</v>
      </c>
      <c r="D5" s="63">
        <v>305</v>
      </c>
      <c r="E5" s="64">
        <v>0.24866900931897304</v>
      </c>
      <c r="F5" s="63">
        <v>327</v>
      </c>
      <c r="G5" s="64">
        <v>0.22039347311806215</v>
      </c>
      <c r="I5" s="55"/>
    </row>
    <row r="6" spans="1:13" ht="15" customHeight="1">
      <c r="A6" s="6" t="s">
        <v>78</v>
      </c>
      <c r="B6" s="20">
        <v>1990</v>
      </c>
      <c r="C6" s="49">
        <v>0.7342523171379656</v>
      </c>
      <c r="D6" s="20">
        <v>1090</v>
      </c>
      <c r="E6" s="49">
        <v>0.8886859677301004</v>
      </c>
      <c r="F6" s="20">
        <v>900</v>
      </c>
      <c r="G6" s="49">
        <v>0.6065875406919141</v>
      </c>
      <c r="H6" s="4"/>
      <c r="I6" s="4"/>
      <c r="J6" s="4"/>
      <c r="K6" s="4"/>
      <c r="L6" s="4"/>
      <c r="M6" s="4"/>
    </row>
    <row r="7" spans="1:13" ht="15" customHeight="1">
      <c r="A7" s="6" t="s">
        <v>28</v>
      </c>
      <c r="B7" s="20">
        <v>1299</v>
      </c>
      <c r="C7" s="49">
        <v>0.47929334671468216</v>
      </c>
      <c r="D7" s="20">
        <v>647</v>
      </c>
      <c r="E7" s="49">
        <v>0.527504423047133</v>
      </c>
      <c r="F7" s="20">
        <v>652</v>
      </c>
      <c r="G7" s="49">
        <v>0.43943897392347564</v>
      </c>
      <c r="H7" s="4"/>
      <c r="I7" s="4"/>
      <c r="J7" s="4"/>
      <c r="K7" s="4"/>
      <c r="L7" s="4"/>
      <c r="M7" s="4"/>
    </row>
    <row r="8" spans="1:13" ht="15" customHeight="1">
      <c r="A8" s="6" t="s">
        <v>79</v>
      </c>
      <c r="B8" s="20">
        <v>307</v>
      </c>
      <c r="C8" s="49">
        <v>0.11327410118661077</v>
      </c>
      <c r="D8" s="20">
        <v>146</v>
      </c>
      <c r="E8" s="49">
        <v>0.11903500118219694</v>
      </c>
      <c r="F8" s="20">
        <v>161</v>
      </c>
      <c r="G8" s="49">
        <v>0.10851177116822021</v>
      </c>
      <c r="H8" s="4"/>
      <c r="I8" s="4"/>
      <c r="J8" s="4"/>
      <c r="K8" s="4"/>
      <c r="L8" s="4"/>
      <c r="M8" s="4"/>
    </row>
    <row r="9" spans="1:13" ht="15" customHeight="1">
      <c r="A9" s="6" t="s">
        <v>80</v>
      </c>
      <c r="B9" s="20">
        <v>2636</v>
      </c>
      <c r="C9" s="49">
        <v>0.9726075919475765</v>
      </c>
      <c r="D9" s="20">
        <v>1262</v>
      </c>
      <c r="E9" s="49">
        <v>1.0289189828214558</v>
      </c>
      <c r="F9" s="20">
        <v>1374</v>
      </c>
      <c r="G9" s="49">
        <v>0.9260569787896556</v>
      </c>
      <c r="H9" s="4"/>
      <c r="I9" s="4"/>
      <c r="J9" s="4"/>
      <c r="K9" s="4"/>
      <c r="L9" s="4"/>
      <c r="M9" s="4"/>
    </row>
    <row r="10" spans="1:13" ht="15" customHeight="1">
      <c r="A10" s="4" t="s">
        <v>81</v>
      </c>
      <c r="B10" s="20">
        <v>2177</v>
      </c>
      <c r="C10" s="49">
        <v>0.8032498966881161</v>
      </c>
      <c r="D10" s="20">
        <v>1026</v>
      </c>
      <c r="E10" s="49">
        <v>0.8365062411844797</v>
      </c>
      <c r="F10" s="20">
        <v>1151</v>
      </c>
      <c r="G10" s="49">
        <v>0.7757580659293258</v>
      </c>
      <c r="H10" s="4"/>
      <c r="I10" s="4"/>
      <c r="J10" s="4"/>
      <c r="K10" s="4"/>
      <c r="L10" s="4"/>
      <c r="M10" s="4"/>
    </row>
    <row r="11" spans="1:13" ht="22.5" customHeight="1">
      <c r="A11" s="4" t="s">
        <v>82</v>
      </c>
      <c r="B11" s="20">
        <v>14901</v>
      </c>
      <c r="C11" s="49">
        <v>5.49803707420745</v>
      </c>
      <c r="D11" s="20">
        <v>7001</v>
      </c>
      <c r="E11" s="49">
        <v>5.707972899154525</v>
      </c>
      <c r="F11" s="20">
        <v>7900</v>
      </c>
      <c r="G11" s="49">
        <v>5.324490634962358</v>
      </c>
      <c r="H11" s="4"/>
      <c r="I11" s="4"/>
      <c r="J11" s="4"/>
      <c r="K11" s="4"/>
      <c r="L11" s="4"/>
      <c r="M11" s="4"/>
    </row>
    <row r="12" spans="1:13" ht="15" customHeight="1">
      <c r="A12" s="4" t="s">
        <v>83</v>
      </c>
      <c r="B12" s="20">
        <v>910</v>
      </c>
      <c r="C12" s="49">
        <v>0.3357636224098235</v>
      </c>
      <c r="D12" s="20">
        <v>443</v>
      </c>
      <c r="E12" s="49">
        <v>0.36118154468296737</v>
      </c>
      <c r="F12" s="20">
        <v>467</v>
      </c>
      <c r="G12" s="49">
        <v>0.31475153500347103</v>
      </c>
      <c r="H12" s="4"/>
      <c r="I12" s="4"/>
      <c r="J12" s="4"/>
      <c r="K12" s="4"/>
      <c r="L12" s="4"/>
      <c r="M12" s="4"/>
    </row>
    <row r="13" spans="1:13" ht="15" customHeight="1">
      <c r="A13" s="4" t="s">
        <v>84</v>
      </c>
      <c r="B13" s="20">
        <v>29861</v>
      </c>
      <c r="C13" s="49">
        <v>11.017843438219494</v>
      </c>
      <c r="D13" s="20">
        <v>13081</v>
      </c>
      <c r="E13" s="49">
        <v>10.66504692098848</v>
      </c>
      <c r="F13" s="20">
        <v>16780</v>
      </c>
      <c r="G13" s="49">
        <v>11.309487703122578</v>
      </c>
      <c r="H13" s="4"/>
      <c r="I13" s="4"/>
      <c r="J13" s="4"/>
      <c r="K13" s="4"/>
      <c r="L13" s="4"/>
      <c r="M13" s="4"/>
    </row>
    <row r="14" spans="1:13" ht="15" customHeight="1">
      <c r="A14" s="4" t="s">
        <v>85</v>
      </c>
      <c r="B14" s="20">
        <v>1447</v>
      </c>
      <c r="C14" s="49">
        <v>0.533901056732983</v>
      </c>
      <c r="D14" s="20">
        <v>674</v>
      </c>
      <c r="E14" s="49">
        <v>0.5495177451835667</v>
      </c>
      <c r="F14" s="20">
        <v>773</v>
      </c>
      <c r="G14" s="49">
        <v>0.5209912988387219</v>
      </c>
      <c r="H14" s="4"/>
      <c r="I14" s="4"/>
      <c r="J14" s="4"/>
      <c r="K14" s="4"/>
      <c r="L14" s="4"/>
      <c r="M14" s="4"/>
    </row>
    <row r="15" spans="1:13" ht="15" customHeight="1">
      <c r="A15" s="4" t="s">
        <v>86</v>
      </c>
      <c r="B15" s="20">
        <v>3394</v>
      </c>
      <c r="C15" s="49">
        <v>1.2522876202845505</v>
      </c>
      <c r="D15" s="20">
        <v>1599</v>
      </c>
      <c r="E15" s="49">
        <v>1.3036778554132389</v>
      </c>
      <c r="F15" s="20">
        <v>1795</v>
      </c>
      <c r="G15" s="49">
        <v>1.2098051506022067</v>
      </c>
      <c r="H15" s="4"/>
      <c r="I15" s="4"/>
      <c r="J15" s="4"/>
      <c r="K15" s="4"/>
      <c r="L15" s="4"/>
      <c r="M15" s="4"/>
    </row>
    <row r="16" spans="1:13" ht="15" customHeight="1">
      <c r="A16" s="4" t="s">
        <v>87</v>
      </c>
      <c r="B16" s="20">
        <v>283</v>
      </c>
      <c r="C16" s="49">
        <v>0.10441879685931872</v>
      </c>
      <c r="D16" s="20">
        <v>136</v>
      </c>
      <c r="E16" s="49">
        <v>0.11088191890944372</v>
      </c>
      <c r="F16" s="20">
        <v>147</v>
      </c>
      <c r="G16" s="49">
        <v>0.09907596497967931</v>
      </c>
      <c r="H16" s="4"/>
      <c r="I16" s="4"/>
      <c r="J16" s="4"/>
      <c r="K16" s="4"/>
      <c r="L16" s="4"/>
      <c r="M16" s="4"/>
    </row>
    <row r="17" spans="1:13" ht="22.5" customHeight="1">
      <c r="A17" s="4" t="s">
        <v>37</v>
      </c>
      <c r="B17" s="20">
        <v>280</v>
      </c>
      <c r="C17" s="49">
        <v>0.10331188381840722</v>
      </c>
      <c r="D17" s="20">
        <v>156</v>
      </c>
      <c r="E17" s="49">
        <v>0.12718808345495014</v>
      </c>
      <c r="F17" s="20">
        <v>124</v>
      </c>
      <c r="G17" s="49">
        <v>0.0835742833842193</v>
      </c>
      <c r="H17" s="4"/>
      <c r="I17" s="4"/>
      <c r="J17" s="4"/>
      <c r="K17" s="4"/>
      <c r="L17" s="4"/>
      <c r="M17" s="4"/>
    </row>
    <row r="18" spans="1:13" ht="15" customHeight="1">
      <c r="A18" s="8" t="s">
        <v>38</v>
      </c>
      <c r="B18" s="60">
        <v>280</v>
      </c>
      <c r="C18" s="28">
        <v>0.10331188381840722</v>
      </c>
      <c r="D18" s="60">
        <v>147</v>
      </c>
      <c r="E18" s="28">
        <v>0.11985030940947225</v>
      </c>
      <c r="F18" s="60">
        <v>133</v>
      </c>
      <c r="G18" s="28">
        <v>0.08964015879113843</v>
      </c>
      <c r="H18" s="4"/>
      <c r="I18" s="4"/>
      <c r="J18" s="4"/>
      <c r="K18" s="4"/>
      <c r="L18" s="4"/>
      <c r="M18" s="4"/>
    </row>
    <row r="19" spans="1:13" s="10" customFormat="1" ht="15" customHeight="1">
      <c r="A19" s="4"/>
      <c r="B19" s="22"/>
      <c r="C19" s="49"/>
      <c r="D19" s="22"/>
      <c r="E19" s="49"/>
      <c r="F19" s="22"/>
      <c r="G19" s="49"/>
      <c r="H19" s="4"/>
      <c r="I19" s="4"/>
      <c r="J19" s="53"/>
      <c r="K19" s="53"/>
      <c r="L19" s="53"/>
      <c r="M19" s="53"/>
    </row>
    <row r="20" spans="1:13" ht="22.5" customHeight="1">
      <c r="A20" s="4"/>
      <c r="B20" s="22"/>
      <c r="C20" s="49"/>
      <c r="D20" s="22"/>
      <c r="E20" s="49"/>
      <c r="F20" s="22"/>
      <c r="G20" s="49"/>
      <c r="H20" s="4"/>
      <c r="I20" s="4"/>
      <c r="J20" s="4"/>
      <c r="K20" s="4"/>
      <c r="L20" s="4"/>
      <c r="M20" s="4"/>
    </row>
    <row r="21" spans="1:13" ht="15" customHeight="1">
      <c r="A21" s="4"/>
      <c r="B21" s="22"/>
      <c r="C21" s="49"/>
      <c r="D21" s="22"/>
      <c r="E21" s="49"/>
      <c r="F21" s="22"/>
      <c r="G21" s="49"/>
      <c r="H21" s="4"/>
      <c r="I21" s="4"/>
      <c r="J21" s="4"/>
      <c r="K21" s="4"/>
      <c r="L21" s="4"/>
      <c r="M21" s="4"/>
    </row>
    <row r="22" spans="1:13" ht="15" customHeight="1">
      <c r="A22" s="4"/>
      <c r="B22" s="22"/>
      <c r="C22" s="49"/>
      <c r="D22" s="22"/>
      <c r="E22" s="49"/>
      <c r="F22" s="22"/>
      <c r="G22" s="49"/>
      <c r="H22" s="4"/>
      <c r="I22" s="4"/>
      <c r="J22" s="4"/>
      <c r="K22" s="4"/>
      <c r="L22" s="4"/>
      <c r="M22" s="4"/>
    </row>
    <row r="23" spans="1:13" ht="15" customHeight="1">
      <c r="A23" s="4"/>
      <c r="B23" s="22"/>
      <c r="C23" s="49"/>
      <c r="D23" s="22"/>
      <c r="E23" s="49"/>
      <c r="F23" s="22"/>
      <c r="G23" s="49"/>
      <c r="H23" s="4"/>
      <c r="I23" s="4"/>
      <c r="J23" s="4"/>
      <c r="K23" s="4"/>
      <c r="L23" s="4"/>
      <c r="M23" s="4"/>
    </row>
    <row r="24" spans="1:13" ht="15" customHeight="1">
      <c r="A24" s="4"/>
      <c r="B24" s="22"/>
      <c r="C24" s="49"/>
      <c r="D24" s="22"/>
      <c r="E24" s="49"/>
      <c r="F24" s="22"/>
      <c r="G24" s="49"/>
      <c r="H24" s="4"/>
      <c r="I24" s="4"/>
      <c r="J24" s="4"/>
      <c r="K24" s="4"/>
      <c r="L24" s="4"/>
      <c r="M24" s="4"/>
    </row>
    <row r="25" spans="1:13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35"/>
      <c r="L27" s="35"/>
      <c r="M27" s="35"/>
    </row>
    <row r="28" spans="1:14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34"/>
      <c r="L28" s="54"/>
      <c r="M28" s="54"/>
      <c r="N28" s="23"/>
    </row>
    <row r="29" spans="1:14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34"/>
      <c r="L29" s="54"/>
      <c r="M29" s="54"/>
      <c r="N29" s="23"/>
    </row>
    <row r="30" spans="1:14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34"/>
      <c r="L30" s="54"/>
      <c r="M30" s="54"/>
      <c r="N30" s="23"/>
    </row>
    <row r="31" spans="1:14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34"/>
      <c r="L31" s="54"/>
      <c r="M31" s="54"/>
      <c r="N31" s="23"/>
    </row>
    <row r="32" spans="1:14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34"/>
      <c r="L32" s="54"/>
      <c r="M32" s="54"/>
      <c r="N32" s="23"/>
    </row>
    <row r="33" spans="1:14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35"/>
      <c r="L33" s="54"/>
      <c r="M33" s="54"/>
      <c r="N33" s="23"/>
    </row>
    <row r="34" spans="1:14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35"/>
      <c r="L34" s="54"/>
      <c r="M34" s="54"/>
      <c r="N34" s="23"/>
    </row>
    <row r="35" spans="1:14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35"/>
      <c r="L35" s="54"/>
      <c r="M35" s="54"/>
      <c r="N35" s="23"/>
    </row>
    <row r="36" spans="1:14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35"/>
      <c r="L36" s="54"/>
      <c r="M36" s="54"/>
      <c r="N36" s="23"/>
    </row>
    <row r="37" spans="1:14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35"/>
      <c r="L37" s="54"/>
      <c r="M37" s="54"/>
      <c r="N37" s="23"/>
    </row>
    <row r="38" spans="1:14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35"/>
      <c r="L38" s="54"/>
      <c r="M38" s="54"/>
      <c r="N38" s="23"/>
    </row>
    <row r="39" spans="1:14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35"/>
      <c r="L39" s="54"/>
      <c r="M39" s="54"/>
      <c r="N39" s="23"/>
    </row>
    <row r="40" spans="1:14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35"/>
      <c r="L40" s="54"/>
      <c r="M40" s="54"/>
      <c r="N40" s="23"/>
    </row>
    <row r="41" spans="1:14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35"/>
      <c r="L41" s="54"/>
      <c r="M41" s="54"/>
      <c r="N41" s="23"/>
    </row>
    <row r="42" spans="1:14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35"/>
      <c r="L42" s="54"/>
      <c r="M42" s="54"/>
      <c r="N42" s="23"/>
    </row>
    <row r="43" spans="1:14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35"/>
      <c r="L43" s="54"/>
      <c r="M43" s="54"/>
      <c r="N43" s="23"/>
    </row>
    <row r="44" spans="1:14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35"/>
      <c r="L44" s="54"/>
      <c r="M44" s="54"/>
      <c r="N44" s="23"/>
    </row>
    <row r="45" spans="1:14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35"/>
      <c r="L45" s="54"/>
      <c r="M45" s="54"/>
      <c r="N45" s="23"/>
    </row>
    <row r="46" spans="1:13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37"/>
      <c r="L46" s="54"/>
      <c r="M46" s="54"/>
    </row>
    <row r="47" spans="1:13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</sheetData>
  <mergeCells count="4">
    <mergeCell ref="F3:G3"/>
    <mergeCell ref="A1:G1"/>
    <mergeCell ref="B3:C3"/>
    <mergeCell ref="D3:E3"/>
  </mergeCells>
  <hyperlinks>
    <hyperlink ref="G2" location="'pag 20'!A1" display="(Viene de la página anterior)"/>
    <hyperlink ref="A3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2002.&amp;R&amp;9&amp;P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workbookViewId="0" topLeftCell="A24">
      <selection activeCell="G41" sqref="G41"/>
    </sheetView>
  </sheetViews>
  <sheetFormatPr defaultColWidth="12" defaultRowHeight="11.25"/>
  <cols>
    <col min="1" max="1" width="17.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" customFormat="1" ht="39.75" customHeight="1">
      <c r="A1" s="212" t="s">
        <v>162</v>
      </c>
      <c r="B1" s="213"/>
      <c r="C1" s="213"/>
      <c r="D1" s="213"/>
      <c r="E1" s="213"/>
      <c r="F1" s="213"/>
      <c r="G1" s="213"/>
    </row>
    <row r="2" spans="1:9" s="2" customFormat="1" ht="18" customHeight="1">
      <c r="A2" s="3" t="s">
        <v>42</v>
      </c>
      <c r="B2" s="11"/>
      <c r="C2" s="11"/>
      <c r="D2" s="11"/>
      <c r="E2" s="11"/>
      <c r="F2" s="11"/>
      <c r="G2" s="11"/>
      <c r="H2" s="13"/>
      <c r="I2" s="13"/>
    </row>
    <row r="3" spans="1:9" s="17" customFormat="1" ht="36" customHeight="1">
      <c r="A3" s="208" t="s">
        <v>195</v>
      </c>
      <c r="B3" s="209" t="s">
        <v>1</v>
      </c>
      <c r="C3" s="209"/>
      <c r="D3" s="209" t="s">
        <v>2</v>
      </c>
      <c r="E3" s="209"/>
      <c r="F3" s="209" t="s">
        <v>3</v>
      </c>
      <c r="G3" s="209" t="s">
        <v>0</v>
      </c>
      <c r="H3" s="16"/>
      <c r="I3" s="16"/>
    </row>
    <row r="4" spans="1:9" s="14" customFormat="1" ht="19.5" customHeight="1">
      <c r="A4" s="29"/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  <c r="I4" s="3"/>
    </row>
    <row r="5" spans="1:9" s="5" customFormat="1" ht="15" customHeight="1">
      <c r="A5" s="31" t="s">
        <v>23</v>
      </c>
      <c r="B5" s="30">
        <v>271024</v>
      </c>
      <c r="C5" s="30">
        <v>100</v>
      </c>
      <c r="D5" s="30">
        <v>122653</v>
      </c>
      <c r="E5" s="88">
        <v>45.25540173563965</v>
      </c>
      <c r="F5" s="30">
        <v>148371</v>
      </c>
      <c r="G5" s="88">
        <v>54.744598264360356</v>
      </c>
      <c r="H5"/>
      <c r="I5"/>
    </row>
    <row r="6" spans="1:7" ht="15" customHeight="1">
      <c r="A6" s="6" t="s">
        <v>43</v>
      </c>
      <c r="B6" s="20">
        <v>1146</v>
      </c>
      <c r="C6" s="87">
        <v>100</v>
      </c>
      <c r="D6" s="20">
        <v>541</v>
      </c>
      <c r="E6" s="49">
        <v>47.20767888307155</v>
      </c>
      <c r="F6" s="20">
        <v>605</v>
      </c>
      <c r="G6" s="49">
        <v>52.79232111692844</v>
      </c>
    </row>
    <row r="7" spans="1:7" ht="15" customHeight="1">
      <c r="A7" s="6" t="s">
        <v>44</v>
      </c>
      <c r="B7" s="20">
        <v>620</v>
      </c>
      <c r="C7" s="87">
        <v>100</v>
      </c>
      <c r="D7" s="20">
        <v>311</v>
      </c>
      <c r="E7" s="49">
        <v>50.16129032258064</v>
      </c>
      <c r="F7" s="20">
        <v>309</v>
      </c>
      <c r="G7" s="49">
        <v>49.83870967741936</v>
      </c>
    </row>
    <row r="8" spans="1:7" ht="15" customHeight="1">
      <c r="A8" s="6" t="s">
        <v>45</v>
      </c>
      <c r="B8" s="20">
        <v>5082</v>
      </c>
      <c r="C8" s="87">
        <v>100</v>
      </c>
      <c r="D8" s="20">
        <v>2321</v>
      </c>
      <c r="E8" s="49">
        <v>45.67099567099567</v>
      </c>
      <c r="F8" s="20">
        <v>2761</v>
      </c>
      <c r="G8" s="49">
        <v>54.32900432900433</v>
      </c>
    </row>
    <row r="9" spans="1:7" ht="15" customHeight="1">
      <c r="A9" s="6" t="s">
        <v>46</v>
      </c>
      <c r="B9" s="20">
        <v>858</v>
      </c>
      <c r="C9" s="87">
        <v>100</v>
      </c>
      <c r="D9" s="20">
        <v>414</v>
      </c>
      <c r="E9" s="49">
        <v>48.25174825174825</v>
      </c>
      <c r="F9" s="20">
        <v>444</v>
      </c>
      <c r="G9" s="49">
        <v>51.74825174825175</v>
      </c>
    </row>
    <row r="10" spans="1:7" ht="15" customHeight="1">
      <c r="A10" s="6" t="s">
        <v>47</v>
      </c>
      <c r="B10" s="20">
        <v>270</v>
      </c>
      <c r="C10" s="87">
        <v>100</v>
      </c>
      <c r="D10" s="20">
        <v>117</v>
      </c>
      <c r="E10" s="49">
        <v>43.333333333333336</v>
      </c>
      <c r="F10" s="20">
        <v>153</v>
      </c>
      <c r="G10" s="49">
        <v>56.666666666666664</v>
      </c>
    </row>
    <row r="11" spans="1:7" ht="22.5" customHeight="1">
      <c r="A11" s="4" t="s">
        <v>48</v>
      </c>
      <c r="B11" s="20">
        <v>814</v>
      </c>
      <c r="C11" s="87">
        <v>100</v>
      </c>
      <c r="D11" s="20">
        <v>387</v>
      </c>
      <c r="E11" s="49">
        <v>47.54299754299755</v>
      </c>
      <c r="F11" s="20">
        <v>427</v>
      </c>
      <c r="G11" s="49">
        <v>52.45700245700245</v>
      </c>
    </row>
    <row r="12" spans="1:7" ht="15" customHeight="1">
      <c r="A12" s="4" t="s">
        <v>49</v>
      </c>
      <c r="B12" s="20">
        <v>4252</v>
      </c>
      <c r="C12" s="87">
        <v>100</v>
      </c>
      <c r="D12" s="20">
        <v>2054</v>
      </c>
      <c r="E12" s="49">
        <v>48.30667920978363</v>
      </c>
      <c r="F12" s="20">
        <v>2198</v>
      </c>
      <c r="G12" s="49">
        <v>51.69332079021637</v>
      </c>
    </row>
    <row r="13" spans="1:7" ht="15" customHeight="1">
      <c r="A13" s="4" t="s">
        <v>50</v>
      </c>
      <c r="B13" s="20">
        <v>95903</v>
      </c>
      <c r="C13" s="87">
        <v>100</v>
      </c>
      <c r="D13" s="20">
        <v>41331</v>
      </c>
      <c r="E13" s="49">
        <v>43.09667059424627</v>
      </c>
      <c r="F13" s="20">
        <v>54572</v>
      </c>
      <c r="G13" s="49">
        <v>56.90332940575373</v>
      </c>
    </row>
    <row r="14" spans="1:7" ht="15" customHeight="1">
      <c r="A14" s="4" t="s">
        <v>51</v>
      </c>
      <c r="B14" s="20">
        <v>1188</v>
      </c>
      <c r="C14" s="87">
        <v>100</v>
      </c>
      <c r="D14" s="20">
        <v>564</v>
      </c>
      <c r="E14" s="49">
        <v>47.474747474747474</v>
      </c>
      <c r="F14" s="20">
        <v>624</v>
      </c>
      <c r="G14" s="49">
        <v>52.52525252525253</v>
      </c>
    </row>
    <row r="15" spans="1:7" ht="15" customHeight="1">
      <c r="A15" s="4" t="s">
        <v>52</v>
      </c>
      <c r="B15" s="20">
        <v>550</v>
      </c>
      <c r="C15" s="87">
        <v>100</v>
      </c>
      <c r="D15" s="20">
        <v>261</v>
      </c>
      <c r="E15" s="49">
        <v>47.45454545454545</v>
      </c>
      <c r="F15" s="20">
        <v>289</v>
      </c>
      <c r="G15" s="49">
        <v>52.545454545454554</v>
      </c>
    </row>
    <row r="16" spans="1:7" ht="15" customHeight="1">
      <c r="A16" s="4" t="s">
        <v>53</v>
      </c>
      <c r="B16" s="20">
        <v>1484</v>
      </c>
      <c r="C16" s="87">
        <v>100</v>
      </c>
      <c r="D16" s="20">
        <v>758</v>
      </c>
      <c r="E16" s="49">
        <v>51.078167115902964</v>
      </c>
      <c r="F16" s="20">
        <v>726</v>
      </c>
      <c r="G16" s="49">
        <v>48.921832884097036</v>
      </c>
    </row>
    <row r="17" spans="1:7" ht="22.5" customHeight="1">
      <c r="A17" s="4" t="s">
        <v>54</v>
      </c>
      <c r="B17" s="20">
        <v>12323</v>
      </c>
      <c r="C17" s="87">
        <v>100</v>
      </c>
      <c r="D17" s="20">
        <v>5738</v>
      </c>
      <c r="E17" s="49">
        <v>46.56333684979307</v>
      </c>
      <c r="F17" s="20">
        <v>6585</v>
      </c>
      <c r="G17" s="49">
        <v>53.43666315020693</v>
      </c>
    </row>
    <row r="18" spans="1:7" ht="15" customHeight="1">
      <c r="A18" s="4" t="s">
        <v>55</v>
      </c>
      <c r="B18" s="20">
        <v>672</v>
      </c>
      <c r="C18" s="87">
        <v>100</v>
      </c>
      <c r="D18" s="20">
        <v>326</v>
      </c>
      <c r="E18" s="49">
        <v>48.51190476190476</v>
      </c>
      <c r="F18" s="20">
        <v>346</v>
      </c>
      <c r="G18" s="49">
        <v>51.488095238095234</v>
      </c>
    </row>
    <row r="19" spans="1:7" ht="15" customHeight="1">
      <c r="A19" s="4" t="s">
        <v>56</v>
      </c>
      <c r="B19" s="20">
        <v>994</v>
      </c>
      <c r="C19" s="87">
        <v>100</v>
      </c>
      <c r="D19" s="20">
        <v>452</v>
      </c>
      <c r="E19" s="49">
        <v>45.47283702213279</v>
      </c>
      <c r="F19" s="20">
        <v>542</v>
      </c>
      <c r="G19" s="49">
        <v>54.52716297786721</v>
      </c>
    </row>
    <row r="20" spans="1:7" ht="15" customHeight="1">
      <c r="A20" s="4" t="s">
        <v>57</v>
      </c>
      <c r="B20" s="20">
        <v>1122</v>
      </c>
      <c r="C20" s="87">
        <v>100</v>
      </c>
      <c r="D20" s="20">
        <v>534</v>
      </c>
      <c r="E20" s="49">
        <v>47.593582887700535</v>
      </c>
      <c r="F20" s="20">
        <v>588</v>
      </c>
      <c r="G20" s="49">
        <v>52.406417112299465</v>
      </c>
    </row>
    <row r="21" spans="1:7" ht="15" customHeight="1">
      <c r="A21" s="4" t="s">
        <v>58</v>
      </c>
      <c r="B21" s="20">
        <v>567</v>
      </c>
      <c r="C21" s="87">
        <v>100</v>
      </c>
      <c r="D21" s="20">
        <v>248</v>
      </c>
      <c r="E21" s="49">
        <v>43.738977072310405</v>
      </c>
      <c r="F21" s="20">
        <v>319</v>
      </c>
      <c r="G21" s="49">
        <v>56.261022927689595</v>
      </c>
    </row>
    <row r="22" spans="1:7" ht="15" customHeight="1">
      <c r="A22" s="4" t="s">
        <v>59</v>
      </c>
      <c r="B22" s="20">
        <v>4257</v>
      </c>
      <c r="C22" s="87">
        <v>100</v>
      </c>
      <c r="D22" s="20">
        <v>1988</v>
      </c>
      <c r="E22" s="49">
        <v>46.69955367629786</v>
      </c>
      <c r="F22" s="20">
        <v>2269</v>
      </c>
      <c r="G22" s="49">
        <v>53.30044632370213</v>
      </c>
    </row>
    <row r="23" spans="1:7" ht="22.5" customHeight="1">
      <c r="A23" s="4" t="s">
        <v>60</v>
      </c>
      <c r="B23" s="20">
        <v>1141</v>
      </c>
      <c r="C23" s="87">
        <v>100</v>
      </c>
      <c r="D23" s="20">
        <v>517</v>
      </c>
      <c r="E23" s="49">
        <v>45.311130587204204</v>
      </c>
      <c r="F23" s="20">
        <v>624</v>
      </c>
      <c r="G23" s="49">
        <v>54.688869412795796</v>
      </c>
    </row>
    <row r="24" spans="1:7" ht="15" customHeight="1">
      <c r="A24" s="4" t="s">
        <v>61</v>
      </c>
      <c r="B24" s="20">
        <v>2167</v>
      </c>
      <c r="C24" s="87">
        <v>100</v>
      </c>
      <c r="D24" s="20">
        <v>1069</v>
      </c>
      <c r="E24" s="49">
        <v>49.33087217351177</v>
      </c>
      <c r="F24" s="20">
        <v>1098</v>
      </c>
      <c r="G24" s="49">
        <v>50.669127826488236</v>
      </c>
    </row>
    <row r="25" spans="1:7" ht="15" customHeight="1">
      <c r="A25" s="4" t="s">
        <v>62</v>
      </c>
      <c r="B25" s="20">
        <v>2751</v>
      </c>
      <c r="C25" s="87">
        <v>100</v>
      </c>
      <c r="D25" s="20">
        <v>1288</v>
      </c>
      <c r="E25" s="49">
        <v>46.81933842239186</v>
      </c>
      <c r="F25" s="20">
        <v>1463</v>
      </c>
      <c r="G25" s="49">
        <v>53.18066157760815</v>
      </c>
    </row>
    <row r="26" spans="1:7" ht="15" customHeight="1">
      <c r="A26" s="4" t="s">
        <v>63</v>
      </c>
      <c r="B26" s="20">
        <v>488</v>
      </c>
      <c r="C26" s="87">
        <v>100</v>
      </c>
      <c r="D26" s="20">
        <v>247</v>
      </c>
      <c r="E26" s="49">
        <v>50.614754098360656</v>
      </c>
      <c r="F26" s="20">
        <v>241</v>
      </c>
      <c r="G26" s="49">
        <v>49.385245901639344</v>
      </c>
    </row>
    <row r="27" spans="1:7" ht="15" customHeight="1">
      <c r="A27" s="4" t="s">
        <v>64</v>
      </c>
      <c r="B27" s="20">
        <v>651</v>
      </c>
      <c r="C27" s="87">
        <v>100</v>
      </c>
      <c r="D27" s="20">
        <v>310</v>
      </c>
      <c r="E27" s="49">
        <v>47.61904761904761</v>
      </c>
      <c r="F27" s="20">
        <v>341</v>
      </c>
      <c r="G27" s="49">
        <v>52.38095238095239</v>
      </c>
    </row>
    <row r="28" spans="1:7" ht="15" customHeight="1">
      <c r="A28" s="4" t="s">
        <v>65</v>
      </c>
      <c r="B28" s="20">
        <v>845</v>
      </c>
      <c r="C28" s="87">
        <v>100</v>
      </c>
      <c r="D28" s="20">
        <v>425</v>
      </c>
      <c r="E28" s="49">
        <v>50.29585798816568</v>
      </c>
      <c r="F28" s="20">
        <v>420</v>
      </c>
      <c r="G28" s="49">
        <v>49.70414201183432</v>
      </c>
    </row>
    <row r="29" spans="1:7" ht="22.5" customHeight="1">
      <c r="A29" s="4" t="s">
        <v>66</v>
      </c>
      <c r="B29" s="20">
        <v>13258</v>
      </c>
      <c r="C29" s="87">
        <v>100</v>
      </c>
      <c r="D29" s="20">
        <v>6149</v>
      </c>
      <c r="E29" s="49">
        <v>46.379544426006944</v>
      </c>
      <c r="F29" s="20">
        <v>7109</v>
      </c>
      <c r="G29" s="49">
        <v>53.62045557399306</v>
      </c>
    </row>
    <row r="30" spans="1:7" ht="15" customHeight="1">
      <c r="A30" s="4" t="s">
        <v>67</v>
      </c>
      <c r="B30" s="20">
        <v>3667</v>
      </c>
      <c r="C30" s="87">
        <v>100</v>
      </c>
      <c r="D30" s="20">
        <v>1811</v>
      </c>
      <c r="E30" s="49">
        <v>49.386419416416686</v>
      </c>
      <c r="F30" s="20">
        <v>1856</v>
      </c>
      <c r="G30" s="49">
        <v>50.61358058358331</v>
      </c>
    </row>
    <row r="31" spans="1:7" ht="15" customHeight="1">
      <c r="A31" s="4" t="s">
        <v>68</v>
      </c>
      <c r="B31" s="20">
        <v>263</v>
      </c>
      <c r="C31" s="87">
        <v>100</v>
      </c>
      <c r="D31" s="20">
        <v>132</v>
      </c>
      <c r="E31" s="49">
        <v>50.19011406844106</v>
      </c>
      <c r="F31" s="20">
        <v>131</v>
      </c>
      <c r="G31" s="49">
        <v>49.80988593155893</v>
      </c>
    </row>
    <row r="32" spans="1:7" ht="15" customHeight="1">
      <c r="A32" s="4" t="s">
        <v>69</v>
      </c>
      <c r="B32" s="20">
        <v>32350</v>
      </c>
      <c r="C32" s="87">
        <v>100</v>
      </c>
      <c r="D32" s="20">
        <v>14647</v>
      </c>
      <c r="E32" s="49">
        <v>45.276661514683155</v>
      </c>
      <c r="F32" s="20">
        <v>17703</v>
      </c>
      <c r="G32" s="49">
        <v>54.72333848531685</v>
      </c>
    </row>
    <row r="33" spans="1:7" ht="15" customHeight="1">
      <c r="A33" s="4" t="s">
        <v>70</v>
      </c>
      <c r="B33" s="20">
        <v>2383</v>
      </c>
      <c r="C33" s="87">
        <v>100</v>
      </c>
      <c r="D33" s="20">
        <v>1150</v>
      </c>
      <c r="E33" s="49">
        <v>48.25849769198489</v>
      </c>
      <c r="F33" s="20">
        <v>1233</v>
      </c>
      <c r="G33" s="49">
        <v>51.74150230801511</v>
      </c>
    </row>
    <row r="34" spans="1:7" ht="15" customHeight="1">
      <c r="A34" s="4" t="s">
        <v>71</v>
      </c>
      <c r="B34" s="20">
        <v>1899</v>
      </c>
      <c r="C34" s="87">
        <v>100</v>
      </c>
      <c r="D34" s="20">
        <v>858</v>
      </c>
      <c r="E34" s="49">
        <v>45.18167456556082</v>
      </c>
      <c r="F34" s="20">
        <v>1041</v>
      </c>
      <c r="G34" s="49">
        <v>54.818325434439174</v>
      </c>
    </row>
    <row r="35" spans="1:7" ht="22.5" customHeight="1">
      <c r="A35" s="4" t="s">
        <v>34</v>
      </c>
      <c r="B35" s="20">
        <v>11650</v>
      </c>
      <c r="C35" s="87">
        <v>100</v>
      </c>
      <c r="D35" s="20">
        <v>5461</v>
      </c>
      <c r="E35" s="49">
        <v>46.8755364806867</v>
      </c>
      <c r="F35" s="20">
        <v>6189</v>
      </c>
      <c r="G35" s="49">
        <v>53.1244635193133</v>
      </c>
    </row>
    <row r="36" spans="1:7" ht="15" customHeight="1">
      <c r="A36" s="4" t="s">
        <v>72</v>
      </c>
      <c r="B36" s="20">
        <v>274</v>
      </c>
      <c r="C36" s="87">
        <v>100</v>
      </c>
      <c r="D36" s="20">
        <v>115</v>
      </c>
      <c r="E36" s="49">
        <v>41.97080291970803</v>
      </c>
      <c r="F36" s="20">
        <v>159</v>
      </c>
      <c r="G36" s="49">
        <v>58.02919708029197</v>
      </c>
    </row>
    <row r="37" spans="1:7" ht="15" customHeight="1">
      <c r="A37" s="4" t="s">
        <v>73</v>
      </c>
      <c r="B37" s="20">
        <v>1550</v>
      </c>
      <c r="C37" s="87">
        <v>100</v>
      </c>
      <c r="D37" s="20">
        <v>738</v>
      </c>
      <c r="E37" s="49">
        <v>47.612903225806456</v>
      </c>
      <c r="F37" s="20">
        <v>812</v>
      </c>
      <c r="G37" s="49">
        <v>52.38709677419355</v>
      </c>
    </row>
    <row r="38" spans="1:7" ht="15" customHeight="1">
      <c r="A38" s="4" t="s">
        <v>74</v>
      </c>
      <c r="B38" s="20">
        <v>375</v>
      </c>
      <c r="C38" s="87">
        <v>100</v>
      </c>
      <c r="D38" s="20">
        <v>178</v>
      </c>
      <c r="E38" s="49">
        <v>47.46666666666667</v>
      </c>
      <c r="F38" s="20">
        <v>197</v>
      </c>
      <c r="G38" s="49">
        <v>52.53333333333333</v>
      </c>
    </row>
    <row r="39" spans="1:7" ht="15" customHeight="1">
      <c r="A39" s="4" t="s">
        <v>75</v>
      </c>
      <c r="B39" s="20">
        <v>1997</v>
      </c>
      <c r="C39" s="87">
        <v>100</v>
      </c>
      <c r="D39" s="20">
        <v>1095</v>
      </c>
      <c r="E39" s="49">
        <v>54.83224837255884</v>
      </c>
      <c r="F39" s="20">
        <v>902</v>
      </c>
      <c r="G39" s="49">
        <v>45.16775162744116</v>
      </c>
    </row>
    <row r="40" spans="1:7" ht="15" customHeight="1">
      <c r="A40" s="57" t="s">
        <v>76</v>
      </c>
      <c r="B40" s="58">
        <v>816</v>
      </c>
      <c r="C40" s="92">
        <v>100</v>
      </c>
      <c r="D40" s="58">
        <v>405</v>
      </c>
      <c r="E40" s="59">
        <v>49.63235294117647</v>
      </c>
      <c r="F40" s="58">
        <v>411</v>
      </c>
      <c r="G40" s="59">
        <v>50.36764705882353</v>
      </c>
    </row>
    <row r="41" ht="15" customHeight="1">
      <c r="G41" s="225" t="s">
        <v>88</v>
      </c>
    </row>
    <row r="42" spans="1:9" ht="15" customHeight="1">
      <c r="A42" s="4"/>
      <c r="B42" s="20"/>
      <c r="C42" s="49"/>
      <c r="D42" s="20"/>
      <c r="E42" s="49"/>
      <c r="F42" s="20"/>
      <c r="G42" s="49"/>
      <c r="H42" s="55"/>
      <c r="I42" s="55"/>
    </row>
    <row r="43" spans="1:7" ht="15" customHeight="1">
      <c r="A43" s="4"/>
      <c r="B43" s="20"/>
      <c r="C43" s="49"/>
      <c r="D43" s="20"/>
      <c r="E43" s="49"/>
      <c r="F43" s="20"/>
      <c r="G43" s="49"/>
    </row>
    <row r="44" spans="11:14" ht="15" customHeight="1">
      <c r="K44" s="33"/>
      <c r="L44" s="38"/>
      <c r="M44" s="38"/>
      <c r="N44" s="23"/>
    </row>
    <row r="45" spans="11:14" ht="15" customHeight="1">
      <c r="K45" s="35"/>
      <c r="L45" s="38"/>
      <c r="M45" s="38"/>
      <c r="N45" s="23"/>
    </row>
    <row r="46" spans="11:13" ht="15" customHeight="1">
      <c r="K46" s="37"/>
      <c r="L46" s="38"/>
      <c r="M46" s="38"/>
    </row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3" location="indice!A1" display="Indice"/>
    <hyperlink ref="G41" location="'pag 23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&amp;L&amp;9&amp;P&amp;R&amp;"Times New Roman,Normal"&amp;7Nacidos en Aragon residentes en otras Comunidades Autónomas. Padrón 2002.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19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" customFormat="1" ht="39.75" customHeight="1">
      <c r="A1" s="212" t="s">
        <v>162</v>
      </c>
      <c r="B1" s="213"/>
      <c r="C1" s="213"/>
      <c r="D1" s="213"/>
      <c r="E1" s="213"/>
      <c r="F1" s="213"/>
      <c r="G1" s="213"/>
    </row>
    <row r="2" spans="1:9" s="2" customFormat="1" ht="18" customHeight="1">
      <c r="A2" s="3" t="s">
        <v>42</v>
      </c>
      <c r="B2" s="70"/>
      <c r="C2" s="70"/>
      <c r="D2" s="70"/>
      <c r="E2" s="70"/>
      <c r="F2" s="70"/>
      <c r="G2" s="226" t="s">
        <v>89</v>
      </c>
      <c r="H2" s="13"/>
      <c r="I2" s="13"/>
    </row>
    <row r="3" spans="1:9" s="17" customFormat="1" ht="36" customHeight="1">
      <c r="A3" s="208" t="s">
        <v>195</v>
      </c>
      <c r="B3" s="216" t="s">
        <v>1</v>
      </c>
      <c r="C3" s="216"/>
      <c r="D3" s="216" t="s">
        <v>2</v>
      </c>
      <c r="E3" s="216"/>
      <c r="F3" s="216" t="s">
        <v>3</v>
      </c>
      <c r="G3" s="217" t="s">
        <v>0</v>
      </c>
      <c r="H3" s="16"/>
      <c r="I3" s="16"/>
    </row>
    <row r="4" spans="1:9" s="14" customFormat="1" ht="19.5" customHeight="1">
      <c r="A4" s="65"/>
      <c r="B4" s="66" t="s">
        <v>4</v>
      </c>
      <c r="C4" s="62" t="s">
        <v>5</v>
      </c>
      <c r="D4" s="61" t="s">
        <v>4</v>
      </c>
      <c r="E4" s="62" t="s">
        <v>5</v>
      </c>
      <c r="F4" s="61" t="s">
        <v>4</v>
      </c>
      <c r="G4" s="62" t="s">
        <v>5</v>
      </c>
      <c r="H4" s="3"/>
      <c r="I4" s="3"/>
    </row>
    <row r="5" spans="1:9" ht="15" customHeight="1">
      <c r="A5" s="4" t="s">
        <v>77</v>
      </c>
      <c r="B5" s="63">
        <v>632</v>
      </c>
      <c r="C5" s="90">
        <v>100</v>
      </c>
      <c r="D5" s="63">
        <v>305</v>
      </c>
      <c r="E5" s="64">
        <v>48.25949367088608</v>
      </c>
      <c r="F5" s="63">
        <v>327</v>
      </c>
      <c r="G5" s="64">
        <v>51.74050632911392</v>
      </c>
      <c r="I5" s="55"/>
    </row>
    <row r="6" spans="1:13" ht="15" customHeight="1">
      <c r="A6" s="6" t="s">
        <v>78</v>
      </c>
      <c r="B6" s="20">
        <v>1990</v>
      </c>
      <c r="C6" s="87">
        <v>100</v>
      </c>
      <c r="D6" s="20">
        <v>1090</v>
      </c>
      <c r="E6" s="49">
        <v>54.773869346733676</v>
      </c>
      <c r="F6" s="20">
        <v>900</v>
      </c>
      <c r="G6" s="49">
        <v>45.22613065326633</v>
      </c>
      <c r="H6" s="4"/>
      <c r="I6" s="4"/>
      <c r="J6" s="4"/>
      <c r="K6" s="4"/>
      <c r="L6" s="4"/>
      <c r="M6" s="4"/>
    </row>
    <row r="7" spans="1:13" ht="15" customHeight="1">
      <c r="A7" s="6" t="s">
        <v>28</v>
      </c>
      <c r="B7" s="20">
        <v>1299</v>
      </c>
      <c r="C7" s="87">
        <v>100</v>
      </c>
      <c r="D7" s="20">
        <v>647</v>
      </c>
      <c r="E7" s="49">
        <v>49.80754426481909</v>
      </c>
      <c r="F7" s="20">
        <v>652</v>
      </c>
      <c r="G7" s="49">
        <v>50.19245573518091</v>
      </c>
      <c r="H7" s="4"/>
      <c r="I7" s="4"/>
      <c r="J7" s="4"/>
      <c r="K7" s="4"/>
      <c r="L7" s="4"/>
      <c r="M7" s="4"/>
    </row>
    <row r="8" spans="1:13" ht="15" customHeight="1">
      <c r="A8" s="6" t="s">
        <v>79</v>
      </c>
      <c r="B8" s="20">
        <v>307</v>
      </c>
      <c r="C8" s="87">
        <v>100</v>
      </c>
      <c r="D8" s="20">
        <v>146</v>
      </c>
      <c r="E8" s="49">
        <v>47.55700325732899</v>
      </c>
      <c r="F8" s="20">
        <v>161</v>
      </c>
      <c r="G8" s="49">
        <v>52.44299674267101</v>
      </c>
      <c r="H8" s="4"/>
      <c r="I8" s="4"/>
      <c r="J8" s="4"/>
      <c r="K8" s="4"/>
      <c r="L8" s="4"/>
      <c r="M8" s="4"/>
    </row>
    <row r="9" spans="1:13" ht="15" customHeight="1">
      <c r="A9" s="6" t="s">
        <v>80</v>
      </c>
      <c r="B9" s="20">
        <v>2636</v>
      </c>
      <c r="C9" s="87">
        <v>100</v>
      </c>
      <c r="D9" s="20">
        <v>1262</v>
      </c>
      <c r="E9" s="49">
        <v>47.87556904400607</v>
      </c>
      <c r="F9" s="20">
        <v>1374</v>
      </c>
      <c r="G9" s="49">
        <v>52.12443095599393</v>
      </c>
      <c r="H9" s="4"/>
      <c r="I9" s="4"/>
      <c r="J9" s="4"/>
      <c r="K9" s="4"/>
      <c r="L9" s="4"/>
      <c r="M9" s="4"/>
    </row>
    <row r="10" spans="1:13" ht="15" customHeight="1">
      <c r="A10" s="4" t="s">
        <v>81</v>
      </c>
      <c r="B10" s="20">
        <v>2177</v>
      </c>
      <c r="C10" s="87">
        <v>100</v>
      </c>
      <c r="D10" s="20">
        <v>1026</v>
      </c>
      <c r="E10" s="49">
        <v>47.129076711070276</v>
      </c>
      <c r="F10" s="20">
        <v>1151</v>
      </c>
      <c r="G10" s="49">
        <v>52.87092328892972</v>
      </c>
      <c r="H10" s="4"/>
      <c r="I10" s="4"/>
      <c r="J10" s="4"/>
      <c r="K10" s="4"/>
      <c r="L10" s="4"/>
      <c r="M10" s="4"/>
    </row>
    <row r="11" spans="1:13" ht="22.5" customHeight="1">
      <c r="A11" s="4" t="s">
        <v>82</v>
      </c>
      <c r="B11" s="20">
        <v>14901</v>
      </c>
      <c r="C11" s="87">
        <v>100</v>
      </c>
      <c r="D11" s="20">
        <v>7001</v>
      </c>
      <c r="E11" s="49">
        <v>46.98342393127978</v>
      </c>
      <c r="F11" s="20">
        <v>7900</v>
      </c>
      <c r="G11" s="49">
        <v>53.01657606872022</v>
      </c>
      <c r="H11" s="4"/>
      <c r="I11" s="4"/>
      <c r="J11" s="4"/>
      <c r="K11" s="4"/>
      <c r="L11" s="4"/>
      <c r="M11" s="4"/>
    </row>
    <row r="12" spans="1:13" ht="15" customHeight="1">
      <c r="A12" s="4" t="s">
        <v>83</v>
      </c>
      <c r="B12" s="20">
        <v>910</v>
      </c>
      <c r="C12" s="87">
        <v>100</v>
      </c>
      <c r="D12" s="20">
        <v>443</v>
      </c>
      <c r="E12" s="49">
        <v>48.68131868131868</v>
      </c>
      <c r="F12" s="20">
        <v>467</v>
      </c>
      <c r="G12" s="49">
        <v>51.318681318681314</v>
      </c>
      <c r="H12" s="4"/>
      <c r="I12" s="4"/>
      <c r="J12" s="4"/>
      <c r="K12" s="4"/>
      <c r="L12" s="4"/>
      <c r="M12" s="4"/>
    </row>
    <row r="13" spans="1:13" ht="15" customHeight="1">
      <c r="A13" s="4" t="s">
        <v>84</v>
      </c>
      <c r="B13" s="20">
        <v>29861</v>
      </c>
      <c r="C13" s="87">
        <v>100</v>
      </c>
      <c r="D13" s="20">
        <v>13081</v>
      </c>
      <c r="E13" s="49">
        <v>43.8063025350792</v>
      </c>
      <c r="F13" s="20">
        <v>16780</v>
      </c>
      <c r="G13" s="49">
        <v>56.1936974649208</v>
      </c>
      <c r="H13" s="4"/>
      <c r="I13" s="4"/>
      <c r="J13" s="4"/>
      <c r="K13" s="4"/>
      <c r="L13" s="4"/>
      <c r="M13" s="4"/>
    </row>
    <row r="14" spans="1:13" ht="15" customHeight="1">
      <c r="A14" s="4" t="s">
        <v>85</v>
      </c>
      <c r="B14" s="20">
        <v>1447</v>
      </c>
      <c r="C14" s="87">
        <v>100</v>
      </c>
      <c r="D14" s="20">
        <v>674</v>
      </c>
      <c r="E14" s="49">
        <v>46.579129232895646</v>
      </c>
      <c r="F14" s="20">
        <v>773</v>
      </c>
      <c r="G14" s="49">
        <v>53.420870767104354</v>
      </c>
      <c r="H14" s="4"/>
      <c r="I14" s="4"/>
      <c r="J14" s="4"/>
      <c r="K14" s="4"/>
      <c r="L14" s="4"/>
      <c r="M14" s="4"/>
    </row>
    <row r="15" spans="1:13" ht="15" customHeight="1">
      <c r="A15" s="4" t="s">
        <v>86</v>
      </c>
      <c r="B15" s="20">
        <v>3394</v>
      </c>
      <c r="C15" s="87">
        <v>100</v>
      </c>
      <c r="D15" s="20">
        <v>1599</v>
      </c>
      <c r="E15" s="49">
        <v>47.11255156157926</v>
      </c>
      <c r="F15" s="20">
        <v>1795</v>
      </c>
      <c r="G15" s="49">
        <v>52.88744843842075</v>
      </c>
      <c r="H15" s="4"/>
      <c r="I15" s="4"/>
      <c r="J15" s="4"/>
      <c r="K15" s="4"/>
      <c r="L15" s="4"/>
      <c r="M15" s="4"/>
    </row>
    <row r="16" spans="1:13" ht="15" customHeight="1">
      <c r="A16" s="4" t="s">
        <v>87</v>
      </c>
      <c r="B16" s="20">
        <v>283</v>
      </c>
      <c r="C16" s="87">
        <v>100</v>
      </c>
      <c r="D16" s="20">
        <v>136</v>
      </c>
      <c r="E16" s="49">
        <v>48.0565371024735</v>
      </c>
      <c r="F16" s="20">
        <v>147</v>
      </c>
      <c r="G16" s="49">
        <v>51.9434628975265</v>
      </c>
      <c r="H16" s="4"/>
      <c r="I16" s="4"/>
      <c r="J16" s="4"/>
      <c r="K16" s="4"/>
      <c r="L16" s="4"/>
      <c r="M16" s="4"/>
    </row>
    <row r="17" spans="1:13" ht="22.5" customHeight="1">
      <c r="A17" s="4" t="s">
        <v>37</v>
      </c>
      <c r="B17" s="20">
        <v>280</v>
      </c>
      <c r="C17" s="87">
        <v>100</v>
      </c>
      <c r="D17" s="20">
        <v>156</v>
      </c>
      <c r="E17" s="49">
        <v>55.714285714285715</v>
      </c>
      <c r="F17" s="20">
        <v>124</v>
      </c>
      <c r="G17" s="49">
        <v>44.285714285714285</v>
      </c>
      <c r="H17" s="4"/>
      <c r="I17" s="4"/>
      <c r="J17" s="4"/>
      <c r="K17" s="4"/>
      <c r="L17" s="4"/>
      <c r="M17" s="4"/>
    </row>
    <row r="18" spans="1:13" ht="15" customHeight="1">
      <c r="A18" s="8" t="s">
        <v>38</v>
      </c>
      <c r="B18" s="60">
        <v>280</v>
      </c>
      <c r="C18" s="91">
        <v>100</v>
      </c>
      <c r="D18" s="60">
        <v>147</v>
      </c>
      <c r="E18" s="28">
        <v>52.5</v>
      </c>
      <c r="F18" s="60">
        <v>133</v>
      </c>
      <c r="G18" s="28">
        <v>47.5</v>
      </c>
      <c r="H18" s="4"/>
      <c r="I18" s="4"/>
      <c r="J18" s="4"/>
      <c r="K18" s="4"/>
      <c r="L18" s="4"/>
      <c r="M18" s="4"/>
    </row>
    <row r="19" spans="1:13" s="10" customFormat="1" ht="15" customHeight="1">
      <c r="A19" s="4"/>
      <c r="B19" s="22"/>
      <c r="C19" s="49"/>
      <c r="D19" s="22"/>
      <c r="E19" s="49"/>
      <c r="F19" s="22"/>
      <c r="G19" s="49"/>
      <c r="H19" s="4"/>
      <c r="I19" s="4"/>
      <c r="J19" s="53"/>
      <c r="K19" s="53"/>
      <c r="L19" s="53"/>
      <c r="M19" s="53"/>
    </row>
    <row r="20" spans="1:13" ht="22.5" customHeight="1">
      <c r="A20" s="4"/>
      <c r="B20" s="22"/>
      <c r="C20" s="49"/>
      <c r="D20" s="22"/>
      <c r="E20" s="49"/>
      <c r="F20" s="22"/>
      <c r="G20" s="49"/>
      <c r="H20" s="4"/>
      <c r="I20" s="4"/>
      <c r="J20" s="4"/>
      <c r="K20" s="4"/>
      <c r="L20" s="4"/>
      <c r="M20" s="4"/>
    </row>
    <row r="21" spans="1:13" ht="15" customHeight="1">
      <c r="A21" s="4"/>
      <c r="B21" s="22"/>
      <c r="C21" s="49"/>
      <c r="D21" s="22"/>
      <c r="E21" s="49"/>
      <c r="F21" s="22"/>
      <c r="G21" s="49"/>
      <c r="H21" s="4"/>
      <c r="I21" s="4"/>
      <c r="J21" s="4"/>
      <c r="K21" s="4"/>
      <c r="L21" s="4"/>
      <c r="M21" s="4"/>
    </row>
    <row r="22" spans="1:13" ht="15" customHeight="1">
      <c r="A22" s="4"/>
      <c r="B22" s="22"/>
      <c r="C22" s="49"/>
      <c r="D22" s="22"/>
      <c r="E22" s="49"/>
      <c r="F22" s="22"/>
      <c r="G22" s="49"/>
      <c r="H22" s="4"/>
      <c r="I22" s="4"/>
      <c r="J22" s="4"/>
      <c r="K22" s="4"/>
      <c r="L22" s="4"/>
      <c r="M22" s="4"/>
    </row>
    <row r="23" spans="1:13" ht="15" customHeight="1">
      <c r="A23" s="4"/>
      <c r="B23" s="22"/>
      <c r="C23" s="49"/>
      <c r="D23" s="22"/>
      <c r="E23" s="49"/>
      <c r="F23" s="22"/>
      <c r="G23" s="49"/>
      <c r="H23" s="4"/>
      <c r="I23" s="4"/>
      <c r="J23" s="4"/>
      <c r="K23" s="4"/>
      <c r="L23" s="4"/>
      <c r="M23" s="4"/>
    </row>
    <row r="24" spans="1:13" ht="15" customHeight="1">
      <c r="A24" s="4"/>
      <c r="B24" s="22"/>
      <c r="C24" s="49"/>
      <c r="D24" s="22"/>
      <c r="E24" s="49"/>
      <c r="F24" s="22"/>
      <c r="G24" s="49"/>
      <c r="H24" s="4"/>
      <c r="I24" s="4"/>
      <c r="J24" s="4"/>
      <c r="K24" s="4"/>
      <c r="L24" s="4"/>
      <c r="M24" s="4"/>
    </row>
    <row r="25" spans="1:13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35"/>
      <c r="L27" s="35"/>
      <c r="M27" s="35"/>
    </row>
    <row r="28" spans="1:14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34"/>
      <c r="L28" s="54"/>
      <c r="M28" s="54"/>
      <c r="N28" s="23"/>
    </row>
    <row r="29" spans="1:14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34"/>
      <c r="L29" s="54"/>
      <c r="M29" s="54"/>
      <c r="N29" s="23"/>
    </row>
    <row r="30" spans="1:14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34"/>
      <c r="L30" s="54"/>
      <c r="M30" s="54"/>
      <c r="N30" s="23"/>
    </row>
    <row r="31" spans="1:14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34"/>
      <c r="L31" s="54"/>
      <c r="M31" s="54"/>
      <c r="N31" s="23"/>
    </row>
    <row r="32" spans="1:14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34"/>
      <c r="L32" s="54"/>
      <c r="M32" s="54"/>
      <c r="N32" s="23"/>
    </row>
    <row r="33" spans="1:14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35"/>
      <c r="L33" s="54"/>
      <c r="M33" s="54"/>
      <c r="N33" s="23"/>
    </row>
    <row r="34" spans="1:14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35"/>
      <c r="L34" s="54"/>
      <c r="M34" s="54"/>
      <c r="N34" s="23"/>
    </row>
    <row r="35" spans="1:14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35"/>
      <c r="L35" s="54"/>
      <c r="M35" s="54"/>
      <c r="N35" s="23"/>
    </row>
    <row r="36" spans="1:14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35"/>
      <c r="L36" s="54"/>
      <c r="M36" s="54"/>
      <c r="N36" s="23"/>
    </row>
    <row r="37" spans="1:14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35"/>
      <c r="L37" s="54"/>
      <c r="M37" s="54"/>
      <c r="N37" s="23"/>
    </row>
    <row r="38" spans="1:14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35"/>
      <c r="L38" s="54"/>
      <c r="M38" s="54"/>
      <c r="N38" s="23"/>
    </row>
    <row r="39" spans="1:14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35"/>
      <c r="L39" s="54"/>
      <c r="M39" s="54"/>
      <c r="N39" s="23"/>
    </row>
    <row r="40" spans="1:14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35"/>
      <c r="L40" s="54"/>
      <c r="M40" s="54"/>
      <c r="N40" s="23"/>
    </row>
    <row r="41" spans="1:14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35"/>
      <c r="L41" s="54"/>
      <c r="M41" s="54"/>
      <c r="N41" s="23"/>
    </row>
    <row r="42" spans="1:14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35"/>
      <c r="L42" s="54"/>
      <c r="M42" s="54"/>
      <c r="N42" s="23"/>
    </row>
    <row r="43" spans="1:14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35"/>
      <c r="L43" s="54"/>
      <c r="M43" s="54"/>
      <c r="N43" s="23"/>
    </row>
    <row r="44" spans="1:14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35"/>
      <c r="L44" s="54"/>
      <c r="M44" s="54"/>
      <c r="N44" s="23"/>
    </row>
    <row r="45" spans="1:14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35"/>
      <c r="L45" s="54"/>
      <c r="M45" s="54"/>
      <c r="N45" s="23"/>
    </row>
    <row r="46" spans="1:13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37"/>
      <c r="L46" s="54"/>
      <c r="M46" s="54"/>
    </row>
    <row r="47" spans="1:13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</sheetData>
  <mergeCells count="4">
    <mergeCell ref="F3:G3"/>
    <mergeCell ref="A1:G1"/>
    <mergeCell ref="B3:C3"/>
    <mergeCell ref="D3:E3"/>
  </mergeCells>
  <hyperlinks>
    <hyperlink ref="A3" location="indice!A1" display="Indice"/>
    <hyperlink ref="G2" location="'pag 22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2002.&amp;R&amp;9&amp;P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Normal="75" zoomScaleSheetLayoutView="100" workbookViewId="0" topLeftCell="A24">
      <selection activeCell="M41" sqref="M4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9" customWidth="1"/>
    <col min="10" max="10" width="8" style="36" customWidth="1"/>
    <col min="11" max="11" width="6.66015625" style="80" customWidth="1"/>
    <col min="12" max="12" width="8" style="36" customWidth="1"/>
    <col min="13" max="13" width="6.66015625" style="80" customWidth="1"/>
  </cols>
  <sheetData>
    <row r="1" spans="1:13" s="1" customFormat="1" ht="39.75" customHeight="1">
      <c r="A1" s="214" t="s">
        <v>163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2" customFormat="1" ht="18" customHeight="1">
      <c r="A2" s="3" t="s">
        <v>41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208" t="s">
        <v>195</v>
      </c>
      <c r="B3" s="209" t="s">
        <v>1</v>
      </c>
      <c r="C3" s="209"/>
      <c r="D3" s="209" t="s">
        <v>90</v>
      </c>
      <c r="E3" s="209"/>
      <c r="F3" s="209" t="s">
        <v>91</v>
      </c>
      <c r="G3" s="209"/>
      <c r="H3" s="209" t="s">
        <v>92</v>
      </c>
      <c r="I3" s="209"/>
      <c r="J3" s="209" t="s">
        <v>93</v>
      </c>
      <c r="K3" s="209"/>
      <c r="L3" s="209" t="s">
        <v>94</v>
      </c>
      <c r="M3" s="209"/>
    </row>
    <row r="4" spans="1:13" s="14" customFormat="1" ht="19.5" customHeight="1">
      <c r="A4" s="29"/>
      <c r="B4" s="18" t="s">
        <v>96</v>
      </c>
      <c r="C4" s="19" t="s">
        <v>95</v>
      </c>
      <c r="D4" s="18" t="s">
        <v>96</v>
      </c>
      <c r="E4" s="19" t="s">
        <v>95</v>
      </c>
      <c r="F4" s="18" t="s">
        <v>96</v>
      </c>
      <c r="G4" s="19" t="s">
        <v>95</v>
      </c>
      <c r="H4" s="18" t="s">
        <v>96</v>
      </c>
      <c r="I4" s="19" t="s">
        <v>95</v>
      </c>
      <c r="J4" s="18" t="s">
        <v>96</v>
      </c>
      <c r="K4" s="19" t="s">
        <v>95</v>
      </c>
      <c r="L4" s="18" t="s">
        <v>96</v>
      </c>
      <c r="M4" s="19" t="s">
        <v>95</v>
      </c>
    </row>
    <row r="5" spans="1:13" s="5" customFormat="1" ht="15" customHeight="1">
      <c r="A5" s="31" t="s">
        <v>23</v>
      </c>
      <c r="B5" s="30">
        <v>271024</v>
      </c>
      <c r="C5" s="30">
        <v>100</v>
      </c>
      <c r="D5" s="30">
        <v>7198</v>
      </c>
      <c r="E5" s="30">
        <v>100</v>
      </c>
      <c r="F5" s="30">
        <v>22768</v>
      </c>
      <c r="G5" s="30">
        <v>100</v>
      </c>
      <c r="H5" s="30">
        <v>77504</v>
      </c>
      <c r="I5" s="30">
        <v>100</v>
      </c>
      <c r="J5" s="30">
        <v>70806</v>
      </c>
      <c r="K5" s="30">
        <v>100</v>
      </c>
      <c r="L5" s="30">
        <v>92748</v>
      </c>
      <c r="M5" s="30">
        <v>100</v>
      </c>
    </row>
    <row r="6" spans="1:13" ht="15" customHeight="1">
      <c r="A6" s="6" t="s">
        <v>43</v>
      </c>
      <c r="B6" s="20">
        <v>1146</v>
      </c>
      <c r="C6" s="49">
        <v>0.4228407816281953</v>
      </c>
      <c r="D6" s="20">
        <v>32</v>
      </c>
      <c r="E6" s="49">
        <v>0.4445679355376493</v>
      </c>
      <c r="F6" s="20">
        <v>114</v>
      </c>
      <c r="G6" s="49">
        <v>0.5007027406886859</v>
      </c>
      <c r="H6" s="23">
        <v>413</v>
      </c>
      <c r="I6" s="49">
        <v>0.5328757225433526</v>
      </c>
      <c r="J6" s="23">
        <v>310</v>
      </c>
      <c r="K6" s="49">
        <v>0.43781600429342143</v>
      </c>
      <c r="L6" s="23">
        <v>277</v>
      </c>
      <c r="M6" s="49">
        <v>0.2986587311855781</v>
      </c>
    </row>
    <row r="7" spans="1:13" ht="15" customHeight="1">
      <c r="A7" s="6" t="s">
        <v>44</v>
      </c>
      <c r="B7" s="20">
        <v>620</v>
      </c>
      <c r="C7" s="49">
        <v>0.2287620284550446</v>
      </c>
      <c r="D7" s="20">
        <v>39</v>
      </c>
      <c r="E7" s="49">
        <v>0.5418171714365101</v>
      </c>
      <c r="F7" s="20">
        <v>145</v>
      </c>
      <c r="G7" s="49">
        <v>0.6368587491215741</v>
      </c>
      <c r="H7" s="23">
        <v>222</v>
      </c>
      <c r="I7" s="49">
        <v>0.2864368290668869</v>
      </c>
      <c r="J7" s="23">
        <v>118</v>
      </c>
      <c r="K7" s="49">
        <v>0.16665254356975398</v>
      </c>
      <c r="L7" s="23">
        <v>96</v>
      </c>
      <c r="M7" s="49">
        <v>0.10350627506792598</v>
      </c>
    </row>
    <row r="8" spans="1:13" ht="15" customHeight="1">
      <c r="A8" s="6" t="s">
        <v>45</v>
      </c>
      <c r="B8" s="20">
        <v>5082</v>
      </c>
      <c r="C8" s="49">
        <v>1.8751106913040911</v>
      </c>
      <c r="D8" s="20">
        <v>235</v>
      </c>
      <c r="E8" s="49">
        <v>3.264795776604612</v>
      </c>
      <c r="F8" s="20">
        <v>607</v>
      </c>
      <c r="G8" s="49">
        <v>2.6660224877020378</v>
      </c>
      <c r="H8" s="23">
        <v>1804</v>
      </c>
      <c r="I8" s="49">
        <v>2.3276218001651525</v>
      </c>
      <c r="J8" s="23">
        <v>1156</v>
      </c>
      <c r="K8" s="49">
        <v>1.6326300031070815</v>
      </c>
      <c r="L8" s="23">
        <v>1280</v>
      </c>
      <c r="M8" s="49">
        <v>1.3800836675723465</v>
      </c>
    </row>
    <row r="9" spans="1:13" ht="15" customHeight="1">
      <c r="A9" s="6" t="s">
        <v>46</v>
      </c>
      <c r="B9" s="20">
        <v>858</v>
      </c>
      <c r="C9" s="49">
        <v>0.31657712970069074</v>
      </c>
      <c r="D9" s="20">
        <v>53</v>
      </c>
      <c r="E9" s="49">
        <v>0.7363156432342317</v>
      </c>
      <c r="F9" s="20">
        <v>188</v>
      </c>
      <c r="G9" s="49">
        <v>0.825720309205903</v>
      </c>
      <c r="H9" s="23">
        <v>348</v>
      </c>
      <c r="I9" s="49">
        <v>0.44900908340214696</v>
      </c>
      <c r="J9" s="23">
        <v>161</v>
      </c>
      <c r="K9" s="49">
        <v>0.22738186029432533</v>
      </c>
      <c r="L9" s="23">
        <v>108</v>
      </c>
      <c r="M9" s="49">
        <v>0.11644455945141674</v>
      </c>
    </row>
    <row r="10" spans="1:13" ht="15" customHeight="1">
      <c r="A10" s="6" t="s">
        <v>47</v>
      </c>
      <c r="B10" s="20">
        <v>270</v>
      </c>
      <c r="C10" s="49">
        <v>0.09962217368203555</v>
      </c>
      <c r="D10" s="20">
        <v>10</v>
      </c>
      <c r="E10" s="49">
        <v>0.13892747985551543</v>
      </c>
      <c r="F10" s="20">
        <v>52</v>
      </c>
      <c r="G10" s="49">
        <v>0.22839072382290934</v>
      </c>
      <c r="H10" s="23">
        <v>98</v>
      </c>
      <c r="I10" s="49">
        <v>0.12644508670520233</v>
      </c>
      <c r="J10" s="23">
        <v>49</v>
      </c>
      <c r="K10" s="49">
        <v>0.06920317487218597</v>
      </c>
      <c r="L10" s="23">
        <v>61</v>
      </c>
      <c r="M10" s="49">
        <v>0.06576961228274464</v>
      </c>
    </row>
    <row r="11" spans="1:13" ht="22.5" customHeight="1">
      <c r="A11" s="4" t="s">
        <v>48</v>
      </c>
      <c r="B11" s="20">
        <v>814</v>
      </c>
      <c r="C11" s="49">
        <v>0.3003424051006553</v>
      </c>
      <c r="D11" s="20">
        <v>86</v>
      </c>
      <c r="E11" s="49">
        <v>1.1947763267574325</v>
      </c>
      <c r="F11" s="20">
        <v>213</v>
      </c>
      <c r="G11" s="49">
        <v>0.9355235418130711</v>
      </c>
      <c r="H11" s="23">
        <v>298</v>
      </c>
      <c r="I11" s="49">
        <v>0.38449628406275804</v>
      </c>
      <c r="J11" s="23">
        <v>113</v>
      </c>
      <c r="K11" s="49">
        <v>0.15959099511340846</v>
      </c>
      <c r="L11" s="23">
        <v>104</v>
      </c>
      <c r="M11" s="49">
        <v>0.11213179799025316</v>
      </c>
    </row>
    <row r="12" spans="1:13" ht="15" customHeight="1">
      <c r="A12" s="4" t="s">
        <v>49</v>
      </c>
      <c r="B12" s="20">
        <v>4252</v>
      </c>
      <c r="C12" s="49">
        <v>1.5688647499852413</v>
      </c>
      <c r="D12" s="20">
        <v>165</v>
      </c>
      <c r="E12" s="49">
        <v>2.2923034176160044</v>
      </c>
      <c r="F12" s="20">
        <v>656</v>
      </c>
      <c r="G12" s="49">
        <v>2.881236823612087</v>
      </c>
      <c r="H12" s="23">
        <v>1697</v>
      </c>
      <c r="I12" s="49">
        <v>2.1895644095788604</v>
      </c>
      <c r="J12" s="23">
        <v>990</v>
      </c>
      <c r="K12" s="49">
        <v>1.3981865943564105</v>
      </c>
      <c r="L12" s="23">
        <v>744</v>
      </c>
      <c r="M12" s="49">
        <v>0.8021736317764264</v>
      </c>
    </row>
    <row r="13" spans="1:13" ht="15" customHeight="1">
      <c r="A13" s="4" t="s">
        <v>50</v>
      </c>
      <c r="B13" s="20">
        <v>95903</v>
      </c>
      <c r="C13" s="49">
        <v>35.385427120845385</v>
      </c>
      <c r="D13" s="20">
        <v>760</v>
      </c>
      <c r="E13" s="49">
        <v>10.55848846901917</v>
      </c>
      <c r="F13" s="20">
        <v>3207</v>
      </c>
      <c r="G13" s="49">
        <v>14.085558678847503</v>
      </c>
      <c r="H13" s="23">
        <v>20518</v>
      </c>
      <c r="I13" s="49">
        <v>26.47347233691164</v>
      </c>
      <c r="J13" s="23">
        <v>28353</v>
      </c>
      <c r="K13" s="49">
        <v>40.04321667655283</v>
      </c>
      <c r="L13" s="23">
        <v>43065</v>
      </c>
      <c r="M13" s="49">
        <v>46.432268081252424</v>
      </c>
    </row>
    <row r="14" spans="1:13" ht="15" customHeight="1">
      <c r="A14" s="4" t="s">
        <v>51</v>
      </c>
      <c r="B14" s="20">
        <v>1188</v>
      </c>
      <c r="C14" s="49">
        <v>0.4383375642009564</v>
      </c>
      <c r="D14" s="20">
        <v>77</v>
      </c>
      <c r="E14" s="49">
        <v>1.0697415948874687</v>
      </c>
      <c r="F14" s="20">
        <v>156</v>
      </c>
      <c r="G14" s="49">
        <v>0.6851721714687281</v>
      </c>
      <c r="H14" s="23">
        <v>435</v>
      </c>
      <c r="I14" s="49">
        <v>0.5612613542526838</v>
      </c>
      <c r="J14" s="23">
        <v>248</v>
      </c>
      <c r="K14" s="49">
        <v>0.3502528034347372</v>
      </c>
      <c r="L14" s="23">
        <v>272</v>
      </c>
      <c r="M14" s="49">
        <v>0.2932677793591236</v>
      </c>
    </row>
    <row r="15" spans="1:13" ht="15" customHeight="1">
      <c r="A15" s="4" t="s">
        <v>52</v>
      </c>
      <c r="B15" s="20">
        <v>550</v>
      </c>
      <c r="C15" s="49">
        <v>0.20293405750044274</v>
      </c>
      <c r="D15" s="20">
        <v>62</v>
      </c>
      <c r="E15" s="49">
        <v>0.8613503751041955</v>
      </c>
      <c r="F15" s="20">
        <v>152</v>
      </c>
      <c r="G15" s="49">
        <v>0.6676036542515812</v>
      </c>
      <c r="H15" s="23">
        <v>191</v>
      </c>
      <c r="I15" s="49">
        <v>0.24643889347646572</v>
      </c>
      <c r="J15" s="23">
        <v>80</v>
      </c>
      <c r="K15" s="49">
        <v>0.11298477530152812</v>
      </c>
      <c r="L15" s="23">
        <v>65</v>
      </c>
      <c r="M15" s="49">
        <v>0.07008237374390823</v>
      </c>
    </row>
    <row r="16" spans="1:13" ht="15" customHeight="1">
      <c r="A16" s="4" t="s">
        <v>53</v>
      </c>
      <c r="B16" s="20">
        <v>1484</v>
      </c>
      <c r="C16" s="49">
        <v>0.5475529842375583</v>
      </c>
      <c r="D16" s="20">
        <v>83</v>
      </c>
      <c r="E16" s="49">
        <v>1.153098082800778</v>
      </c>
      <c r="F16" s="20">
        <v>253</v>
      </c>
      <c r="G16" s="49">
        <v>1.1112087139845397</v>
      </c>
      <c r="H16" s="23">
        <v>559</v>
      </c>
      <c r="I16" s="49">
        <v>0.7212530966143683</v>
      </c>
      <c r="J16" s="23">
        <v>302</v>
      </c>
      <c r="K16" s="49">
        <v>0.42651752676326865</v>
      </c>
      <c r="L16" s="23">
        <v>287</v>
      </c>
      <c r="M16" s="49">
        <v>0.3094406348384871</v>
      </c>
    </row>
    <row r="17" spans="1:13" ht="22.5" customHeight="1">
      <c r="A17" s="4" t="s">
        <v>54</v>
      </c>
      <c r="B17" s="20">
        <v>12323</v>
      </c>
      <c r="C17" s="49">
        <v>4.546829801050829</v>
      </c>
      <c r="D17" s="20">
        <v>293</v>
      </c>
      <c r="E17" s="49">
        <v>4.070575159766602</v>
      </c>
      <c r="F17" s="20">
        <v>962</v>
      </c>
      <c r="G17" s="49">
        <v>4.225228390723823</v>
      </c>
      <c r="H17" s="23">
        <v>3941</v>
      </c>
      <c r="I17" s="49">
        <v>5.084898843930636</v>
      </c>
      <c r="J17" s="23">
        <v>3117</v>
      </c>
      <c r="K17" s="49">
        <v>4.4021693076857895</v>
      </c>
      <c r="L17" s="23">
        <v>4010</v>
      </c>
      <c r="M17" s="49">
        <v>4.3235433648164925</v>
      </c>
    </row>
    <row r="18" spans="1:13" ht="15" customHeight="1">
      <c r="A18" s="4" t="s">
        <v>55</v>
      </c>
      <c r="B18" s="20">
        <v>672</v>
      </c>
      <c r="C18" s="49">
        <v>0.24794852116417737</v>
      </c>
      <c r="D18" s="20">
        <v>52</v>
      </c>
      <c r="E18" s="49">
        <v>0.7224228952486802</v>
      </c>
      <c r="F18" s="20">
        <v>155</v>
      </c>
      <c r="G18" s="49">
        <v>0.6807800421644413</v>
      </c>
      <c r="H18" s="23">
        <v>239</v>
      </c>
      <c r="I18" s="49">
        <v>0.3083711808422791</v>
      </c>
      <c r="J18" s="23">
        <v>112</v>
      </c>
      <c r="K18" s="49">
        <v>0.15817868542213936</v>
      </c>
      <c r="L18" s="23">
        <v>114</v>
      </c>
      <c r="M18" s="49">
        <v>0.12291370164316212</v>
      </c>
    </row>
    <row r="19" spans="1:13" ht="15" customHeight="1">
      <c r="A19" s="4" t="s">
        <v>56</v>
      </c>
      <c r="B19" s="20">
        <v>994</v>
      </c>
      <c r="C19" s="49">
        <v>0.36675718755534564</v>
      </c>
      <c r="D19" s="20">
        <v>86</v>
      </c>
      <c r="E19" s="49">
        <v>1.1947763267574325</v>
      </c>
      <c r="F19" s="20">
        <v>234</v>
      </c>
      <c r="G19" s="49">
        <v>1.027758257203092</v>
      </c>
      <c r="H19" s="23">
        <v>335</v>
      </c>
      <c r="I19" s="49">
        <v>0.43223575557390587</v>
      </c>
      <c r="J19" s="23">
        <v>174</v>
      </c>
      <c r="K19" s="49">
        <v>0.24574188628082366</v>
      </c>
      <c r="L19" s="23">
        <v>165</v>
      </c>
      <c r="M19" s="49">
        <v>0.1779014102729978</v>
      </c>
    </row>
    <row r="20" spans="1:13" ht="15" customHeight="1">
      <c r="A20" s="4" t="s">
        <v>57</v>
      </c>
      <c r="B20" s="20">
        <v>1122</v>
      </c>
      <c r="C20" s="49">
        <v>0.4139854773009033</v>
      </c>
      <c r="D20" s="20">
        <v>66</v>
      </c>
      <c r="E20" s="49">
        <v>0.9169213670464018</v>
      </c>
      <c r="F20" s="20">
        <v>162</v>
      </c>
      <c r="G20" s="49">
        <v>0.7115249472944484</v>
      </c>
      <c r="H20" s="23">
        <v>409</v>
      </c>
      <c r="I20" s="49">
        <v>0.5277146985962015</v>
      </c>
      <c r="J20" s="23">
        <v>278</v>
      </c>
      <c r="K20" s="49">
        <v>0.3926220941728102</v>
      </c>
      <c r="L20" s="23">
        <v>207</v>
      </c>
      <c r="M20" s="49">
        <v>0.22318540561521544</v>
      </c>
    </row>
    <row r="21" spans="1:13" ht="15" customHeight="1">
      <c r="A21" s="4" t="s">
        <v>58</v>
      </c>
      <c r="B21" s="20">
        <v>567</v>
      </c>
      <c r="C21" s="49">
        <v>0.20920656473227464</v>
      </c>
      <c r="D21" s="20">
        <v>43</v>
      </c>
      <c r="E21" s="49">
        <v>0.5973881633787163</v>
      </c>
      <c r="F21" s="20">
        <v>90</v>
      </c>
      <c r="G21" s="49">
        <v>0.3952916373858046</v>
      </c>
      <c r="H21" s="23">
        <v>191</v>
      </c>
      <c r="I21" s="49">
        <v>0.24643889347646572</v>
      </c>
      <c r="J21" s="23">
        <v>119</v>
      </c>
      <c r="K21" s="49">
        <v>0.16806485326102308</v>
      </c>
      <c r="L21" s="23">
        <v>124</v>
      </c>
      <c r="M21" s="49">
        <v>0.13369560529607108</v>
      </c>
    </row>
    <row r="22" spans="1:13" ht="15" customHeight="1">
      <c r="A22" s="4" t="s">
        <v>59</v>
      </c>
      <c r="B22" s="20">
        <v>4257</v>
      </c>
      <c r="C22" s="49">
        <v>1.570709605053427</v>
      </c>
      <c r="D22" s="20">
        <v>114</v>
      </c>
      <c r="E22" s="49">
        <v>1.5837732703528755</v>
      </c>
      <c r="F22" s="20">
        <v>327</v>
      </c>
      <c r="G22" s="49">
        <v>1.4362262825017569</v>
      </c>
      <c r="H22" s="23">
        <v>1458</v>
      </c>
      <c r="I22" s="49">
        <v>1.8811932287365811</v>
      </c>
      <c r="J22" s="23">
        <v>1138</v>
      </c>
      <c r="K22" s="49">
        <v>1.6072084286642374</v>
      </c>
      <c r="L22" s="23">
        <v>1220</v>
      </c>
      <c r="M22" s="49">
        <v>1.315392245654893</v>
      </c>
    </row>
    <row r="23" spans="1:13" ht="22.5" customHeight="1">
      <c r="A23" s="4" t="s">
        <v>60</v>
      </c>
      <c r="B23" s="20">
        <v>1141</v>
      </c>
      <c r="C23" s="49">
        <v>0.4209959265600094</v>
      </c>
      <c r="D23" s="20">
        <v>73</v>
      </c>
      <c r="E23" s="49">
        <v>1.0141706029452626</v>
      </c>
      <c r="F23" s="20">
        <v>281</v>
      </c>
      <c r="G23" s="49">
        <v>1.2341883345045677</v>
      </c>
      <c r="H23" s="23">
        <v>376</v>
      </c>
      <c r="I23" s="49">
        <v>0.4851362510322048</v>
      </c>
      <c r="J23" s="23">
        <v>216</v>
      </c>
      <c r="K23" s="49">
        <v>0.3050588933141259</v>
      </c>
      <c r="L23" s="23">
        <v>195</v>
      </c>
      <c r="M23" s="49">
        <v>0.21024712123172465</v>
      </c>
    </row>
    <row r="24" spans="1:13" ht="15" customHeight="1">
      <c r="A24" s="4" t="s">
        <v>61</v>
      </c>
      <c r="B24" s="20">
        <v>2167</v>
      </c>
      <c r="C24" s="49">
        <v>0.7995601865517445</v>
      </c>
      <c r="D24" s="20">
        <v>239</v>
      </c>
      <c r="E24" s="49">
        <v>3.320366768546819</v>
      </c>
      <c r="F24" s="20">
        <v>458</v>
      </c>
      <c r="G24" s="49">
        <v>2.011595221363317</v>
      </c>
      <c r="H24" s="23">
        <v>812</v>
      </c>
      <c r="I24" s="49">
        <v>1.0476878612716762</v>
      </c>
      <c r="J24" s="23">
        <v>298</v>
      </c>
      <c r="K24" s="49">
        <v>0.42086828799819226</v>
      </c>
      <c r="L24" s="23">
        <v>360</v>
      </c>
      <c r="M24" s="49">
        <v>0.3881485315047225</v>
      </c>
    </row>
    <row r="25" spans="1:13" ht="15" customHeight="1">
      <c r="A25" s="4" t="s">
        <v>62</v>
      </c>
      <c r="B25" s="20">
        <v>2751</v>
      </c>
      <c r="C25" s="49">
        <v>1.015039258515851</v>
      </c>
      <c r="D25" s="20">
        <v>84</v>
      </c>
      <c r="E25" s="49">
        <v>1.1669908307863295</v>
      </c>
      <c r="F25" s="20">
        <v>229</v>
      </c>
      <c r="G25" s="49">
        <v>1.0057976106816584</v>
      </c>
      <c r="H25" s="23">
        <v>724</v>
      </c>
      <c r="I25" s="49">
        <v>0.9341453344343519</v>
      </c>
      <c r="J25" s="23">
        <v>778</v>
      </c>
      <c r="K25" s="49">
        <v>1.098776939807361</v>
      </c>
      <c r="L25" s="23">
        <v>936</v>
      </c>
      <c r="M25" s="49">
        <v>1.0091861819122785</v>
      </c>
    </row>
    <row r="26" spans="1:13" ht="15" customHeight="1">
      <c r="A26" s="4" t="s">
        <v>63</v>
      </c>
      <c r="B26" s="20">
        <v>488</v>
      </c>
      <c r="C26" s="49">
        <v>0.18005785465493832</v>
      </c>
      <c r="D26" s="20">
        <v>27</v>
      </c>
      <c r="E26" s="49">
        <v>0.3751041956098916</v>
      </c>
      <c r="F26" s="20">
        <v>132</v>
      </c>
      <c r="G26" s="49">
        <v>0.5797610681658468</v>
      </c>
      <c r="H26" s="23">
        <v>176</v>
      </c>
      <c r="I26" s="49">
        <v>0.22708505367464907</v>
      </c>
      <c r="J26" s="23">
        <v>92</v>
      </c>
      <c r="K26" s="49">
        <v>0.12993249159675735</v>
      </c>
      <c r="L26" s="23">
        <v>61</v>
      </c>
      <c r="M26" s="49">
        <v>0.06576961228274464</v>
      </c>
    </row>
    <row r="27" spans="1:13" ht="15" customHeight="1">
      <c r="A27" s="4" t="s">
        <v>64</v>
      </c>
      <c r="B27" s="20">
        <v>651</v>
      </c>
      <c r="C27" s="49">
        <v>0.2402001298777968</v>
      </c>
      <c r="D27" s="20">
        <v>70</v>
      </c>
      <c r="E27" s="49">
        <v>0.9724923589886079</v>
      </c>
      <c r="F27" s="20">
        <v>182</v>
      </c>
      <c r="G27" s="49">
        <v>0.7993675333801827</v>
      </c>
      <c r="H27" s="23">
        <v>226</v>
      </c>
      <c r="I27" s="49">
        <v>0.291597853014038</v>
      </c>
      <c r="J27" s="23">
        <v>91</v>
      </c>
      <c r="K27" s="49">
        <v>0.12852018190548825</v>
      </c>
      <c r="L27" s="23">
        <v>82</v>
      </c>
      <c r="M27" s="49">
        <v>0.08841160995385346</v>
      </c>
    </row>
    <row r="28" spans="1:13" ht="15" customHeight="1">
      <c r="A28" s="4" t="s">
        <v>65</v>
      </c>
      <c r="B28" s="20">
        <v>845</v>
      </c>
      <c r="C28" s="49">
        <v>0.3117805065234075</v>
      </c>
      <c r="D28" s="20">
        <v>58</v>
      </c>
      <c r="E28" s="49">
        <v>0.8057793831619895</v>
      </c>
      <c r="F28" s="20">
        <v>183</v>
      </c>
      <c r="G28" s="49">
        <v>0.8037596626844693</v>
      </c>
      <c r="H28" s="23">
        <v>248</v>
      </c>
      <c r="I28" s="49">
        <v>0.3199834847233691</v>
      </c>
      <c r="J28" s="23">
        <v>177</v>
      </c>
      <c r="K28" s="49">
        <v>0.24997881535463096</v>
      </c>
      <c r="L28" s="23">
        <v>179</v>
      </c>
      <c r="M28" s="49">
        <v>0.19299607538707034</v>
      </c>
    </row>
    <row r="29" spans="1:13" ht="22.5" customHeight="1">
      <c r="A29" s="4" t="s">
        <v>66</v>
      </c>
      <c r="B29" s="20">
        <v>13258</v>
      </c>
      <c r="C29" s="49">
        <v>4.8918176988015825</v>
      </c>
      <c r="D29" s="20">
        <v>306</v>
      </c>
      <c r="E29" s="49">
        <v>4.2511808835787726</v>
      </c>
      <c r="F29" s="20">
        <v>942</v>
      </c>
      <c r="G29" s="49">
        <v>4.137385804638089</v>
      </c>
      <c r="H29" s="23">
        <v>4001</v>
      </c>
      <c r="I29" s="49">
        <v>5.162314203137903</v>
      </c>
      <c r="J29" s="23">
        <v>3276</v>
      </c>
      <c r="K29" s="49">
        <v>4.626726548597576</v>
      </c>
      <c r="L29" s="23">
        <v>4733</v>
      </c>
      <c r="M29" s="49">
        <v>5.10307499892181</v>
      </c>
    </row>
    <row r="30" spans="1:13" ht="15" customHeight="1">
      <c r="A30" s="4" t="s">
        <v>67</v>
      </c>
      <c r="B30" s="20">
        <v>3667</v>
      </c>
      <c r="C30" s="49">
        <v>1.3530167070074974</v>
      </c>
      <c r="D30" s="20">
        <v>342</v>
      </c>
      <c r="E30" s="49">
        <v>4.751319811058628</v>
      </c>
      <c r="F30" s="20">
        <v>724</v>
      </c>
      <c r="G30" s="49">
        <v>3.1799016163035843</v>
      </c>
      <c r="H30" s="23">
        <v>1403</v>
      </c>
      <c r="I30" s="49">
        <v>1.8102291494632536</v>
      </c>
      <c r="J30" s="23">
        <v>636</v>
      </c>
      <c r="K30" s="49">
        <v>0.8982289636471485</v>
      </c>
      <c r="L30" s="23">
        <v>562</v>
      </c>
      <c r="M30" s="49">
        <v>0.6059429852934834</v>
      </c>
    </row>
    <row r="31" spans="1:13" ht="15" customHeight="1">
      <c r="A31" s="4" t="s">
        <v>68</v>
      </c>
      <c r="B31" s="20">
        <v>263</v>
      </c>
      <c r="C31" s="49">
        <v>0.09703937658657535</v>
      </c>
      <c r="D31" s="20">
        <v>19</v>
      </c>
      <c r="E31" s="49">
        <v>0.2639622117254793</v>
      </c>
      <c r="F31" s="20">
        <v>58</v>
      </c>
      <c r="G31" s="49">
        <v>0.25474349964862963</v>
      </c>
      <c r="H31" s="23">
        <v>94</v>
      </c>
      <c r="I31" s="49">
        <v>0.1212840627580512</v>
      </c>
      <c r="J31" s="23">
        <v>51</v>
      </c>
      <c r="K31" s="49">
        <v>0.07202779425472416</v>
      </c>
      <c r="L31" s="23">
        <v>41</v>
      </c>
      <c r="M31" s="49">
        <v>0.04420580497692673</v>
      </c>
    </row>
    <row r="32" spans="1:13" ht="15" customHeight="1">
      <c r="A32" s="4" t="s">
        <v>69</v>
      </c>
      <c r="B32" s="20">
        <v>32350</v>
      </c>
      <c r="C32" s="49">
        <v>11.936212291162407</v>
      </c>
      <c r="D32" s="20">
        <v>1058</v>
      </c>
      <c r="E32" s="49">
        <v>14.698527368713531</v>
      </c>
      <c r="F32" s="20">
        <v>3142</v>
      </c>
      <c r="G32" s="49">
        <v>13.800070274068869</v>
      </c>
      <c r="H32" s="23">
        <v>10662</v>
      </c>
      <c r="I32" s="49">
        <v>13.756709331131297</v>
      </c>
      <c r="J32" s="23">
        <v>8372</v>
      </c>
      <c r="K32" s="49">
        <v>11.823856735304918</v>
      </c>
      <c r="L32" s="23">
        <v>9116</v>
      </c>
      <c r="M32" s="49">
        <v>9.828783369991806</v>
      </c>
    </row>
    <row r="33" spans="1:13" ht="15" customHeight="1">
      <c r="A33" s="4" t="s">
        <v>70</v>
      </c>
      <c r="B33" s="20">
        <v>2383</v>
      </c>
      <c r="C33" s="49">
        <v>0.8792579254973729</v>
      </c>
      <c r="D33" s="20">
        <v>118</v>
      </c>
      <c r="E33" s="49">
        <v>1.639344262295082</v>
      </c>
      <c r="F33" s="20">
        <v>412</v>
      </c>
      <c r="G33" s="49">
        <v>1.8095572733661278</v>
      </c>
      <c r="H33" s="23">
        <v>896</v>
      </c>
      <c r="I33" s="49">
        <v>1.1560693641618496</v>
      </c>
      <c r="J33" s="23">
        <v>537</v>
      </c>
      <c r="K33" s="49">
        <v>0.7584103042115076</v>
      </c>
      <c r="L33" s="23">
        <v>420</v>
      </c>
      <c r="M33" s="49">
        <v>0.4528399534221762</v>
      </c>
    </row>
    <row r="34" spans="1:13" ht="15" customHeight="1">
      <c r="A34" s="4" t="s">
        <v>71</v>
      </c>
      <c r="B34" s="20">
        <v>1899</v>
      </c>
      <c r="C34" s="49">
        <v>0.7006759548969833</v>
      </c>
      <c r="D34" s="20">
        <v>111</v>
      </c>
      <c r="E34" s="49">
        <v>1.5420950263962212</v>
      </c>
      <c r="F34" s="20">
        <v>295</v>
      </c>
      <c r="G34" s="49">
        <v>1.2956781447645818</v>
      </c>
      <c r="H34" s="23">
        <v>685</v>
      </c>
      <c r="I34" s="49">
        <v>0.8838253509496284</v>
      </c>
      <c r="J34" s="23">
        <v>389</v>
      </c>
      <c r="K34" s="49">
        <v>0.5493884699036805</v>
      </c>
      <c r="L34" s="23">
        <v>419</v>
      </c>
      <c r="M34" s="49">
        <v>0.4517617630568853</v>
      </c>
    </row>
    <row r="35" spans="1:13" ht="22.5" customHeight="1">
      <c r="A35" s="4" t="s">
        <v>34</v>
      </c>
      <c r="B35" s="20">
        <v>11650</v>
      </c>
      <c r="C35" s="49">
        <v>4.298512308873015</v>
      </c>
      <c r="D35" s="20">
        <v>492</v>
      </c>
      <c r="E35" s="49">
        <v>6.835232008891359</v>
      </c>
      <c r="F35" s="20">
        <v>1508</v>
      </c>
      <c r="G35" s="49">
        <v>6.62333099086437</v>
      </c>
      <c r="H35" s="23">
        <v>3739</v>
      </c>
      <c r="I35" s="49">
        <v>4.824267134599505</v>
      </c>
      <c r="J35" s="23">
        <v>2750</v>
      </c>
      <c r="K35" s="49">
        <v>3.8838516509900294</v>
      </c>
      <c r="L35" s="23">
        <v>3161</v>
      </c>
      <c r="M35" s="49">
        <v>3.408159744684521</v>
      </c>
    </row>
    <row r="36" spans="1:13" ht="15" customHeight="1">
      <c r="A36" s="4" t="s">
        <v>72</v>
      </c>
      <c r="B36" s="20">
        <v>274</v>
      </c>
      <c r="C36" s="49">
        <v>0.1010980577365842</v>
      </c>
      <c r="D36" s="20">
        <v>20</v>
      </c>
      <c r="E36" s="49">
        <v>0.27785495971103086</v>
      </c>
      <c r="F36" s="20">
        <v>41</v>
      </c>
      <c r="G36" s="49">
        <v>0.18007730147575543</v>
      </c>
      <c r="H36" s="23">
        <v>82</v>
      </c>
      <c r="I36" s="49">
        <v>0.10580099091659785</v>
      </c>
      <c r="J36" s="23">
        <v>71</v>
      </c>
      <c r="K36" s="49">
        <v>0.1002739880801062</v>
      </c>
      <c r="L36" s="23">
        <v>60</v>
      </c>
      <c r="M36" s="49">
        <v>0.06469142191745374</v>
      </c>
    </row>
    <row r="37" spans="1:13" ht="15" customHeight="1">
      <c r="A37" s="4" t="s">
        <v>73</v>
      </c>
      <c r="B37" s="20">
        <v>1550</v>
      </c>
      <c r="C37" s="49">
        <v>0.5719050711376115</v>
      </c>
      <c r="D37" s="20">
        <v>67</v>
      </c>
      <c r="E37" s="49">
        <v>0.9308141150319533</v>
      </c>
      <c r="F37" s="20">
        <v>222</v>
      </c>
      <c r="G37" s="49">
        <v>0.9750527055516515</v>
      </c>
      <c r="H37" s="23">
        <v>507</v>
      </c>
      <c r="I37" s="49">
        <v>0.6541597853014037</v>
      </c>
      <c r="J37" s="23">
        <v>403</v>
      </c>
      <c r="K37" s="49">
        <v>0.5691608055814479</v>
      </c>
      <c r="L37" s="23">
        <v>351</v>
      </c>
      <c r="M37" s="49">
        <v>0.3784448182171044</v>
      </c>
    </row>
    <row r="38" spans="1:13" ht="15" customHeight="1">
      <c r="A38" s="4" t="s">
        <v>74</v>
      </c>
      <c r="B38" s="20">
        <v>375</v>
      </c>
      <c r="C38" s="49">
        <v>0.13836413011393825</v>
      </c>
      <c r="D38" s="20">
        <v>19</v>
      </c>
      <c r="E38" s="49">
        <v>0.2639622117254793</v>
      </c>
      <c r="F38" s="20">
        <v>53</v>
      </c>
      <c r="G38" s="49">
        <v>0.23278285312719604</v>
      </c>
      <c r="H38" s="23">
        <v>116</v>
      </c>
      <c r="I38" s="49">
        <v>0.14966969446738235</v>
      </c>
      <c r="J38" s="23">
        <v>90</v>
      </c>
      <c r="K38" s="49">
        <v>0.12710787221421913</v>
      </c>
      <c r="L38" s="23">
        <v>97</v>
      </c>
      <c r="M38" s="49">
        <v>0.1045844654332169</v>
      </c>
    </row>
    <row r="39" spans="1:13" ht="15" customHeight="1">
      <c r="A39" s="4" t="s">
        <v>75</v>
      </c>
      <c r="B39" s="20">
        <v>1997</v>
      </c>
      <c r="C39" s="49">
        <v>0.7368351142334258</v>
      </c>
      <c r="D39" s="20">
        <v>102</v>
      </c>
      <c r="E39" s="49">
        <v>1.4170602945262571</v>
      </c>
      <c r="F39" s="20">
        <v>388</v>
      </c>
      <c r="G39" s="49">
        <v>1.7041461700632465</v>
      </c>
      <c r="H39" s="23">
        <v>853</v>
      </c>
      <c r="I39" s="49">
        <v>1.1005883567299752</v>
      </c>
      <c r="J39" s="23">
        <v>422</v>
      </c>
      <c r="K39" s="49">
        <v>0.5959946897155608</v>
      </c>
      <c r="L39" s="23">
        <v>232</v>
      </c>
      <c r="M39" s="49">
        <v>0.25014016474748785</v>
      </c>
    </row>
    <row r="40" spans="1:13" ht="15" customHeight="1">
      <c r="A40" s="57" t="s">
        <v>76</v>
      </c>
      <c r="B40" s="58">
        <v>816</v>
      </c>
      <c r="C40" s="59">
        <v>0.30108034712792964</v>
      </c>
      <c r="D40" s="58">
        <v>48</v>
      </c>
      <c r="E40" s="59">
        <v>0.666851903306474</v>
      </c>
      <c r="F40" s="58">
        <v>105</v>
      </c>
      <c r="G40" s="59">
        <v>0.46117357695010547</v>
      </c>
      <c r="H40" s="155">
        <v>292</v>
      </c>
      <c r="I40" s="59">
        <v>0.37675474814203136</v>
      </c>
      <c r="J40" s="155">
        <v>198</v>
      </c>
      <c r="K40" s="59">
        <v>0.27963731887128207</v>
      </c>
      <c r="L40" s="155">
        <v>173</v>
      </c>
      <c r="M40" s="59">
        <v>0.18652693319532498</v>
      </c>
    </row>
    <row r="41" spans="1:13" ht="15" customHeight="1">
      <c r="A41" s="4"/>
      <c r="B41" s="4"/>
      <c r="C41" s="4"/>
      <c r="D41" s="4"/>
      <c r="E41" s="4"/>
      <c r="F41" s="94"/>
      <c r="G41" s="68"/>
      <c r="H41" s="94"/>
      <c r="I41" s="4"/>
      <c r="J41" s="94"/>
      <c r="K41" s="4"/>
      <c r="L41" s="94"/>
      <c r="M41" s="225" t="s">
        <v>88</v>
      </c>
    </row>
    <row r="42" spans="1:12" s="5" customFormat="1" ht="15" customHeight="1">
      <c r="A42" s="50"/>
      <c r="B42" s="51"/>
      <c r="C42" s="51"/>
      <c r="D42" s="51"/>
      <c r="E42" s="93"/>
      <c r="F42" s="51"/>
      <c r="G42" s="93"/>
      <c r="H42" s="94"/>
      <c r="I42" s="4"/>
      <c r="J42" s="156"/>
      <c r="K42" s="52"/>
      <c r="L42" s="156"/>
    </row>
    <row r="43" spans="1:13" ht="15" customHeight="1">
      <c r="A43" s="6"/>
      <c r="B43" s="20"/>
      <c r="C43" s="87"/>
      <c r="D43" s="20"/>
      <c r="E43" s="49"/>
      <c r="F43" s="20"/>
      <c r="G43" s="49"/>
      <c r="H43" s="94"/>
      <c r="I43" s="4"/>
      <c r="J43" s="94"/>
      <c r="K43" s="4"/>
      <c r="L43" s="94"/>
      <c r="M43"/>
    </row>
    <row r="44" spans="1:13" ht="15" customHeight="1">
      <c r="A44" s="6"/>
      <c r="B44" s="20"/>
      <c r="C44" s="87"/>
      <c r="D44" s="20"/>
      <c r="E44" s="49"/>
      <c r="F44" s="20"/>
      <c r="G44" s="49"/>
      <c r="H44" s="94"/>
      <c r="I44" s="4"/>
      <c r="J44" s="94"/>
      <c r="K44" s="4"/>
      <c r="L44" s="94"/>
      <c r="M44"/>
    </row>
    <row r="45" spans="1:12" ht="15" customHeight="1">
      <c r="A45" s="4"/>
      <c r="B45" s="4"/>
      <c r="C45" s="4"/>
      <c r="D45" s="4"/>
      <c r="E45" s="4"/>
      <c r="F45" s="94"/>
      <c r="G45" s="4"/>
      <c r="H45" s="94"/>
      <c r="I45" s="95"/>
      <c r="J45" s="96"/>
      <c r="K45" s="86"/>
      <c r="L45" s="96"/>
    </row>
    <row r="46" ht="15" customHeight="1">
      <c r="F46" s="23"/>
    </row>
    <row r="47" ht="15" customHeight="1">
      <c r="F47" s="23"/>
    </row>
    <row r="48" ht="11.25">
      <c r="F48" s="23"/>
    </row>
    <row r="49" ht="11.25">
      <c r="F49" s="23"/>
    </row>
    <row r="50" ht="11.25">
      <c r="F50" s="23"/>
    </row>
    <row r="51" ht="11.25">
      <c r="F51" s="23"/>
    </row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3" location="indice!A1" display="Indice"/>
    <hyperlink ref="M41" location="'pag 25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&amp;L&amp;9&amp;P&amp;R&amp;"Times New Roman,Normal"&amp;7Nacidos en Aragon residentes en otras Comunidades Autónomas. Padrón 2002.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s="1" customFormat="1" ht="39.75" customHeight="1">
      <c r="A1" s="210" t="s">
        <v>154</v>
      </c>
      <c r="B1" s="211"/>
      <c r="C1" s="211"/>
      <c r="D1" s="211"/>
      <c r="E1" s="211"/>
      <c r="F1" s="211"/>
      <c r="G1" s="211"/>
    </row>
    <row r="2" spans="1:9" s="17" customFormat="1" ht="36" customHeight="1">
      <c r="A2" s="208" t="s">
        <v>195</v>
      </c>
      <c r="B2" s="209" t="s">
        <v>1</v>
      </c>
      <c r="C2" s="209"/>
      <c r="D2" s="209" t="s">
        <v>2</v>
      </c>
      <c r="E2" s="209"/>
      <c r="F2" s="209" t="s">
        <v>3</v>
      </c>
      <c r="G2" s="209" t="s">
        <v>0</v>
      </c>
      <c r="H2" s="16"/>
      <c r="I2" s="16"/>
    </row>
    <row r="3" spans="1:9" s="14" customFormat="1" ht="19.5" customHeight="1">
      <c r="A3" s="29"/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 s="3"/>
    </row>
    <row r="4" spans="1:9" s="5" customFormat="1" ht="15" customHeight="1">
      <c r="A4" s="31" t="s">
        <v>23</v>
      </c>
      <c r="B4" s="30">
        <v>271024</v>
      </c>
      <c r="C4" s="30">
        <v>100</v>
      </c>
      <c r="D4" s="30">
        <v>122653</v>
      </c>
      <c r="E4" s="30">
        <v>100</v>
      </c>
      <c r="F4" s="30">
        <v>148371</v>
      </c>
      <c r="G4" s="30">
        <v>100</v>
      </c>
      <c r="H4"/>
      <c r="I4"/>
    </row>
    <row r="5" spans="1:7" ht="15" customHeight="1">
      <c r="A5" s="6" t="s">
        <v>6</v>
      </c>
      <c r="B5" s="21">
        <v>1402</v>
      </c>
      <c r="C5" s="24">
        <v>0.5172973611193105</v>
      </c>
      <c r="D5" s="21">
        <v>728</v>
      </c>
      <c r="E5" s="24">
        <v>0.5935443894564341</v>
      </c>
      <c r="F5" s="21">
        <v>674</v>
      </c>
      <c r="G5" s="24">
        <v>0.4542666693626113</v>
      </c>
    </row>
    <row r="6" spans="1:7" ht="15" customHeight="1">
      <c r="A6" s="6" t="s">
        <v>7</v>
      </c>
      <c r="B6" s="21">
        <v>2587</v>
      </c>
      <c r="C6" s="24">
        <v>0.9545280122793552</v>
      </c>
      <c r="D6" s="21">
        <v>1319</v>
      </c>
      <c r="E6" s="24">
        <v>1.075391551776149</v>
      </c>
      <c r="F6" s="21">
        <v>1268</v>
      </c>
      <c r="G6" s="24">
        <v>0.8546144462192746</v>
      </c>
    </row>
    <row r="7" spans="1:7" ht="15" customHeight="1">
      <c r="A7" s="6" t="s">
        <v>8</v>
      </c>
      <c r="B7" s="21">
        <v>3209</v>
      </c>
      <c r="C7" s="24">
        <v>1.1840279827616742</v>
      </c>
      <c r="D7" s="21">
        <v>1605</v>
      </c>
      <c r="E7" s="24">
        <v>1.308569704776891</v>
      </c>
      <c r="F7" s="21">
        <v>1604</v>
      </c>
      <c r="G7" s="24">
        <v>1.081073794744256</v>
      </c>
    </row>
    <row r="8" spans="1:7" ht="15" customHeight="1">
      <c r="A8" s="6" t="s">
        <v>9</v>
      </c>
      <c r="B8" s="21">
        <v>4846</v>
      </c>
      <c r="C8" s="24">
        <v>1.7880335320857192</v>
      </c>
      <c r="D8" s="21">
        <v>2424</v>
      </c>
      <c r="E8" s="24">
        <v>1.9763071429153793</v>
      </c>
      <c r="F8" s="21">
        <v>2422</v>
      </c>
      <c r="G8" s="24">
        <v>1.6323944706175735</v>
      </c>
    </row>
    <row r="9" spans="1:7" ht="22.5" customHeight="1">
      <c r="A9" s="4" t="s">
        <v>10</v>
      </c>
      <c r="B9" s="20">
        <v>7539</v>
      </c>
      <c r="C9" s="24">
        <v>2.7816724718106145</v>
      </c>
      <c r="D9" s="20">
        <v>3661</v>
      </c>
      <c r="E9" s="24">
        <v>2.984843420054952</v>
      </c>
      <c r="F9" s="20">
        <v>3878</v>
      </c>
      <c r="G9" s="24">
        <v>2.613718314225826</v>
      </c>
    </row>
    <row r="10" spans="1:7" ht="15" customHeight="1">
      <c r="A10" s="4" t="s">
        <v>11</v>
      </c>
      <c r="B10" s="20">
        <v>10383</v>
      </c>
      <c r="C10" s="24">
        <v>3.8310260345947222</v>
      </c>
      <c r="D10" s="20">
        <v>4990</v>
      </c>
      <c r="E10" s="24">
        <v>4.0683880541038535</v>
      </c>
      <c r="F10" s="20">
        <v>5393</v>
      </c>
      <c r="G10" s="24">
        <v>3.634807341057215</v>
      </c>
    </row>
    <row r="11" spans="1:7" ht="15" customHeight="1">
      <c r="A11" s="4" t="s">
        <v>12</v>
      </c>
      <c r="B11" s="20">
        <v>13648</v>
      </c>
      <c r="C11" s="24">
        <v>5.035716394120078</v>
      </c>
      <c r="D11" s="20">
        <v>6586</v>
      </c>
      <c r="E11" s="24">
        <v>5.369619984835268</v>
      </c>
      <c r="F11" s="20">
        <v>7062</v>
      </c>
      <c r="G11" s="24">
        <v>4.7596902359625535</v>
      </c>
    </row>
    <row r="12" spans="1:7" ht="15" customHeight="1">
      <c r="A12" s="4" t="s">
        <v>13</v>
      </c>
      <c r="B12" s="20">
        <v>18234</v>
      </c>
      <c r="C12" s="24">
        <v>6.727817462660133</v>
      </c>
      <c r="D12" s="20">
        <v>8624</v>
      </c>
      <c r="E12" s="24">
        <v>7.031218152022372</v>
      </c>
      <c r="F12" s="20">
        <v>9610</v>
      </c>
      <c r="G12" s="24">
        <v>6.477006962276994</v>
      </c>
    </row>
    <row r="13" spans="1:7" ht="15" customHeight="1">
      <c r="A13" s="4" t="s">
        <v>14</v>
      </c>
      <c r="B13" s="20">
        <v>21727</v>
      </c>
      <c r="C13" s="24">
        <v>8.016633213294764</v>
      </c>
      <c r="D13" s="20">
        <v>10391</v>
      </c>
      <c r="E13" s="24">
        <v>8.471867789617866</v>
      </c>
      <c r="F13" s="20">
        <v>11336</v>
      </c>
      <c r="G13" s="24">
        <v>7.640307068092822</v>
      </c>
    </row>
    <row r="14" spans="1:7" ht="22.5" customHeight="1">
      <c r="A14" s="4" t="s">
        <v>15</v>
      </c>
      <c r="B14" s="20">
        <v>23895</v>
      </c>
      <c r="C14" s="24">
        <v>8.816562370860145</v>
      </c>
      <c r="D14" s="20">
        <v>11530</v>
      </c>
      <c r="E14" s="24">
        <v>9.400503860484456</v>
      </c>
      <c r="F14" s="20">
        <v>12365</v>
      </c>
      <c r="G14" s="24">
        <v>8.333838822950575</v>
      </c>
    </row>
    <row r="15" spans="1:7" ht="15" customHeight="1">
      <c r="A15" s="4" t="s">
        <v>16</v>
      </c>
      <c r="B15" s="20">
        <v>25675</v>
      </c>
      <c r="C15" s="24">
        <v>9.473330775134306</v>
      </c>
      <c r="D15" s="20">
        <v>12359</v>
      </c>
      <c r="E15" s="24">
        <v>10.076394380895698</v>
      </c>
      <c r="F15" s="20">
        <v>13316</v>
      </c>
      <c r="G15" s="24">
        <v>8.974799657615034</v>
      </c>
    </row>
    <row r="16" spans="1:7" ht="15" customHeight="1">
      <c r="A16" s="4" t="s">
        <v>17</v>
      </c>
      <c r="B16" s="20">
        <v>25172</v>
      </c>
      <c r="C16" s="24">
        <v>9.28773835527481</v>
      </c>
      <c r="D16" s="20">
        <v>12034</v>
      </c>
      <c r="E16" s="24">
        <v>9.811419207031218</v>
      </c>
      <c r="F16" s="20">
        <v>13138</v>
      </c>
      <c r="G16" s="24">
        <v>8.854830121789298</v>
      </c>
    </row>
    <row r="17" spans="1:7" ht="15" customHeight="1">
      <c r="A17" s="4" t="s">
        <v>18</v>
      </c>
      <c r="B17" s="20">
        <v>19959</v>
      </c>
      <c r="C17" s="24">
        <v>7.364292461184249</v>
      </c>
      <c r="D17" s="20">
        <v>9632</v>
      </c>
      <c r="E17" s="24">
        <v>7.853048845115897</v>
      </c>
      <c r="F17" s="20">
        <v>10327</v>
      </c>
      <c r="G17" s="24">
        <v>6.960255036361553</v>
      </c>
    </row>
    <row r="18" spans="1:9" s="10" customFormat="1" ht="15" customHeight="1">
      <c r="A18" s="4" t="s">
        <v>19</v>
      </c>
      <c r="B18" s="22">
        <v>24407</v>
      </c>
      <c r="C18" s="24">
        <v>9.005475529842375</v>
      </c>
      <c r="D18" s="22">
        <v>11148</v>
      </c>
      <c r="E18" s="24">
        <v>9.089056117665283</v>
      </c>
      <c r="F18" s="22">
        <v>13259</v>
      </c>
      <c r="G18" s="24">
        <v>8.936382446704545</v>
      </c>
      <c r="H18"/>
      <c r="I18"/>
    </row>
    <row r="19" spans="1:7" ht="22.5" customHeight="1">
      <c r="A19" t="s">
        <v>20</v>
      </c>
      <c r="B19" s="22">
        <v>22764</v>
      </c>
      <c r="C19" s="24">
        <v>8.399256154436507</v>
      </c>
      <c r="D19" s="22">
        <v>9899</v>
      </c>
      <c r="E19" s="24">
        <v>8.070736141798406</v>
      </c>
      <c r="F19" s="22">
        <v>12865</v>
      </c>
      <c r="G19" s="24">
        <v>8.67083190111275</v>
      </c>
    </row>
    <row r="20" spans="1:7" ht="15" customHeight="1">
      <c r="A20" t="s">
        <v>21</v>
      </c>
      <c r="B20" s="22">
        <v>19607</v>
      </c>
      <c r="C20" s="24">
        <v>7.234414664383966</v>
      </c>
      <c r="D20" s="22">
        <v>7759</v>
      </c>
      <c r="E20" s="24">
        <v>6.325976535429219</v>
      </c>
      <c r="F20" s="22">
        <v>11848</v>
      </c>
      <c r="G20" s="24">
        <v>7.985387980130889</v>
      </c>
    </row>
    <row r="21" spans="1:7" ht="15" customHeight="1">
      <c r="A21" t="s">
        <v>22</v>
      </c>
      <c r="B21" s="22">
        <v>13767</v>
      </c>
      <c r="C21" s="24">
        <v>5.0796239447429015</v>
      </c>
      <c r="D21" s="22">
        <v>4599</v>
      </c>
      <c r="E21" s="24">
        <v>3.7496025372392037</v>
      </c>
      <c r="F21" s="22">
        <v>9168</v>
      </c>
      <c r="G21" s="24">
        <v>6.179105081181632</v>
      </c>
    </row>
    <row r="22" spans="1:7" ht="15" customHeight="1">
      <c r="A22" t="s">
        <v>24</v>
      </c>
      <c r="B22" s="22">
        <v>7813</v>
      </c>
      <c r="C22" s="24">
        <v>2.882770529547199</v>
      </c>
      <c r="D22" s="22">
        <v>2304</v>
      </c>
      <c r="E22" s="24">
        <v>1.8784701556423404</v>
      </c>
      <c r="F22" s="22">
        <v>5509</v>
      </c>
      <c r="G22" s="24">
        <v>3.712989735190839</v>
      </c>
    </row>
    <row r="23" spans="1:7" ht="15" customHeight="1">
      <c r="A23" s="8" t="s">
        <v>25</v>
      </c>
      <c r="B23" s="25">
        <v>4390</v>
      </c>
      <c r="C23" s="28">
        <v>1.6197827498671706</v>
      </c>
      <c r="D23" s="25">
        <v>1061</v>
      </c>
      <c r="E23" s="28">
        <v>0.865042029139116</v>
      </c>
      <c r="F23" s="25">
        <v>3329</v>
      </c>
      <c r="G23" s="28">
        <v>2.2436999144037584</v>
      </c>
    </row>
    <row r="24" spans="2:5" ht="30" customHeight="1">
      <c r="B24" s="4"/>
      <c r="C24" s="4"/>
      <c r="D24" s="4"/>
      <c r="E24" s="4"/>
    </row>
    <row r="25" spans="11:14" ht="15" customHeight="1">
      <c r="K25" s="10"/>
      <c r="L25" s="10" t="s">
        <v>2</v>
      </c>
      <c r="M25" s="10" t="s">
        <v>3</v>
      </c>
      <c r="N25" s="23"/>
    </row>
    <row r="26" spans="11:14" ht="15" customHeight="1">
      <c r="K26" s="180" t="s">
        <v>6</v>
      </c>
      <c r="L26" s="181">
        <f aca="true" t="shared" si="0" ref="L26:L44">-$D5</f>
        <v>-728</v>
      </c>
      <c r="M26" s="181">
        <f aca="true" t="shared" si="1" ref="M26:M44">$F5</f>
        <v>674</v>
      </c>
      <c r="N26" s="23"/>
    </row>
    <row r="27" spans="11:14" ht="15" customHeight="1">
      <c r="K27" s="180" t="s">
        <v>7</v>
      </c>
      <c r="L27" s="181">
        <f t="shared" si="0"/>
        <v>-1319</v>
      </c>
      <c r="M27" s="181">
        <f t="shared" si="1"/>
        <v>1268</v>
      </c>
      <c r="N27" s="23"/>
    </row>
    <row r="28" spans="11:14" ht="15" customHeight="1">
      <c r="K28" s="180" t="s">
        <v>8</v>
      </c>
      <c r="L28" s="181">
        <f t="shared" si="0"/>
        <v>-1605</v>
      </c>
      <c r="M28" s="181">
        <f t="shared" si="1"/>
        <v>1604</v>
      </c>
      <c r="N28" s="23"/>
    </row>
    <row r="29" spans="11:14" ht="15" customHeight="1">
      <c r="K29" s="180" t="s">
        <v>9</v>
      </c>
      <c r="L29" s="181">
        <f t="shared" si="0"/>
        <v>-2424</v>
      </c>
      <c r="M29" s="181">
        <f t="shared" si="1"/>
        <v>2422</v>
      </c>
      <c r="N29" s="23"/>
    </row>
    <row r="30" spans="11:14" ht="15" customHeight="1">
      <c r="K30" s="180" t="s">
        <v>10</v>
      </c>
      <c r="L30" s="181">
        <f t="shared" si="0"/>
        <v>-3661</v>
      </c>
      <c r="M30" s="181">
        <f t="shared" si="1"/>
        <v>3878</v>
      </c>
      <c r="N30" s="23"/>
    </row>
    <row r="31" spans="11:14" ht="15" customHeight="1">
      <c r="K31" s="53" t="s">
        <v>11</v>
      </c>
      <c r="L31" s="181">
        <f t="shared" si="0"/>
        <v>-4990</v>
      </c>
      <c r="M31" s="181">
        <f t="shared" si="1"/>
        <v>5393</v>
      </c>
      <c r="N31" s="23"/>
    </row>
    <row r="32" spans="11:14" ht="15" customHeight="1">
      <c r="K32" s="53" t="s">
        <v>12</v>
      </c>
      <c r="L32" s="181">
        <f t="shared" si="0"/>
        <v>-6586</v>
      </c>
      <c r="M32" s="181">
        <f t="shared" si="1"/>
        <v>7062</v>
      </c>
      <c r="N32" s="23"/>
    </row>
    <row r="33" spans="11:14" ht="15" customHeight="1">
      <c r="K33" s="53" t="s">
        <v>13</v>
      </c>
      <c r="L33" s="181">
        <f t="shared" si="0"/>
        <v>-8624</v>
      </c>
      <c r="M33" s="181">
        <f t="shared" si="1"/>
        <v>9610</v>
      </c>
      <c r="N33" s="23"/>
    </row>
    <row r="34" spans="11:14" ht="15" customHeight="1">
      <c r="K34" s="53" t="s">
        <v>14</v>
      </c>
      <c r="L34" s="181">
        <f t="shared" si="0"/>
        <v>-10391</v>
      </c>
      <c r="M34" s="181">
        <f t="shared" si="1"/>
        <v>11336</v>
      </c>
      <c r="N34" s="23"/>
    </row>
    <row r="35" spans="11:14" ht="15" customHeight="1">
      <c r="K35" s="53" t="s">
        <v>15</v>
      </c>
      <c r="L35" s="181">
        <f t="shared" si="0"/>
        <v>-11530</v>
      </c>
      <c r="M35" s="181">
        <f t="shared" si="1"/>
        <v>12365</v>
      </c>
      <c r="N35" s="23"/>
    </row>
    <row r="36" spans="11:14" ht="15" customHeight="1">
      <c r="K36" s="53" t="s">
        <v>16</v>
      </c>
      <c r="L36" s="181">
        <f t="shared" si="0"/>
        <v>-12359</v>
      </c>
      <c r="M36" s="181">
        <f t="shared" si="1"/>
        <v>13316</v>
      </c>
      <c r="N36" s="23"/>
    </row>
    <row r="37" spans="11:14" ht="15" customHeight="1">
      <c r="K37" s="53" t="s">
        <v>17</v>
      </c>
      <c r="L37" s="181">
        <f t="shared" si="0"/>
        <v>-12034</v>
      </c>
      <c r="M37" s="181">
        <f t="shared" si="1"/>
        <v>13138</v>
      </c>
      <c r="N37" s="23"/>
    </row>
    <row r="38" spans="11:14" ht="15" customHeight="1">
      <c r="K38" s="53" t="s">
        <v>18</v>
      </c>
      <c r="L38" s="181">
        <f t="shared" si="0"/>
        <v>-9632</v>
      </c>
      <c r="M38" s="181">
        <f t="shared" si="1"/>
        <v>10327</v>
      </c>
      <c r="N38" s="23"/>
    </row>
    <row r="39" spans="11:14" ht="15" customHeight="1">
      <c r="K39" s="53" t="s">
        <v>19</v>
      </c>
      <c r="L39" s="181">
        <f t="shared" si="0"/>
        <v>-11148</v>
      </c>
      <c r="M39" s="181">
        <f t="shared" si="1"/>
        <v>13259</v>
      </c>
      <c r="N39" s="23"/>
    </row>
    <row r="40" spans="11:14" ht="15" customHeight="1">
      <c r="K40" s="10" t="s">
        <v>20</v>
      </c>
      <c r="L40" s="181">
        <f t="shared" si="0"/>
        <v>-9899</v>
      </c>
      <c r="M40" s="181">
        <f t="shared" si="1"/>
        <v>12865</v>
      </c>
      <c r="N40" s="23"/>
    </row>
    <row r="41" spans="11:13" ht="15" customHeight="1">
      <c r="K41" s="10" t="s">
        <v>21</v>
      </c>
      <c r="L41" s="181">
        <f t="shared" si="0"/>
        <v>-7759</v>
      </c>
      <c r="M41" s="181">
        <f t="shared" si="1"/>
        <v>11848</v>
      </c>
    </row>
    <row r="42" spans="11:13" ht="15" customHeight="1">
      <c r="K42" s="10" t="s">
        <v>22</v>
      </c>
      <c r="L42" s="181">
        <f t="shared" si="0"/>
        <v>-4599</v>
      </c>
      <c r="M42" s="181">
        <f t="shared" si="1"/>
        <v>9168</v>
      </c>
    </row>
    <row r="43" spans="11:13" ht="15" customHeight="1">
      <c r="K43" s="53" t="s">
        <v>24</v>
      </c>
      <c r="L43" s="181">
        <f t="shared" si="0"/>
        <v>-2304</v>
      </c>
      <c r="M43" s="181">
        <f t="shared" si="1"/>
        <v>5509</v>
      </c>
    </row>
    <row r="44" spans="11:13" ht="11.25">
      <c r="K44" s="182" t="s">
        <v>25</v>
      </c>
      <c r="L44" s="181">
        <f t="shared" si="0"/>
        <v>-1061</v>
      </c>
      <c r="M44" s="181">
        <f t="shared" si="1"/>
        <v>3329</v>
      </c>
    </row>
    <row r="45" spans="11:13" ht="11.25">
      <c r="K45" s="10"/>
      <c r="L45" s="10"/>
      <c r="M45" s="10"/>
    </row>
    <row r="46" spans="11:13" ht="11.25">
      <c r="K46" s="10"/>
      <c r="L46" s="10"/>
      <c r="M46" s="10"/>
    </row>
  </sheetData>
  <mergeCells count="4">
    <mergeCell ref="F2:G2"/>
    <mergeCell ref="A1:G1"/>
    <mergeCell ref="B2:C2"/>
    <mergeCell ref="D2:E2"/>
  </mergeCells>
  <hyperlinks>
    <hyperlink ref="A2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2002.&amp;R&amp;9&amp;P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9" customWidth="1"/>
    <col min="10" max="10" width="8" style="36" customWidth="1"/>
    <col min="11" max="11" width="6.66015625" style="80" customWidth="1"/>
    <col min="12" max="12" width="8" style="36" customWidth="1"/>
    <col min="13" max="13" width="6.66015625" style="80" customWidth="1"/>
  </cols>
  <sheetData>
    <row r="1" spans="1:13" s="1" customFormat="1" ht="39.75" customHeight="1">
      <c r="A1" s="214" t="s">
        <v>163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2" customFormat="1" ht="18" customHeight="1">
      <c r="A2" s="3" t="s">
        <v>41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227" t="s">
        <v>89</v>
      </c>
    </row>
    <row r="3" spans="1:13" s="17" customFormat="1" ht="36" customHeight="1">
      <c r="A3" s="208" t="s">
        <v>195</v>
      </c>
      <c r="B3" s="209" t="s">
        <v>1</v>
      </c>
      <c r="C3" s="209"/>
      <c r="D3" s="209" t="s">
        <v>90</v>
      </c>
      <c r="E3" s="209"/>
      <c r="F3" s="209" t="s">
        <v>91</v>
      </c>
      <c r="G3" s="209"/>
      <c r="H3" s="209" t="s">
        <v>92</v>
      </c>
      <c r="I3" s="209"/>
      <c r="J3" s="209" t="s">
        <v>93</v>
      </c>
      <c r="K3" s="209"/>
      <c r="L3" s="209" t="s">
        <v>94</v>
      </c>
      <c r="M3" s="209"/>
    </row>
    <row r="4" spans="1:13" s="14" customFormat="1" ht="19.5" customHeight="1">
      <c r="A4" s="65"/>
      <c r="B4" s="66" t="s">
        <v>96</v>
      </c>
      <c r="C4" s="62" t="s">
        <v>95</v>
      </c>
      <c r="D4" s="61" t="s">
        <v>96</v>
      </c>
      <c r="E4" s="62" t="s">
        <v>95</v>
      </c>
      <c r="F4" s="61" t="s">
        <v>96</v>
      </c>
      <c r="G4" s="62" t="s">
        <v>95</v>
      </c>
      <c r="H4" s="61" t="s">
        <v>96</v>
      </c>
      <c r="I4" s="62" t="s">
        <v>95</v>
      </c>
      <c r="J4" s="61" t="s">
        <v>96</v>
      </c>
      <c r="K4" s="62" t="s">
        <v>95</v>
      </c>
      <c r="L4" s="61" t="s">
        <v>96</v>
      </c>
      <c r="M4" s="62" t="s">
        <v>95</v>
      </c>
    </row>
    <row r="5" spans="1:13" ht="15" customHeight="1">
      <c r="A5" s="4" t="s">
        <v>77</v>
      </c>
      <c r="B5" s="63">
        <v>632</v>
      </c>
      <c r="C5" s="64">
        <v>0.23318968061869058</v>
      </c>
      <c r="D5" s="63">
        <v>38</v>
      </c>
      <c r="E5" s="64">
        <v>0.5279244234509586</v>
      </c>
      <c r="F5" s="63">
        <v>114</v>
      </c>
      <c r="G5" s="64">
        <v>0.5007027406886859</v>
      </c>
      <c r="H5" s="23">
        <v>217</v>
      </c>
      <c r="I5" s="64">
        <v>0.279985549132948</v>
      </c>
      <c r="J5" s="23">
        <v>133</v>
      </c>
      <c r="K5" s="64">
        <v>0.18783718893879048</v>
      </c>
      <c r="L5" s="23">
        <v>130</v>
      </c>
      <c r="M5" s="64">
        <v>0.14016474748781646</v>
      </c>
    </row>
    <row r="6" spans="1:13" ht="15" customHeight="1">
      <c r="A6" s="6" t="s">
        <v>78</v>
      </c>
      <c r="B6" s="20">
        <v>1990</v>
      </c>
      <c r="C6" s="49">
        <v>0.7342523171379656</v>
      </c>
      <c r="D6" s="20">
        <v>134</v>
      </c>
      <c r="E6" s="49">
        <v>1.8616282300639067</v>
      </c>
      <c r="F6" s="20">
        <v>400</v>
      </c>
      <c r="G6" s="49">
        <v>1.7568517217146873</v>
      </c>
      <c r="H6" s="94">
        <v>824</v>
      </c>
      <c r="I6" s="49">
        <v>1.0631709331131296</v>
      </c>
      <c r="J6" s="94">
        <v>439</v>
      </c>
      <c r="K6" s="49">
        <v>0.6200039544671356</v>
      </c>
      <c r="L6" s="94">
        <v>193</v>
      </c>
      <c r="M6" s="49">
        <v>0.20809074050114287</v>
      </c>
    </row>
    <row r="7" spans="1:13" ht="15" customHeight="1">
      <c r="A7" s="6" t="s">
        <v>28</v>
      </c>
      <c r="B7" s="20">
        <v>1299</v>
      </c>
      <c r="C7" s="49">
        <v>0.47929334671468216</v>
      </c>
      <c r="D7" s="20">
        <v>94</v>
      </c>
      <c r="E7" s="49">
        <v>1.3059183106418448</v>
      </c>
      <c r="F7" s="20">
        <v>185</v>
      </c>
      <c r="G7" s="49">
        <v>0.8125439212930429</v>
      </c>
      <c r="H7" s="94">
        <v>460</v>
      </c>
      <c r="I7" s="49">
        <v>0.5935177539223782</v>
      </c>
      <c r="J7" s="94">
        <v>295</v>
      </c>
      <c r="K7" s="49">
        <v>0.41663135892438496</v>
      </c>
      <c r="L7" s="94">
        <v>265</v>
      </c>
      <c r="M7" s="49">
        <v>0.28572044680208736</v>
      </c>
    </row>
    <row r="8" spans="1:13" ht="15" customHeight="1">
      <c r="A8" s="6" t="s">
        <v>79</v>
      </c>
      <c r="B8" s="20">
        <v>307</v>
      </c>
      <c r="C8" s="49">
        <v>0.11327410118661077</v>
      </c>
      <c r="D8" s="20">
        <v>13</v>
      </c>
      <c r="E8" s="49">
        <v>0.18060572381217005</v>
      </c>
      <c r="F8" s="20">
        <v>43</v>
      </c>
      <c r="G8" s="49">
        <v>0.1888615600843289</v>
      </c>
      <c r="H8" s="94">
        <v>128</v>
      </c>
      <c r="I8" s="49">
        <v>0.16515276630883566</v>
      </c>
      <c r="J8" s="94">
        <v>60</v>
      </c>
      <c r="K8" s="49">
        <v>0.08473858147614609</v>
      </c>
      <c r="L8" s="94">
        <v>63</v>
      </c>
      <c r="M8" s="49">
        <v>0.06792599301332643</v>
      </c>
    </row>
    <row r="9" spans="1:13" ht="15" customHeight="1">
      <c r="A9" s="6" t="s">
        <v>80</v>
      </c>
      <c r="B9" s="20">
        <v>2636</v>
      </c>
      <c r="C9" s="49">
        <v>0.9726075919475765</v>
      </c>
      <c r="D9" s="20">
        <v>130</v>
      </c>
      <c r="E9" s="49">
        <v>1.8060572381217006</v>
      </c>
      <c r="F9" s="20">
        <v>570</v>
      </c>
      <c r="G9" s="49">
        <v>2.5035137034434296</v>
      </c>
      <c r="H9" s="94">
        <v>960</v>
      </c>
      <c r="I9" s="49">
        <v>1.2386457473162675</v>
      </c>
      <c r="J9" s="94">
        <v>488</v>
      </c>
      <c r="K9" s="49">
        <v>0.6892071293393216</v>
      </c>
      <c r="L9" s="94">
        <v>488</v>
      </c>
      <c r="M9" s="49">
        <v>0.5261568982619571</v>
      </c>
    </row>
    <row r="10" spans="1:13" ht="15" customHeight="1">
      <c r="A10" s="4" t="s">
        <v>81</v>
      </c>
      <c r="B10" s="20">
        <v>2177</v>
      </c>
      <c r="C10" s="49">
        <v>0.8032498966881161</v>
      </c>
      <c r="D10" s="20">
        <v>165</v>
      </c>
      <c r="E10" s="49">
        <v>2.2923034176160044</v>
      </c>
      <c r="F10" s="20">
        <v>485</v>
      </c>
      <c r="G10" s="49">
        <v>2.130182712579058</v>
      </c>
      <c r="H10" s="94">
        <v>747</v>
      </c>
      <c r="I10" s="49">
        <v>0.9638212221304707</v>
      </c>
      <c r="J10" s="94">
        <v>357</v>
      </c>
      <c r="K10" s="49">
        <v>0.5041945597830692</v>
      </c>
      <c r="L10" s="94">
        <v>423</v>
      </c>
      <c r="M10" s="49">
        <v>0.4560745245180489</v>
      </c>
    </row>
    <row r="11" spans="1:13" ht="22.5" customHeight="1">
      <c r="A11" s="4" t="s">
        <v>82</v>
      </c>
      <c r="B11" s="20">
        <v>14901</v>
      </c>
      <c r="C11" s="49">
        <v>5.49803707420745</v>
      </c>
      <c r="D11" s="20">
        <v>342</v>
      </c>
      <c r="E11" s="49">
        <v>4.751319811058628</v>
      </c>
      <c r="F11" s="20">
        <v>1175</v>
      </c>
      <c r="G11" s="49">
        <v>5.160751932536893</v>
      </c>
      <c r="H11" s="94">
        <v>5042</v>
      </c>
      <c r="I11" s="49">
        <v>6.5054706853839805</v>
      </c>
      <c r="J11" s="94">
        <v>3831</v>
      </c>
      <c r="K11" s="49">
        <v>5.410558427251928</v>
      </c>
      <c r="L11" s="94">
        <v>4511</v>
      </c>
      <c r="M11" s="49">
        <v>4.863716737827231</v>
      </c>
    </row>
    <row r="12" spans="1:13" ht="15" customHeight="1">
      <c r="A12" s="4" t="s">
        <v>83</v>
      </c>
      <c r="B12" s="20">
        <v>910</v>
      </c>
      <c r="C12" s="49">
        <v>0.3357636224098235</v>
      </c>
      <c r="D12" s="20">
        <v>63</v>
      </c>
      <c r="E12" s="49">
        <v>0.875243123089747</v>
      </c>
      <c r="F12" s="20">
        <v>194</v>
      </c>
      <c r="G12" s="49">
        <v>0.8520730850316233</v>
      </c>
      <c r="H12" s="94">
        <v>345</v>
      </c>
      <c r="I12" s="49">
        <v>0.44513831544178367</v>
      </c>
      <c r="J12" s="94">
        <v>170</v>
      </c>
      <c r="K12" s="49">
        <v>0.24009264751574727</v>
      </c>
      <c r="L12" s="94">
        <v>138</v>
      </c>
      <c r="M12" s="49">
        <v>0.14879027041014362</v>
      </c>
    </row>
    <row r="13" spans="1:13" ht="15" customHeight="1">
      <c r="A13" s="4" t="s">
        <v>84</v>
      </c>
      <c r="B13" s="20">
        <v>29861</v>
      </c>
      <c r="C13" s="49">
        <v>11.017843438219494</v>
      </c>
      <c r="D13" s="20">
        <v>495</v>
      </c>
      <c r="E13" s="49">
        <v>6.876910252848013</v>
      </c>
      <c r="F13" s="20">
        <v>1901</v>
      </c>
      <c r="G13" s="49">
        <v>8.349437807449052</v>
      </c>
      <c r="H13" s="94">
        <v>8059</v>
      </c>
      <c r="I13" s="49">
        <v>10.398172997522709</v>
      </c>
      <c r="J13" s="94">
        <v>7862</v>
      </c>
      <c r="K13" s="49">
        <v>11.103578792757677</v>
      </c>
      <c r="L13" s="94">
        <v>11544</v>
      </c>
      <c r="M13" s="49">
        <v>12.4466295769181</v>
      </c>
    </row>
    <row r="14" spans="1:13" ht="15" customHeight="1">
      <c r="A14" s="4" t="s">
        <v>85</v>
      </c>
      <c r="B14" s="20">
        <v>1447</v>
      </c>
      <c r="C14" s="49">
        <v>0.533901056732983</v>
      </c>
      <c r="D14" s="20">
        <v>80</v>
      </c>
      <c r="E14" s="49">
        <v>1.1114198388441234</v>
      </c>
      <c r="F14" s="20">
        <v>216</v>
      </c>
      <c r="G14" s="49">
        <v>0.9486999297259312</v>
      </c>
      <c r="H14" s="94">
        <v>505</v>
      </c>
      <c r="I14" s="49">
        <v>0.6515792733278282</v>
      </c>
      <c r="J14" s="94">
        <v>359</v>
      </c>
      <c r="K14" s="49">
        <v>0.5070191791656073</v>
      </c>
      <c r="L14" s="94">
        <v>287</v>
      </c>
      <c r="M14" s="49">
        <v>0.3094406348384871</v>
      </c>
    </row>
    <row r="15" spans="1:13" ht="15" customHeight="1">
      <c r="A15" s="4" t="s">
        <v>86</v>
      </c>
      <c r="B15" s="20">
        <v>3394</v>
      </c>
      <c r="C15" s="49">
        <v>1.2522876202845505</v>
      </c>
      <c r="D15" s="20">
        <v>67</v>
      </c>
      <c r="E15" s="49">
        <v>0.9308141150319533</v>
      </c>
      <c r="F15" s="20">
        <v>247</v>
      </c>
      <c r="G15" s="49">
        <v>1.0848559381588194</v>
      </c>
      <c r="H15" s="94">
        <v>887</v>
      </c>
      <c r="I15" s="49">
        <v>1.1444570602807596</v>
      </c>
      <c r="J15" s="94">
        <v>998</v>
      </c>
      <c r="K15" s="49">
        <v>1.4094850718865632</v>
      </c>
      <c r="L15" s="94">
        <v>1195</v>
      </c>
      <c r="M15" s="49">
        <v>1.2884374865226205</v>
      </c>
    </row>
    <row r="16" spans="1:13" ht="15" customHeight="1">
      <c r="A16" s="4" t="s">
        <v>87</v>
      </c>
      <c r="B16" s="20">
        <v>283</v>
      </c>
      <c r="C16" s="49">
        <v>0.10441879685931872</v>
      </c>
      <c r="D16" s="20">
        <v>18</v>
      </c>
      <c r="E16" s="49">
        <v>0.2500694637399277</v>
      </c>
      <c r="F16" s="20">
        <v>46</v>
      </c>
      <c r="G16" s="49">
        <v>0.20203794799718905</v>
      </c>
      <c r="H16" s="94">
        <v>87</v>
      </c>
      <c r="I16" s="49">
        <v>0.11225227085053674</v>
      </c>
      <c r="J16" s="94">
        <v>62</v>
      </c>
      <c r="K16" s="49">
        <v>0.0875632008586843</v>
      </c>
      <c r="L16" s="94">
        <v>70</v>
      </c>
      <c r="M16" s="49">
        <v>0.07547332557036271</v>
      </c>
    </row>
    <row r="17" spans="1:13" ht="22.5" customHeight="1">
      <c r="A17" s="4" t="s">
        <v>37</v>
      </c>
      <c r="B17" s="20">
        <v>280</v>
      </c>
      <c r="C17" s="49">
        <v>0.10331188381840722</v>
      </c>
      <c r="D17" s="20">
        <v>30</v>
      </c>
      <c r="E17" s="49">
        <v>0.41678243956654626</v>
      </c>
      <c r="F17" s="20">
        <v>75</v>
      </c>
      <c r="G17" s="49">
        <v>0.32940969782150387</v>
      </c>
      <c r="H17" s="94">
        <v>94</v>
      </c>
      <c r="I17" s="49">
        <v>0.1212840627580512</v>
      </c>
      <c r="J17" s="94">
        <v>42</v>
      </c>
      <c r="K17" s="49">
        <v>0.05931700703330227</v>
      </c>
      <c r="L17" s="94">
        <v>39</v>
      </c>
      <c r="M17" s="49">
        <v>0.04204942424634494</v>
      </c>
    </row>
    <row r="18" spans="1:13" ht="15" customHeight="1">
      <c r="A18" s="8" t="s">
        <v>38</v>
      </c>
      <c r="B18" s="60">
        <v>280</v>
      </c>
      <c r="C18" s="28">
        <v>0.10331188381840722</v>
      </c>
      <c r="D18" s="60">
        <v>20</v>
      </c>
      <c r="E18" s="28">
        <v>0.27785495971103086</v>
      </c>
      <c r="F18" s="60">
        <v>89</v>
      </c>
      <c r="G18" s="28">
        <v>0.39089950808151797</v>
      </c>
      <c r="H18" s="27">
        <v>101</v>
      </c>
      <c r="I18" s="28">
        <v>0.13031585466556564</v>
      </c>
      <c r="J18" s="27">
        <v>45</v>
      </c>
      <c r="K18" s="28">
        <v>0.06355393610710956</v>
      </c>
      <c r="L18" s="27">
        <v>25</v>
      </c>
      <c r="M18" s="28">
        <v>0.026954759132272393</v>
      </c>
    </row>
    <row r="19" spans="1:13" s="10" customFormat="1" ht="15" customHeight="1">
      <c r="A19" s="4"/>
      <c r="B19" s="22"/>
      <c r="C19" s="9"/>
      <c r="D19" s="22"/>
      <c r="E19" s="9"/>
      <c r="F19" s="23"/>
      <c r="G19" s="24"/>
      <c r="H19" s="23"/>
      <c r="I19" s="79"/>
      <c r="J19" s="36"/>
      <c r="K19" s="80"/>
      <c r="L19" s="36"/>
      <c r="M19" s="80"/>
    </row>
    <row r="20" spans="2:7" ht="15" customHeight="1">
      <c r="B20" s="22"/>
      <c r="C20" s="9"/>
      <c r="D20" s="22"/>
      <c r="E20" s="9"/>
      <c r="F20" s="23"/>
      <c r="G20" s="24"/>
    </row>
    <row r="21" spans="2:7" ht="15" customHeight="1">
      <c r="B21" s="22"/>
      <c r="C21" s="9"/>
      <c r="D21" s="22"/>
      <c r="E21" s="9"/>
      <c r="F21" s="23"/>
      <c r="G21" s="24"/>
    </row>
    <row r="22" spans="2:7" ht="15" customHeight="1">
      <c r="B22" s="22"/>
      <c r="C22" s="9"/>
      <c r="D22" s="22"/>
      <c r="E22" s="9"/>
      <c r="F22" s="23"/>
      <c r="G22" s="24"/>
    </row>
    <row r="23" spans="1:13" ht="15" customHeight="1">
      <c r="A23" s="4"/>
      <c r="B23" s="22"/>
      <c r="C23" s="9"/>
      <c r="D23" s="22"/>
      <c r="E23" s="9"/>
      <c r="F23" s="94"/>
      <c r="G23" s="49"/>
      <c r="H23" s="94"/>
      <c r="I23" s="95"/>
      <c r="J23" s="96"/>
      <c r="K23" s="85"/>
      <c r="L23" s="96"/>
      <c r="M23" s="85"/>
    </row>
    <row r="24" spans="1:13" ht="15" customHeight="1">
      <c r="A24" s="4"/>
      <c r="B24" s="4"/>
      <c r="C24" s="4"/>
      <c r="D24" s="4"/>
      <c r="E24" s="4"/>
      <c r="F24" s="4"/>
      <c r="G24" s="4"/>
      <c r="H24" s="94"/>
      <c r="I24" s="95"/>
      <c r="J24" s="96"/>
      <c r="K24" s="85"/>
      <c r="L24" s="96"/>
      <c r="M24" s="85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24'!A1" display="(Viene de la página anterior)"/>
    <hyperlink ref="A3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2002.&amp;R&amp;9&amp;P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Normal="75" zoomScaleSheetLayoutView="100" workbookViewId="0" topLeftCell="A24">
      <selection activeCell="M41" sqref="M4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9" customWidth="1"/>
    <col min="10" max="10" width="8" style="36" customWidth="1"/>
    <col min="11" max="11" width="6.66015625" style="80" customWidth="1"/>
    <col min="12" max="12" width="8" style="36" customWidth="1"/>
    <col min="13" max="13" width="6.66015625" style="80" customWidth="1"/>
  </cols>
  <sheetData>
    <row r="1" spans="1:13" s="1" customFormat="1" ht="39.75" customHeight="1">
      <c r="A1" s="214" t="s">
        <v>163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2" customFormat="1" ht="18" customHeight="1">
      <c r="A2" s="3" t="s">
        <v>42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208" t="s">
        <v>195</v>
      </c>
      <c r="B3" s="209" t="s">
        <v>1</v>
      </c>
      <c r="C3" s="209"/>
      <c r="D3" s="209" t="s">
        <v>90</v>
      </c>
      <c r="E3" s="209"/>
      <c r="F3" s="209" t="s">
        <v>91</v>
      </c>
      <c r="G3" s="209"/>
      <c r="H3" s="209" t="s">
        <v>92</v>
      </c>
      <c r="I3" s="209"/>
      <c r="J3" s="209" t="s">
        <v>93</v>
      </c>
      <c r="K3" s="209"/>
      <c r="L3" s="209" t="s">
        <v>94</v>
      </c>
      <c r="M3" s="209"/>
    </row>
    <row r="4" spans="1:13" s="14" customFormat="1" ht="19.5" customHeight="1">
      <c r="A4" s="29"/>
      <c r="B4" s="18" t="s">
        <v>96</v>
      </c>
      <c r="C4" s="19" t="s">
        <v>95</v>
      </c>
      <c r="D4" s="18" t="s">
        <v>96</v>
      </c>
      <c r="E4" s="19" t="s">
        <v>95</v>
      </c>
      <c r="F4" s="18" t="s">
        <v>96</v>
      </c>
      <c r="G4" s="19" t="s">
        <v>95</v>
      </c>
      <c r="H4" s="18" t="s">
        <v>96</v>
      </c>
      <c r="I4" s="19" t="s">
        <v>95</v>
      </c>
      <c r="J4" s="18" t="s">
        <v>96</v>
      </c>
      <c r="K4" s="19" t="s">
        <v>95</v>
      </c>
      <c r="L4" s="18" t="s">
        <v>96</v>
      </c>
      <c r="M4" s="19" t="s">
        <v>95</v>
      </c>
    </row>
    <row r="5" spans="1:13" s="5" customFormat="1" ht="15" customHeight="1">
      <c r="A5" s="31" t="s">
        <v>23</v>
      </c>
      <c r="B5" s="30">
        <v>271024</v>
      </c>
      <c r="C5" s="30">
        <v>100</v>
      </c>
      <c r="D5" s="30">
        <v>7198</v>
      </c>
      <c r="E5" s="88">
        <v>2.6558533561603404</v>
      </c>
      <c r="F5" s="30">
        <v>22768</v>
      </c>
      <c r="G5" s="88">
        <v>8.400732038491055</v>
      </c>
      <c r="H5" s="30">
        <v>77504</v>
      </c>
      <c r="I5" s="88">
        <v>28.59672944093512</v>
      </c>
      <c r="J5" s="30">
        <v>70806</v>
      </c>
      <c r="K5" s="88">
        <v>26.125361591593364</v>
      </c>
      <c r="L5" s="30">
        <v>92748</v>
      </c>
      <c r="M5" s="88">
        <v>34.22132357282012</v>
      </c>
    </row>
    <row r="6" spans="1:13" ht="15" customHeight="1">
      <c r="A6" s="6" t="s">
        <v>43</v>
      </c>
      <c r="B6" s="20">
        <v>1146</v>
      </c>
      <c r="C6" s="87">
        <v>100</v>
      </c>
      <c r="D6" s="20">
        <v>32</v>
      </c>
      <c r="E6" s="49">
        <v>2.7923211169284468</v>
      </c>
      <c r="F6" s="20">
        <v>114</v>
      </c>
      <c r="G6" s="49">
        <v>9.947643979057592</v>
      </c>
      <c r="H6" s="23">
        <v>413</v>
      </c>
      <c r="I6" s="49">
        <v>36.038394415357764</v>
      </c>
      <c r="J6" s="23">
        <v>310</v>
      </c>
      <c r="K6" s="49">
        <v>27.05061082024433</v>
      </c>
      <c r="L6" s="23">
        <v>277</v>
      </c>
      <c r="M6" s="49">
        <v>24.171029668411865</v>
      </c>
    </row>
    <row r="7" spans="1:13" ht="15" customHeight="1">
      <c r="A7" s="6" t="s">
        <v>44</v>
      </c>
      <c r="B7" s="20">
        <v>620</v>
      </c>
      <c r="C7" s="87">
        <v>100</v>
      </c>
      <c r="D7" s="20">
        <v>39</v>
      </c>
      <c r="E7" s="49">
        <v>6.290322580645161</v>
      </c>
      <c r="F7" s="20">
        <v>145</v>
      </c>
      <c r="G7" s="49">
        <v>23.387096774193548</v>
      </c>
      <c r="H7" s="23">
        <v>222</v>
      </c>
      <c r="I7" s="49">
        <v>35.80645161290323</v>
      </c>
      <c r="J7" s="23">
        <v>118</v>
      </c>
      <c r="K7" s="49">
        <v>19.032258064516128</v>
      </c>
      <c r="L7" s="23">
        <v>96</v>
      </c>
      <c r="M7" s="49">
        <v>15.483870967741936</v>
      </c>
    </row>
    <row r="8" spans="1:13" ht="15" customHeight="1">
      <c r="A8" s="6" t="s">
        <v>45</v>
      </c>
      <c r="B8" s="20">
        <v>5082</v>
      </c>
      <c r="C8" s="87">
        <v>100</v>
      </c>
      <c r="D8" s="20">
        <v>235</v>
      </c>
      <c r="E8" s="49">
        <v>4.624163715072806</v>
      </c>
      <c r="F8" s="20">
        <v>607</v>
      </c>
      <c r="G8" s="49">
        <v>11.944116489571035</v>
      </c>
      <c r="H8" s="23">
        <v>1804</v>
      </c>
      <c r="I8" s="49">
        <v>35.4978354978355</v>
      </c>
      <c r="J8" s="23">
        <v>1156</v>
      </c>
      <c r="K8" s="49">
        <v>22.746950019677293</v>
      </c>
      <c r="L8" s="23">
        <v>1280</v>
      </c>
      <c r="M8" s="49">
        <v>25.18693427784337</v>
      </c>
    </row>
    <row r="9" spans="1:13" ht="15" customHeight="1">
      <c r="A9" s="6" t="s">
        <v>46</v>
      </c>
      <c r="B9" s="20">
        <v>858</v>
      </c>
      <c r="C9" s="87">
        <v>100</v>
      </c>
      <c r="D9" s="20">
        <v>53</v>
      </c>
      <c r="E9" s="49">
        <v>6.177156177156177</v>
      </c>
      <c r="F9" s="20">
        <v>188</v>
      </c>
      <c r="G9" s="49">
        <v>21.91142191142191</v>
      </c>
      <c r="H9" s="23">
        <v>348</v>
      </c>
      <c r="I9" s="49">
        <v>40.55944055944056</v>
      </c>
      <c r="J9" s="23">
        <v>161</v>
      </c>
      <c r="K9" s="49">
        <v>18.764568764568764</v>
      </c>
      <c r="L9" s="23">
        <v>108</v>
      </c>
      <c r="M9" s="49">
        <v>12.587412587412588</v>
      </c>
    </row>
    <row r="10" spans="1:13" ht="15" customHeight="1">
      <c r="A10" s="6" t="s">
        <v>47</v>
      </c>
      <c r="B10" s="20">
        <v>270</v>
      </c>
      <c r="C10" s="87">
        <v>100</v>
      </c>
      <c r="D10" s="20">
        <v>10</v>
      </c>
      <c r="E10" s="49">
        <v>3.7037037037037033</v>
      </c>
      <c r="F10" s="20">
        <v>52</v>
      </c>
      <c r="G10" s="49">
        <v>19.25925925925926</v>
      </c>
      <c r="H10" s="23">
        <v>98</v>
      </c>
      <c r="I10" s="49">
        <v>36.2962962962963</v>
      </c>
      <c r="J10" s="23">
        <v>49</v>
      </c>
      <c r="K10" s="49">
        <v>18.14814814814815</v>
      </c>
      <c r="L10" s="23">
        <v>61</v>
      </c>
      <c r="M10" s="49">
        <v>22.59259259259259</v>
      </c>
    </row>
    <row r="11" spans="1:13" ht="22.5" customHeight="1">
      <c r="A11" s="4" t="s">
        <v>48</v>
      </c>
      <c r="B11" s="20">
        <v>814</v>
      </c>
      <c r="C11" s="87">
        <v>100</v>
      </c>
      <c r="D11" s="20">
        <v>86</v>
      </c>
      <c r="E11" s="49">
        <v>10.565110565110565</v>
      </c>
      <c r="F11" s="20">
        <v>213</v>
      </c>
      <c r="G11" s="49">
        <v>26.16707616707617</v>
      </c>
      <c r="H11" s="23">
        <v>298</v>
      </c>
      <c r="I11" s="49">
        <v>36.60933660933661</v>
      </c>
      <c r="J11" s="23">
        <v>113</v>
      </c>
      <c r="K11" s="49">
        <v>13.882063882063884</v>
      </c>
      <c r="L11" s="23">
        <v>104</v>
      </c>
      <c r="M11" s="49">
        <v>12.776412776412776</v>
      </c>
    </row>
    <row r="12" spans="1:13" ht="15" customHeight="1">
      <c r="A12" s="4" t="s">
        <v>49</v>
      </c>
      <c r="B12" s="20">
        <v>4252</v>
      </c>
      <c r="C12" s="87">
        <v>100</v>
      </c>
      <c r="D12" s="20">
        <v>165</v>
      </c>
      <c r="E12" s="49">
        <v>3.8805268109125115</v>
      </c>
      <c r="F12" s="20">
        <v>656</v>
      </c>
      <c r="G12" s="49">
        <v>15.428033866415806</v>
      </c>
      <c r="H12" s="23">
        <v>1697</v>
      </c>
      <c r="I12" s="49">
        <v>39.91063029162747</v>
      </c>
      <c r="J12" s="23">
        <v>990</v>
      </c>
      <c r="K12" s="49">
        <v>23.283160865475068</v>
      </c>
      <c r="L12" s="23">
        <v>744</v>
      </c>
      <c r="M12" s="49">
        <v>17.497648165569142</v>
      </c>
    </row>
    <row r="13" spans="1:13" ht="15" customHeight="1">
      <c r="A13" s="4" t="s">
        <v>50</v>
      </c>
      <c r="B13" s="20">
        <v>95903</v>
      </c>
      <c r="C13" s="87">
        <v>100</v>
      </c>
      <c r="D13" s="20">
        <v>760</v>
      </c>
      <c r="E13" s="49">
        <v>0.7924673889242254</v>
      </c>
      <c r="F13" s="20">
        <v>3207</v>
      </c>
      <c r="G13" s="49">
        <v>3.344003837210515</v>
      </c>
      <c r="H13" s="23">
        <v>20518</v>
      </c>
      <c r="I13" s="49">
        <v>21.39453406045692</v>
      </c>
      <c r="J13" s="23">
        <v>28353</v>
      </c>
      <c r="K13" s="49">
        <v>29.564247208116534</v>
      </c>
      <c r="L13" s="23">
        <v>43065</v>
      </c>
      <c r="M13" s="49">
        <v>44.9047475052918</v>
      </c>
    </row>
    <row r="14" spans="1:13" ht="15" customHeight="1">
      <c r="A14" s="4" t="s">
        <v>51</v>
      </c>
      <c r="B14" s="20">
        <v>1188</v>
      </c>
      <c r="C14" s="87">
        <v>100</v>
      </c>
      <c r="D14" s="20">
        <v>77</v>
      </c>
      <c r="E14" s="49">
        <v>6.481481481481481</v>
      </c>
      <c r="F14" s="20">
        <v>156</v>
      </c>
      <c r="G14" s="49">
        <v>13.131313131313133</v>
      </c>
      <c r="H14" s="23">
        <v>435</v>
      </c>
      <c r="I14" s="49">
        <v>36.61616161616162</v>
      </c>
      <c r="J14" s="23">
        <v>248</v>
      </c>
      <c r="K14" s="49">
        <v>20.875420875420875</v>
      </c>
      <c r="L14" s="23">
        <v>272</v>
      </c>
      <c r="M14" s="49">
        <v>22.895622895622896</v>
      </c>
    </row>
    <row r="15" spans="1:13" ht="15" customHeight="1">
      <c r="A15" s="4" t="s">
        <v>52</v>
      </c>
      <c r="B15" s="20">
        <v>550</v>
      </c>
      <c r="C15" s="87">
        <v>100</v>
      </c>
      <c r="D15" s="20">
        <v>62</v>
      </c>
      <c r="E15" s="49">
        <v>11.272727272727273</v>
      </c>
      <c r="F15" s="20">
        <v>152</v>
      </c>
      <c r="G15" s="49">
        <v>27.636363636363637</v>
      </c>
      <c r="H15" s="23">
        <v>191</v>
      </c>
      <c r="I15" s="49">
        <v>34.72727272727273</v>
      </c>
      <c r="J15" s="23">
        <v>80</v>
      </c>
      <c r="K15" s="49">
        <v>14.545454545454545</v>
      </c>
      <c r="L15" s="23">
        <v>65</v>
      </c>
      <c r="M15" s="49">
        <v>11.818181818181818</v>
      </c>
    </row>
    <row r="16" spans="1:13" ht="15" customHeight="1">
      <c r="A16" s="4" t="s">
        <v>53</v>
      </c>
      <c r="B16" s="20">
        <v>1484</v>
      </c>
      <c r="C16" s="87">
        <v>100</v>
      </c>
      <c r="D16" s="20">
        <v>83</v>
      </c>
      <c r="E16" s="49">
        <v>5.592991913746631</v>
      </c>
      <c r="F16" s="20">
        <v>253</v>
      </c>
      <c r="G16" s="49">
        <v>17.048517520215633</v>
      </c>
      <c r="H16" s="23">
        <v>559</v>
      </c>
      <c r="I16" s="49">
        <v>37.668463611859835</v>
      </c>
      <c r="J16" s="23">
        <v>302</v>
      </c>
      <c r="K16" s="49">
        <v>20.350404312668463</v>
      </c>
      <c r="L16" s="23">
        <v>287</v>
      </c>
      <c r="M16" s="49">
        <v>19.339622641509436</v>
      </c>
    </row>
    <row r="17" spans="1:13" ht="22.5" customHeight="1">
      <c r="A17" s="4" t="s">
        <v>54</v>
      </c>
      <c r="B17" s="20">
        <v>12323</v>
      </c>
      <c r="C17" s="87">
        <v>100</v>
      </c>
      <c r="D17" s="20">
        <v>293</v>
      </c>
      <c r="E17" s="49">
        <v>2.377667775703968</v>
      </c>
      <c r="F17" s="20">
        <v>962</v>
      </c>
      <c r="G17" s="49">
        <v>7.806540615109957</v>
      </c>
      <c r="H17" s="23">
        <v>3941</v>
      </c>
      <c r="I17" s="49">
        <v>31.98084881928102</v>
      </c>
      <c r="J17" s="23">
        <v>3117</v>
      </c>
      <c r="K17" s="49">
        <v>25.294165381806376</v>
      </c>
      <c r="L17" s="23">
        <v>4010</v>
      </c>
      <c r="M17" s="49">
        <v>32.54077740809868</v>
      </c>
    </row>
    <row r="18" spans="1:13" ht="15" customHeight="1">
      <c r="A18" s="4" t="s">
        <v>55</v>
      </c>
      <c r="B18" s="20">
        <v>672</v>
      </c>
      <c r="C18" s="87">
        <v>100</v>
      </c>
      <c r="D18" s="20">
        <v>52</v>
      </c>
      <c r="E18" s="49">
        <v>7.738095238095238</v>
      </c>
      <c r="F18" s="20">
        <v>155</v>
      </c>
      <c r="G18" s="49">
        <v>23.065476190476193</v>
      </c>
      <c r="H18" s="23">
        <v>239</v>
      </c>
      <c r="I18" s="49">
        <v>35.56547619047619</v>
      </c>
      <c r="J18" s="23">
        <v>112</v>
      </c>
      <c r="K18" s="49">
        <v>16.666666666666664</v>
      </c>
      <c r="L18" s="23">
        <v>114</v>
      </c>
      <c r="M18" s="49">
        <v>16.964285714285715</v>
      </c>
    </row>
    <row r="19" spans="1:13" ht="15" customHeight="1">
      <c r="A19" s="4" t="s">
        <v>56</v>
      </c>
      <c r="B19" s="20">
        <v>994</v>
      </c>
      <c r="C19" s="87">
        <v>100</v>
      </c>
      <c r="D19" s="20">
        <v>86</v>
      </c>
      <c r="E19" s="49">
        <v>8.651911468812877</v>
      </c>
      <c r="F19" s="20">
        <v>234</v>
      </c>
      <c r="G19" s="49">
        <v>23.541247484909455</v>
      </c>
      <c r="H19" s="23">
        <v>335</v>
      </c>
      <c r="I19" s="49">
        <v>33.70221327967807</v>
      </c>
      <c r="J19" s="23">
        <v>174</v>
      </c>
      <c r="K19" s="49">
        <v>17.50503018108652</v>
      </c>
      <c r="L19" s="23">
        <v>165</v>
      </c>
      <c r="M19" s="49">
        <v>16.599597585513077</v>
      </c>
    </row>
    <row r="20" spans="1:13" ht="15" customHeight="1">
      <c r="A20" s="4" t="s">
        <v>57</v>
      </c>
      <c r="B20" s="20">
        <v>1122</v>
      </c>
      <c r="C20" s="87">
        <v>100</v>
      </c>
      <c r="D20" s="20">
        <v>66</v>
      </c>
      <c r="E20" s="49">
        <v>5.88235294117647</v>
      </c>
      <c r="F20" s="20">
        <v>162</v>
      </c>
      <c r="G20" s="49">
        <v>14.43850267379679</v>
      </c>
      <c r="H20" s="23">
        <v>409</v>
      </c>
      <c r="I20" s="49">
        <v>36.45276292335116</v>
      </c>
      <c r="J20" s="23">
        <v>278</v>
      </c>
      <c r="K20" s="49">
        <v>24.777183600713013</v>
      </c>
      <c r="L20" s="23">
        <v>207</v>
      </c>
      <c r="M20" s="49">
        <v>18.449197860962567</v>
      </c>
    </row>
    <row r="21" spans="1:13" ht="15" customHeight="1">
      <c r="A21" s="4" t="s">
        <v>58</v>
      </c>
      <c r="B21" s="20">
        <v>567</v>
      </c>
      <c r="C21" s="87">
        <v>100</v>
      </c>
      <c r="D21" s="20">
        <v>43</v>
      </c>
      <c r="E21" s="49">
        <v>7.583774250440917</v>
      </c>
      <c r="F21" s="20">
        <v>90</v>
      </c>
      <c r="G21" s="49">
        <v>15.873015873015872</v>
      </c>
      <c r="H21" s="23">
        <v>191</v>
      </c>
      <c r="I21" s="49">
        <v>33.68606701940035</v>
      </c>
      <c r="J21" s="23">
        <v>119</v>
      </c>
      <c r="K21" s="49">
        <v>20.98765432098765</v>
      </c>
      <c r="L21" s="23">
        <v>124</v>
      </c>
      <c r="M21" s="49">
        <v>21.869488536155202</v>
      </c>
    </row>
    <row r="22" spans="1:13" ht="15" customHeight="1">
      <c r="A22" s="4" t="s">
        <v>59</v>
      </c>
      <c r="B22" s="20">
        <v>4257</v>
      </c>
      <c r="C22" s="87">
        <v>100</v>
      </c>
      <c r="D22" s="20">
        <v>114</v>
      </c>
      <c r="E22" s="49">
        <v>2.6779422128259336</v>
      </c>
      <c r="F22" s="20">
        <v>327</v>
      </c>
      <c r="G22" s="49">
        <v>7.681465821000705</v>
      </c>
      <c r="H22" s="23">
        <v>1458</v>
      </c>
      <c r="I22" s="49">
        <v>34.24947145877378</v>
      </c>
      <c r="J22" s="23">
        <v>1138</v>
      </c>
      <c r="K22" s="49">
        <v>26.73244068592906</v>
      </c>
      <c r="L22" s="23">
        <v>1220</v>
      </c>
      <c r="M22" s="49">
        <v>28.658679821470518</v>
      </c>
    </row>
    <row r="23" spans="1:13" ht="22.5" customHeight="1">
      <c r="A23" s="4" t="s">
        <v>60</v>
      </c>
      <c r="B23" s="20">
        <v>1141</v>
      </c>
      <c r="C23" s="87">
        <v>100</v>
      </c>
      <c r="D23" s="20">
        <v>73</v>
      </c>
      <c r="E23" s="49">
        <v>6.397896581945661</v>
      </c>
      <c r="F23" s="20">
        <v>281</v>
      </c>
      <c r="G23" s="49">
        <v>24.62751971954426</v>
      </c>
      <c r="H23" s="23">
        <v>376</v>
      </c>
      <c r="I23" s="49">
        <v>32.95354951796669</v>
      </c>
      <c r="J23" s="23">
        <v>216</v>
      </c>
      <c r="K23" s="49">
        <v>18.930762489044696</v>
      </c>
      <c r="L23" s="23">
        <v>195</v>
      </c>
      <c r="M23" s="49">
        <v>17.090271691498685</v>
      </c>
    </row>
    <row r="24" spans="1:13" ht="15" customHeight="1">
      <c r="A24" s="4" t="s">
        <v>61</v>
      </c>
      <c r="B24" s="20">
        <v>2167</v>
      </c>
      <c r="C24" s="87">
        <v>100</v>
      </c>
      <c r="D24" s="20">
        <v>239</v>
      </c>
      <c r="E24" s="49">
        <v>11.029072450392247</v>
      </c>
      <c r="F24" s="20">
        <v>458</v>
      </c>
      <c r="G24" s="49">
        <v>21.13520996769728</v>
      </c>
      <c r="H24" s="23">
        <v>812</v>
      </c>
      <c r="I24" s="49">
        <v>37.47115828334102</v>
      </c>
      <c r="J24" s="23">
        <v>298</v>
      </c>
      <c r="K24" s="49">
        <v>13.751730502999537</v>
      </c>
      <c r="L24" s="23">
        <v>360</v>
      </c>
      <c r="M24" s="49">
        <v>16.61282879556991</v>
      </c>
    </row>
    <row r="25" spans="1:13" ht="15" customHeight="1">
      <c r="A25" s="4" t="s">
        <v>62</v>
      </c>
      <c r="B25" s="20">
        <v>2751</v>
      </c>
      <c r="C25" s="87">
        <v>100</v>
      </c>
      <c r="D25" s="20">
        <v>84</v>
      </c>
      <c r="E25" s="49">
        <v>3.0534351145038165</v>
      </c>
      <c r="F25" s="20">
        <v>229</v>
      </c>
      <c r="G25" s="49">
        <v>8.32424572882588</v>
      </c>
      <c r="H25" s="23">
        <v>724</v>
      </c>
      <c r="I25" s="49">
        <v>26.317702653580515</v>
      </c>
      <c r="J25" s="23">
        <v>778</v>
      </c>
      <c r="K25" s="49">
        <v>28.280625227190114</v>
      </c>
      <c r="L25" s="23">
        <v>936</v>
      </c>
      <c r="M25" s="49">
        <v>34.023991275899675</v>
      </c>
    </row>
    <row r="26" spans="1:13" ht="15" customHeight="1">
      <c r="A26" s="4" t="s">
        <v>63</v>
      </c>
      <c r="B26" s="20">
        <v>488</v>
      </c>
      <c r="C26" s="87">
        <v>100</v>
      </c>
      <c r="D26" s="20">
        <v>27</v>
      </c>
      <c r="E26" s="49">
        <v>5.532786885245901</v>
      </c>
      <c r="F26" s="20">
        <v>132</v>
      </c>
      <c r="G26" s="49">
        <v>27.049180327868854</v>
      </c>
      <c r="H26" s="23">
        <v>176</v>
      </c>
      <c r="I26" s="49">
        <v>36.0655737704918</v>
      </c>
      <c r="J26" s="23">
        <v>92</v>
      </c>
      <c r="K26" s="49">
        <v>18.852459016393443</v>
      </c>
      <c r="L26" s="23">
        <v>61</v>
      </c>
      <c r="M26" s="49">
        <v>12.5</v>
      </c>
    </row>
    <row r="27" spans="1:13" ht="15" customHeight="1">
      <c r="A27" s="4" t="s">
        <v>64</v>
      </c>
      <c r="B27" s="20">
        <v>651</v>
      </c>
      <c r="C27" s="87">
        <v>100</v>
      </c>
      <c r="D27" s="20">
        <v>70</v>
      </c>
      <c r="E27" s="49">
        <v>10.75268817204301</v>
      </c>
      <c r="F27" s="20">
        <v>182</v>
      </c>
      <c r="G27" s="49">
        <v>27.956989247311824</v>
      </c>
      <c r="H27" s="23">
        <v>226</v>
      </c>
      <c r="I27" s="49">
        <v>34.715821812596005</v>
      </c>
      <c r="J27" s="23">
        <v>91</v>
      </c>
      <c r="K27" s="49">
        <v>13.978494623655912</v>
      </c>
      <c r="L27" s="23">
        <v>82</v>
      </c>
      <c r="M27" s="49">
        <v>12.59600614439324</v>
      </c>
    </row>
    <row r="28" spans="1:13" ht="15" customHeight="1">
      <c r="A28" s="4" t="s">
        <v>65</v>
      </c>
      <c r="B28" s="20">
        <v>845</v>
      </c>
      <c r="C28" s="87">
        <v>100</v>
      </c>
      <c r="D28" s="20">
        <v>58</v>
      </c>
      <c r="E28" s="49">
        <v>6.8639053254437865</v>
      </c>
      <c r="F28" s="20">
        <v>183</v>
      </c>
      <c r="G28" s="49">
        <v>21.65680473372781</v>
      </c>
      <c r="H28" s="23">
        <v>248</v>
      </c>
      <c r="I28" s="49">
        <v>29.3491124260355</v>
      </c>
      <c r="J28" s="23">
        <v>177</v>
      </c>
      <c r="K28" s="49">
        <v>20.94674556213018</v>
      </c>
      <c r="L28" s="23">
        <v>179</v>
      </c>
      <c r="M28" s="49">
        <v>21.18343195266272</v>
      </c>
    </row>
    <row r="29" spans="1:13" ht="22.5" customHeight="1">
      <c r="A29" s="4" t="s">
        <v>66</v>
      </c>
      <c r="B29" s="20">
        <v>13258</v>
      </c>
      <c r="C29" s="87">
        <v>100</v>
      </c>
      <c r="D29" s="20">
        <v>306</v>
      </c>
      <c r="E29" s="49">
        <v>2.308040428420576</v>
      </c>
      <c r="F29" s="20">
        <v>942</v>
      </c>
      <c r="G29" s="49">
        <v>7.105144063961381</v>
      </c>
      <c r="H29" s="23">
        <v>4001</v>
      </c>
      <c r="I29" s="49">
        <v>30.17800573238799</v>
      </c>
      <c r="J29" s="23">
        <v>3276</v>
      </c>
      <c r="K29" s="49">
        <v>24.70960929250264</v>
      </c>
      <c r="L29" s="23">
        <v>4733</v>
      </c>
      <c r="M29" s="49">
        <v>35.69920048272741</v>
      </c>
    </row>
    <row r="30" spans="1:13" ht="15" customHeight="1">
      <c r="A30" s="4" t="s">
        <v>67</v>
      </c>
      <c r="B30" s="20">
        <v>3667</v>
      </c>
      <c r="C30" s="87">
        <v>100</v>
      </c>
      <c r="D30" s="20">
        <v>342</v>
      </c>
      <c r="E30" s="49">
        <v>9.32642487046632</v>
      </c>
      <c r="F30" s="20">
        <v>724</v>
      </c>
      <c r="G30" s="49">
        <v>19.743659667302975</v>
      </c>
      <c r="H30" s="23">
        <v>1403</v>
      </c>
      <c r="I30" s="49">
        <v>38.26015816743932</v>
      </c>
      <c r="J30" s="23">
        <v>636</v>
      </c>
      <c r="K30" s="49">
        <v>17.343877829288246</v>
      </c>
      <c r="L30" s="23">
        <v>562</v>
      </c>
      <c r="M30" s="49">
        <v>15.325879465503137</v>
      </c>
    </row>
    <row r="31" spans="1:13" ht="15" customHeight="1">
      <c r="A31" s="4" t="s">
        <v>68</v>
      </c>
      <c r="B31" s="20">
        <v>263</v>
      </c>
      <c r="C31" s="87">
        <v>100</v>
      </c>
      <c r="D31" s="20">
        <v>19</v>
      </c>
      <c r="E31" s="49">
        <v>7.224334600760455</v>
      </c>
      <c r="F31" s="20">
        <v>58</v>
      </c>
      <c r="G31" s="49">
        <v>22.0532319391635</v>
      </c>
      <c r="H31" s="23">
        <v>94</v>
      </c>
      <c r="I31" s="49">
        <v>35.741444866920155</v>
      </c>
      <c r="J31" s="23">
        <v>51</v>
      </c>
      <c r="K31" s="49">
        <v>19.39163498098859</v>
      </c>
      <c r="L31" s="23">
        <v>41</v>
      </c>
      <c r="M31" s="49">
        <v>15.5893536121673</v>
      </c>
    </row>
    <row r="32" spans="1:13" ht="15" customHeight="1">
      <c r="A32" s="4" t="s">
        <v>69</v>
      </c>
      <c r="B32" s="20">
        <v>32350</v>
      </c>
      <c r="C32" s="87">
        <v>100</v>
      </c>
      <c r="D32" s="20">
        <v>1058</v>
      </c>
      <c r="E32" s="49">
        <v>3.270479134466769</v>
      </c>
      <c r="F32" s="20">
        <v>3142</v>
      </c>
      <c r="G32" s="49">
        <v>9.712519319938176</v>
      </c>
      <c r="H32" s="23">
        <v>10662</v>
      </c>
      <c r="I32" s="49">
        <v>32.958268933539415</v>
      </c>
      <c r="J32" s="23">
        <v>8372</v>
      </c>
      <c r="K32" s="49">
        <v>25.879443585780525</v>
      </c>
      <c r="L32" s="23">
        <v>9116</v>
      </c>
      <c r="M32" s="49">
        <v>28.179289026275118</v>
      </c>
    </row>
    <row r="33" spans="1:13" ht="15" customHeight="1">
      <c r="A33" s="4" t="s">
        <v>70</v>
      </c>
      <c r="B33" s="20">
        <v>2383</v>
      </c>
      <c r="C33" s="87">
        <v>100</v>
      </c>
      <c r="D33" s="20">
        <v>118</v>
      </c>
      <c r="E33" s="49">
        <v>4.951741502308015</v>
      </c>
      <c r="F33" s="20">
        <v>412</v>
      </c>
      <c r="G33" s="49">
        <v>17.289131347041543</v>
      </c>
      <c r="H33" s="23">
        <v>896</v>
      </c>
      <c r="I33" s="49">
        <v>37.59966428871171</v>
      </c>
      <c r="J33" s="23">
        <v>537</v>
      </c>
      <c r="K33" s="49">
        <v>22.53462022660512</v>
      </c>
      <c r="L33" s="23">
        <v>420</v>
      </c>
      <c r="M33" s="49">
        <v>17.62484263533361</v>
      </c>
    </row>
    <row r="34" spans="1:13" ht="15" customHeight="1">
      <c r="A34" s="4" t="s">
        <v>71</v>
      </c>
      <c r="B34" s="20">
        <v>1899</v>
      </c>
      <c r="C34" s="87">
        <v>100</v>
      </c>
      <c r="D34" s="20">
        <v>111</v>
      </c>
      <c r="E34" s="49">
        <v>5.845181674565561</v>
      </c>
      <c r="F34" s="20">
        <v>295</v>
      </c>
      <c r="G34" s="49">
        <v>15.534491837809373</v>
      </c>
      <c r="H34" s="23">
        <v>685</v>
      </c>
      <c r="I34" s="49">
        <v>36.07161664033702</v>
      </c>
      <c r="J34" s="23">
        <v>389</v>
      </c>
      <c r="K34" s="49">
        <v>20.48446550816219</v>
      </c>
      <c r="L34" s="23">
        <v>419</v>
      </c>
      <c r="M34" s="49">
        <v>22.064244339125853</v>
      </c>
    </row>
    <row r="35" spans="1:13" ht="22.5" customHeight="1">
      <c r="A35" s="4" t="s">
        <v>34</v>
      </c>
      <c r="B35" s="20">
        <v>11650</v>
      </c>
      <c r="C35" s="87">
        <v>100</v>
      </c>
      <c r="D35" s="20">
        <v>492</v>
      </c>
      <c r="E35" s="49">
        <v>4.223175965665236</v>
      </c>
      <c r="F35" s="20">
        <v>1508</v>
      </c>
      <c r="G35" s="49">
        <v>12.944206008583691</v>
      </c>
      <c r="H35" s="23">
        <v>3739</v>
      </c>
      <c r="I35" s="49">
        <v>32.09442060085837</v>
      </c>
      <c r="J35" s="23">
        <v>2750</v>
      </c>
      <c r="K35" s="49">
        <v>23.605150214592275</v>
      </c>
      <c r="L35" s="23">
        <v>3161</v>
      </c>
      <c r="M35" s="49">
        <v>27.133047210300433</v>
      </c>
    </row>
    <row r="36" spans="1:13" ht="15" customHeight="1">
      <c r="A36" s="4" t="s">
        <v>72</v>
      </c>
      <c r="B36" s="20">
        <v>274</v>
      </c>
      <c r="C36" s="87">
        <v>100</v>
      </c>
      <c r="D36" s="20">
        <v>20</v>
      </c>
      <c r="E36" s="49">
        <v>7.2992700729927</v>
      </c>
      <c r="F36" s="20">
        <v>41</v>
      </c>
      <c r="G36" s="49">
        <v>14.963503649635038</v>
      </c>
      <c r="H36" s="23">
        <v>82</v>
      </c>
      <c r="I36" s="49">
        <v>29.927007299270077</v>
      </c>
      <c r="J36" s="23">
        <v>71</v>
      </c>
      <c r="K36" s="49">
        <v>25.91240875912409</v>
      </c>
      <c r="L36" s="23">
        <v>60</v>
      </c>
      <c r="M36" s="49">
        <v>21.897810218978105</v>
      </c>
    </row>
    <row r="37" spans="1:13" ht="15" customHeight="1">
      <c r="A37" s="4" t="s">
        <v>73</v>
      </c>
      <c r="B37" s="20">
        <v>1550</v>
      </c>
      <c r="C37" s="87">
        <v>100</v>
      </c>
      <c r="D37" s="20">
        <v>67</v>
      </c>
      <c r="E37" s="49">
        <v>4.322580645161291</v>
      </c>
      <c r="F37" s="20">
        <v>222</v>
      </c>
      <c r="G37" s="49">
        <v>14.32258064516129</v>
      </c>
      <c r="H37" s="23">
        <v>507</v>
      </c>
      <c r="I37" s="49">
        <v>32.70967741935484</v>
      </c>
      <c r="J37" s="23">
        <v>403</v>
      </c>
      <c r="K37" s="49">
        <v>26</v>
      </c>
      <c r="L37" s="23">
        <v>351</v>
      </c>
      <c r="M37" s="49">
        <v>22.64516129032258</v>
      </c>
    </row>
    <row r="38" spans="1:13" ht="15" customHeight="1">
      <c r="A38" s="4" t="s">
        <v>74</v>
      </c>
      <c r="B38" s="20">
        <v>375</v>
      </c>
      <c r="C38" s="87">
        <v>100</v>
      </c>
      <c r="D38" s="20">
        <v>19</v>
      </c>
      <c r="E38" s="49">
        <v>5.066666666666666</v>
      </c>
      <c r="F38" s="20">
        <v>53</v>
      </c>
      <c r="G38" s="49">
        <v>14.133333333333335</v>
      </c>
      <c r="H38" s="23">
        <v>116</v>
      </c>
      <c r="I38" s="49">
        <v>30.933333333333334</v>
      </c>
      <c r="J38" s="23">
        <v>90</v>
      </c>
      <c r="K38" s="49">
        <v>24</v>
      </c>
      <c r="L38" s="23">
        <v>97</v>
      </c>
      <c r="M38" s="49">
        <v>25.866666666666667</v>
      </c>
    </row>
    <row r="39" spans="1:13" ht="15" customHeight="1">
      <c r="A39" s="4" t="s">
        <v>75</v>
      </c>
      <c r="B39" s="20">
        <v>1997</v>
      </c>
      <c r="C39" s="87">
        <v>100</v>
      </c>
      <c r="D39" s="20">
        <v>102</v>
      </c>
      <c r="E39" s="49">
        <v>5.107661492238358</v>
      </c>
      <c r="F39" s="20">
        <v>388</v>
      </c>
      <c r="G39" s="49">
        <v>19.42914371557336</v>
      </c>
      <c r="H39" s="23">
        <v>853</v>
      </c>
      <c r="I39" s="49">
        <v>42.714071106659986</v>
      </c>
      <c r="J39" s="23">
        <v>422</v>
      </c>
      <c r="K39" s="49">
        <v>21.13169754631948</v>
      </c>
      <c r="L39" s="23">
        <v>232</v>
      </c>
      <c r="M39" s="49">
        <v>11.617426139208813</v>
      </c>
    </row>
    <row r="40" spans="1:13" ht="15" customHeight="1">
      <c r="A40" s="57" t="s">
        <v>76</v>
      </c>
      <c r="B40" s="58">
        <v>816</v>
      </c>
      <c r="C40" s="92">
        <v>100</v>
      </c>
      <c r="D40" s="58">
        <v>48</v>
      </c>
      <c r="E40" s="59">
        <v>5.88235294117647</v>
      </c>
      <c r="F40" s="58">
        <v>105</v>
      </c>
      <c r="G40" s="59">
        <v>12.867647058823529</v>
      </c>
      <c r="H40" s="155">
        <v>292</v>
      </c>
      <c r="I40" s="59">
        <v>35.78431372549019</v>
      </c>
      <c r="J40" s="155">
        <v>198</v>
      </c>
      <c r="K40" s="59">
        <v>24.264705882352942</v>
      </c>
      <c r="L40" s="155">
        <v>173</v>
      </c>
      <c r="M40" s="59">
        <v>21.20098039215686</v>
      </c>
    </row>
    <row r="41" spans="1:13" ht="15" customHeight="1">
      <c r="A41" s="4"/>
      <c r="B41" s="94"/>
      <c r="C41" s="4"/>
      <c r="D41" s="94"/>
      <c r="E41" s="4"/>
      <c r="F41" s="94"/>
      <c r="G41" s="68"/>
      <c r="H41" s="94"/>
      <c r="I41" s="4"/>
      <c r="J41" s="94"/>
      <c r="K41" s="4"/>
      <c r="L41" s="94"/>
      <c r="M41" s="225" t="s">
        <v>88</v>
      </c>
    </row>
    <row r="42" spans="1:12" s="5" customFormat="1" ht="15" customHeight="1">
      <c r="A42" s="50"/>
      <c r="B42" s="51"/>
      <c r="C42" s="51"/>
      <c r="D42" s="51"/>
      <c r="E42" s="93"/>
      <c r="F42" s="51"/>
      <c r="G42" s="93"/>
      <c r="H42" s="94"/>
      <c r="I42" s="4"/>
      <c r="J42" s="156"/>
      <c r="K42" s="52"/>
      <c r="L42" s="52"/>
    </row>
    <row r="43" spans="1:13" ht="15" customHeight="1">
      <c r="A43" s="6"/>
      <c r="B43" s="20"/>
      <c r="C43" s="87"/>
      <c r="D43" s="20"/>
      <c r="E43" s="49"/>
      <c r="F43" s="20"/>
      <c r="G43" s="49"/>
      <c r="H43" s="94"/>
      <c r="I43" s="4"/>
      <c r="J43" s="94"/>
      <c r="K43" s="4"/>
      <c r="L43" s="4"/>
      <c r="M43"/>
    </row>
    <row r="44" spans="1:13" ht="15" customHeight="1">
      <c r="A44" s="6"/>
      <c r="B44" s="20"/>
      <c r="C44" s="87"/>
      <c r="D44" s="20"/>
      <c r="E44" s="49"/>
      <c r="F44" s="20"/>
      <c r="G44" s="49"/>
      <c r="H44" s="4"/>
      <c r="I44" s="4"/>
      <c r="J44" s="94"/>
      <c r="K44" s="4"/>
      <c r="L44" s="4"/>
      <c r="M44"/>
    </row>
    <row r="45" spans="1:12" ht="15" customHeight="1">
      <c r="A45" s="4"/>
      <c r="B45" s="94"/>
      <c r="C45" s="4"/>
      <c r="D45" s="4"/>
      <c r="E45" s="4"/>
      <c r="F45" s="94"/>
      <c r="G45" s="4"/>
      <c r="H45" s="94"/>
      <c r="I45" s="95"/>
      <c r="J45" s="96"/>
      <c r="K45" s="86"/>
      <c r="L45" s="96"/>
    </row>
    <row r="46" spans="2:6" ht="15" customHeight="1">
      <c r="B46" s="23"/>
      <c r="F46" s="23"/>
    </row>
    <row r="47" spans="2:6" ht="15" customHeight="1">
      <c r="B47" s="23"/>
      <c r="F47" s="23"/>
    </row>
    <row r="48" ht="11.25">
      <c r="F48" s="23"/>
    </row>
    <row r="49" ht="11.25">
      <c r="F49" s="23"/>
    </row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3" location="indice!A1" display="Indice"/>
    <hyperlink ref="M41" location="'pag 27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&amp;L&amp;9&amp;P&amp;R&amp;"Times New Roman,Normal"&amp;7Nacidos en Aragon residentes en otras Comunidades Autónomas. Padrón 2002.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9" customWidth="1"/>
    <col min="10" max="10" width="8" style="36" customWidth="1"/>
    <col min="11" max="11" width="6.66015625" style="80" customWidth="1"/>
    <col min="12" max="12" width="8" style="36" customWidth="1"/>
    <col min="13" max="13" width="6.66015625" style="80" customWidth="1"/>
  </cols>
  <sheetData>
    <row r="1" spans="1:13" s="1" customFormat="1" ht="39.75" customHeight="1">
      <c r="A1" s="214" t="s">
        <v>163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2" customFormat="1" ht="18" customHeight="1">
      <c r="A2" s="3" t="s">
        <v>42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227" t="s">
        <v>89</v>
      </c>
    </row>
    <row r="3" spans="1:13" s="17" customFormat="1" ht="36" customHeight="1">
      <c r="A3" s="208" t="s">
        <v>195</v>
      </c>
      <c r="B3" s="209" t="s">
        <v>1</v>
      </c>
      <c r="C3" s="209"/>
      <c r="D3" s="209" t="s">
        <v>90</v>
      </c>
      <c r="E3" s="209"/>
      <c r="F3" s="209" t="s">
        <v>91</v>
      </c>
      <c r="G3" s="209"/>
      <c r="H3" s="209" t="s">
        <v>92</v>
      </c>
      <c r="I3" s="209"/>
      <c r="J3" s="209" t="s">
        <v>93</v>
      </c>
      <c r="K3" s="209"/>
      <c r="L3" s="209" t="s">
        <v>94</v>
      </c>
      <c r="M3" s="209"/>
    </row>
    <row r="4" spans="1:13" s="14" customFormat="1" ht="19.5" customHeight="1">
      <c r="A4" s="65"/>
      <c r="B4" s="66" t="s">
        <v>96</v>
      </c>
      <c r="C4" s="62" t="s">
        <v>95</v>
      </c>
      <c r="D4" s="61" t="s">
        <v>96</v>
      </c>
      <c r="E4" s="62" t="s">
        <v>95</v>
      </c>
      <c r="F4" s="61" t="s">
        <v>96</v>
      </c>
      <c r="G4" s="62" t="s">
        <v>95</v>
      </c>
      <c r="H4" s="61" t="s">
        <v>96</v>
      </c>
      <c r="I4" s="62" t="s">
        <v>95</v>
      </c>
      <c r="J4" s="61" t="s">
        <v>96</v>
      </c>
      <c r="K4" s="62" t="s">
        <v>95</v>
      </c>
      <c r="L4" s="61" t="s">
        <v>96</v>
      </c>
      <c r="M4" s="62" t="s">
        <v>95</v>
      </c>
    </row>
    <row r="5" spans="1:13" ht="15" customHeight="1">
      <c r="A5" s="4" t="s">
        <v>77</v>
      </c>
      <c r="B5" s="63">
        <v>632</v>
      </c>
      <c r="C5" s="90">
        <v>100</v>
      </c>
      <c r="D5" s="63">
        <v>38</v>
      </c>
      <c r="E5" s="64">
        <v>6.012658227848101</v>
      </c>
      <c r="F5" s="63">
        <v>114</v>
      </c>
      <c r="G5" s="64">
        <v>18.037974683544302</v>
      </c>
      <c r="H5" s="23">
        <v>217</v>
      </c>
      <c r="I5" s="64">
        <v>34.335443037974684</v>
      </c>
      <c r="J5" s="23">
        <v>133</v>
      </c>
      <c r="K5" s="64">
        <v>21.044303797468356</v>
      </c>
      <c r="L5" s="23">
        <v>130</v>
      </c>
      <c r="M5" s="64">
        <v>20.569620253164558</v>
      </c>
    </row>
    <row r="6" spans="1:13" ht="15" customHeight="1">
      <c r="A6" s="6" t="s">
        <v>78</v>
      </c>
      <c r="B6" s="20">
        <v>1990</v>
      </c>
      <c r="C6" s="87">
        <v>100</v>
      </c>
      <c r="D6" s="20">
        <v>134</v>
      </c>
      <c r="E6" s="49">
        <v>6.733668341708543</v>
      </c>
      <c r="F6" s="20">
        <v>400</v>
      </c>
      <c r="G6" s="49">
        <v>20.100502512562816</v>
      </c>
      <c r="H6" s="94">
        <v>824</v>
      </c>
      <c r="I6" s="49">
        <v>41.4070351758794</v>
      </c>
      <c r="J6" s="94">
        <v>439</v>
      </c>
      <c r="K6" s="49">
        <v>22.060301507537687</v>
      </c>
      <c r="L6" s="94">
        <v>193</v>
      </c>
      <c r="M6" s="49">
        <v>9.698492462311558</v>
      </c>
    </row>
    <row r="7" spans="1:13" ht="15" customHeight="1">
      <c r="A7" s="6" t="s">
        <v>28</v>
      </c>
      <c r="B7" s="20">
        <v>1299</v>
      </c>
      <c r="C7" s="87">
        <v>100</v>
      </c>
      <c r="D7" s="20">
        <v>94</v>
      </c>
      <c r="E7" s="49">
        <v>7.236335642802155</v>
      </c>
      <c r="F7" s="20">
        <v>185</v>
      </c>
      <c r="G7" s="49">
        <v>14.24172440338722</v>
      </c>
      <c r="H7" s="94">
        <v>460</v>
      </c>
      <c r="I7" s="49">
        <v>35.411855273287145</v>
      </c>
      <c r="J7" s="94">
        <v>295</v>
      </c>
      <c r="K7" s="49">
        <v>22.709776751347192</v>
      </c>
      <c r="L7" s="94">
        <v>265</v>
      </c>
      <c r="M7" s="49">
        <v>20.40030792917629</v>
      </c>
    </row>
    <row r="8" spans="1:13" ht="15" customHeight="1">
      <c r="A8" s="6" t="s">
        <v>79</v>
      </c>
      <c r="B8" s="20">
        <v>307</v>
      </c>
      <c r="C8" s="87">
        <v>100</v>
      </c>
      <c r="D8" s="20">
        <v>13</v>
      </c>
      <c r="E8" s="49">
        <v>4.234527687296417</v>
      </c>
      <c r="F8" s="20">
        <v>43</v>
      </c>
      <c r="G8" s="49">
        <v>14.006514657980457</v>
      </c>
      <c r="H8" s="94">
        <v>128</v>
      </c>
      <c r="I8" s="49">
        <v>41.69381107491857</v>
      </c>
      <c r="J8" s="94">
        <v>60</v>
      </c>
      <c r="K8" s="49">
        <v>19.54397394136808</v>
      </c>
      <c r="L8" s="94">
        <v>63</v>
      </c>
      <c r="M8" s="49">
        <v>20.521172638436482</v>
      </c>
    </row>
    <row r="9" spans="1:13" ht="15" customHeight="1">
      <c r="A9" s="6" t="s">
        <v>80</v>
      </c>
      <c r="B9" s="20">
        <v>2636</v>
      </c>
      <c r="C9" s="87">
        <v>100</v>
      </c>
      <c r="D9" s="20">
        <v>130</v>
      </c>
      <c r="E9" s="49">
        <v>4.931714719271624</v>
      </c>
      <c r="F9" s="20">
        <v>570</v>
      </c>
      <c r="G9" s="49">
        <v>21.623672230652506</v>
      </c>
      <c r="H9" s="94">
        <v>960</v>
      </c>
      <c r="I9" s="49">
        <v>36.41881638846737</v>
      </c>
      <c r="J9" s="94">
        <v>488</v>
      </c>
      <c r="K9" s="49">
        <v>18.512898330804248</v>
      </c>
      <c r="L9" s="94">
        <v>488</v>
      </c>
      <c r="M9" s="49">
        <v>18.512898330804248</v>
      </c>
    </row>
    <row r="10" spans="1:13" ht="15" customHeight="1">
      <c r="A10" s="4" t="s">
        <v>81</v>
      </c>
      <c r="B10" s="20">
        <v>2177</v>
      </c>
      <c r="C10" s="87">
        <v>100</v>
      </c>
      <c r="D10" s="20">
        <v>165</v>
      </c>
      <c r="E10" s="49">
        <v>7.57923748277446</v>
      </c>
      <c r="F10" s="20">
        <v>485</v>
      </c>
      <c r="G10" s="49">
        <v>22.278364722094626</v>
      </c>
      <c r="H10" s="94">
        <v>747</v>
      </c>
      <c r="I10" s="49">
        <v>34.31327514928801</v>
      </c>
      <c r="J10" s="94">
        <v>357</v>
      </c>
      <c r="K10" s="49">
        <v>16.39871382636656</v>
      </c>
      <c r="L10" s="94">
        <v>423</v>
      </c>
      <c r="M10" s="49">
        <v>19.430408819476344</v>
      </c>
    </row>
    <row r="11" spans="1:13" ht="22.5" customHeight="1">
      <c r="A11" s="4" t="s">
        <v>82</v>
      </c>
      <c r="B11" s="20">
        <v>14901</v>
      </c>
      <c r="C11" s="87">
        <v>100</v>
      </c>
      <c r="D11" s="20">
        <v>342</v>
      </c>
      <c r="E11" s="49">
        <v>2.2951479766458625</v>
      </c>
      <c r="F11" s="20">
        <v>1175</v>
      </c>
      <c r="G11" s="49">
        <v>7.885376820347628</v>
      </c>
      <c r="H11" s="94">
        <v>5042</v>
      </c>
      <c r="I11" s="49">
        <v>33.83665525803637</v>
      </c>
      <c r="J11" s="94">
        <v>3831</v>
      </c>
      <c r="K11" s="49">
        <v>25.709683913831288</v>
      </c>
      <c r="L11" s="94">
        <v>4511</v>
      </c>
      <c r="M11" s="49">
        <v>30.273136031138847</v>
      </c>
    </row>
    <row r="12" spans="1:13" ht="15" customHeight="1">
      <c r="A12" s="4" t="s">
        <v>83</v>
      </c>
      <c r="B12" s="20">
        <v>910</v>
      </c>
      <c r="C12" s="87">
        <v>100</v>
      </c>
      <c r="D12" s="20">
        <v>63</v>
      </c>
      <c r="E12" s="49">
        <v>6.923076923076923</v>
      </c>
      <c r="F12" s="20">
        <v>194</v>
      </c>
      <c r="G12" s="49">
        <v>21.318681318681318</v>
      </c>
      <c r="H12" s="94">
        <v>345</v>
      </c>
      <c r="I12" s="49">
        <v>37.91208791208791</v>
      </c>
      <c r="J12" s="94">
        <v>170</v>
      </c>
      <c r="K12" s="49">
        <v>18.681318681318682</v>
      </c>
      <c r="L12" s="94">
        <v>138</v>
      </c>
      <c r="M12" s="49">
        <v>15.164835164835164</v>
      </c>
    </row>
    <row r="13" spans="1:13" ht="15" customHeight="1">
      <c r="A13" s="4" t="s">
        <v>84</v>
      </c>
      <c r="B13" s="20">
        <v>29861</v>
      </c>
      <c r="C13" s="87">
        <v>100</v>
      </c>
      <c r="D13" s="20">
        <v>495</v>
      </c>
      <c r="E13" s="49">
        <v>1.6576805867184623</v>
      </c>
      <c r="F13" s="20">
        <v>1901</v>
      </c>
      <c r="G13" s="49">
        <v>6.366163222932923</v>
      </c>
      <c r="H13" s="94">
        <v>8059</v>
      </c>
      <c r="I13" s="49">
        <v>26.988379491644622</v>
      </c>
      <c r="J13" s="94">
        <v>7862</v>
      </c>
      <c r="K13" s="49">
        <v>26.328656106627374</v>
      </c>
      <c r="L13" s="94">
        <v>11544</v>
      </c>
      <c r="M13" s="49">
        <v>38.659120592076626</v>
      </c>
    </row>
    <row r="14" spans="1:13" ht="15" customHeight="1">
      <c r="A14" s="4" t="s">
        <v>85</v>
      </c>
      <c r="B14" s="20">
        <v>1447</v>
      </c>
      <c r="C14" s="87">
        <v>100</v>
      </c>
      <c r="D14" s="20">
        <v>80</v>
      </c>
      <c r="E14" s="49">
        <v>5.5286800276434</v>
      </c>
      <c r="F14" s="20">
        <v>216</v>
      </c>
      <c r="G14" s="49">
        <v>14.927436074637178</v>
      </c>
      <c r="H14" s="94">
        <v>505</v>
      </c>
      <c r="I14" s="49">
        <v>34.89979267449896</v>
      </c>
      <c r="J14" s="94">
        <v>359</v>
      </c>
      <c r="K14" s="49">
        <v>24.80995162404976</v>
      </c>
      <c r="L14" s="94">
        <v>287</v>
      </c>
      <c r="M14" s="49">
        <v>19.834139599170697</v>
      </c>
    </row>
    <row r="15" spans="1:13" ht="15" customHeight="1">
      <c r="A15" s="4" t="s">
        <v>86</v>
      </c>
      <c r="B15" s="20">
        <v>3394</v>
      </c>
      <c r="C15" s="87">
        <v>100</v>
      </c>
      <c r="D15" s="20">
        <v>67</v>
      </c>
      <c r="E15" s="49">
        <v>1.9740718915733646</v>
      </c>
      <c r="F15" s="20">
        <v>247</v>
      </c>
      <c r="G15" s="49">
        <v>7.277548615203299</v>
      </c>
      <c r="H15" s="94">
        <v>887</v>
      </c>
      <c r="I15" s="49">
        <v>26.134354743665288</v>
      </c>
      <c r="J15" s="94">
        <v>998</v>
      </c>
      <c r="K15" s="49">
        <v>29.404832056570417</v>
      </c>
      <c r="L15" s="94">
        <v>1195</v>
      </c>
      <c r="M15" s="49">
        <v>35.20919269298762</v>
      </c>
    </row>
    <row r="16" spans="1:13" ht="15" customHeight="1">
      <c r="A16" s="4" t="s">
        <v>87</v>
      </c>
      <c r="B16" s="20">
        <v>283</v>
      </c>
      <c r="C16" s="87">
        <v>100</v>
      </c>
      <c r="D16" s="20">
        <v>18</v>
      </c>
      <c r="E16" s="49">
        <v>6.36042402826855</v>
      </c>
      <c r="F16" s="20">
        <v>46</v>
      </c>
      <c r="G16" s="49">
        <v>16.25441696113074</v>
      </c>
      <c r="H16" s="94">
        <v>87</v>
      </c>
      <c r="I16" s="49">
        <v>30.742049469964666</v>
      </c>
      <c r="J16" s="94">
        <v>62</v>
      </c>
      <c r="K16" s="49">
        <v>21.908127208480565</v>
      </c>
      <c r="L16" s="94">
        <v>70</v>
      </c>
      <c r="M16" s="49">
        <v>24.73498233215548</v>
      </c>
    </row>
    <row r="17" spans="1:13" ht="22.5" customHeight="1">
      <c r="A17" s="4" t="s">
        <v>37</v>
      </c>
      <c r="B17" s="20">
        <v>280</v>
      </c>
      <c r="C17" s="87">
        <v>100</v>
      </c>
      <c r="D17" s="20">
        <v>30</v>
      </c>
      <c r="E17" s="49">
        <v>10.714285714285714</v>
      </c>
      <c r="F17" s="20">
        <v>75</v>
      </c>
      <c r="G17" s="49">
        <v>26.785714285714285</v>
      </c>
      <c r="H17" s="94">
        <v>94</v>
      </c>
      <c r="I17" s="49">
        <v>33.57142857142857</v>
      </c>
      <c r="J17" s="94">
        <v>42</v>
      </c>
      <c r="K17" s="49">
        <v>15</v>
      </c>
      <c r="L17" s="94">
        <v>39</v>
      </c>
      <c r="M17" s="49">
        <v>13.928571428571429</v>
      </c>
    </row>
    <row r="18" spans="1:13" ht="15" customHeight="1">
      <c r="A18" s="8" t="s">
        <v>38</v>
      </c>
      <c r="B18" s="60">
        <v>280</v>
      </c>
      <c r="C18" s="91">
        <v>100</v>
      </c>
      <c r="D18" s="60">
        <v>20</v>
      </c>
      <c r="E18" s="28">
        <v>7.142857142857142</v>
      </c>
      <c r="F18" s="60">
        <v>89</v>
      </c>
      <c r="G18" s="28">
        <v>31.785714285714285</v>
      </c>
      <c r="H18" s="27">
        <v>101</v>
      </c>
      <c r="I18" s="28">
        <v>36.07142857142857</v>
      </c>
      <c r="J18" s="27">
        <v>45</v>
      </c>
      <c r="K18" s="28">
        <v>16.071428571428573</v>
      </c>
      <c r="L18" s="27">
        <v>25</v>
      </c>
      <c r="M18" s="28">
        <v>8.928571428571429</v>
      </c>
    </row>
    <row r="19" spans="1:13" s="10" customFormat="1" ht="15" customHeight="1">
      <c r="A19" s="4"/>
      <c r="B19" s="22"/>
      <c r="C19" s="9"/>
      <c r="D19" s="22"/>
      <c r="E19" s="9"/>
      <c r="F19" s="23"/>
      <c r="G19" s="24"/>
      <c r="H19" s="23"/>
      <c r="I19" s="79"/>
      <c r="J19" s="36"/>
      <c r="K19" s="80"/>
      <c r="L19" s="36"/>
      <c r="M19" s="80"/>
    </row>
    <row r="20" spans="2:7" ht="15" customHeight="1">
      <c r="B20" s="22"/>
      <c r="C20" s="9"/>
      <c r="D20" s="22"/>
      <c r="E20" s="9"/>
      <c r="F20" s="23"/>
      <c r="G20" s="24"/>
    </row>
    <row r="21" spans="2:7" ht="15" customHeight="1">
      <c r="B21" s="22"/>
      <c r="C21" s="9"/>
      <c r="D21" s="22"/>
      <c r="E21" s="9"/>
      <c r="F21" s="23"/>
      <c r="G21" s="24"/>
    </row>
    <row r="22" spans="2:7" ht="15" customHeight="1">
      <c r="B22" s="22"/>
      <c r="C22" s="9"/>
      <c r="D22" s="22"/>
      <c r="E22" s="9"/>
      <c r="F22" s="23"/>
      <c r="G22" s="24"/>
    </row>
    <row r="23" spans="1:13" ht="15" customHeight="1">
      <c r="A23" s="4"/>
      <c r="B23" s="22"/>
      <c r="C23" s="9"/>
      <c r="D23" s="22"/>
      <c r="E23" s="9"/>
      <c r="F23" s="94"/>
      <c r="G23" s="49"/>
      <c r="H23" s="94"/>
      <c r="I23" s="95"/>
      <c r="J23" s="96"/>
      <c r="K23" s="85"/>
      <c r="L23" s="96"/>
      <c r="M23" s="85"/>
    </row>
    <row r="24" spans="1:13" ht="15" customHeight="1">
      <c r="A24" s="4"/>
      <c r="B24" s="4"/>
      <c r="C24" s="4"/>
      <c r="D24" s="4"/>
      <c r="E24" s="4"/>
      <c r="F24" s="4"/>
      <c r="G24" s="4"/>
      <c r="H24" s="94"/>
      <c r="I24" s="95"/>
      <c r="J24" s="96"/>
      <c r="K24" s="85"/>
      <c r="L24" s="96"/>
      <c r="M24" s="85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3" location="indice!A1" display="Indice"/>
    <hyperlink ref="M2" location="'pag 26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2002.&amp;R&amp;9&amp;P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Normal="75" zoomScaleSheetLayoutView="100" workbookViewId="0" topLeftCell="A24">
      <selection activeCell="M41" sqref="M4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33203125" style="0" customWidth="1"/>
    <col min="4" max="4" width="7.83203125" style="0" customWidth="1"/>
    <col min="5" max="5" width="6.33203125" style="0" customWidth="1"/>
    <col min="6" max="6" width="7.83203125" style="0" customWidth="1"/>
    <col min="7" max="7" width="6.33203125" style="0" customWidth="1"/>
    <col min="8" max="8" width="7.83203125" style="23" customWidth="1"/>
    <col min="9" max="9" width="6.33203125" style="79" customWidth="1"/>
    <col min="10" max="10" width="7.83203125" style="36" customWidth="1"/>
    <col min="11" max="11" width="6.33203125" style="80" customWidth="1"/>
    <col min="12" max="12" width="9.33203125" style="36" customWidth="1"/>
    <col min="13" max="13" width="7.5" style="80" customWidth="1"/>
  </cols>
  <sheetData>
    <row r="1" spans="1:13" s="1" customFormat="1" ht="39.75" customHeight="1">
      <c r="A1" s="214" t="s">
        <v>164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2" customFormat="1" ht="18" customHeight="1">
      <c r="A2" s="3" t="s">
        <v>41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54" customFormat="1" ht="36" customHeight="1">
      <c r="A3" s="208" t="s">
        <v>195</v>
      </c>
      <c r="B3" s="215" t="s">
        <v>1</v>
      </c>
      <c r="C3" s="215"/>
      <c r="D3" s="215" t="s">
        <v>139</v>
      </c>
      <c r="E3" s="215"/>
      <c r="F3" s="189" t="s">
        <v>140</v>
      </c>
      <c r="G3" s="189"/>
      <c r="H3" s="189" t="s">
        <v>141</v>
      </c>
      <c r="I3" s="189"/>
      <c r="J3" s="189" t="s">
        <v>142</v>
      </c>
      <c r="K3" s="189"/>
      <c r="L3" s="189" t="s">
        <v>143</v>
      </c>
      <c r="M3" s="189"/>
    </row>
    <row r="4" spans="1:13" s="14" customFormat="1" ht="19.5" customHeight="1">
      <c r="A4" s="29"/>
      <c r="B4" s="18" t="s">
        <v>96</v>
      </c>
      <c r="C4" s="19" t="s">
        <v>95</v>
      </c>
      <c r="D4" s="18" t="s">
        <v>96</v>
      </c>
      <c r="E4" s="19" t="s">
        <v>95</v>
      </c>
      <c r="F4" s="18" t="s">
        <v>96</v>
      </c>
      <c r="G4" s="19" t="s">
        <v>95</v>
      </c>
      <c r="H4" s="18" t="s">
        <v>96</v>
      </c>
      <c r="I4" s="19" t="s">
        <v>95</v>
      </c>
      <c r="J4" s="18" t="s">
        <v>96</v>
      </c>
      <c r="K4" s="19" t="s">
        <v>95</v>
      </c>
      <c r="L4" s="18" t="s">
        <v>96</v>
      </c>
      <c r="M4" s="19" t="s">
        <v>95</v>
      </c>
    </row>
    <row r="5" spans="1:13" s="5" customFormat="1" ht="15" customHeight="1">
      <c r="A5" s="31" t="s">
        <v>23</v>
      </c>
      <c r="B5" s="30">
        <v>271024</v>
      </c>
      <c r="C5" s="30">
        <v>100</v>
      </c>
      <c r="D5" s="30">
        <v>1160</v>
      </c>
      <c r="E5" s="30">
        <v>100</v>
      </c>
      <c r="F5" s="30">
        <v>8581</v>
      </c>
      <c r="G5" s="30">
        <v>100</v>
      </c>
      <c r="H5" s="30">
        <v>116172</v>
      </c>
      <c r="I5" s="30">
        <v>100</v>
      </c>
      <c r="J5" s="30">
        <v>61842</v>
      </c>
      <c r="K5" s="30">
        <v>100</v>
      </c>
      <c r="L5" s="30">
        <v>83269</v>
      </c>
      <c r="M5" s="30">
        <v>100</v>
      </c>
    </row>
    <row r="6" spans="1:13" ht="15" customHeight="1">
      <c r="A6" s="6" t="s">
        <v>43</v>
      </c>
      <c r="B6" s="20">
        <v>1146</v>
      </c>
      <c r="C6" s="49">
        <v>0.4228407816281953</v>
      </c>
      <c r="D6" s="20">
        <v>0</v>
      </c>
      <c r="E6" s="49">
        <v>0</v>
      </c>
      <c r="F6" s="20">
        <v>38</v>
      </c>
      <c r="G6" s="49">
        <v>0.44283882997319657</v>
      </c>
      <c r="H6" s="23">
        <v>408</v>
      </c>
      <c r="I6" s="49">
        <v>0.35120338807974383</v>
      </c>
      <c r="J6" s="23">
        <v>214</v>
      </c>
      <c r="K6" s="49">
        <v>0.3460431422010931</v>
      </c>
      <c r="L6" s="23">
        <v>486</v>
      </c>
      <c r="M6" s="49">
        <v>0.5836505782464062</v>
      </c>
    </row>
    <row r="7" spans="1:13" ht="15" customHeight="1">
      <c r="A7" s="6" t="s">
        <v>44</v>
      </c>
      <c r="B7" s="20">
        <v>620</v>
      </c>
      <c r="C7" s="49">
        <v>0.2287620284550446</v>
      </c>
      <c r="D7" s="20">
        <v>31</v>
      </c>
      <c r="E7" s="49">
        <v>2.6724137931034484</v>
      </c>
      <c r="F7" s="20">
        <v>5</v>
      </c>
      <c r="G7" s="49">
        <v>0.05826826710173639</v>
      </c>
      <c r="H7" s="23">
        <v>172</v>
      </c>
      <c r="I7" s="49">
        <v>0.14805633026891163</v>
      </c>
      <c r="J7" s="23">
        <v>167</v>
      </c>
      <c r="K7" s="49">
        <v>0.2700430128391708</v>
      </c>
      <c r="L7" s="23">
        <v>245</v>
      </c>
      <c r="M7" s="49">
        <v>0.29422714335466976</v>
      </c>
    </row>
    <row r="8" spans="1:13" ht="15" customHeight="1">
      <c r="A8" s="6" t="s">
        <v>45</v>
      </c>
      <c r="B8" s="20">
        <v>5082</v>
      </c>
      <c r="C8" s="49">
        <v>1.8751106913040911</v>
      </c>
      <c r="D8" s="20">
        <v>77</v>
      </c>
      <c r="E8" s="49">
        <v>6.637931034482758</v>
      </c>
      <c r="F8" s="20">
        <v>176</v>
      </c>
      <c r="G8" s="49">
        <v>2.051043001981121</v>
      </c>
      <c r="H8" s="23">
        <v>1886</v>
      </c>
      <c r="I8" s="49">
        <v>1.6234548772509727</v>
      </c>
      <c r="J8" s="23">
        <v>1290</v>
      </c>
      <c r="K8" s="49">
        <v>2.0859609973804214</v>
      </c>
      <c r="L8" s="23">
        <v>1653</v>
      </c>
      <c r="M8" s="49">
        <v>1.9851325223072214</v>
      </c>
    </row>
    <row r="9" spans="1:13" ht="15" customHeight="1">
      <c r="A9" s="6" t="s">
        <v>46</v>
      </c>
      <c r="B9" s="20">
        <v>858</v>
      </c>
      <c r="C9" s="49">
        <v>0.31657712970069074</v>
      </c>
      <c r="D9" s="20">
        <v>0</v>
      </c>
      <c r="E9" s="49">
        <v>0</v>
      </c>
      <c r="F9" s="20">
        <v>47</v>
      </c>
      <c r="G9" s="49">
        <v>0.547721710756322</v>
      </c>
      <c r="H9" s="23">
        <v>291</v>
      </c>
      <c r="I9" s="49">
        <v>0.2504906517921702</v>
      </c>
      <c r="J9" s="23">
        <v>230</v>
      </c>
      <c r="K9" s="49">
        <v>0.37191552666472627</v>
      </c>
      <c r="L9" s="23">
        <v>290</v>
      </c>
      <c r="M9" s="49">
        <v>0.3482688635626704</v>
      </c>
    </row>
    <row r="10" spans="1:13" ht="15" customHeight="1">
      <c r="A10" s="6" t="s">
        <v>47</v>
      </c>
      <c r="B10" s="20">
        <v>270</v>
      </c>
      <c r="C10" s="49">
        <v>0.09962217368203555</v>
      </c>
      <c r="D10" s="20">
        <v>0</v>
      </c>
      <c r="E10" s="49">
        <v>0</v>
      </c>
      <c r="F10" s="20">
        <v>3</v>
      </c>
      <c r="G10" s="49">
        <v>0.03496096026104183</v>
      </c>
      <c r="H10" s="23">
        <v>81</v>
      </c>
      <c r="I10" s="49">
        <v>0.06972420204524327</v>
      </c>
      <c r="J10" s="23">
        <v>75</v>
      </c>
      <c r="K10" s="49">
        <v>0.1212768021732803</v>
      </c>
      <c r="L10" s="23">
        <v>111</v>
      </c>
      <c r="M10" s="49">
        <v>0.13330290984640142</v>
      </c>
    </row>
    <row r="11" spans="1:13" ht="22.5" customHeight="1">
      <c r="A11" s="4" t="s">
        <v>48</v>
      </c>
      <c r="B11" s="20">
        <v>814</v>
      </c>
      <c r="C11" s="49">
        <v>0.3003424051006553</v>
      </c>
      <c r="D11" s="20">
        <v>0</v>
      </c>
      <c r="E11" s="49">
        <v>0</v>
      </c>
      <c r="F11" s="20">
        <v>45</v>
      </c>
      <c r="G11" s="49">
        <v>0.5244144039156275</v>
      </c>
      <c r="H11" s="23">
        <v>272</v>
      </c>
      <c r="I11" s="49">
        <v>0.23413559205316256</v>
      </c>
      <c r="J11" s="23">
        <v>179</v>
      </c>
      <c r="K11" s="49">
        <v>0.2894473011868956</v>
      </c>
      <c r="L11" s="23">
        <v>318</v>
      </c>
      <c r="M11" s="49">
        <v>0.3818948228032041</v>
      </c>
    </row>
    <row r="12" spans="1:13" ht="15" customHeight="1">
      <c r="A12" s="4" t="s">
        <v>49</v>
      </c>
      <c r="B12" s="20">
        <v>4252</v>
      </c>
      <c r="C12" s="49">
        <v>1.5688647499852413</v>
      </c>
      <c r="D12" s="20">
        <v>5</v>
      </c>
      <c r="E12" s="49">
        <v>0.43103448275862066</v>
      </c>
      <c r="F12" s="20">
        <v>122</v>
      </c>
      <c r="G12" s="49">
        <v>1.421745717282368</v>
      </c>
      <c r="H12" s="23">
        <v>805</v>
      </c>
      <c r="I12" s="49">
        <v>0.69293805736322</v>
      </c>
      <c r="J12" s="23">
        <v>1552</v>
      </c>
      <c r="K12" s="49">
        <v>2.5096212929724135</v>
      </c>
      <c r="L12" s="23">
        <v>1768</v>
      </c>
      <c r="M12" s="49">
        <v>2.123239140616556</v>
      </c>
    </row>
    <row r="13" spans="1:13" ht="15" customHeight="1">
      <c r="A13" s="4" t="s">
        <v>50</v>
      </c>
      <c r="B13" s="20">
        <v>95903</v>
      </c>
      <c r="C13" s="49">
        <v>35.385427120845385</v>
      </c>
      <c r="D13" s="20">
        <v>127</v>
      </c>
      <c r="E13" s="49">
        <v>10.948275862068964</v>
      </c>
      <c r="F13" s="20">
        <v>1759</v>
      </c>
      <c r="G13" s="49">
        <v>20.498776366390864</v>
      </c>
      <c r="H13" s="23">
        <v>54169</v>
      </c>
      <c r="I13" s="49">
        <v>46.62827531591089</v>
      </c>
      <c r="J13" s="23">
        <v>18315</v>
      </c>
      <c r="K13" s="49">
        <v>29.615795090715046</v>
      </c>
      <c r="L13" s="23">
        <v>21533</v>
      </c>
      <c r="M13" s="49">
        <v>25.859563583086143</v>
      </c>
    </row>
    <row r="14" spans="1:13" ht="15" customHeight="1">
      <c r="A14" s="4" t="s">
        <v>51</v>
      </c>
      <c r="B14" s="20">
        <v>1188</v>
      </c>
      <c r="C14" s="49">
        <v>0.4383375642009564</v>
      </c>
      <c r="D14" s="20">
        <v>6</v>
      </c>
      <c r="E14" s="49">
        <v>0.5172413793103449</v>
      </c>
      <c r="F14" s="20">
        <v>200</v>
      </c>
      <c r="G14" s="49">
        <v>2.3307306840694557</v>
      </c>
      <c r="H14" s="23">
        <v>328</v>
      </c>
      <c r="I14" s="49">
        <v>0.2823399786523431</v>
      </c>
      <c r="J14" s="23">
        <v>218</v>
      </c>
      <c r="K14" s="49">
        <v>0.3525112383170014</v>
      </c>
      <c r="L14" s="23">
        <v>436</v>
      </c>
      <c r="M14" s="49">
        <v>0.5236042224597389</v>
      </c>
    </row>
    <row r="15" spans="1:13" ht="15" customHeight="1">
      <c r="A15" s="4" t="s">
        <v>52</v>
      </c>
      <c r="B15" s="20">
        <v>550</v>
      </c>
      <c r="C15" s="49">
        <v>0.20293405750044274</v>
      </c>
      <c r="D15" s="20">
        <v>21</v>
      </c>
      <c r="E15" s="49">
        <v>1.810344827586207</v>
      </c>
      <c r="F15" s="20">
        <v>37</v>
      </c>
      <c r="G15" s="49">
        <v>0.4311851765528493</v>
      </c>
      <c r="H15" s="23">
        <v>169</v>
      </c>
      <c r="I15" s="49">
        <v>0.14547395241538408</v>
      </c>
      <c r="J15" s="23">
        <v>113</v>
      </c>
      <c r="K15" s="49">
        <v>0.18272371527440898</v>
      </c>
      <c r="L15" s="23">
        <v>210</v>
      </c>
      <c r="M15" s="49">
        <v>0.2521946943040027</v>
      </c>
    </row>
    <row r="16" spans="1:13" ht="15" customHeight="1">
      <c r="A16" s="4" t="s">
        <v>53</v>
      </c>
      <c r="B16" s="20">
        <v>1484</v>
      </c>
      <c r="C16" s="49">
        <v>0.5475529842375583</v>
      </c>
      <c r="D16" s="20">
        <v>0</v>
      </c>
      <c r="E16" s="49">
        <v>0</v>
      </c>
      <c r="F16" s="20">
        <v>23</v>
      </c>
      <c r="G16" s="49">
        <v>0.2680340286679874</v>
      </c>
      <c r="H16" s="23">
        <v>391</v>
      </c>
      <c r="I16" s="49">
        <v>0.3365699135764212</v>
      </c>
      <c r="J16" s="23">
        <v>382</v>
      </c>
      <c r="K16" s="49">
        <v>0.617703179069241</v>
      </c>
      <c r="L16" s="23">
        <v>688</v>
      </c>
      <c r="M16" s="49">
        <v>0.8262378556245422</v>
      </c>
    </row>
    <row r="17" spans="1:13" ht="22.5" customHeight="1">
      <c r="A17" s="4" t="s">
        <v>54</v>
      </c>
      <c r="B17" s="20">
        <v>12323</v>
      </c>
      <c r="C17" s="49">
        <v>4.546829801050829</v>
      </c>
      <c r="D17" s="20">
        <v>26</v>
      </c>
      <c r="E17" s="49">
        <v>2.2413793103448274</v>
      </c>
      <c r="F17" s="20">
        <v>803</v>
      </c>
      <c r="G17" s="49">
        <v>9.357883696538865</v>
      </c>
      <c r="H17" s="23">
        <v>6826</v>
      </c>
      <c r="I17" s="49">
        <v>5.8757704093929695</v>
      </c>
      <c r="J17" s="23">
        <v>2661</v>
      </c>
      <c r="K17" s="49">
        <v>4.3029009411079855</v>
      </c>
      <c r="L17" s="23">
        <v>2007</v>
      </c>
      <c r="M17" s="49">
        <v>2.4102607212768254</v>
      </c>
    </row>
    <row r="18" spans="1:13" ht="15" customHeight="1">
      <c r="A18" s="4" t="s">
        <v>55</v>
      </c>
      <c r="B18" s="20">
        <v>672</v>
      </c>
      <c r="C18" s="49">
        <v>0.24794852116417737</v>
      </c>
      <c r="D18" s="20">
        <v>3</v>
      </c>
      <c r="E18" s="49">
        <v>0.25862068965517243</v>
      </c>
      <c r="F18" s="20">
        <v>42</v>
      </c>
      <c r="G18" s="49">
        <v>0.48945344365458576</v>
      </c>
      <c r="H18" s="23">
        <v>208</v>
      </c>
      <c r="I18" s="49">
        <v>0.17904486451124194</v>
      </c>
      <c r="J18" s="23">
        <v>200</v>
      </c>
      <c r="K18" s="49">
        <v>0.32340480579541414</v>
      </c>
      <c r="L18" s="23">
        <v>219</v>
      </c>
      <c r="M18" s="49">
        <v>0.2630030383456028</v>
      </c>
    </row>
    <row r="19" spans="1:13" ht="15" customHeight="1">
      <c r="A19" s="4" t="s">
        <v>56</v>
      </c>
      <c r="B19" s="20">
        <v>994</v>
      </c>
      <c r="C19" s="49">
        <v>0.36675718755534564</v>
      </c>
      <c r="D19" s="20">
        <v>2</v>
      </c>
      <c r="E19" s="49">
        <v>0.1724137931034483</v>
      </c>
      <c r="F19" s="20">
        <v>39</v>
      </c>
      <c r="G19" s="49">
        <v>0.45449248339354387</v>
      </c>
      <c r="H19" s="23">
        <v>341</v>
      </c>
      <c r="I19" s="49">
        <v>0.2935302826842957</v>
      </c>
      <c r="J19" s="23">
        <v>288</v>
      </c>
      <c r="K19" s="49">
        <v>0.4657029203453963</v>
      </c>
      <c r="L19" s="23">
        <v>324</v>
      </c>
      <c r="M19" s="49">
        <v>0.3891003854976041</v>
      </c>
    </row>
    <row r="20" spans="1:13" ht="15" customHeight="1">
      <c r="A20" s="4" t="s">
        <v>57</v>
      </c>
      <c r="B20" s="20">
        <v>1122</v>
      </c>
      <c r="C20" s="49">
        <v>0.4139854773009033</v>
      </c>
      <c r="D20" s="20">
        <v>5</v>
      </c>
      <c r="E20" s="49">
        <v>0.43103448275862066</v>
      </c>
      <c r="F20" s="20">
        <v>24</v>
      </c>
      <c r="G20" s="49">
        <v>0.27968768208833467</v>
      </c>
      <c r="H20" s="23">
        <v>196</v>
      </c>
      <c r="I20" s="49">
        <v>0.16871535309713184</v>
      </c>
      <c r="J20" s="23">
        <v>347</v>
      </c>
      <c r="K20" s="49">
        <v>0.5611073380550435</v>
      </c>
      <c r="L20" s="23">
        <v>550</v>
      </c>
      <c r="M20" s="49">
        <v>0.6605099136533404</v>
      </c>
    </row>
    <row r="21" spans="1:13" ht="15" customHeight="1">
      <c r="A21" s="4" t="s">
        <v>58</v>
      </c>
      <c r="B21" s="20">
        <v>567</v>
      </c>
      <c r="C21" s="49">
        <v>0.20920656473227464</v>
      </c>
      <c r="D21" s="20">
        <v>3</v>
      </c>
      <c r="E21" s="49">
        <v>0.25862068965517243</v>
      </c>
      <c r="F21" s="20">
        <v>23</v>
      </c>
      <c r="G21" s="49">
        <v>0.2680340286679874</v>
      </c>
      <c r="H21" s="23">
        <v>223</v>
      </c>
      <c r="I21" s="49">
        <v>0.1919567537788796</v>
      </c>
      <c r="J21" s="23">
        <v>114</v>
      </c>
      <c r="K21" s="49">
        <v>0.18434073930338604</v>
      </c>
      <c r="L21" s="23">
        <v>204</v>
      </c>
      <c r="M21" s="49">
        <v>0.24498913160960262</v>
      </c>
    </row>
    <row r="22" spans="1:13" ht="15" customHeight="1">
      <c r="A22" s="4" t="s">
        <v>59</v>
      </c>
      <c r="B22" s="20">
        <v>4257</v>
      </c>
      <c r="C22" s="49">
        <v>1.570709605053427</v>
      </c>
      <c r="D22" s="20">
        <v>15</v>
      </c>
      <c r="E22" s="49">
        <v>1.293103448275862</v>
      </c>
      <c r="F22" s="20">
        <v>254</v>
      </c>
      <c r="G22" s="49">
        <v>2.960027968768209</v>
      </c>
      <c r="H22" s="23">
        <v>1335</v>
      </c>
      <c r="I22" s="49">
        <v>1.14915814481975</v>
      </c>
      <c r="J22" s="23">
        <v>1526</v>
      </c>
      <c r="K22" s="49">
        <v>2.46757866821901</v>
      </c>
      <c r="L22" s="23">
        <v>1127</v>
      </c>
      <c r="M22" s="49">
        <v>1.353444859431481</v>
      </c>
    </row>
    <row r="23" spans="1:13" ht="22.5" customHeight="1">
      <c r="A23" s="4" t="s">
        <v>60</v>
      </c>
      <c r="B23" s="20">
        <v>1141</v>
      </c>
      <c r="C23" s="49">
        <v>0.4209959265600094</v>
      </c>
      <c r="D23" s="20">
        <v>0</v>
      </c>
      <c r="E23" s="49">
        <v>0</v>
      </c>
      <c r="F23" s="20">
        <v>25</v>
      </c>
      <c r="G23" s="49">
        <v>0.29134133550868196</v>
      </c>
      <c r="H23" s="23">
        <v>348</v>
      </c>
      <c r="I23" s="49">
        <v>0.29955583100919325</v>
      </c>
      <c r="J23" s="23">
        <v>274</v>
      </c>
      <c r="K23" s="49">
        <v>0.44306458393971737</v>
      </c>
      <c r="L23" s="23">
        <v>494</v>
      </c>
      <c r="M23" s="49">
        <v>0.593257995172273</v>
      </c>
    </row>
    <row r="24" spans="1:13" ht="15" customHeight="1">
      <c r="A24" s="4" t="s">
        <v>61</v>
      </c>
      <c r="B24" s="20">
        <v>2167</v>
      </c>
      <c r="C24" s="49">
        <v>0.7995601865517445</v>
      </c>
      <c r="D24" s="20">
        <v>3</v>
      </c>
      <c r="E24" s="49">
        <v>0.25862068965517243</v>
      </c>
      <c r="F24" s="20">
        <v>87</v>
      </c>
      <c r="G24" s="49">
        <v>1.0138678475702132</v>
      </c>
      <c r="H24" s="23">
        <v>640</v>
      </c>
      <c r="I24" s="49">
        <v>0.5509072754192059</v>
      </c>
      <c r="J24" s="23">
        <v>651</v>
      </c>
      <c r="K24" s="49">
        <v>1.052682642864073</v>
      </c>
      <c r="L24" s="23">
        <v>786</v>
      </c>
      <c r="M24" s="49">
        <v>0.94392871296641</v>
      </c>
    </row>
    <row r="25" spans="1:13" ht="15" customHeight="1">
      <c r="A25" s="4" t="s">
        <v>62</v>
      </c>
      <c r="B25" s="20">
        <v>2751</v>
      </c>
      <c r="C25" s="49">
        <v>1.015039258515851</v>
      </c>
      <c r="D25" s="20">
        <v>5</v>
      </c>
      <c r="E25" s="49">
        <v>0.43103448275862066</v>
      </c>
      <c r="F25" s="20">
        <v>160</v>
      </c>
      <c r="G25" s="49">
        <v>1.8645845472555644</v>
      </c>
      <c r="H25" s="23">
        <v>992</v>
      </c>
      <c r="I25" s="49">
        <v>0.8539062768997694</v>
      </c>
      <c r="J25" s="23">
        <v>534</v>
      </c>
      <c r="K25" s="49">
        <v>0.8634908314737557</v>
      </c>
      <c r="L25" s="23">
        <v>1060</v>
      </c>
      <c r="M25" s="49">
        <v>1.272982742677347</v>
      </c>
    </row>
    <row r="26" spans="1:13" ht="15" customHeight="1">
      <c r="A26" s="4" t="s">
        <v>63</v>
      </c>
      <c r="B26" s="20">
        <v>488</v>
      </c>
      <c r="C26" s="49">
        <v>0.18005785465493832</v>
      </c>
      <c r="D26" s="20">
        <v>8</v>
      </c>
      <c r="E26" s="49">
        <v>0.6896551724137931</v>
      </c>
      <c r="F26" s="20">
        <v>14</v>
      </c>
      <c r="G26" s="49">
        <v>0.1631511478848619</v>
      </c>
      <c r="H26" s="23">
        <v>83</v>
      </c>
      <c r="I26" s="49">
        <v>0.07144578728092828</v>
      </c>
      <c r="J26" s="23">
        <v>183</v>
      </c>
      <c r="K26" s="49">
        <v>0.2959153973028039</v>
      </c>
      <c r="L26" s="23">
        <v>200</v>
      </c>
      <c r="M26" s="49">
        <v>0.24018542314666924</v>
      </c>
    </row>
    <row r="27" spans="1:13" ht="15" customHeight="1">
      <c r="A27" s="4" t="s">
        <v>64</v>
      </c>
      <c r="B27" s="20">
        <v>651</v>
      </c>
      <c r="C27" s="49">
        <v>0.2402001298777968</v>
      </c>
      <c r="D27" s="20">
        <v>50</v>
      </c>
      <c r="E27" s="49">
        <v>4.310344827586207</v>
      </c>
      <c r="F27" s="20">
        <v>46</v>
      </c>
      <c r="G27" s="49">
        <v>0.5360680573359748</v>
      </c>
      <c r="H27" s="23">
        <v>198</v>
      </c>
      <c r="I27" s="49">
        <v>0.17043693833281687</v>
      </c>
      <c r="J27" s="23">
        <v>146</v>
      </c>
      <c r="K27" s="49">
        <v>0.2360855082306523</v>
      </c>
      <c r="L27" s="23">
        <v>211</v>
      </c>
      <c r="M27" s="49">
        <v>0.25339562141973604</v>
      </c>
    </row>
    <row r="28" spans="1:13" ht="15" customHeight="1">
      <c r="A28" s="4" t="s">
        <v>65</v>
      </c>
      <c r="B28" s="20">
        <v>845</v>
      </c>
      <c r="C28" s="49">
        <v>0.3117805065234075</v>
      </c>
      <c r="D28" s="20">
        <v>5</v>
      </c>
      <c r="E28" s="49">
        <v>0.43103448275862066</v>
      </c>
      <c r="F28" s="20">
        <v>39</v>
      </c>
      <c r="G28" s="49">
        <v>0.45449248339354387</v>
      </c>
      <c r="H28" s="23">
        <v>202</v>
      </c>
      <c r="I28" s="49">
        <v>0.17388010880418692</v>
      </c>
      <c r="J28" s="23">
        <v>244</v>
      </c>
      <c r="K28" s="49">
        <v>0.39455386307040524</v>
      </c>
      <c r="L28" s="23">
        <v>355</v>
      </c>
      <c r="M28" s="49">
        <v>0.42632912608533785</v>
      </c>
    </row>
    <row r="29" spans="1:13" ht="22.5" customHeight="1">
      <c r="A29" s="4" t="s">
        <v>66</v>
      </c>
      <c r="B29" s="20">
        <v>13258</v>
      </c>
      <c r="C29" s="49">
        <v>4.8918176988015825</v>
      </c>
      <c r="D29" s="20">
        <v>7</v>
      </c>
      <c r="E29" s="49">
        <v>0.603448275862069</v>
      </c>
      <c r="F29" s="20">
        <v>439</v>
      </c>
      <c r="G29" s="49">
        <v>5.115953851532455</v>
      </c>
      <c r="H29" s="23">
        <v>7124</v>
      </c>
      <c r="I29" s="49">
        <v>6.132286609510037</v>
      </c>
      <c r="J29" s="23">
        <v>2402</v>
      </c>
      <c r="K29" s="49">
        <v>3.8840917176029235</v>
      </c>
      <c r="L29" s="23">
        <v>3286</v>
      </c>
      <c r="M29" s="49">
        <v>3.946246502299775</v>
      </c>
    </row>
    <row r="30" spans="1:13" ht="15" customHeight="1">
      <c r="A30" s="4" t="s">
        <v>67</v>
      </c>
      <c r="B30" s="20">
        <v>3667</v>
      </c>
      <c r="C30" s="49">
        <v>1.3530167070074974</v>
      </c>
      <c r="D30" s="20">
        <v>19</v>
      </c>
      <c r="E30" s="49">
        <v>1.6379310344827587</v>
      </c>
      <c r="F30" s="20">
        <v>189</v>
      </c>
      <c r="G30" s="49">
        <v>2.2025404964456357</v>
      </c>
      <c r="H30" s="23">
        <v>733</v>
      </c>
      <c r="I30" s="49">
        <v>0.6309609888785593</v>
      </c>
      <c r="J30" s="23">
        <v>951</v>
      </c>
      <c r="K30" s="49">
        <v>1.5377898515571942</v>
      </c>
      <c r="L30" s="23">
        <v>1775</v>
      </c>
      <c r="M30" s="49">
        <v>2.1316456304266893</v>
      </c>
    </row>
    <row r="31" spans="1:13" ht="15" customHeight="1">
      <c r="A31" s="4" t="s">
        <v>68</v>
      </c>
      <c r="B31" s="20">
        <v>263</v>
      </c>
      <c r="C31" s="49">
        <v>0.09703937658657535</v>
      </c>
      <c r="D31" s="20">
        <v>1</v>
      </c>
      <c r="E31" s="49">
        <v>0.08620689655172414</v>
      </c>
      <c r="F31" s="20">
        <v>8</v>
      </c>
      <c r="G31" s="49">
        <v>0.09322922736277824</v>
      </c>
      <c r="H31" s="23">
        <v>93</v>
      </c>
      <c r="I31" s="49">
        <v>0.08005371345935337</v>
      </c>
      <c r="J31" s="23">
        <v>65</v>
      </c>
      <c r="K31" s="49">
        <v>0.10510656188350959</v>
      </c>
      <c r="L31" s="23">
        <v>96</v>
      </c>
      <c r="M31" s="49">
        <v>0.11528900311040123</v>
      </c>
    </row>
    <row r="32" spans="1:13" ht="15" customHeight="1">
      <c r="A32" s="4" t="s">
        <v>69</v>
      </c>
      <c r="B32" s="20">
        <v>32350</v>
      </c>
      <c r="C32" s="49">
        <v>11.936212291162407</v>
      </c>
      <c r="D32" s="20">
        <v>603</v>
      </c>
      <c r="E32" s="49">
        <v>51.98275862068965</v>
      </c>
      <c r="F32" s="20">
        <v>528</v>
      </c>
      <c r="G32" s="49">
        <v>6.153129005943363</v>
      </c>
      <c r="H32" s="23">
        <v>7752</v>
      </c>
      <c r="I32" s="49">
        <v>6.672864373515133</v>
      </c>
      <c r="J32" s="23">
        <v>5804</v>
      </c>
      <c r="K32" s="49">
        <v>9.385207464182917</v>
      </c>
      <c r="L32" s="23">
        <v>17663</v>
      </c>
      <c r="M32" s="49">
        <v>21.21197564519809</v>
      </c>
    </row>
    <row r="33" spans="1:13" ht="15" customHeight="1">
      <c r="A33" s="4" t="s">
        <v>70</v>
      </c>
      <c r="B33" s="20">
        <v>2383</v>
      </c>
      <c r="C33" s="49">
        <v>0.8792579254973729</v>
      </c>
      <c r="D33" s="20">
        <v>0</v>
      </c>
      <c r="E33" s="49">
        <v>0</v>
      </c>
      <c r="F33" s="20">
        <v>109</v>
      </c>
      <c r="G33" s="49">
        <v>1.2702482228178535</v>
      </c>
      <c r="H33" s="23">
        <v>596</v>
      </c>
      <c r="I33" s="49">
        <v>0.5130324002341355</v>
      </c>
      <c r="J33" s="23">
        <v>723</v>
      </c>
      <c r="K33" s="49">
        <v>1.1691083729504221</v>
      </c>
      <c r="L33" s="23">
        <v>955</v>
      </c>
      <c r="M33" s="49">
        <v>1.1468853955253455</v>
      </c>
    </row>
    <row r="34" spans="1:13" ht="15" customHeight="1">
      <c r="A34" s="4" t="s">
        <v>71</v>
      </c>
      <c r="B34" s="20">
        <v>1899</v>
      </c>
      <c r="C34" s="49">
        <v>0.7006759548969833</v>
      </c>
      <c r="D34" s="20">
        <v>0</v>
      </c>
      <c r="E34" s="49">
        <v>0</v>
      </c>
      <c r="F34" s="20">
        <v>74</v>
      </c>
      <c r="G34" s="49">
        <v>0.8623703531056987</v>
      </c>
      <c r="H34" s="23">
        <v>549</v>
      </c>
      <c r="I34" s="49">
        <v>0.4725751471955376</v>
      </c>
      <c r="J34" s="23">
        <v>511</v>
      </c>
      <c r="K34" s="49">
        <v>0.8262992788072832</v>
      </c>
      <c r="L34" s="23">
        <v>765</v>
      </c>
      <c r="M34" s="49">
        <v>0.9187092435360098</v>
      </c>
    </row>
    <row r="35" spans="1:13" ht="22.5" customHeight="1">
      <c r="A35" s="4" t="s">
        <v>34</v>
      </c>
      <c r="B35" s="20">
        <v>11650</v>
      </c>
      <c r="C35" s="49">
        <v>4.298512308873015</v>
      </c>
      <c r="D35" s="20">
        <v>29</v>
      </c>
      <c r="E35" s="49">
        <v>2.5</v>
      </c>
      <c r="F35" s="20">
        <v>487</v>
      </c>
      <c r="G35" s="49">
        <v>5.675329215709125</v>
      </c>
      <c r="H35" s="23">
        <v>2711</v>
      </c>
      <c r="I35" s="49">
        <v>2.333608786971043</v>
      </c>
      <c r="J35" s="23">
        <v>5164</v>
      </c>
      <c r="K35" s="49">
        <v>8.350312085637594</v>
      </c>
      <c r="L35" s="23">
        <v>3259</v>
      </c>
      <c r="M35" s="49">
        <v>3.9138214701749754</v>
      </c>
    </row>
    <row r="36" spans="1:13" ht="15" customHeight="1">
      <c r="A36" s="4" t="s">
        <v>72</v>
      </c>
      <c r="B36" s="20">
        <v>274</v>
      </c>
      <c r="C36" s="49">
        <v>0.1010980577365842</v>
      </c>
      <c r="D36" s="20">
        <v>0</v>
      </c>
      <c r="E36" s="49">
        <v>0</v>
      </c>
      <c r="F36" s="20">
        <v>11</v>
      </c>
      <c r="G36" s="49">
        <v>0.12819018762382006</v>
      </c>
      <c r="H36" s="23">
        <v>109</v>
      </c>
      <c r="I36" s="49">
        <v>0.09382639534483352</v>
      </c>
      <c r="J36" s="23">
        <v>62</v>
      </c>
      <c r="K36" s="49">
        <v>0.10025548979657836</v>
      </c>
      <c r="L36" s="23">
        <v>92</v>
      </c>
      <c r="M36" s="49">
        <v>0.11048529464746785</v>
      </c>
    </row>
    <row r="37" spans="1:13" ht="15" customHeight="1">
      <c r="A37" s="4" t="s">
        <v>73</v>
      </c>
      <c r="B37" s="20">
        <v>1550</v>
      </c>
      <c r="C37" s="49">
        <v>0.5719050711376115</v>
      </c>
      <c r="D37" s="20">
        <v>0</v>
      </c>
      <c r="E37" s="49">
        <v>0</v>
      </c>
      <c r="F37" s="20">
        <v>25</v>
      </c>
      <c r="G37" s="49">
        <v>0.29134133550868196</v>
      </c>
      <c r="H37" s="23">
        <v>574</v>
      </c>
      <c r="I37" s="49">
        <v>0.4940949626416004</v>
      </c>
      <c r="J37" s="23">
        <v>274</v>
      </c>
      <c r="K37" s="49">
        <v>0.44306458393971737</v>
      </c>
      <c r="L37" s="23">
        <v>677</v>
      </c>
      <c r="M37" s="49">
        <v>0.8130276573514753</v>
      </c>
    </row>
    <row r="38" spans="1:13" ht="15" customHeight="1">
      <c r="A38" s="4" t="s">
        <v>74</v>
      </c>
      <c r="B38" s="20">
        <v>375</v>
      </c>
      <c r="C38" s="49">
        <v>0.13836413011393825</v>
      </c>
      <c r="D38" s="20">
        <v>1</v>
      </c>
      <c r="E38" s="49">
        <v>0.08620689655172414</v>
      </c>
      <c r="F38" s="20">
        <v>8</v>
      </c>
      <c r="G38" s="49">
        <v>0.09322922736277824</v>
      </c>
      <c r="H38" s="23">
        <v>142</v>
      </c>
      <c r="I38" s="49">
        <v>0.12223255173363633</v>
      </c>
      <c r="J38" s="23">
        <v>99</v>
      </c>
      <c r="K38" s="49">
        <v>0.16008537886872998</v>
      </c>
      <c r="L38" s="23">
        <v>125</v>
      </c>
      <c r="M38" s="49">
        <v>0.15011588946666826</v>
      </c>
    </row>
    <row r="39" spans="1:13" ht="15" customHeight="1">
      <c r="A39" s="4" t="s">
        <v>75</v>
      </c>
      <c r="B39" s="20">
        <v>1997</v>
      </c>
      <c r="C39" s="49">
        <v>0.7368351142334258</v>
      </c>
      <c r="D39" s="20">
        <v>1</v>
      </c>
      <c r="E39" s="49">
        <v>0.08620689655172414</v>
      </c>
      <c r="F39" s="20">
        <v>98</v>
      </c>
      <c r="G39" s="49">
        <v>1.1420580351940335</v>
      </c>
      <c r="H39" s="23">
        <v>373</v>
      </c>
      <c r="I39" s="49">
        <v>0.321075646455256</v>
      </c>
      <c r="J39" s="23">
        <v>476</v>
      </c>
      <c r="K39" s="49">
        <v>0.7697034377930856</v>
      </c>
      <c r="L39" s="23">
        <v>1049</v>
      </c>
      <c r="M39" s="49">
        <v>1.2597725444042802</v>
      </c>
    </row>
    <row r="40" spans="1:13" ht="15" customHeight="1">
      <c r="A40" s="57" t="s">
        <v>76</v>
      </c>
      <c r="B40" s="58">
        <v>816</v>
      </c>
      <c r="C40" s="59">
        <v>0.30108034712792964</v>
      </c>
      <c r="D40" s="58">
        <v>0</v>
      </c>
      <c r="E40" s="59">
        <v>0</v>
      </c>
      <c r="F40" s="58">
        <v>10</v>
      </c>
      <c r="G40" s="59">
        <v>0.11653653420347278</v>
      </c>
      <c r="H40" s="155">
        <v>267</v>
      </c>
      <c r="I40" s="59">
        <v>0.22983162896395</v>
      </c>
      <c r="J40" s="155">
        <v>172</v>
      </c>
      <c r="K40" s="59">
        <v>0.27812813298405614</v>
      </c>
      <c r="L40" s="155">
        <v>367</v>
      </c>
      <c r="M40" s="59">
        <v>0.44074025147413803</v>
      </c>
    </row>
    <row r="41" spans="1:13" ht="15" customHeight="1">
      <c r="A41" s="4"/>
      <c r="B41" s="4"/>
      <c r="C41" s="4"/>
      <c r="D41" s="4"/>
      <c r="E41" s="4"/>
      <c r="F41" s="4"/>
      <c r="G41" s="68"/>
      <c r="H41" s="4"/>
      <c r="I41" s="4"/>
      <c r="J41" s="4"/>
      <c r="K41" s="4"/>
      <c r="L41" s="4"/>
      <c r="M41" s="225" t="s">
        <v>88</v>
      </c>
    </row>
    <row r="42" spans="1:12" s="5" customFormat="1" ht="15" customHeight="1">
      <c r="A42" s="50"/>
      <c r="B42" s="51"/>
      <c r="C42" s="51"/>
      <c r="D42" s="51"/>
      <c r="E42" s="93"/>
      <c r="F42" s="51"/>
      <c r="G42" s="93"/>
      <c r="H42" s="4"/>
      <c r="I42" s="4"/>
      <c r="J42" s="52"/>
      <c r="K42" s="52"/>
      <c r="L42" s="52"/>
    </row>
    <row r="43" spans="1:13" ht="15" customHeight="1">
      <c r="A43" s="6"/>
      <c r="B43" s="20"/>
      <c r="C43" s="87"/>
      <c r="D43" s="20"/>
      <c r="E43" s="49"/>
      <c r="F43" s="20"/>
      <c r="G43" s="49"/>
      <c r="H43" s="4"/>
      <c r="I43" s="4"/>
      <c r="J43" s="4"/>
      <c r="K43" s="4"/>
      <c r="L43" s="4"/>
      <c r="M43"/>
    </row>
    <row r="44" spans="1:13" ht="15" customHeight="1">
      <c r="A44" s="6"/>
      <c r="B44" s="20"/>
      <c r="C44" s="87"/>
      <c r="D44" s="20"/>
      <c r="E44" s="49"/>
      <c r="F44" s="20"/>
      <c r="G44" s="49"/>
      <c r="H44" s="4"/>
      <c r="I44" s="4"/>
      <c r="J44" s="4"/>
      <c r="K44" s="4"/>
      <c r="L44" s="4"/>
      <c r="M44"/>
    </row>
    <row r="45" spans="1:12" ht="15" customHeight="1">
      <c r="A45" s="4"/>
      <c r="B45" s="4"/>
      <c r="C45" s="4"/>
      <c r="D45" s="4"/>
      <c r="E45" s="4"/>
      <c r="F45" s="4"/>
      <c r="G45" s="4"/>
      <c r="H45" s="94"/>
      <c r="I45" s="95"/>
      <c r="J45" s="96"/>
      <c r="K45" s="86"/>
      <c r="L45" s="9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3" location="indice!A1" display="Indice"/>
    <hyperlink ref="M41" location="'pag 29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&amp;L&amp;9&amp;P&amp;R&amp;"Times New Roman,Normal"&amp;7Nacidos en Aragon residentes en otras Comunidades Autónomas. Padrón 2002.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33203125" style="0" customWidth="1"/>
    <col min="4" max="4" width="7.83203125" style="0" customWidth="1"/>
    <col min="5" max="5" width="6.33203125" style="0" customWidth="1"/>
    <col min="6" max="6" width="7.83203125" style="0" customWidth="1"/>
    <col min="7" max="7" width="6.33203125" style="0" customWidth="1"/>
    <col min="8" max="8" width="7.83203125" style="23" customWidth="1"/>
    <col min="9" max="9" width="6.33203125" style="79" customWidth="1"/>
    <col min="10" max="10" width="7.83203125" style="36" customWidth="1"/>
    <col min="11" max="11" width="6.33203125" style="80" customWidth="1"/>
    <col min="12" max="12" width="9.33203125" style="36" customWidth="1"/>
    <col min="13" max="13" width="7.5" style="80" customWidth="1"/>
  </cols>
  <sheetData>
    <row r="1" spans="1:13" s="1" customFormat="1" ht="39.75" customHeight="1">
      <c r="A1" s="214" t="s">
        <v>164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2" customFormat="1" ht="18" customHeight="1">
      <c r="A2" s="3" t="s">
        <v>41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227" t="s">
        <v>89</v>
      </c>
    </row>
    <row r="3" spans="1:13" s="17" customFormat="1" ht="36" customHeight="1">
      <c r="A3" s="208" t="s">
        <v>195</v>
      </c>
      <c r="B3" s="215" t="s">
        <v>1</v>
      </c>
      <c r="C3" s="215"/>
      <c r="D3" s="215" t="s">
        <v>139</v>
      </c>
      <c r="E3" s="215"/>
      <c r="F3" s="189" t="s">
        <v>140</v>
      </c>
      <c r="G3" s="189"/>
      <c r="H3" s="189" t="s">
        <v>141</v>
      </c>
      <c r="I3" s="189"/>
      <c r="J3" s="189" t="s">
        <v>142</v>
      </c>
      <c r="K3" s="189"/>
      <c r="L3" s="189" t="s">
        <v>143</v>
      </c>
      <c r="M3" s="189"/>
    </row>
    <row r="4" spans="1:13" s="14" customFormat="1" ht="19.5" customHeight="1">
      <c r="A4" s="65"/>
      <c r="B4" s="66" t="s">
        <v>96</v>
      </c>
      <c r="C4" s="62" t="s">
        <v>95</v>
      </c>
      <c r="D4" s="61" t="s">
        <v>96</v>
      </c>
      <c r="E4" s="62" t="s">
        <v>95</v>
      </c>
      <c r="F4" s="61" t="s">
        <v>96</v>
      </c>
      <c r="G4" s="62" t="s">
        <v>95</v>
      </c>
      <c r="H4" s="61" t="s">
        <v>96</v>
      </c>
      <c r="I4" s="62" t="s">
        <v>95</v>
      </c>
      <c r="J4" s="61" t="s">
        <v>96</v>
      </c>
      <c r="K4" s="62" t="s">
        <v>95</v>
      </c>
      <c r="L4" s="61" t="s">
        <v>96</v>
      </c>
      <c r="M4" s="62" t="s">
        <v>95</v>
      </c>
    </row>
    <row r="5" spans="1:13" ht="15" customHeight="1">
      <c r="A5" s="4" t="s">
        <v>77</v>
      </c>
      <c r="B5" s="63">
        <v>632</v>
      </c>
      <c r="C5" s="64">
        <v>0.23318968061869058</v>
      </c>
      <c r="D5" s="63">
        <v>0</v>
      </c>
      <c r="E5" s="64">
        <v>0</v>
      </c>
      <c r="F5" s="63">
        <v>25</v>
      </c>
      <c r="G5" s="64">
        <v>0.29134133550868196</v>
      </c>
      <c r="H5" s="23">
        <v>180</v>
      </c>
      <c r="I5" s="64">
        <v>0.15494267121165167</v>
      </c>
      <c r="J5" s="23">
        <v>136</v>
      </c>
      <c r="K5" s="64">
        <v>0.2199152679408816</v>
      </c>
      <c r="L5" s="23">
        <v>291</v>
      </c>
      <c r="M5" s="64">
        <v>0.3494697906784037</v>
      </c>
    </row>
    <row r="6" spans="1:13" ht="15" customHeight="1">
      <c r="A6" s="6" t="s">
        <v>78</v>
      </c>
      <c r="B6" s="20">
        <v>1990</v>
      </c>
      <c r="C6" s="49">
        <v>0.7342523171379656</v>
      </c>
      <c r="D6" s="20">
        <v>15</v>
      </c>
      <c r="E6" s="49">
        <v>1.293103448275862</v>
      </c>
      <c r="F6" s="20">
        <v>122</v>
      </c>
      <c r="G6" s="49">
        <v>1.421745717282368</v>
      </c>
      <c r="H6" s="94">
        <v>374</v>
      </c>
      <c r="I6" s="49">
        <v>0.3219364390730985</v>
      </c>
      <c r="J6" s="94">
        <v>664</v>
      </c>
      <c r="K6" s="49">
        <v>1.0737039552407748</v>
      </c>
      <c r="L6" s="94">
        <v>815</v>
      </c>
      <c r="M6" s="49">
        <v>0.9787555993226772</v>
      </c>
    </row>
    <row r="7" spans="1:13" ht="15" customHeight="1">
      <c r="A7" s="6" t="s">
        <v>28</v>
      </c>
      <c r="B7" s="20">
        <v>1299</v>
      </c>
      <c r="C7" s="49">
        <v>0.47929334671468216</v>
      </c>
      <c r="D7" s="20">
        <v>2</v>
      </c>
      <c r="E7" s="49">
        <v>0.1724137931034483</v>
      </c>
      <c r="F7" s="20">
        <v>27</v>
      </c>
      <c r="G7" s="49">
        <v>0.3146486423493765</v>
      </c>
      <c r="H7" s="94">
        <v>424</v>
      </c>
      <c r="I7" s="49">
        <v>0.36497606996522397</v>
      </c>
      <c r="J7" s="94">
        <v>262</v>
      </c>
      <c r="K7" s="49">
        <v>0.4236602955919925</v>
      </c>
      <c r="L7" s="94">
        <v>584</v>
      </c>
      <c r="M7" s="49">
        <v>0.7013414355882741</v>
      </c>
    </row>
    <row r="8" spans="1:13" ht="15" customHeight="1">
      <c r="A8" s="6" t="s">
        <v>79</v>
      </c>
      <c r="B8" s="20">
        <v>307</v>
      </c>
      <c r="C8" s="49">
        <v>0.11327410118661077</v>
      </c>
      <c r="D8" s="20">
        <v>0</v>
      </c>
      <c r="E8" s="49">
        <v>0</v>
      </c>
      <c r="F8" s="20">
        <v>8</v>
      </c>
      <c r="G8" s="49">
        <v>0.09322922736277824</v>
      </c>
      <c r="H8" s="94">
        <v>66</v>
      </c>
      <c r="I8" s="49">
        <v>0.056812312777605616</v>
      </c>
      <c r="J8" s="94">
        <v>76</v>
      </c>
      <c r="K8" s="49">
        <v>0.12289382620225738</v>
      </c>
      <c r="L8" s="94">
        <v>157</v>
      </c>
      <c r="M8" s="49">
        <v>0.18854555717013535</v>
      </c>
    </row>
    <row r="9" spans="1:13" ht="15" customHeight="1">
      <c r="A9" s="6" t="s">
        <v>80</v>
      </c>
      <c r="B9" s="20">
        <v>2636</v>
      </c>
      <c r="C9" s="49">
        <v>0.9726075919475765</v>
      </c>
      <c r="D9" s="20">
        <v>0</v>
      </c>
      <c r="E9" s="49">
        <v>0</v>
      </c>
      <c r="F9" s="20">
        <v>70</v>
      </c>
      <c r="G9" s="49">
        <v>0.8157557394243096</v>
      </c>
      <c r="H9" s="94">
        <v>803</v>
      </c>
      <c r="I9" s="49">
        <v>0.691216472127535</v>
      </c>
      <c r="J9" s="94">
        <v>594</v>
      </c>
      <c r="K9" s="49">
        <v>0.96051227321238</v>
      </c>
      <c r="L9" s="94">
        <v>1169</v>
      </c>
      <c r="M9" s="49">
        <v>1.4038837982922816</v>
      </c>
    </row>
    <row r="10" spans="1:13" ht="15" customHeight="1">
      <c r="A10" s="4" t="s">
        <v>81</v>
      </c>
      <c r="B10" s="20">
        <v>2177</v>
      </c>
      <c r="C10" s="49">
        <v>0.8032498966881161</v>
      </c>
      <c r="D10" s="20">
        <v>12</v>
      </c>
      <c r="E10" s="49">
        <v>1.0344827586206897</v>
      </c>
      <c r="F10" s="20">
        <v>82</v>
      </c>
      <c r="G10" s="49">
        <v>0.9555995804684768</v>
      </c>
      <c r="H10" s="94">
        <v>787</v>
      </c>
      <c r="I10" s="49">
        <v>0.6774437902420549</v>
      </c>
      <c r="J10" s="94">
        <v>557</v>
      </c>
      <c r="K10" s="49">
        <v>0.9006823841402284</v>
      </c>
      <c r="L10" s="94">
        <v>739</v>
      </c>
      <c r="M10" s="49">
        <v>0.8874851385269429</v>
      </c>
    </row>
    <row r="11" spans="1:13" ht="22.5" customHeight="1">
      <c r="A11" s="4" t="s">
        <v>82</v>
      </c>
      <c r="B11" s="20">
        <v>14901</v>
      </c>
      <c r="C11" s="49">
        <v>5.49803707420745</v>
      </c>
      <c r="D11" s="20">
        <v>3</v>
      </c>
      <c r="E11" s="49">
        <v>0.25862068965517243</v>
      </c>
      <c r="F11" s="20">
        <v>704</v>
      </c>
      <c r="G11" s="49">
        <v>8.204172007924484</v>
      </c>
      <c r="H11" s="94">
        <v>5723</v>
      </c>
      <c r="I11" s="49">
        <v>4.9263161519126815</v>
      </c>
      <c r="J11" s="94">
        <v>4650</v>
      </c>
      <c r="K11" s="49">
        <v>7.519161734743378</v>
      </c>
      <c r="L11" s="94">
        <v>3821</v>
      </c>
      <c r="M11" s="49">
        <v>4.5887425092171155</v>
      </c>
    </row>
    <row r="12" spans="1:13" ht="15" customHeight="1">
      <c r="A12" s="4" t="s">
        <v>83</v>
      </c>
      <c r="B12" s="20">
        <v>910</v>
      </c>
      <c r="C12" s="49">
        <v>0.3357636224098235</v>
      </c>
      <c r="D12" s="20">
        <v>22</v>
      </c>
      <c r="E12" s="49">
        <v>1.896551724137931</v>
      </c>
      <c r="F12" s="20">
        <v>49</v>
      </c>
      <c r="G12" s="49">
        <v>0.5710290175970167</v>
      </c>
      <c r="H12" s="94">
        <v>260</v>
      </c>
      <c r="I12" s="49">
        <v>0.22380608063905244</v>
      </c>
      <c r="J12" s="94">
        <v>190</v>
      </c>
      <c r="K12" s="49">
        <v>0.30723456550564343</v>
      </c>
      <c r="L12" s="94">
        <v>389</v>
      </c>
      <c r="M12" s="49">
        <v>0.46716064802027163</v>
      </c>
    </row>
    <row r="13" spans="1:13" ht="15" customHeight="1">
      <c r="A13" s="4" t="s">
        <v>84</v>
      </c>
      <c r="B13" s="20">
        <v>29861</v>
      </c>
      <c r="C13" s="49">
        <v>11.017843438219494</v>
      </c>
      <c r="D13" s="20">
        <v>49</v>
      </c>
      <c r="E13" s="49">
        <v>4.224137931034483</v>
      </c>
      <c r="F13" s="20">
        <v>1340</v>
      </c>
      <c r="G13" s="49">
        <v>15.615895583265354</v>
      </c>
      <c r="H13" s="94">
        <v>14291</v>
      </c>
      <c r="I13" s="49">
        <v>12.3015873015873</v>
      </c>
      <c r="J13" s="94">
        <v>6381</v>
      </c>
      <c r="K13" s="49">
        <v>10.318230328902688</v>
      </c>
      <c r="L13" s="94">
        <v>7800</v>
      </c>
      <c r="M13" s="49">
        <v>9.3672315027201</v>
      </c>
    </row>
    <row r="14" spans="1:13" ht="15" customHeight="1">
      <c r="A14" s="4" t="s">
        <v>85</v>
      </c>
      <c r="B14" s="20">
        <v>1447</v>
      </c>
      <c r="C14" s="49">
        <v>0.533901056732983</v>
      </c>
      <c r="D14" s="20">
        <v>1</v>
      </c>
      <c r="E14" s="49">
        <v>0.08620689655172414</v>
      </c>
      <c r="F14" s="20">
        <v>62</v>
      </c>
      <c r="G14" s="49">
        <v>0.7225265120615313</v>
      </c>
      <c r="H14" s="94">
        <v>468</v>
      </c>
      <c r="I14" s="49">
        <v>0.4028509451502944</v>
      </c>
      <c r="J14" s="94">
        <v>258</v>
      </c>
      <c r="K14" s="49">
        <v>0.41719219947608416</v>
      </c>
      <c r="L14" s="94">
        <v>658</v>
      </c>
      <c r="M14" s="49">
        <v>0.7902100421525418</v>
      </c>
    </row>
    <row r="15" spans="1:13" ht="15" customHeight="1">
      <c r="A15" s="4" t="s">
        <v>86</v>
      </c>
      <c r="B15" s="20">
        <v>3394</v>
      </c>
      <c r="C15" s="49">
        <v>1.2522876202845505</v>
      </c>
      <c r="D15" s="20">
        <v>3</v>
      </c>
      <c r="E15" s="49">
        <v>0.25862068965517243</v>
      </c>
      <c r="F15" s="20">
        <v>64</v>
      </c>
      <c r="G15" s="49">
        <v>0.7458338189022259</v>
      </c>
      <c r="H15" s="94">
        <v>956</v>
      </c>
      <c r="I15" s="49">
        <v>0.8229177426574389</v>
      </c>
      <c r="J15" s="94">
        <v>1260</v>
      </c>
      <c r="K15" s="49">
        <v>2.037450276511109</v>
      </c>
      <c r="L15" s="94">
        <v>1111</v>
      </c>
      <c r="M15" s="49">
        <v>1.3342300255797475</v>
      </c>
    </row>
    <row r="16" spans="1:13" ht="15" customHeight="1">
      <c r="A16" s="4" t="s">
        <v>87</v>
      </c>
      <c r="B16" s="20">
        <v>283</v>
      </c>
      <c r="C16" s="49">
        <v>0.10441879685931872</v>
      </c>
      <c r="D16" s="20">
        <v>0</v>
      </c>
      <c r="E16" s="49">
        <v>0</v>
      </c>
      <c r="F16" s="20">
        <v>5</v>
      </c>
      <c r="G16" s="49">
        <v>0.05826826710173639</v>
      </c>
      <c r="H16" s="94">
        <v>131</v>
      </c>
      <c r="I16" s="49">
        <v>0.11276383293736872</v>
      </c>
      <c r="J16" s="94">
        <v>70</v>
      </c>
      <c r="K16" s="49">
        <v>0.11319168202839494</v>
      </c>
      <c r="L16" s="94">
        <v>77</v>
      </c>
      <c r="M16" s="49">
        <v>0.09247138791146765</v>
      </c>
    </row>
    <row r="17" spans="1:13" ht="22.5" customHeight="1">
      <c r="A17" s="4" t="s">
        <v>37</v>
      </c>
      <c r="B17" s="20">
        <v>280</v>
      </c>
      <c r="C17" s="49">
        <v>0.10331188381840722</v>
      </c>
      <c r="D17" s="20">
        <v>0</v>
      </c>
      <c r="E17" s="49">
        <v>0</v>
      </c>
      <c r="F17" s="20">
        <v>18</v>
      </c>
      <c r="G17" s="49">
        <v>0.20976576156625104</v>
      </c>
      <c r="H17" s="94">
        <v>62</v>
      </c>
      <c r="I17" s="49">
        <v>0.05336914230623559</v>
      </c>
      <c r="J17" s="94">
        <v>64</v>
      </c>
      <c r="K17" s="49">
        <v>0.10348953785453252</v>
      </c>
      <c r="L17" s="94">
        <v>136</v>
      </c>
      <c r="M17" s="49">
        <v>0.1633260877397351</v>
      </c>
    </row>
    <row r="18" spans="1:13" ht="15" customHeight="1">
      <c r="A18" s="8" t="s">
        <v>38</v>
      </c>
      <c r="B18" s="60">
        <v>280</v>
      </c>
      <c r="C18" s="28">
        <v>0.10331188381840722</v>
      </c>
      <c r="D18" s="60">
        <v>0</v>
      </c>
      <c r="E18" s="28">
        <v>0</v>
      </c>
      <c r="F18" s="60">
        <v>8</v>
      </c>
      <c r="G18" s="28">
        <v>0.09322922736277824</v>
      </c>
      <c r="H18" s="27">
        <v>60</v>
      </c>
      <c r="I18" s="28">
        <v>0.05164755707055056</v>
      </c>
      <c r="J18" s="27">
        <v>74</v>
      </c>
      <c r="K18" s="28">
        <v>0.11965977814430322</v>
      </c>
      <c r="L18" s="27">
        <v>138</v>
      </c>
      <c r="M18" s="28">
        <v>0.16572794197120178</v>
      </c>
    </row>
    <row r="19" spans="1:13" s="10" customFormat="1" ht="15" customHeight="1">
      <c r="A19" s="4"/>
      <c r="B19" s="22"/>
      <c r="C19" s="9"/>
      <c r="D19" s="22"/>
      <c r="E19" s="9"/>
      <c r="F19" s="23"/>
      <c r="G19" s="24"/>
      <c r="H19" s="23"/>
      <c r="I19" s="79"/>
      <c r="J19" s="36"/>
      <c r="K19" s="80"/>
      <c r="L19" s="36"/>
      <c r="M19" s="80"/>
    </row>
    <row r="20" spans="2:7" ht="15" customHeight="1">
      <c r="B20" s="22"/>
      <c r="C20" s="9"/>
      <c r="D20" s="22"/>
      <c r="E20" s="9"/>
      <c r="F20" s="23"/>
      <c r="G20" s="24"/>
    </row>
    <row r="21" spans="2:7" ht="15" customHeight="1">
      <c r="B21" s="22"/>
      <c r="C21" s="9"/>
      <c r="D21" s="22"/>
      <c r="E21" s="9"/>
      <c r="F21" s="23"/>
      <c r="G21" s="24"/>
    </row>
    <row r="22" spans="2:7" ht="15" customHeight="1">
      <c r="B22" s="22"/>
      <c r="C22" s="9"/>
      <c r="D22" s="22"/>
      <c r="E22" s="9"/>
      <c r="F22" s="23"/>
      <c r="G22" s="24"/>
    </row>
    <row r="23" spans="1:13" ht="15" customHeight="1">
      <c r="A23" s="4"/>
      <c r="B23" s="22"/>
      <c r="C23" s="9"/>
      <c r="D23" s="22"/>
      <c r="E23" s="9"/>
      <c r="F23" s="94"/>
      <c r="G23" s="49"/>
      <c r="H23" s="94"/>
      <c r="I23" s="95"/>
      <c r="J23" s="96"/>
      <c r="K23" s="85"/>
      <c r="L23" s="96"/>
      <c r="M23" s="85"/>
    </row>
    <row r="24" spans="1:13" ht="15" customHeight="1">
      <c r="A24" s="4"/>
      <c r="B24" s="4"/>
      <c r="C24" s="4"/>
      <c r="D24" s="4"/>
      <c r="E24" s="4"/>
      <c r="F24" s="4"/>
      <c r="G24" s="4"/>
      <c r="H24" s="94"/>
      <c r="I24" s="95"/>
      <c r="J24" s="96"/>
      <c r="K24" s="85"/>
      <c r="L24" s="96"/>
      <c r="M24" s="85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28'!A1" display="(Viene de la página anterior)"/>
    <hyperlink ref="A3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2002.&amp;R&amp;9&amp;P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Normal="75" zoomScaleSheetLayoutView="100" workbookViewId="0" topLeftCell="A24">
      <selection activeCell="M41" sqref="M4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33203125" style="0" customWidth="1"/>
    <col min="4" max="4" width="7.83203125" style="0" customWidth="1"/>
    <col min="5" max="5" width="6.33203125" style="0" customWidth="1"/>
    <col min="6" max="6" width="7.83203125" style="0" customWidth="1"/>
    <col min="7" max="7" width="6.33203125" style="0" customWidth="1"/>
    <col min="8" max="8" width="7.83203125" style="23" customWidth="1"/>
    <col min="9" max="9" width="6.33203125" style="79" customWidth="1"/>
    <col min="10" max="10" width="7.83203125" style="36" customWidth="1"/>
    <col min="11" max="11" width="6.33203125" style="80" customWidth="1"/>
    <col min="12" max="12" width="9.33203125" style="36" customWidth="1"/>
    <col min="13" max="13" width="7.5" style="80" customWidth="1"/>
  </cols>
  <sheetData>
    <row r="1" spans="1:13" s="1" customFormat="1" ht="39.75" customHeight="1">
      <c r="A1" s="214" t="s">
        <v>164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2" customFormat="1" ht="18" customHeight="1">
      <c r="A2" s="3" t="s">
        <v>42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54" customFormat="1" ht="36" customHeight="1">
      <c r="A3" s="208" t="s">
        <v>195</v>
      </c>
      <c r="B3" s="215" t="s">
        <v>1</v>
      </c>
      <c r="C3" s="215"/>
      <c r="D3" s="215" t="s">
        <v>139</v>
      </c>
      <c r="E3" s="215"/>
      <c r="F3" s="189" t="s">
        <v>140</v>
      </c>
      <c r="G3" s="189"/>
      <c r="H3" s="189" t="s">
        <v>141</v>
      </c>
      <c r="I3" s="189"/>
      <c r="J3" s="189" t="s">
        <v>142</v>
      </c>
      <c r="K3" s="189"/>
      <c r="L3" s="189" t="s">
        <v>143</v>
      </c>
      <c r="M3" s="189"/>
    </row>
    <row r="4" spans="1:13" s="14" customFormat="1" ht="19.5" customHeight="1">
      <c r="A4" s="29"/>
      <c r="B4" s="18" t="s">
        <v>96</v>
      </c>
      <c r="C4" s="19" t="s">
        <v>95</v>
      </c>
      <c r="D4" s="18" t="s">
        <v>96</v>
      </c>
      <c r="E4" s="19" t="s">
        <v>95</v>
      </c>
      <c r="F4" s="18" t="s">
        <v>96</v>
      </c>
      <c r="G4" s="19" t="s">
        <v>95</v>
      </c>
      <c r="H4" s="18" t="s">
        <v>96</v>
      </c>
      <c r="I4" s="19" t="s">
        <v>95</v>
      </c>
      <c r="J4" s="18" t="s">
        <v>96</v>
      </c>
      <c r="K4" s="19" t="s">
        <v>95</v>
      </c>
      <c r="L4" s="18" t="s">
        <v>96</v>
      </c>
      <c r="M4" s="19" t="s">
        <v>95</v>
      </c>
    </row>
    <row r="5" spans="1:13" s="5" customFormat="1" ht="15" customHeight="1">
      <c r="A5" s="31" t="s">
        <v>23</v>
      </c>
      <c r="B5" s="30">
        <v>271024</v>
      </c>
      <c r="C5" s="32">
        <v>100</v>
      </c>
      <c r="D5" s="30">
        <v>1160</v>
      </c>
      <c r="E5" s="88">
        <v>0.4280063758191156</v>
      </c>
      <c r="F5" s="30">
        <v>8581</v>
      </c>
      <c r="G5" s="88">
        <v>3.1661402680205444</v>
      </c>
      <c r="H5" s="30">
        <v>116172</v>
      </c>
      <c r="I5" s="88">
        <v>42.86410059625716</v>
      </c>
      <c r="J5" s="30">
        <v>61842</v>
      </c>
      <c r="K5" s="88">
        <v>22.817905425349785</v>
      </c>
      <c r="L5" s="30">
        <v>83269</v>
      </c>
      <c r="M5" s="88">
        <v>30.7238473345534</v>
      </c>
    </row>
    <row r="6" spans="1:13" ht="15" customHeight="1">
      <c r="A6" s="6" t="s">
        <v>43</v>
      </c>
      <c r="B6" s="20">
        <v>1146</v>
      </c>
      <c r="C6" s="87">
        <v>100</v>
      </c>
      <c r="D6" s="20">
        <v>0</v>
      </c>
      <c r="E6" s="49">
        <v>0</v>
      </c>
      <c r="F6" s="20">
        <v>38</v>
      </c>
      <c r="G6" s="49">
        <v>3.315881326352531</v>
      </c>
      <c r="H6" s="23">
        <v>408</v>
      </c>
      <c r="I6" s="49">
        <v>35.602094240837694</v>
      </c>
      <c r="J6" s="23">
        <v>214</v>
      </c>
      <c r="K6" s="49">
        <v>18.673647469458988</v>
      </c>
      <c r="L6" s="23">
        <v>486</v>
      </c>
      <c r="M6" s="49">
        <v>42.40837696335078</v>
      </c>
    </row>
    <row r="7" spans="1:13" ht="15" customHeight="1">
      <c r="A7" s="6" t="s">
        <v>44</v>
      </c>
      <c r="B7" s="20">
        <v>620</v>
      </c>
      <c r="C7" s="87">
        <v>100</v>
      </c>
      <c r="D7" s="20">
        <v>31</v>
      </c>
      <c r="E7" s="49">
        <v>5</v>
      </c>
      <c r="F7" s="20">
        <v>5</v>
      </c>
      <c r="G7" s="49">
        <v>0.8064516129032258</v>
      </c>
      <c r="H7" s="23">
        <v>172</v>
      </c>
      <c r="I7" s="49">
        <v>27.741935483870968</v>
      </c>
      <c r="J7" s="23">
        <v>167</v>
      </c>
      <c r="K7" s="49">
        <v>26.93548387096774</v>
      </c>
      <c r="L7" s="23">
        <v>245</v>
      </c>
      <c r="M7" s="49">
        <v>39.516129032258064</v>
      </c>
    </row>
    <row r="8" spans="1:13" ht="15" customHeight="1">
      <c r="A8" s="6" t="s">
        <v>45</v>
      </c>
      <c r="B8" s="20">
        <v>5082</v>
      </c>
      <c r="C8" s="87">
        <v>100</v>
      </c>
      <c r="D8" s="20">
        <v>77</v>
      </c>
      <c r="E8" s="49">
        <v>1.5151515151515151</v>
      </c>
      <c r="F8" s="20">
        <v>176</v>
      </c>
      <c r="G8" s="49">
        <v>3.463203463203463</v>
      </c>
      <c r="H8" s="23">
        <v>1886</v>
      </c>
      <c r="I8" s="49">
        <v>37.11137347500984</v>
      </c>
      <c r="J8" s="23">
        <v>1290</v>
      </c>
      <c r="K8" s="49">
        <v>25.38370720188902</v>
      </c>
      <c r="L8" s="23">
        <v>1653</v>
      </c>
      <c r="M8" s="49">
        <v>32.52656434474616</v>
      </c>
    </row>
    <row r="9" spans="1:13" ht="15" customHeight="1">
      <c r="A9" s="6" t="s">
        <v>46</v>
      </c>
      <c r="B9" s="20">
        <v>858</v>
      </c>
      <c r="C9" s="87">
        <v>100</v>
      </c>
      <c r="D9" s="20">
        <v>0</v>
      </c>
      <c r="E9" s="49">
        <v>0</v>
      </c>
      <c r="F9" s="20">
        <v>47</v>
      </c>
      <c r="G9" s="49">
        <v>5.477855477855478</v>
      </c>
      <c r="H9" s="23">
        <v>291</v>
      </c>
      <c r="I9" s="49">
        <v>33.91608391608392</v>
      </c>
      <c r="J9" s="23">
        <v>230</v>
      </c>
      <c r="K9" s="49">
        <v>26.806526806526808</v>
      </c>
      <c r="L9" s="23">
        <v>290</v>
      </c>
      <c r="M9" s="49">
        <v>33.7995337995338</v>
      </c>
    </row>
    <row r="10" spans="1:13" ht="15" customHeight="1">
      <c r="A10" s="6" t="s">
        <v>47</v>
      </c>
      <c r="B10" s="20">
        <v>270</v>
      </c>
      <c r="C10" s="87">
        <v>100</v>
      </c>
      <c r="D10" s="20">
        <v>0</v>
      </c>
      <c r="E10" s="49">
        <v>0</v>
      </c>
      <c r="F10" s="20">
        <v>3</v>
      </c>
      <c r="G10" s="49">
        <v>1.1111111111111112</v>
      </c>
      <c r="H10" s="23">
        <v>81</v>
      </c>
      <c r="I10" s="49">
        <v>30</v>
      </c>
      <c r="J10" s="23">
        <v>75</v>
      </c>
      <c r="K10" s="49">
        <v>27.77777777777778</v>
      </c>
      <c r="L10" s="23">
        <v>111</v>
      </c>
      <c r="M10" s="49">
        <v>41.11111111111111</v>
      </c>
    </row>
    <row r="11" spans="1:13" ht="22.5" customHeight="1">
      <c r="A11" s="4" t="s">
        <v>48</v>
      </c>
      <c r="B11" s="20">
        <v>814</v>
      </c>
      <c r="C11" s="87">
        <v>100</v>
      </c>
      <c r="D11" s="20">
        <v>0</v>
      </c>
      <c r="E11" s="49">
        <v>0</v>
      </c>
      <c r="F11" s="20">
        <v>45</v>
      </c>
      <c r="G11" s="49">
        <v>5.528255528255528</v>
      </c>
      <c r="H11" s="23">
        <v>272</v>
      </c>
      <c r="I11" s="49">
        <v>33.415233415233416</v>
      </c>
      <c r="J11" s="23">
        <v>179</v>
      </c>
      <c r="K11" s="49">
        <v>21.990171990171987</v>
      </c>
      <c r="L11" s="23">
        <v>318</v>
      </c>
      <c r="M11" s="49">
        <v>39.06633906633907</v>
      </c>
    </row>
    <row r="12" spans="1:13" ht="15" customHeight="1">
      <c r="A12" s="4" t="s">
        <v>49</v>
      </c>
      <c r="B12" s="20">
        <v>4252</v>
      </c>
      <c r="C12" s="87">
        <v>100</v>
      </c>
      <c r="D12" s="20">
        <v>5</v>
      </c>
      <c r="E12" s="49">
        <v>0.11759172154280338</v>
      </c>
      <c r="F12" s="20">
        <v>122</v>
      </c>
      <c r="G12" s="49">
        <v>2.8692380056444025</v>
      </c>
      <c r="H12" s="23">
        <v>805</v>
      </c>
      <c r="I12" s="49">
        <v>18.932267168391345</v>
      </c>
      <c r="J12" s="23">
        <v>1552</v>
      </c>
      <c r="K12" s="49">
        <v>36.50047036688618</v>
      </c>
      <c r="L12" s="23">
        <v>1768</v>
      </c>
      <c r="M12" s="49">
        <v>41.580432737535276</v>
      </c>
    </row>
    <row r="13" spans="1:13" ht="15" customHeight="1">
      <c r="A13" s="4" t="s">
        <v>50</v>
      </c>
      <c r="B13" s="20">
        <v>95903</v>
      </c>
      <c r="C13" s="87">
        <v>100</v>
      </c>
      <c r="D13" s="20">
        <v>127</v>
      </c>
      <c r="E13" s="49">
        <v>0.13242547157023243</v>
      </c>
      <c r="F13" s="20">
        <v>1759</v>
      </c>
      <c r="G13" s="49">
        <v>1.8341449172601485</v>
      </c>
      <c r="H13" s="23">
        <v>54169</v>
      </c>
      <c r="I13" s="49">
        <v>56.48311314557417</v>
      </c>
      <c r="J13" s="23">
        <v>18315</v>
      </c>
      <c r="K13" s="49">
        <v>19.09742135282525</v>
      </c>
      <c r="L13" s="23">
        <v>21533</v>
      </c>
      <c r="M13" s="49">
        <v>22.452895112770193</v>
      </c>
    </row>
    <row r="14" spans="1:13" ht="15" customHeight="1">
      <c r="A14" s="4" t="s">
        <v>51</v>
      </c>
      <c r="B14" s="20">
        <v>1188</v>
      </c>
      <c r="C14" s="87">
        <v>100</v>
      </c>
      <c r="D14" s="20">
        <v>6</v>
      </c>
      <c r="E14" s="49">
        <v>0.5050505050505051</v>
      </c>
      <c r="F14" s="20">
        <v>200</v>
      </c>
      <c r="G14" s="49">
        <v>16.835016835016837</v>
      </c>
      <c r="H14" s="23">
        <v>328</v>
      </c>
      <c r="I14" s="49">
        <v>27.609427609427613</v>
      </c>
      <c r="J14" s="23">
        <v>218</v>
      </c>
      <c r="K14" s="49">
        <v>18.35016835016835</v>
      </c>
      <c r="L14" s="23">
        <v>436</v>
      </c>
      <c r="M14" s="49">
        <v>36.7003367003367</v>
      </c>
    </row>
    <row r="15" spans="1:13" ht="15" customHeight="1">
      <c r="A15" s="4" t="s">
        <v>52</v>
      </c>
      <c r="B15" s="20">
        <v>550</v>
      </c>
      <c r="C15" s="87">
        <v>100</v>
      </c>
      <c r="D15" s="20">
        <v>21</v>
      </c>
      <c r="E15" s="49">
        <v>3.8181818181818183</v>
      </c>
      <c r="F15" s="20">
        <v>37</v>
      </c>
      <c r="G15" s="49">
        <v>6.7272727272727275</v>
      </c>
      <c r="H15" s="23">
        <v>169</v>
      </c>
      <c r="I15" s="49">
        <v>30.727272727272727</v>
      </c>
      <c r="J15" s="23">
        <v>113</v>
      </c>
      <c r="K15" s="49">
        <v>20.545454545454543</v>
      </c>
      <c r="L15" s="23">
        <v>210</v>
      </c>
      <c r="M15" s="49">
        <v>38.18181818181819</v>
      </c>
    </row>
    <row r="16" spans="1:13" ht="15" customHeight="1">
      <c r="A16" s="4" t="s">
        <v>53</v>
      </c>
      <c r="B16" s="20">
        <v>1484</v>
      </c>
      <c r="C16" s="87">
        <v>100</v>
      </c>
      <c r="D16" s="20">
        <v>0</v>
      </c>
      <c r="E16" s="49">
        <v>0</v>
      </c>
      <c r="F16" s="20">
        <v>23</v>
      </c>
      <c r="G16" s="49">
        <v>1.5498652291105122</v>
      </c>
      <c r="H16" s="23">
        <v>391</v>
      </c>
      <c r="I16" s="49">
        <v>26.347708894878707</v>
      </c>
      <c r="J16" s="23">
        <v>382</v>
      </c>
      <c r="K16" s="49">
        <v>25.741239892183287</v>
      </c>
      <c r="L16" s="23">
        <v>688</v>
      </c>
      <c r="M16" s="49">
        <v>46.36118598382749</v>
      </c>
    </row>
    <row r="17" spans="1:13" ht="22.5" customHeight="1">
      <c r="A17" s="4" t="s">
        <v>54</v>
      </c>
      <c r="B17" s="20">
        <v>12323</v>
      </c>
      <c r="C17" s="87">
        <v>100</v>
      </c>
      <c r="D17" s="20">
        <v>26</v>
      </c>
      <c r="E17" s="49">
        <v>0.210987584192161</v>
      </c>
      <c r="F17" s="20">
        <v>803</v>
      </c>
      <c r="G17" s="49">
        <v>6.51627038870405</v>
      </c>
      <c r="H17" s="23">
        <v>6826</v>
      </c>
      <c r="I17" s="49">
        <v>55.39235575752658</v>
      </c>
      <c r="J17" s="23">
        <v>2661</v>
      </c>
      <c r="K17" s="49">
        <v>21.59376775135925</v>
      </c>
      <c r="L17" s="23">
        <v>2007</v>
      </c>
      <c r="M17" s="49">
        <v>16.286618518217967</v>
      </c>
    </row>
    <row r="18" spans="1:13" ht="15" customHeight="1">
      <c r="A18" s="4" t="s">
        <v>55</v>
      </c>
      <c r="B18" s="20">
        <v>672</v>
      </c>
      <c r="C18" s="87">
        <v>100</v>
      </c>
      <c r="D18" s="20">
        <v>3</v>
      </c>
      <c r="E18" s="49">
        <v>0.4464285714285714</v>
      </c>
      <c r="F18" s="20">
        <v>42</v>
      </c>
      <c r="G18" s="49">
        <v>6.25</v>
      </c>
      <c r="H18" s="23">
        <v>208</v>
      </c>
      <c r="I18" s="49">
        <v>30.952380952380953</v>
      </c>
      <c r="J18" s="23">
        <v>200</v>
      </c>
      <c r="K18" s="49">
        <v>29.761904761904763</v>
      </c>
      <c r="L18" s="23">
        <v>219</v>
      </c>
      <c r="M18" s="49">
        <v>32.589285714285715</v>
      </c>
    </row>
    <row r="19" spans="1:13" ht="15" customHeight="1">
      <c r="A19" s="4" t="s">
        <v>56</v>
      </c>
      <c r="B19" s="20">
        <v>994</v>
      </c>
      <c r="C19" s="87">
        <v>100</v>
      </c>
      <c r="D19" s="20">
        <v>2</v>
      </c>
      <c r="E19" s="49">
        <v>0.2012072434607646</v>
      </c>
      <c r="F19" s="20">
        <v>39</v>
      </c>
      <c r="G19" s="49">
        <v>3.9235412474849096</v>
      </c>
      <c r="H19" s="23">
        <v>341</v>
      </c>
      <c r="I19" s="49">
        <v>34.30583501006036</v>
      </c>
      <c r="J19" s="23">
        <v>288</v>
      </c>
      <c r="K19" s="49">
        <v>28.973843058350102</v>
      </c>
      <c r="L19" s="23">
        <v>324</v>
      </c>
      <c r="M19" s="49">
        <v>32.59557344064387</v>
      </c>
    </row>
    <row r="20" spans="1:13" ht="15" customHeight="1">
      <c r="A20" s="4" t="s">
        <v>57</v>
      </c>
      <c r="B20" s="20">
        <v>1122</v>
      </c>
      <c r="C20" s="87">
        <v>100</v>
      </c>
      <c r="D20" s="20">
        <v>5</v>
      </c>
      <c r="E20" s="49">
        <v>0.4456327985739751</v>
      </c>
      <c r="F20" s="20">
        <v>24</v>
      </c>
      <c r="G20" s="49">
        <v>2.13903743315508</v>
      </c>
      <c r="H20" s="23">
        <v>196</v>
      </c>
      <c r="I20" s="49">
        <v>17.46880570409982</v>
      </c>
      <c r="J20" s="23">
        <v>347</v>
      </c>
      <c r="K20" s="49">
        <v>30.926916221033867</v>
      </c>
      <c r="L20" s="23">
        <v>550</v>
      </c>
      <c r="M20" s="49">
        <v>49.01960784313725</v>
      </c>
    </row>
    <row r="21" spans="1:13" ht="15" customHeight="1">
      <c r="A21" s="4" t="s">
        <v>58</v>
      </c>
      <c r="B21" s="20">
        <v>567</v>
      </c>
      <c r="C21" s="87">
        <v>100</v>
      </c>
      <c r="D21" s="20">
        <v>3</v>
      </c>
      <c r="E21" s="49">
        <v>0.5291005291005291</v>
      </c>
      <c r="F21" s="20">
        <v>23</v>
      </c>
      <c r="G21" s="49">
        <v>4.056437389770723</v>
      </c>
      <c r="H21" s="23">
        <v>223</v>
      </c>
      <c r="I21" s="49">
        <v>39.32980599647266</v>
      </c>
      <c r="J21" s="23">
        <v>114</v>
      </c>
      <c r="K21" s="49">
        <v>20.105820105820104</v>
      </c>
      <c r="L21" s="23">
        <v>204</v>
      </c>
      <c r="M21" s="49">
        <v>35.978835978835974</v>
      </c>
    </row>
    <row r="22" spans="1:13" ht="15" customHeight="1">
      <c r="A22" s="4" t="s">
        <v>59</v>
      </c>
      <c r="B22" s="20">
        <v>4257</v>
      </c>
      <c r="C22" s="87">
        <v>100</v>
      </c>
      <c r="D22" s="20">
        <v>15</v>
      </c>
      <c r="E22" s="49">
        <v>0.3523608174770966</v>
      </c>
      <c r="F22" s="20">
        <v>254</v>
      </c>
      <c r="G22" s="49">
        <v>5.966643175945502</v>
      </c>
      <c r="H22" s="23">
        <v>1335</v>
      </c>
      <c r="I22" s="49">
        <v>31.360112755461593</v>
      </c>
      <c r="J22" s="23">
        <v>1526</v>
      </c>
      <c r="K22" s="49">
        <v>35.84684049800329</v>
      </c>
      <c r="L22" s="23">
        <v>1127</v>
      </c>
      <c r="M22" s="49">
        <v>26.47404275311252</v>
      </c>
    </row>
    <row r="23" spans="1:13" ht="22.5" customHeight="1">
      <c r="A23" s="4" t="s">
        <v>60</v>
      </c>
      <c r="B23" s="20">
        <v>1141</v>
      </c>
      <c r="C23" s="87">
        <v>100</v>
      </c>
      <c r="D23" s="20">
        <v>0</v>
      </c>
      <c r="E23" s="49">
        <v>0</v>
      </c>
      <c r="F23" s="20">
        <v>25</v>
      </c>
      <c r="G23" s="49">
        <v>2.1910604732690624</v>
      </c>
      <c r="H23" s="23">
        <v>348</v>
      </c>
      <c r="I23" s="49">
        <v>30.499561787905343</v>
      </c>
      <c r="J23" s="23">
        <v>274</v>
      </c>
      <c r="K23" s="49">
        <v>24.01402278702892</v>
      </c>
      <c r="L23" s="23">
        <v>494</v>
      </c>
      <c r="M23" s="49">
        <v>43.295354951796675</v>
      </c>
    </row>
    <row r="24" spans="1:13" ht="15" customHeight="1">
      <c r="A24" s="4" t="s">
        <v>61</v>
      </c>
      <c r="B24" s="20">
        <v>2167</v>
      </c>
      <c r="C24" s="87">
        <v>100</v>
      </c>
      <c r="D24" s="20">
        <v>3</v>
      </c>
      <c r="E24" s="49">
        <v>0.1384402399630826</v>
      </c>
      <c r="F24" s="20">
        <v>87</v>
      </c>
      <c r="G24" s="49">
        <v>4.014766958929396</v>
      </c>
      <c r="H24" s="23">
        <v>640</v>
      </c>
      <c r="I24" s="49">
        <v>29.533917858790954</v>
      </c>
      <c r="J24" s="23">
        <v>651</v>
      </c>
      <c r="K24" s="49">
        <v>30.041532071988925</v>
      </c>
      <c r="L24" s="23">
        <v>786</v>
      </c>
      <c r="M24" s="49">
        <v>36.27134287032764</v>
      </c>
    </row>
    <row r="25" spans="1:13" ht="15" customHeight="1">
      <c r="A25" s="4" t="s">
        <v>62</v>
      </c>
      <c r="B25" s="20">
        <v>2751</v>
      </c>
      <c r="C25" s="87">
        <v>100</v>
      </c>
      <c r="D25" s="20">
        <v>5</v>
      </c>
      <c r="E25" s="49">
        <v>0.1817520901490367</v>
      </c>
      <c r="F25" s="20">
        <v>160</v>
      </c>
      <c r="G25" s="49">
        <v>5.8160668847691745</v>
      </c>
      <c r="H25" s="23">
        <v>992</v>
      </c>
      <c r="I25" s="49">
        <v>36.05961468556889</v>
      </c>
      <c r="J25" s="23">
        <v>534</v>
      </c>
      <c r="K25" s="49">
        <v>19.41112322791712</v>
      </c>
      <c r="L25" s="23">
        <v>1060</v>
      </c>
      <c r="M25" s="49">
        <v>38.531443111595785</v>
      </c>
    </row>
    <row r="26" spans="1:13" ht="15" customHeight="1">
      <c r="A26" s="4" t="s">
        <v>63</v>
      </c>
      <c r="B26" s="20">
        <v>488</v>
      </c>
      <c r="C26" s="87">
        <v>100</v>
      </c>
      <c r="D26" s="20">
        <v>8</v>
      </c>
      <c r="E26" s="49">
        <v>1.639344262295082</v>
      </c>
      <c r="F26" s="20">
        <v>14</v>
      </c>
      <c r="G26" s="49">
        <v>2.8688524590163933</v>
      </c>
      <c r="H26" s="23">
        <v>83</v>
      </c>
      <c r="I26" s="49">
        <v>17.008196721311474</v>
      </c>
      <c r="J26" s="23">
        <v>183</v>
      </c>
      <c r="K26" s="49">
        <v>37.5</v>
      </c>
      <c r="L26" s="23">
        <v>200</v>
      </c>
      <c r="M26" s="49">
        <v>40.98360655737705</v>
      </c>
    </row>
    <row r="27" spans="1:13" ht="15" customHeight="1">
      <c r="A27" s="4" t="s">
        <v>64</v>
      </c>
      <c r="B27" s="20">
        <v>651</v>
      </c>
      <c r="C27" s="87">
        <v>100</v>
      </c>
      <c r="D27" s="20">
        <v>50</v>
      </c>
      <c r="E27" s="49">
        <v>7.680491551459294</v>
      </c>
      <c r="F27" s="20">
        <v>46</v>
      </c>
      <c r="G27" s="49">
        <v>7.066052227342549</v>
      </c>
      <c r="H27" s="23">
        <v>198</v>
      </c>
      <c r="I27" s="49">
        <v>30.414746543778804</v>
      </c>
      <c r="J27" s="23">
        <v>146</v>
      </c>
      <c r="K27" s="49">
        <v>22.427035330261134</v>
      </c>
      <c r="L27" s="23">
        <v>211</v>
      </c>
      <c r="M27" s="49">
        <v>32.41167434715822</v>
      </c>
    </row>
    <row r="28" spans="1:13" ht="15" customHeight="1">
      <c r="A28" s="4" t="s">
        <v>65</v>
      </c>
      <c r="B28" s="20">
        <v>845</v>
      </c>
      <c r="C28" s="87">
        <v>100</v>
      </c>
      <c r="D28" s="20">
        <v>5</v>
      </c>
      <c r="E28" s="49">
        <v>0.591715976331361</v>
      </c>
      <c r="F28" s="20">
        <v>39</v>
      </c>
      <c r="G28" s="49">
        <v>4.615384615384616</v>
      </c>
      <c r="H28" s="23">
        <v>202</v>
      </c>
      <c r="I28" s="49">
        <v>23.90532544378698</v>
      </c>
      <c r="J28" s="23">
        <v>244</v>
      </c>
      <c r="K28" s="49">
        <v>28.875739644970416</v>
      </c>
      <c r="L28" s="23">
        <v>355</v>
      </c>
      <c r="M28" s="49">
        <v>42.01183431952663</v>
      </c>
    </row>
    <row r="29" spans="1:13" ht="22.5" customHeight="1">
      <c r="A29" s="4" t="s">
        <v>66</v>
      </c>
      <c r="B29" s="20">
        <v>13258</v>
      </c>
      <c r="C29" s="87">
        <v>100</v>
      </c>
      <c r="D29" s="20">
        <v>7</v>
      </c>
      <c r="E29" s="49">
        <v>0.05279831045406547</v>
      </c>
      <c r="F29" s="20">
        <v>439</v>
      </c>
      <c r="G29" s="49">
        <v>3.31120832704782</v>
      </c>
      <c r="H29" s="23">
        <v>7124</v>
      </c>
      <c r="I29" s="49">
        <v>53.733594810680344</v>
      </c>
      <c r="J29" s="23">
        <v>2402</v>
      </c>
      <c r="K29" s="49">
        <v>18.11736310152361</v>
      </c>
      <c r="L29" s="23">
        <v>3286</v>
      </c>
      <c r="M29" s="49">
        <v>24.785035450294163</v>
      </c>
    </row>
    <row r="30" spans="1:13" ht="15" customHeight="1">
      <c r="A30" s="4" t="s">
        <v>67</v>
      </c>
      <c r="B30" s="20">
        <v>3667</v>
      </c>
      <c r="C30" s="87">
        <v>100</v>
      </c>
      <c r="D30" s="20">
        <v>19</v>
      </c>
      <c r="E30" s="49">
        <v>0.5181347150259068</v>
      </c>
      <c r="F30" s="20">
        <v>189</v>
      </c>
      <c r="G30" s="49">
        <v>5.154076902099809</v>
      </c>
      <c r="H30" s="23">
        <v>733</v>
      </c>
      <c r="I30" s="49">
        <v>19.989091900736298</v>
      </c>
      <c r="J30" s="23">
        <v>951</v>
      </c>
      <c r="K30" s="49">
        <v>25.934005999454595</v>
      </c>
      <c r="L30" s="23">
        <v>1775</v>
      </c>
      <c r="M30" s="49">
        <v>48.40469048268339</v>
      </c>
    </row>
    <row r="31" spans="1:13" ht="15" customHeight="1">
      <c r="A31" s="4" t="s">
        <v>68</v>
      </c>
      <c r="B31" s="20">
        <v>263</v>
      </c>
      <c r="C31" s="87">
        <v>100</v>
      </c>
      <c r="D31" s="20">
        <v>1</v>
      </c>
      <c r="E31" s="49">
        <v>0.38022813688212925</v>
      </c>
      <c r="F31" s="20">
        <v>8</v>
      </c>
      <c r="G31" s="49">
        <v>3.041825095057034</v>
      </c>
      <c r="H31" s="23">
        <v>93</v>
      </c>
      <c r="I31" s="49">
        <v>35.361216730038024</v>
      </c>
      <c r="J31" s="23">
        <v>65</v>
      </c>
      <c r="K31" s="49">
        <v>24.714828897338403</v>
      </c>
      <c r="L31" s="23">
        <v>96</v>
      </c>
      <c r="M31" s="49">
        <v>36.50190114068441</v>
      </c>
    </row>
    <row r="32" spans="1:13" ht="15" customHeight="1">
      <c r="A32" s="4" t="s">
        <v>69</v>
      </c>
      <c r="B32" s="20">
        <v>32350</v>
      </c>
      <c r="C32" s="87">
        <v>100</v>
      </c>
      <c r="D32" s="20">
        <v>603</v>
      </c>
      <c r="E32" s="49">
        <v>1.8639876352395672</v>
      </c>
      <c r="F32" s="20">
        <v>528</v>
      </c>
      <c r="G32" s="49">
        <v>1.6321483771251932</v>
      </c>
      <c r="H32" s="23">
        <v>7752</v>
      </c>
      <c r="I32" s="49">
        <v>23.9629057187017</v>
      </c>
      <c r="J32" s="23">
        <v>5804</v>
      </c>
      <c r="K32" s="49">
        <v>17.94126738794436</v>
      </c>
      <c r="L32" s="23">
        <v>17663</v>
      </c>
      <c r="M32" s="49">
        <v>54.59969088098918</v>
      </c>
    </row>
    <row r="33" spans="1:13" ht="15" customHeight="1">
      <c r="A33" s="4" t="s">
        <v>70</v>
      </c>
      <c r="B33" s="20">
        <v>2383</v>
      </c>
      <c r="C33" s="87">
        <v>100</v>
      </c>
      <c r="D33" s="20">
        <v>0</v>
      </c>
      <c r="E33" s="49">
        <v>0</v>
      </c>
      <c r="F33" s="20">
        <v>109</v>
      </c>
      <c r="G33" s="49">
        <v>4.574066302979437</v>
      </c>
      <c r="H33" s="23">
        <v>596</v>
      </c>
      <c r="I33" s="49">
        <v>25.010490977759126</v>
      </c>
      <c r="J33" s="23">
        <v>723</v>
      </c>
      <c r="K33" s="49">
        <v>30.339907679395722</v>
      </c>
      <c r="L33" s="23">
        <v>955</v>
      </c>
      <c r="M33" s="49">
        <v>40.07553503986572</v>
      </c>
    </row>
    <row r="34" spans="1:13" ht="15" customHeight="1">
      <c r="A34" s="4" t="s">
        <v>71</v>
      </c>
      <c r="B34" s="20">
        <v>1899</v>
      </c>
      <c r="C34" s="87">
        <v>100</v>
      </c>
      <c r="D34" s="20">
        <v>0</v>
      </c>
      <c r="E34" s="49">
        <v>0</v>
      </c>
      <c r="F34" s="20">
        <v>74</v>
      </c>
      <c r="G34" s="49">
        <v>3.896787783043707</v>
      </c>
      <c r="H34" s="23">
        <v>549</v>
      </c>
      <c r="I34" s="49">
        <v>28.90995260663507</v>
      </c>
      <c r="J34" s="23">
        <v>511</v>
      </c>
      <c r="K34" s="49">
        <v>26.908899420747762</v>
      </c>
      <c r="L34" s="23">
        <v>765</v>
      </c>
      <c r="M34" s="49">
        <v>40.28436018957346</v>
      </c>
    </row>
    <row r="35" spans="1:13" ht="22.5" customHeight="1">
      <c r="A35" s="4" t="s">
        <v>34</v>
      </c>
      <c r="B35" s="20">
        <v>11650</v>
      </c>
      <c r="C35" s="87">
        <v>100</v>
      </c>
      <c r="D35" s="20">
        <v>29</v>
      </c>
      <c r="E35" s="49">
        <v>0.24892703862660942</v>
      </c>
      <c r="F35" s="20">
        <v>487</v>
      </c>
      <c r="G35" s="49">
        <v>4.180257510729614</v>
      </c>
      <c r="H35" s="23">
        <v>2711</v>
      </c>
      <c r="I35" s="49">
        <v>23.27038626609442</v>
      </c>
      <c r="J35" s="23">
        <v>5164</v>
      </c>
      <c r="K35" s="49">
        <v>44.32618025751073</v>
      </c>
      <c r="L35" s="23">
        <v>3259</v>
      </c>
      <c r="M35" s="49">
        <v>27.974248927038627</v>
      </c>
    </row>
    <row r="36" spans="1:13" ht="15" customHeight="1">
      <c r="A36" s="4" t="s">
        <v>72</v>
      </c>
      <c r="B36" s="20">
        <v>274</v>
      </c>
      <c r="C36" s="87">
        <v>100</v>
      </c>
      <c r="D36" s="20">
        <v>0</v>
      </c>
      <c r="E36" s="49">
        <v>0</v>
      </c>
      <c r="F36" s="20">
        <v>11</v>
      </c>
      <c r="G36" s="49">
        <v>4.014598540145985</v>
      </c>
      <c r="H36" s="23">
        <v>109</v>
      </c>
      <c r="I36" s="49">
        <v>39.78102189781022</v>
      </c>
      <c r="J36" s="23">
        <v>62</v>
      </c>
      <c r="K36" s="49">
        <v>22.62773722627737</v>
      </c>
      <c r="L36" s="23">
        <v>92</v>
      </c>
      <c r="M36" s="49">
        <v>33.57664233576642</v>
      </c>
    </row>
    <row r="37" spans="1:13" ht="15" customHeight="1">
      <c r="A37" s="4" t="s">
        <v>73</v>
      </c>
      <c r="B37" s="20">
        <v>1550</v>
      </c>
      <c r="C37" s="87">
        <v>100</v>
      </c>
      <c r="D37" s="20">
        <v>0</v>
      </c>
      <c r="E37" s="49">
        <v>0</v>
      </c>
      <c r="F37" s="20">
        <v>25</v>
      </c>
      <c r="G37" s="49">
        <v>1.6129032258064515</v>
      </c>
      <c r="H37" s="23">
        <v>574</v>
      </c>
      <c r="I37" s="49">
        <v>37.03225806451613</v>
      </c>
      <c r="J37" s="23">
        <v>274</v>
      </c>
      <c r="K37" s="49">
        <v>17.67741935483871</v>
      </c>
      <c r="L37" s="23">
        <v>677</v>
      </c>
      <c r="M37" s="49">
        <v>43.67741935483871</v>
      </c>
    </row>
    <row r="38" spans="1:13" ht="15" customHeight="1">
      <c r="A38" s="4" t="s">
        <v>74</v>
      </c>
      <c r="B38" s="20">
        <v>375</v>
      </c>
      <c r="C38" s="87">
        <v>100</v>
      </c>
      <c r="D38" s="20">
        <v>1</v>
      </c>
      <c r="E38" s="49">
        <v>0.26666666666666666</v>
      </c>
      <c r="F38" s="20">
        <v>8</v>
      </c>
      <c r="G38" s="49">
        <v>2.1333333333333333</v>
      </c>
      <c r="H38" s="23">
        <v>142</v>
      </c>
      <c r="I38" s="49">
        <v>37.86666666666667</v>
      </c>
      <c r="J38" s="23">
        <v>99</v>
      </c>
      <c r="K38" s="49">
        <v>26.4</v>
      </c>
      <c r="L38" s="23">
        <v>125</v>
      </c>
      <c r="M38" s="49">
        <v>33.33333333333333</v>
      </c>
    </row>
    <row r="39" spans="1:13" ht="15" customHeight="1">
      <c r="A39" s="4" t="s">
        <v>75</v>
      </c>
      <c r="B39" s="20">
        <v>1997</v>
      </c>
      <c r="C39" s="87">
        <v>100</v>
      </c>
      <c r="D39" s="20">
        <v>1</v>
      </c>
      <c r="E39" s="49">
        <v>0.050075112669003496</v>
      </c>
      <c r="F39" s="20">
        <v>98</v>
      </c>
      <c r="G39" s="49">
        <v>4.907361041562344</v>
      </c>
      <c r="H39" s="23">
        <v>373</v>
      </c>
      <c r="I39" s="49">
        <v>18.678017025538306</v>
      </c>
      <c r="J39" s="23">
        <v>476</v>
      </c>
      <c r="K39" s="49">
        <v>23.83575363044567</v>
      </c>
      <c r="L39" s="23">
        <v>1049</v>
      </c>
      <c r="M39" s="49">
        <v>52.52879318978467</v>
      </c>
    </row>
    <row r="40" spans="1:13" ht="15" customHeight="1">
      <c r="A40" s="57" t="s">
        <v>76</v>
      </c>
      <c r="B40" s="58">
        <v>816</v>
      </c>
      <c r="C40" s="92">
        <v>100</v>
      </c>
      <c r="D40" s="58">
        <v>0</v>
      </c>
      <c r="E40" s="59">
        <v>0</v>
      </c>
      <c r="F40" s="58">
        <v>10</v>
      </c>
      <c r="G40" s="59">
        <v>1.2254901960784315</v>
      </c>
      <c r="H40" s="155">
        <v>267</v>
      </c>
      <c r="I40" s="59">
        <v>32.720588235294116</v>
      </c>
      <c r="J40" s="155">
        <v>172</v>
      </c>
      <c r="K40" s="59">
        <v>21.07843137254902</v>
      </c>
      <c r="L40" s="155">
        <v>367</v>
      </c>
      <c r="M40" s="59">
        <v>44.97549019607843</v>
      </c>
    </row>
    <row r="41" spans="1:13" ht="15" customHeight="1">
      <c r="A41" s="4"/>
      <c r="B41" s="4"/>
      <c r="C41" s="4"/>
      <c r="D41" s="4"/>
      <c r="E41" s="4"/>
      <c r="F41" s="4"/>
      <c r="G41" s="68"/>
      <c r="H41" s="4"/>
      <c r="I41" s="4"/>
      <c r="J41" s="4"/>
      <c r="K41" s="4"/>
      <c r="L41" s="4"/>
      <c r="M41" s="225" t="s">
        <v>88</v>
      </c>
    </row>
    <row r="42" spans="1:12" s="5" customFormat="1" ht="15" customHeight="1">
      <c r="A42" s="50"/>
      <c r="B42" s="51"/>
      <c r="C42" s="51"/>
      <c r="D42" s="51"/>
      <c r="E42" s="93"/>
      <c r="F42" s="51"/>
      <c r="G42" s="93"/>
      <c r="H42" s="4"/>
      <c r="I42" s="4"/>
      <c r="J42" s="52"/>
      <c r="K42" s="52"/>
      <c r="L42" s="52"/>
    </row>
    <row r="43" spans="1:13" ht="15" customHeight="1">
      <c r="A43" s="6"/>
      <c r="B43" s="20"/>
      <c r="C43" s="87"/>
      <c r="D43" s="20"/>
      <c r="E43" s="49"/>
      <c r="F43" s="20"/>
      <c r="G43" s="49"/>
      <c r="H43" s="4"/>
      <c r="I43" s="4"/>
      <c r="J43" s="4"/>
      <c r="K43" s="4"/>
      <c r="L43" s="4"/>
      <c r="M43"/>
    </row>
    <row r="44" spans="1:13" ht="15" customHeight="1">
      <c r="A44" s="6"/>
      <c r="B44" s="20"/>
      <c r="C44" s="87"/>
      <c r="D44" s="20"/>
      <c r="E44" s="49"/>
      <c r="F44" s="20"/>
      <c r="G44" s="49"/>
      <c r="H44" s="4"/>
      <c r="I44" s="4"/>
      <c r="J44" s="4"/>
      <c r="K44" s="4"/>
      <c r="L44" s="4"/>
      <c r="M44"/>
    </row>
    <row r="45" spans="1:12" ht="15" customHeight="1">
      <c r="A45" s="4"/>
      <c r="B45" s="4"/>
      <c r="C45" s="4"/>
      <c r="D45" s="4"/>
      <c r="E45" s="4"/>
      <c r="F45" s="4"/>
      <c r="G45" s="4"/>
      <c r="H45" s="94"/>
      <c r="I45" s="95"/>
      <c r="J45" s="96"/>
      <c r="K45" s="86"/>
      <c r="L45" s="9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3" location="indice!A1" display="Indice"/>
    <hyperlink ref="M41" location="'pag 31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&amp;L&amp;9&amp;P&amp;R&amp;"Times New Roman,Normal"&amp;7Nacidos en Aragon residentes en otras Comunidades Autónomas. Padrón 2002.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33203125" style="0" customWidth="1"/>
    <col min="4" max="4" width="7.83203125" style="0" customWidth="1"/>
    <col min="5" max="5" width="6.33203125" style="0" customWidth="1"/>
    <col min="6" max="6" width="7.83203125" style="0" customWidth="1"/>
    <col min="7" max="7" width="6.33203125" style="0" customWidth="1"/>
    <col min="8" max="8" width="7.83203125" style="23" customWidth="1"/>
    <col min="9" max="9" width="6.33203125" style="79" customWidth="1"/>
    <col min="10" max="10" width="7.83203125" style="36" customWidth="1"/>
    <col min="11" max="11" width="6.33203125" style="80" customWidth="1"/>
    <col min="12" max="12" width="9.33203125" style="36" customWidth="1"/>
    <col min="13" max="13" width="7.5" style="80" customWidth="1"/>
  </cols>
  <sheetData>
    <row r="1" spans="1:13" s="1" customFormat="1" ht="39.75" customHeight="1">
      <c r="A1" s="214" t="s">
        <v>164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2" customFormat="1" ht="18" customHeight="1">
      <c r="A2" s="3" t="s">
        <v>42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227" t="s">
        <v>89</v>
      </c>
    </row>
    <row r="3" spans="1:13" s="17" customFormat="1" ht="36" customHeight="1">
      <c r="A3" s="208" t="s">
        <v>195</v>
      </c>
      <c r="B3" s="215" t="s">
        <v>1</v>
      </c>
      <c r="C3" s="215"/>
      <c r="D3" s="215" t="s">
        <v>139</v>
      </c>
      <c r="E3" s="215"/>
      <c r="F3" s="189" t="s">
        <v>140</v>
      </c>
      <c r="G3" s="189"/>
      <c r="H3" s="189" t="s">
        <v>141</v>
      </c>
      <c r="I3" s="189"/>
      <c r="J3" s="189" t="s">
        <v>142</v>
      </c>
      <c r="K3" s="189"/>
      <c r="L3" s="189" t="s">
        <v>143</v>
      </c>
      <c r="M3" s="189"/>
    </row>
    <row r="4" spans="1:13" s="14" customFormat="1" ht="19.5" customHeight="1">
      <c r="A4" s="65"/>
      <c r="B4" s="66" t="s">
        <v>96</v>
      </c>
      <c r="C4" s="62" t="s">
        <v>95</v>
      </c>
      <c r="D4" s="61" t="s">
        <v>96</v>
      </c>
      <c r="E4" s="62" t="s">
        <v>95</v>
      </c>
      <c r="F4" s="61" t="s">
        <v>96</v>
      </c>
      <c r="G4" s="62" t="s">
        <v>95</v>
      </c>
      <c r="H4" s="61" t="s">
        <v>96</v>
      </c>
      <c r="I4" s="62" t="s">
        <v>95</v>
      </c>
      <c r="J4" s="61" t="s">
        <v>96</v>
      </c>
      <c r="K4" s="62" t="s">
        <v>95</v>
      </c>
      <c r="L4" s="61" t="s">
        <v>96</v>
      </c>
      <c r="M4" s="62" t="s">
        <v>95</v>
      </c>
    </row>
    <row r="5" spans="1:13" ht="15" customHeight="1">
      <c r="A5" s="4" t="s">
        <v>77</v>
      </c>
      <c r="B5" s="63">
        <v>632</v>
      </c>
      <c r="C5" s="90">
        <v>100</v>
      </c>
      <c r="D5" s="63">
        <v>0</v>
      </c>
      <c r="E5" s="64">
        <v>0</v>
      </c>
      <c r="F5" s="63">
        <v>25</v>
      </c>
      <c r="G5" s="64">
        <v>3.9556962025316458</v>
      </c>
      <c r="H5" s="23">
        <v>180</v>
      </c>
      <c r="I5" s="64">
        <v>28.48101265822785</v>
      </c>
      <c r="J5" s="23">
        <v>136</v>
      </c>
      <c r="K5" s="64">
        <v>21.518987341772153</v>
      </c>
      <c r="L5" s="23">
        <v>291</v>
      </c>
      <c r="M5" s="64">
        <v>46.04430379746836</v>
      </c>
    </row>
    <row r="6" spans="1:13" ht="15" customHeight="1">
      <c r="A6" s="6" t="s">
        <v>78</v>
      </c>
      <c r="B6" s="20">
        <v>1990</v>
      </c>
      <c r="C6" s="87">
        <v>100</v>
      </c>
      <c r="D6" s="20">
        <v>15</v>
      </c>
      <c r="E6" s="49">
        <v>0.7537688442211055</v>
      </c>
      <c r="F6" s="20">
        <v>122</v>
      </c>
      <c r="G6" s="49">
        <v>6.130653266331659</v>
      </c>
      <c r="H6" s="94">
        <v>374</v>
      </c>
      <c r="I6" s="49">
        <v>18.79396984924623</v>
      </c>
      <c r="J6" s="94">
        <v>664</v>
      </c>
      <c r="K6" s="49">
        <v>33.36683417085427</v>
      </c>
      <c r="L6" s="94">
        <v>815</v>
      </c>
      <c r="M6" s="49">
        <v>40.95477386934673</v>
      </c>
    </row>
    <row r="7" spans="1:13" ht="15" customHeight="1">
      <c r="A7" s="6" t="s">
        <v>28</v>
      </c>
      <c r="B7" s="20">
        <v>1299</v>
      </c>
      <c r="C7" s="87">
        <v>100</v>
      </c>
      <c r="D7" s="20">
        <v>2</v>
      </c>
      <c r="E7" s="49">
        <v>0.15396458814472672</v>
      </c>
      <c r="F7" s="20">
        <v>27</v>
      </c>
      <c r="G7" s="49">
        <v>2.0785219399538106</v>
      </c>
      <c r="H7" s="94">
        <v>424</v>
      </c>
      <c r="I7" s="49">
        <v>32.640492686682066</v>
      </c>
      <c r="J7" s="94">
        <v>262</v>
      </c>
      <c r="K7" s="49">
        <v>20.1693610469592</v>
      </c>
      <c r="L7" s="94">
        <v>584</v>
      </c>
      <c r="M7" s="49">
        <v>44.957659738260205</v>
      </c>
    </row>
    <row r="8" spans="1:13" ht="15" customHeight="1">
      <c r="A8" s="6" t="s">
        <v>79</v>
      </c>
      <c r="B8" s="20">
        <v>307</v>
      </c>
      <c r="C8" s="87">
        <v>100</v>
      </c>
      <c r="D8" s="20">
        <v>0</v>
      </c>
      <c r="E8" s="49">
        <v>0</v>
      </c>
      <c r="F8" s="20">
        <v>8</v>
      </c>
      <c r="G8" s="49">
        <v>2.6058631921824107</v>
      </c>
      <c r="H8" s="94">
        <v>66</v>
      </c>
      <c r="I8" s="49">
        <v>21.49837133550489</v>
      </c>
      <c r="J8" s="94">
        <v>76</v>
      </c>
      <c r="K8" s="49">
        <v>24.7557003257329</v>
      </c>
      <c r="L8" s="94">
        <v>157</v>
      </c>
      <c r="M8" s="49">
        <v>51.14006514657981</v>
      </c>
    </row>
    <row r="9" spans="1:13" ht="15" customHeight="1">
      <c r="A9" s="6" t="s">
        <v>80</v>
      </c>
      <c r="B9" s="20">
        <v>2636</v>
      </c>
      <c r="C9" s="87">
        <v>100</v>
      </c>
      <c r="D9" s="20">
        <v>0</v>
      </c>
      <c r="E9" s="49">
        <v>0</v>
      </c>
      <c r="F9" s="20">
        <v>70</v>
      </c>
      <c r="G9" s="49">
        <v>2.6555386949924125</v>
      </c>
      <c r="H9" s="94">
        <v>803</v>
      </c>
      <c r="I9" s="49">
        <v>30.462822458270107</v>
      </c>
      <c r="J9" s="94">
        <v>594</v>
      </c>
      <c r="K9" s="49">
        <v>22.534142640364188</v>
      </c>
      <c r="L9" s="94">
        <v>1169</v>
      </c>
      <c r="M9" s="49">
        <v>44.34749620637329</v>
      </c>
    </row>
    <row r="10" spans="1:13" ht="15" customHeight="1">
      <c r="A10" s="4" t="s">
        <v>81</v>
      </c>
      <c r="B10" s="20">
        <v>2177</v>
      </c>
      <c r="C10" s="87">
        <v>100</v>
      </c>
      <c r="D10" s="20">
        <v>12</v>
      </c>
      <c r="E10" s="49">
        <v>0.5512172714745062</v>
      </c>
      <c r="F10" s="20">
        <v>82</v>
      </c>
      <c r="G10" s="49">
        <v>3.7666513550757923</v>
      </c>
      <c r="H10" s="94">
        <v>787</v>
      </c>
      <c r="I10" s="49">
        <v>36.15066605420303</v>
      </c>
      <c r="J10" s="94">
        <v>557</v>
      </c>
      <c r="K10" s="49">
        <v>25.585668350941663</v>
      </c>
      <c r="L10" s="94">
        <v>739</v>
      </c>
      <c r="M10" s="49">
        <v>33.94579696830501</v>
      </c>
    </row>
    <row r="11" spans="1:13" ht="22.5" customHeight="1">
      <c r="A11" s="4" t="s">
        <v>82</v>
      </c>
      <c r="B11" s="20">
        <v>14901</v>
      </c>
      <c r="C11" s="87">
        <v>100</v>
      </c>
      <c r="D11" s="20">
        <v>3</v>
      </c>
      <c r="E11" s="49">
        <v>0.020132876988121603</v>
      </c>
      <c r="F11" s="20">
        <v>704</v>
      </c>
      <c r="G11" s="49">
        <v>4.724515133212536</v>
      </c>
      <c r="H11" s="94">
        <v>5723</v>
      </c>
      <c r="I11" s="49">
        <v>38.406818334339974</v>
      </c>
      <c r="J11" s="94">
        <v>4650</v>
      </c>
      <c r="K11" s="49">
        <v>31.205959331588485</v>
      </c>
      <c r="L11" s="94">
        <v>3821</v>
      </c>
      <c r="M11" s="49">
        <v>25.642574323870882</v>
      </c>
    </row>
    <row r="12" spans="1:13" ht="15" customHeight="1">
      <c r="A12" s="4" t="s">
        <v>83</v>
      </c>
      <c r="B12" s="20">
        <v>910</v>
      </c>
      <c r="C12" s="87">
        <v>100</v>
      </c>
      <c r="D12" s="20">
        <v>22</v>
      </c>
      <c r="E12" s="49">
        <v>2.417582417582418</v>
      </c>
      <c r="F12" s="20">
        <v>49</v>
      </c>
      <c r="G12" s="49">
        <v>5.384615384615385</v>
      </c>
      <c r="H12" s="94">
        <v>260</v>
      </c>
      <c r="I12" s="49">
        <v>28.57142857142857</v>
      </c>
      <c r="J12" s="94">
        <v>190</v>
      </c>
      <c r="K12" s="49">
        <v>20.87912087912088</v>
      </c>
      <c r="L12" s="94">
        <v>389</v>
      </c>
      <c r="M12" s="49">
        <v>42.747252747252745</v>
      </c>
    </row>
    <row r="13" spans="1:13" ht="15" customHeight="1">
      <c r="A13" s="4" t="s">
        <v>84</v>
      </c>
      <c r="B13" s="20">
        <v>29861</v>
      </c>
      <c r="C13" s="87">
        <v>100</v>
      </c>
      <c r="D13" s="20">
        <v>49</v>
      </c>
      <c r="E13" s="49">
        <v>0.16409363383677705</v>
      </c>
      <c r="F13" s="20">
        <v>1340</v>
      </c>
      <c r="G13" s="49">
        <v>4.487458557985332</v>
      </c>
      <c r="H13" s="94">
        <v>14291</v>
      </c>
      <c r="I13" s="49">
        <v>47.858410635946555</v>
      </c>
      <c r="J13" s="94">
        <v>6381</v>
      </c>
      <c r="K13" s="49">
        <v>21.36900974515254</v>
      </c>
      <c r="L13" s="94">
        <v>7800</v>
      </c>
      <c r="M13" s="49">
        <v>26.121027427078797</v>
      </c>
    </row>
    <row r="14" spans="1:13" ht="15" customHeight="1">
      <c r="A14" s="4" t="s">
        <v>85</v>
      </c>
      <c r="B14" s="20">
        <v>1447</v>
      </c>
      <c r="C14" s="87">
        <v>100</v>
      </c>
      <c r="D14" s="20">
        <v>1</v>
      </c>
      <c r="E14" s="49">
        <v>0.0691085003455425</v>
      </c>
      <c r="F14" s="20">
        <v>62</v>
      </c>
      <c r="G14" s="49">
        <v>4.2847270214236355</v>
      </c>
      <c r="H14" s="94">
        <v>468</v>
      </c>
      <c r="I14" s="49">
        <v>32.342778161713895</v>
      </c>
      <c r="J14" s="94">
        <v>258</v>
      </c>
      <c r="K14" s="49">
        <v>17.829993089149966</v>
      </c>
      <c r="L14" s="94">
        <v>658</v>
      </c>
      <c r="M14" s="49">
        <v>45.47339322736696</v>
      </c>
    </row>
    <row r="15" spans="1:13" ht="15" customHeight="1">
      <c r="A15" s="4" t="s">
        <v>86</v>
      </c>
      <c r="B15" s="20">
        <v>3394</v>
      </c>
      <c r="C15" s="87">
        <v>100</v>
      </c>
      <c r="D15" s="20">
        <v>3</v>
      </c>
      <c r="E15" s="49">
        <v>0.0883912787271656</v>
      </c>
      <c r="F15" s="20">
        <v>64</v>
      </c>
      <c r="G15" s="49">
        <v>1.8856806128461991</v>
      </c>
      <c r="H15" s="94">
        <v>956</v>
      </c>
      <c r="I15" s="49">
        <v>28.1673541543901</v>
      </c>
      <c r="J15" s="94">
        <v>1260</v>
      </c>
      <c r="K15" s="49">
        <v>37.12433706540955</v>
      </c>
      <c r="L15" s="94">
        <v>1111</v>
      </c>
      <c r="M15" s="49">
        <v>32.73423688862699</v>
      </c>
    </row>
    <row r="16" spans="1:13" ht="15" customHeight="1">
      <c r="A16" s="4" t="s">
        <v>87</v>
      </c>
      <c r="B16" s="20">
        <v>283</v>
      </c>
      <c r="C16" s="87">
        <v>100</v>
      </c>
      <c r="D16" s="20">
        <v>0</v>
      </c>
      <c r="E16" s="49">
        <v>0</v>
      </c>
      <c r="F16" s="20">
        <v>5</v>
      </c>
      <c r="G16" s="49">
        <v>1.76678445229682</v>
      </c>
      <c r="H16" s="94">
        <v>131</v>
      </c>
      <c r="I16" s="49">
        <v>46.28975265017668</v>
      </c>
      <c r="J16" s="94">
        <v>70</v>
      </c>
      <c r="K16" s="49">
        <v>24.73498233215548</v>
      </c>
      <c r="L16" s="94">
        <v>77</v>
      </c>
      <c r="M16" s="49">
        <v>27.208480565371023</v>
      </c>
    </row>
    <row r="17" spans="1:13" ht="22.5" customHeight="1">
      <c r="A17" s="4" t="s">
        <v>37</v>
      </c>
      <c r="B17" s="20">
        <v>280</v>
      </c>
      <c r="C17" s="87">
        <v>100</v>
      </c>
      <c r="D17" s="20">
        <v>0</v>
      </c>
      <c r="E17" s="49">
        <v>0</v>
      </c>
      <c r="F17" s="20">
        <v>18</v>
      </c>
      <c r="G17" s="49">
        <v>6.428571428571428</v>
      </c>
      <c r="H17" s="94">
        <v>62</v>
      </c>
      <c r="I17" s="49">
        <v>22.142857142857142</v>
      </c>
      <c r="J17" s="94">
        <v>64</v>
      </c>
      <c r="K17" s="49">
        <v>22.857142857142858</v>
      </c>
      <c r="L17" s="94">
        <v>136</v>
      </c>
      <c r="M17" s="49">
        <v>48.57142857142857</v>
      </c>
    </row>
    <row r="18" spans="1:13" ht="15" customHeight="1">
      <c r="A18" s="8" t="s">
        <v>38</v>
      </c>
      <c r="B18" s="60">
        <v>280</v>
      </c>
      <c r="C18" s="91">
        <v>100</v>
      </c>
      <c r="D18" s="60">
        <v>0</v>
      </c>
      <c r="E18" s="28">
        <v>0</v>
      </c>
      <c r="F18" s="60">
        <v>8</v>
      </c>
      <c r="G18" s="28">
        <v>2.857142857142857</v>
      </c>
      <c r="H18" s="27">
        <v>60</v>
      </c>
      <c r="I18" s="28">
        <v>21.428571428571427</v>
      </c>
      <c r="J18" s="27">
        <v>74</v>
      </c>
      <c r="K18" s="28">
        <v>26.42857142857143</v>
      </c>
      <c r="L18" s="27">
        <v>138</v>
      </c>
      <c r="M18" s="28">
        <v>49.28571428571429</v>
      </c>
    </row>
    <row r="19" spans="1:13" s="10" customFormat="1" ht="15" customHeight="1">
      <c r="A19" s="4"/>
      <c r="B19" s="22"/>
      <c r="C19" s="9"/>
      <c r="D19" s="22"/>
      <c r="E19" s="9"/>
      <c r="F19" s="23"/>
      <c r="G19" s="24"/>
      <c r="H19" s="23"/>
      <c r="I19" s="79"/>
      <c r="J19" s="36"/>
      <c r="K19" s="80"/>
      <c r="L19" s="36"/>
      <c r="M19" s="80"/>
    </row>
    <row r="20" spans="2:7" ht="15" customHeight="1">
      <c r="B20" s="22"/>
      <c r="C20" s="9"/>
      <c r="D20" s="22"/>
      <c r="E20" s="9"/>
      <c r="F20" s="23"/>
      <c r="G20" s="24"/>
    </row>
    <row r="21" spans="2:7" ht="15" customHeight="1">
      <c r="B21" s="22"/>
      <c r="C21" s="9"/>
      <c r="D21" s="22"/>
      <c r="E21" s="9"/>
      <c r="F21" s="23"/>
      <c r="G21" s="24"/>
    </row>
    <row r="22" spans="2:7" ht="15" customHeight="1">
      <c r="B22" s="22"/>
      <c r="C22" s="9"/>
      <c r="D22" s="22"/>
      <c r="E22" s="9"/>
      <c r="F22" s="23"/>
      <c r="G22" s="24"/>
    </row>
    <row r="23" spans="1:13" ht="15" customHeight="1">
      <c r="A23" s="4"/>
      <c r="B23" s="22"/>
      <c r="C23" s="9"/>
      <c r="D23" s="22"/>
      <c r="E23" s="9"/>
      <c r="F23" s="94"/>
      <c r="G23" s="49"/>
      <c r="H23" s="94"/>
      <c r="I23" s="95"/>
      <c r="J23" s="96"/>
      <c r="K23" s="85"/>
      <c r="L23" s="96"/>
      <c r="M23" s="85"/>
    </row>
    <row r="24" spans="1:13" ht="15" customHeight="1">
      <c r="A24" s="4"/>
      <c r="B24" s="4"/>
      <c r="C24" s="4"/>
      <c r="D24" s="4"/>
      <c r="E24" s="4"/>
      <c r="F24" s="4"/>
      <c r="G24" s="4"/>
      <c r="H24" s="94"/>
      <c r="I24" s="95"/>
      <c r="J24" s="96"/>
      <c r="K24" s="85"/>
      <c r="L24" s="96"/>
      <c r="M24" s="85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30'!A1" display="(Viene de la página anterior)"/>
    <hyperlink ref="A3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2002.&amp;R&amp;9&amp;P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Normal="75" zoomScaleSheetLayoutView="100" workbookViewId="0" topLeftCell="A24">
      <selection activeCell="I41" sqref="I4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9" customWidth="1"/>
  </cols>
  <sheetData>
    <row r="1" spans="1:9" s="1" customFormat="1" ht="39.75" customHeight="1">
      <c r="A1" s="214" t="s">
        <v>165</v>
      </c>
      <c r="B1" s="214"/>
      <c r="C1" s="214"/>
      <c r="D1" s="214"/>
      <c r="E1" s="214"/>
      <c r="F1" s="214"/>
      <c r="G1" s="214"/>
      <c r="H1" s="214"/>
      <c r="I1" s="214"/>
    </row>
    <row r="2" spans="1:9" s="2" customFormat="1" ht="18" customHeight="1">
      <c r="A2" s="3" t="s">
        <v>41</v>
      </c>
      <c r="B2" s="4"/>
      <c r="C2" s="4"/>
      <c r="D2" s="4"/>
      <c r="E2" s="4"/>
      <c r="F2" s="4"/>
      <c r="G2" s="4"/>
      <c r="H2" s="73"/>
      <c r="I2" s="74"/>
    </row>
    <row r="3" spans="1:9" s="17" customFormat="1" ht="36" customHeight="1">
      <c r="A3" s="208" t="s">
        <v>195</v>
      </c>
      <c r="B3" s="209" t="s">
        <v>1</v>
      </c>
      <c r="C3" s="209"/>
      <c r="D3" s="209" t="s">
        <v>39</v>
      </c>
      <c r="E3" s="209"/>
      <c r="F3" s="209" t="s">
        <v>0</v>
      </c>
      <c r="G3" s="209"/>
      <c r="H3" s="209" t="s">
        <v>40</v>
      </c>
      <c r="I3" s="209"/>
    </row>
    <row r="4" spans="1:9" s="14" customFormat="1" ht="19.5" customHeight="1">
      <c r="A4" s="29"/>
      <c r="B4" s="18" t="s">
        <v>97</v>
      </c>
      <c r="C4" s="19" t="s">
        <v>5</v>
      </c>
      <c r="D4" s="18" t="s">
        <v>97</v>
      </c>
      <c r="E4" s="19" t="s">
        <v>5</v>
      </c>
      <c r="F4" s="18" t="s">
        <v>97</v>
      </c>
      <c r="G4" s="19" t="s">
        <v>5</v>
      </c>
      <c r="H4" s="18" t="s">
        <v>97</v>
      </c>
      <c r="I4" s="19" t="s">
        <v>5</v>
      </c>
    </row>
    <row r="5" spans="1:9" s="5" customFormat="1" ht="15" customHeight="1">
      <c r="A5" s="31" t="s">
        <v>23</v>
      </c>
      <c r="B5" s="30">
        <v>271024</v>
      </c>
      <c r="C5" s="30">
        <v>100</v>
      </c>
      <c r="D5" s="30">
        <v>60218</v>
      </c>
      <c r="E5" s="30">
        <v>100</v>
      </c>
      <c r="F5" s="30">
        <v>88033</v>
      </c>
      <c r="G5" s="30">
        <v>100</v>
      </c>
      <c r="H5" s="30">
        <v>122773</v>
      </c>
      <c r="I5" s="30">
        <v>100</v>
      </c>
    </row>
    <row r="6" spans="1:9" ht="15" customHeight="1">
      <c r="A6" s="6" t="s">
        <v>43</v>
      </c>
      <c r="B6" s="20">
        <v>1146</v>
      </c>
      <c r="C6" s="49">
        <v>0.4228407816281953</v>
      </c>
      <c r="D6" s="20">
        <v>219</v>
      </c>
      <c r="E6" s="49">
        <v>0.3636786342953934</v>
      </c>
      <c r="F6" s="20">
        <v>113</v>
      </c>
      <c r="G6" s="49">
        <v>0.12836095555075938</v>
      </c>
      <c r="H6" s="23">
        <v>814</v>
      </c>
      <c r="I6" s="49">
        <v>0.6630122258151222</v>
      </c>
    </row>
    <row r="7" spans="1:9" ht="15" customHeight="1">
      <c r="A7" s="6" t="s">
        <v>44</v>
      </c>
      <c r="B7" s="20">
        <v>620</v>
      </c>
      <c r="C7" s="49">
        <v>0.2287620284550446</v>
      </c>
      <c r="D7" s="20">
        <v>125</v>
      </c>
      <c r="E7" s="49">
        <v>0.20757912916403734</v>
      </c>
      <c r="F7" s="20">
        <v>214</v>
      </c>
      <c r="G7" s="49">
        <v>0.24309065918462397</v>
      </c>
      <c r="H7" s="23">
        <v>281</v>
      </c>
      <c r="I7" s="49">
        <v>0.22887768483298446</v>
      </c>
    </row>
    <row r="8" spans="1:9" ht="15" customHeight="1">
      <c r="A8" s="6" t="s">
        <v>45</v>
      </c>
      <c r="B8" s="20">
        <v>5082</v>
      </c>
      <c r="C8" s="49">
        <v>1.8751106913040911</v>
      </c>
      <c r="D8" s="20">
        <v>757</v>
      </c>
      <c r="E8" s="49">
        <v>1.25709920621741</v>
      </c>
      <c r="F8" s="20">
        <v>1396</v>
      </c>
      <c r="G8" s="49">
        <v>1.5857689729987616</v>
      </c>
      <c r="H8" s="23">
        <v>2929</v>
      </c>
      <c r="I8" s="49">
        <v>2.3857036970669445</v>
      </c>
    </row>
    <row r="9" spans="1:9" ht="15" customHeight="1">
      <c r="A9" s="6" t="s">
        <v>46</v>
      </c>
      <c r="B9" s="20">
        <v>858</v>
      </c>
      <c r="C9" s="49">
        <v>0.31657712970069074</v>
      </c>
      <c r="D9" s="20">
        <v>187</v>
      </c>
      <c r="E9" s="49">
        <v>0.31053837722939986</v>
      </c>
      <c r="F9" s="20">
        <v>251</v>
      </c>
      <c r="G9" s="49">
        <v>0.2851203525950496</v>
      </c>
      <c r="H9" s="23">
        <v>420</v>
      </c>
      <c r="I9" s="49">
        <v>0.34209476024858887</v>
      </c>
    </row>
    <row r="10" spans="1:9" ht="15" customHeight="1">
      <c r="A10" s="6" t="s">
        <v>47</v>
      </c>
      <c r="B10" s="20">
        <v>270</v>
      </c>
      <c r="C10" s="49">
        <v>0.09962217368203555</v>
      </c>
      <c r="D10" s="20">
        <v>68</v>
      </c>
      <c r="E10" s="49">
        <v>0.1129230462652363</v>
      </c>
      <c r="F10" s="20">
        <v>61</v>
      </c>
      <c r="G10" s="49">
        <v>0.06929219724421525</v>
      </c>
      <c r="H10" s="23">
        <v>141</v>
      </c>
      <c r="I10" s="49">
        <v>0.11484609808345483</v>
      </c>
    </row>
    <row r="11" spans="1:9" ht="22.5" customHeight="1">
      <c r="A11" s="4" t="s">
        <v>48</v>
      </c>
      <c r="B11" s="20">
        <v>814</v>
      </c>
      <c r="C11" s="49">
        <v>0.3003424051006553</v>
      </c>
      <c r="D11" s="20">
        <v>208</v>
      </c>
      <c r="E11" s="49">
        <v>0.34541167092895814</v>
      </c>
      <c r="F11" s="20">
        <v>148</v>
      </c>
      <c r="G11" s="49">
        <v>0.16811877364170255</v>
      </c>
      <c r="H11" s="23">
        <v>458</v>
      </c>
      <c r="I11" s="49">
        <v>0.37304619093774694</v>
      </c>
    </row>
    <row r="12" spans="1:9" ht="15" customHeight="1">
      <c r="A12" s="4" t="s">
        <v>49</v>
      </c>
      <c r="B12" s="20">
        <v>4252</v>
      </c>
      <c r="C12" s="49">
        <v>1.5688647499852413</v>
      </c>
      <c r="D12" s="20">
        <v>796</v>
      </c>
      <c r="E12" s="49">
        <v>1.3218638945165897</v>
      </c>
      <c r="F12" s="20">
        <v>793</v>
      </c>
      <c r="G12" s="49">
        <v>0.9007985641747981</v>
      </c>
      <c r="H12" s="23">
        <v>2663</v>
      </c>
      <c r="I12" s="49">
        <v>2.1690436822428385</v>
      </c>
    </row>
    <row r="13" spans="1:9" ht="15" customHeight="1">
      <c r="A13" s="4" t="s">
        <v>50</v>
      </c>
      <c r="B13" s="20">
        <v>95903</v>
      </c>
      <c r="C13" s="49">
        <v>35.385427120845385</v>
      </c>
      <c r="D13" s="20">
        <v>27894</v>
      </c>
      <c r="E13" s="49">
        <v>46.32169783121326</v>
      </c>
      <c r="F13" s="20">
        <v>34595</v>
      </c>
      <c r="G13" s="49">
        <v>39.29776333874797</v>
      </c>
      <c r="H13" s="23">
        <v>33414</v>
      </c>
      <c r="I13" s="49">
        <v>27.21608171177702</v>
      </c>
    </row>
    <row r="14" spans="1:9" ht="15" customHeight="1">
      <c r="A14" s="4" t="s">
        <v>51</v>
      </c>
      <c r="B14" s="20">
        <v>1188</v>
      </c>
      <c r="C14" s="49">
        <v>0.4383375642009564</v>
      </c>
      <c r="D14" s="20">
        <v>185</v>
      </c>
      <c r="E14" s="49">
        <v>0.3072171111627752</v>
      </c>
      <c r="F14" s="20">
        <v>109</v>
      </c>
      <c r="G14" s="49">
        <v>0.12381720491179443</v>
      </c>
      <c r="H14" s="23">
        <v>894</v>
      </c>
      <c r="I14" s="49">
        <v>0.7281731325291392</v>
      </c>
    </row>
    <row r="15" spans="1:9" ht="15" customHeight="1">
      <c r="A15" s="4" t="s">
        <v>52</v>
      </c>
      <c r="B15" s="20">
        <v>550</v>
      </c>
      <c r="C15" s="49">
        <v>0.20293405750044274</v>
      </c>
      <c r="D15" s="20">
        <v>145</v>
      </c>
      <c r="E15" s="49">
        <v>0.2407917898302833</v>
      </c>
      <c r="F15" s="20">
        <v>105</v>
      </c>
      <c r="G15" s="49">
        <v>0.1192734542728295</v>
      </c>
      <c r="H15" s="23">
        <v>300</v>
      </c>
      <c r="I15" s="49">
        <v>0.24435340017756346</v>
      </c>
    </row>
    <row r="16" spans="1:9" ht="15" customHeight="1">
      <c r="A16" s="4" t="s">
        <v>53</v>
      </c>
      <c r="B16" s="20">
        <v>1484</v>
      </c>
      <c r="C16" s="49">
        <v>0.5475529842375583</v>
      </c>
      <c r="D16" s="20">
        <v>281</v>
      </c>
      <c r="E16" s="49">
        <v>0.46663788236075593</v>
      </c>
      <c r="F16" s="20">
        <v>189</v>
      </c>
      <c r="G16" s="49">
        <v>0.21469221769109312</v>
      </c>
      <c r="H16" s="23">
        <v>1014</v>
      </c>
      <c r="I16" s="49">
        <v>0.8259144926001645</v>
      </c>
    </row>
    <row r="17" spans="1:9" ht="22.5" customHeight="1">
      <c r="A17" s="4" t="s">
        <v>54</v>
      </c>
      <c r="B17" s="20">
        <v>12323</v>
      </c>
      <c r="C17" s="49">
        <v>4.546829801050829</v>
      </c>
      <c r="D17" s="20">
        <v>633</v>
      </c>
      <c r="E17" s="49">
        <v>1.051180710086685</v>
      </c>
      <c r="F17" s="20">
        <v>9454</v>
      </c>
      <c r="G17" s="49">
        <v>10.739154635193621</v>
      </c>
      <c r="H17" s="23">
        <v>2236</v>
      </c>
      <c r="I17" s="49">
        <v>1.8212473426567732</v>
      </c>
    </row>
    <row r="18" spans="1:9" ht="15" customHeight="1">
      <c r="A18" s="4" t="s">
        <v>55</v>
      </c>
      <c r="B18" s="20">
        <v>672</v>
      </c>
      <c r="C18" s="49">
        <v>0.24794852116417737</v>
      </c>
      <c r="D18" s="20">
        <v>119</v>
      </c>
      <c r="E18" s="49">
        <v>0.19761533096416353</v>
      </c>
      <c r="F18" s="20">
        <v>183</v>
      </c>
      <c r="G18" s="49">
        <v>0.20787659173264572</v>
      </c>
      <c r="H18" s="23">
        <v>370</v>
      </c>
      <c r="I18" s="49">
        <v>0.3013691935523283</v>
      </c>
    </row>
    <row r="19" spans="1:9" ht="15" customHeight="1">
      <c r="A19" s="4" t="s">
        <v>56</v>
      </c>
      <c r="B19" s="20">
        <v>994</v>
      </c>
      <c r="C19" s="49">
        <v>0.36675718755534564</v>
      </c>
      <c r="D19" s="20">
        <v>216</v>
      </c>
      <c r="E19" s="49">
        <v>0.35869673519545653</v>
      </c>
      <c r="F19" s="20">
        <v>214</v>
      </c>
      <c r="G19" s="49">
        <v>0.24309065918462397</v>
      </c>
      <c r="H19" s="23">
        <v>564</v>
      </c>
      <c r="I19" s="49">
        <v>0.45938439233381934</v>
      </c>
    </row>
    <row r="20" spans="1:9" ht="15" customHeight="1">
      <c r="A20" s="4" t="s">
        <v>57</v>
      </c>
      <c r="B20" s="20">
        <v>1122</v>
      </c>
      <c r="C20" s="49">
        <v>0.4139854773009033</v>
      </c>
      <c r="D20" s="20">
        <v>293</v>
      </c>
      <c r="E20" s="49">
        <v>0.4865654787605035</v>
      </c>
      <c r="F20" s="20">
        <v>149</v>
      </c>
      <c r="G20" s="49">
        <v>0.1692547113014438</v>
      </c>
      <c r="H20" s="23">
        <v>680</v>
      </c>
      <c r="I20" s="49">
        <v>0.5538677070691439</v>
      </c>
    </row>
    <row r="21" spans="1:9" ht="15" customHeight="1">
      <c r="A21" s="4" t="s">
        <v>58</v>
      </c>
      <c r="B21" s="20">
        <v>567</v>
      </c>
      <c r="C21" s="49">
        <v>0.20920656473227464</v>
      </c>
      <c r="D21" s="20">
        <v>65</v>
      </c>
      <c r="E21" s="49">
        <v>0.10794114716529941</v>
      </c>
      <c r="F21" s="20">
        <v>276</v>
      </c>
      <c r="G21" s="49">
        <v>0.3135187940885804</v>
      </c>
      <c r="H21" s="23">
        <v>226</v>
      </c>
      <c r="I21" s="49">
        <v>0.1840795614670978</v>
      </c>
    </row>
    <row r="22" spans="1:9" ht="15" customHeight="1">
      <c r="A22" s="4" t="s">
        <v>59</v>
      </c>
      <c r="B22" s="20">
        <v>4257</v>
      </c>
      <c r="C22" s="49">
        <v>1.570709605053427</v>
      </c>
      <c r="D22" s="20">
        <v>1220</v>
      </c>
      <c r="E22" s="49">
        <v>2.0259723006410044</v>
      </c>
      <c r="F22" s="20">
        <v>1008</v>
      </c>
      <c r="G22" s="49">
        <v>1.1450251610191633</v>
      </c>
      <c r="H22" s="23">
        <v>2029</v>
      </c>
      <c r="I22" s="49">
        <v>1.6526434965342542</v>
      </c>
    </row>
    <row r="23" spans="1:9" ht="22.5" customHeight="1">
      <c r="A23" s="4" t="s">
        <v>60</v>
      </c>
      <c r="B23" s="20">
        <v>1141</v>
      </c>
      <c r="C23" s="49">
        <v>0.4209959265600094</v>
      </c>
      <c r="D23" s="20">
        <v>334</v>
      </c>
      <c r="E23" s="49">
        <v>0.5546514331263077</v>
      </c>
      <c r="F23" s="20">
        <v>190</v>
      </c>
      <c r="G23" s="49">
        <v>0.21582815535083436</v>
      </c>
      <c r="H23" s="23">
        <v>617</v>
      </c>
      <c r="I23" s="49">
        <v>0.5025534930318556</v>
      </c>
    </row>
    <row r="24" spans="1:9" ht="15" customHeight="1">
      <c r="A24" s="4" t="s">
        <v>61</v>
      </c>
      <c r="B24" s="20">
        <v>2167</v>
      </c>
      <c r="C24" s="49">
        <v>0.7995601865517445</v>
      </c>
      <c r="D24" s="20">
        <v>209</v>
      </c>
      <c r="E24" s="49">
        <v>0.3470723039622704</v>
      </c>
      <c r="F24" s="20">
        <v>694</v>
      </c>
      <c r="G24" s="49">
        <v>0.7883407358604161</v>
      </c>
      <c r="H24" s="23">
        <v>1264</v>
      </c>
      <c r="I24" s="49">
        <v>1.0295423260814673</v>
      </c>
    </row>
    <row r="25" spans="1:9" ht="15" customHeight="1">
      <c r="A25" s="4" t="s">
        <v>62</v>
      </c>
      <c r="B25" s="20">
        <v>2751</v>
      </c>
      <c r="C25" s="49">
        <v>1.015039258515851</v>
      </c>
      <c r="D25" s="20">
        <v>581</v>
      </c>
      <c r="E25" s="49">
        <v>0.9648277923544455</v>
      </c>
      <c r="F25" s="20">
        <v>232</v>
      </c>
      <c r="G25" s="49">
        <v>0.26353753705996613</v>
      </c>
      <c r="H25" s="23">
        <v>1938</v>
      </c>
      <c r="I25" s="49">
        <v>1.57852296514706</v>
      </c>
    </row>
    <row r="26" spans="1:9" ht="15" customHeight="1">
      <c r="A26" s="4" t="s">
        <v>63</v>
      </c>
      <c r="B26" s="20">
        <v>488</v>
      </c>
      <c r="C26" s="49">
        <v>0.18005785465493832</v>
      </c>
      <c r="D26" s="20">
        <v>129</v>
      </c>
      <c r="E26" s="49">
        <v>0.21422166129728654</v>
      </c>
      <c r="F26" s="20">
        <v>107</v>
      </c>
      <c r="G26" s="49">
        <v>0.12154532959231198</v>
      </c>
      <c r="H26" s="23">
        <v>252</v>
      </c>
      <c r="I26" s="49">
        <v>0.20525685614915332</v>
      </c>
    </row>
    <row r="27" spans="1:9" ht="15" customHeight="1">
      <c r="A27" s="4" t="s">
        <v>64</v>
      </c>
      <c r="B27" s="20">
        <v>651</v>
      </c>
      <c r="C27" s="49">
        <v>0.2402001298777968</v>
      </c>
      <c r="D27" s="20">
        <v>176</v>
      </c>
      <c r="E27" s="49">
        <v>0.29227141386296457</v>
      </c>
      <c r="F27" s="20">
        <v>179</v>
      </c>
      <c r="G27" s="49">
        <v>0.20333284109368077</v>
      </c>
      <c r="H27" s="23">
        <v>296</v>
      </c>
      <c r="I27" s="49">
        <v>0.24109535484186265</v>
      </c>
    </row>
    <row r="28" spans="1:9" ht="15" customHeight="1">
      <c r="A28" s="4" t="s">
        <v>65</v>
      </c>
      <c r="B28" s="20">
        <v>845</v>
      </c>
      <c r="C28" s="49">
        <v>0.3117805065234075</v>
      </c>
      <c r="D28" s="20">
        <v>173</v>
      </c>
      <c r="E28" s="49">
        <v>0.28728951476302766</v>
      </c>
      <c r="F28" s="20">
        <v>127</v>
      </c>
      <c r="G28" s="49">
        <v>0.14426408278713662</v>
      </c>
      <c r="H28" s="23">
        <v>545</v>
      </c>
      <c r="I28" s="49">
        <v>0.44390867698924036</v>
      </c>
    </row>
    <row r="29" spans="1:9" ht="22.5" customHeight="1">
      <c r="A29" s="4" t="s">
        <v>66</v>
      </c>
      <c r="B29" s="20">
        <v>13258</v>
      </c>
      <c r="C29" s="49">
        <v>4.8918176988015825</v>
      </c>
      <c r="D29" s="20">
        <v>8784</v>
      </c>
      <c r="E29" s="49">
        <v>14.587000564615233</v>
      </c>
      <c r="F29" s="20">
        <v>1060</v>
      </c>
      <c r="G29" s="49">
        <v>1.2040939193257074</v>
      </c>
      <c r="H29" s="23">
        <v>3414</v>
      </c>
      <c r="I29" s="49">
        <v>2.7807416940206724</v>
      </c>
    </row>
    <row r="30" spans="1:9" ht="15" customHeight="1">
      <c r="A30" s="4" t="s">
        <v>67</v>
      </c>
      <c r="B30" s="20">
        <v>3667</v>
      </c>
      <c r="C30" s="49">
        <v>1.3530167070074974</v>
      </c>
      <c r="D30" s="20">
        <v>463</v>
      </c>
      <c r="E30" s="49">
        <v>0.7688730944235942</v>
      </c>
      <c r="F30" s="20">
        <v>302</v>
      </c>
      <c r="G30" s="49">
        <v>0.34305317324185247</v>
      </c>
      <c r="H30" s="23">
        <v>2902</v>
      </c>
      <c r="I30" s="49">
        <v>2.363711891050964</v>
      </c>
    </row>
    <row r="31" spans="1:9" ht="15" customHeight="1">
      <c r="A31" s="4" t="s">
        <v>68</v>
      </c>
      <c r="B31" s="20">
        <v>263</v>
      </c>
      <c r="C31" s="49">
        <v>0.09703937658657535</v>
      </c>
      <c r="D31" s="20">
        <v>70</v>
      </c>
      <c r="E31" s="49">
        <v>0.1162443123318609</v>
      </c>
      <c r="F31" s="20">
        <v>38</v>
      </c>
      <c r="G31" s="49">
        <v>0.04316563107016687</v>
      </c>
      <c r="H31" s="23">
        <v>155</v>
      </c>
      <c r="I31" s="49">
        <v>0.12624925675840779</v>
      </c>
    </row>
    <row r="32" spans="1:9" ht="15" customHeight="1">
      <c r="A32" s="4" t="s">
        <v>69</v>
      </c>
      <c r="B32" s="20">
        <v>32350</v>
      </c>
      <c r="C32" s="49">
        <v>11.936212291162407</v>
      </c>
      <c r="D32" s="20">
        <v>5392</v>
      </c>
      <c r="E32" s="49">
        <v>8.954133315619913</v>
      </c>
      <c r="F32" s="20">
        <v>4834</v>
      </c>
      <c r="G32" s="49">
        <v>5.491122647189122</v>
      </c>
      <c r="H32" s="23">
        <v>22124</v>
      </c>
      <c r="I32" s="49">
        <v>18.02024875176138</v>
      </c>
    </row>
    <row r="33" spans="1:9" ht="15" customHeight="1">
      <c r="A33" s="4" t="s">
        <v>70</v>
      </c>
      <c r="B33" s="20">
        <v>2383</v>
      </c>
      <c r="C33" s="49">
        <v>0.8792579254973729</v>
      </c>
      <c r="D33" s="20">
        <v>505</v>
      </c>
      <c r="E33" s="49">
        <v>0.8386196818227107</v>
      </c>
      <c r="F33" s="20">
        <v>315</v>
      </c>
      <c r="G33" s="49">
        <v>0.3578203628184885</v>
      </c>
      <c r="H33" s="23">
        <v>1563</v>
      </c>
      <c r="I33" s="49">
        <v>1.2730812149251056</v>
      </c>
    </row>
    <row r="34" spans="1:9" ht="15" customHeight="1">
      <c r="A34" s="4" t="s">
        <v>71</v>
      </c>
      <c r="B34" s="20">
        <v>1899</v>
      </c>
      <c r="C34" s="49">
        <v>0.7006759548969833</v>
      </c>
      <c r="D34" s="20">
        <v>338</v>
      </c>
      <c r="E34" s="49">
        <v>0.561293965259557</v>
      </c>
      <c r="F34" s="20">
        <v>440</v>
      </c>
      <c r="G34" s="49">
        <v>0.4998125702861427</v>
      </c>
      <c r="H34" s="23">
        <v>1121</v>
      </c>
      <c r="I34" s="49">
        <v>0.9130672053301622</v>
      </c>
    </row>
    <row r="35" spans="1:9" ht="22.5" customHeight="1">
      <c r="A35" s="4" t="s">
        <v>34</v>
      </c>
      <c r="B35" s="20">
        <v>11650</v>
      </c>
      <c r="C35" s="49">
        <v>4.298512308873015</v>
      </c>
      <c r="D35" s="20">
        <v>1484</v>
      </c>
      <c r="E35" s="49">
        <v>2.4643794214354515</v>
      </c>
      <c r="F35" s="20">
        <v>552</v>
      </c>
      <c r="G35" s="49">
        <v>0.6270375881771608</v>
      </c>
      <c r="H35" s="23">
        <v>9614</v>
      </c>
      <c r="I35" s="49">
        <v>7.8307119643569845</v>
      </c>
    </row>
    <row r="36" spans="1:9" ht="15" customHeight="1">
      <c r="A36" s="4" t="s">
        <v>72</v>
      </c>
      <c r="B36" s="20">
        <v>274</v>
      </c>
      <c r="C36" s="49">
        <v>0.1010980577365842</v>
      </c>
      <c r="D36" s="20">
        <v>71</v>
      </c>
      <c r="E36" s="49">
        <v>0.1179049453651732</v>
      </c>
      <c r="F36" s="20">
        <v>48</v>
      </c>
      <c r="G36" s="49">
        <v>0.05452500766757921</v>
      </c>
      <c r="H36" s="23">
        <v>155</v>
      </c>
      <c r="I36" s="49">
        <v>0.12624925675840779</v>
      </c>
    </row>
    <row r="37" spans="1:9" ht="15" customHeight="1">
      <c r="A37" s="4" t="s">
        <v>73</v>
      </c>
      <c r="B37" s="20">
        <v>1550</v>
      </c>
      <c r="C37" s="49">
        <v>0.5719050711376115</v>
      </c>
      <c r="D37" s="20">
        <v>344</v>
      </c>
      <c r="E37" s="49">
        <v>0.5712577634594308</v>
      </c>
      <c r="F37" s="20">
        <v>259</v>
      </c>
      <c r="G37" s="49">
        <v>0.2942078538729795</v>
      </c>
      <c r="H37" s="23">
        <v>947</v>
      </c>
      <c r="I37" s="49">
        <v>0.7713422332271753</v>
      </c>
    </row>
    <row r="38" spans="1:9" ht="15" customHeight="1">
      <c r="A38" s="4" t="s">
        <v>74</v>
      </c>
      <c r="B38" s="20">
        <v>375</v>
      </c>
      <c r="C38" s="49">
        <v>0.13836413011393825</v>
      </c>
      <c r="D38" s="20">
        <v>85</v>
      </c>
      <c r="E38" s="49">
        <v>0.14115380783154538</v>
      </c>
      <c r="F38" s="20">
        <v>44</v>
      </c>
      <c r="G38" s="49">
        <v>0.04998125702861427</v>
      </c>
      <c r="H38" s="23">
        <v>246</v>
      </c>
      <c r="I38" s="49">
        <v>0.20036978814560205</v>
      </c>
    </row>
    <row r="39" spans="1:9" ht="15" customHeight="1">
      <c r="A39" s="4" t="s">
        <v>75</v>
      </c>
      <c r="B39" s="20">
        <v>1997</v>
      </c>
      <c r="C39" s="49">
        <v>0.7368351142334258</v>
      </c>
      <c r="D39" s="20">
        <v>309</v>
      </c>
      <c r="E39" s="49">
        <v>0.5131356072935003</v>
      </c>
      <c r="F39" s="20">
        <v>255</v>
      </c>
      <c r="G39" s="49">
        <v>0.2896641032340145</v>
      </c>
      <c r="H39" s="23">
        <v>1433</v>
      </c>
      <c r="I39" s="49">
        <v>1.1671947415148283</v>
      </c>
    </row>
    <row r="40" spans="1:9" ht="15" customHeight="1">
      <c r="A40" s="57" t="s">
        <v>76</v>
      </c>
      <c r="B40" s="58">
        <v>816</v>
      </c>
      <c r="C40" s="59">
        <v>0.30108034712792964</v>
      </c>
      <c r="D40" s="58">
        <v>191</v>
      </c>
      <c r="E40" s="59">
        <v>0.31718090936264903</v>
      </c>
      <c r="F40" s="58">
        <v>111</v>
      </c>
      <c r="G40" s="59">
        <v>0.1260890802312769</v>
      </c>
      <c r="H40" s="155">
        <v>514</v>
      </c>
      <c r="I40" s="59">
        <v>0.41865882563755874</v>
      </c>
    </row>
    <row r="41" spans="1:9" ht="15" customHeight="1">
      <c r="A41" s="4"/>
      <c r="B41" s="94"/>
      <c r="C41" s="4"/>
      <c r="D41" s="94"/>
      <c r="E41" s="4"/>
      <c r="F41" s="94"/>
      <c r="G41" s="68"/>
      <c r="H41" s="4"/>
      <c r="I41" s="225" t="s">
        <v>88</v>
      </c>
    </row>
    <row r="42" spans="1:9" s="5" customFormat="1" ht="15" customHeight="1">
      <c r="A42" s="50"/>
      <c r="B42" s="51"/>
      <c r="C42" s="51"/>
      <c r="D42" s="51"/>
      <c r="E42" s="93"/>
      <c r="F42" s="51"/>
      <c r="G42" s="93"/>
      <c r="H42" s="4"/>
      <c r="I42" s="4"/>
    </row>
    <row r="43" spans="1:9" ht="15" customHeight="1">
      <c r="A43" s="6"/>
      <c r="B43" s="20"/>
      <c r="C43" s="87"/>
      <c r="D43" s="20"/>
      <c r="E43" s="49"/>
      <c r="F43" s="20"/>
      <c r="G43" s="49"/>
      <c r="H43" s="4"/>
      <c r="I43" s="4"/>
    </row>
    <row r="44" spans="1:9" ht="15" customHeight="1">
      <c r="A44" s="6"/>
      <c r="B44" s="20"/>
      <c r="C44" s="87"/>
      <c r="D44" s="20"/>
      <c r="E44" s="49"/>
      <c r="F44" s="20"/>
      <c r="G44" s="49"/>
      <c r="H44" s="4"/>
      <c r="I44" s="4"/>
    </row>
    <row r="45" spans="1:9" ht="15" customHeight="1">
      <c r="A45" s="4"/>
      <c r="B45" s="4"/>
      <c r="C45" s="4"/>
      <c r="D45" s="4"/>
      <c r="E45" s="4"/>
      <c r="F45" s="4"/>
      <c r="G45" s="4"/>
      <c r="H45" s="94"/>
      <c r="I45" s="95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3" location="indice!A1" display="Indice"/>
    <hyperlink ref="I41" location="'pag 33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&amp;L&amp;9&amp;P&amp;R&amp;"Times New Roman,Normal"&amp;7Nacidos en Aragon residentes en otras Comunidades Autónomas. Padrón 2002.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9" customWidth="1"/>
  </cols>
  <sheetData>
    <row r="1" spans="1:9" s="1" customFormat="1" ht="39.75" customHeight="1">
      <c r="A1" s="214" t="s">
        <v>165</v>
      </c>
      <c r="B1" s="214"/>
      <c r="C1" s="214"/>
      <c r="D1" s="214"/>
      <c r="E1" s="214"/>
      <c r="F1" s="214"/>
      <c r="G1" s="214"/>
      <c r="H1" s="214"/>
      <c r="I1" s="214"/>
    </row>
    <row r="2" spans="1:9" s="2" customFormat="1" ht="18" customHeight="1">
      <c r="A2" s="3" t="s">
        <v>41</v>
      </c>
      <c r="B2" s="4"/>
      <c r="C2" s="4"/>
      <c r="D2" s="4"/>
      <c r="E2" s="4"/>
      <c r="F2" s="4"/>
      <c r="G2" s="4"/>
      <c r="H2" s="73"/>
      <c r="I2" s="227" t="s">
        <v>89</v>
      </c>
    </row>
    <row r="3" spans="1:9" s="17" customFormat="1" ht="36" customHeight="1">
      <c r="A3" s="208" t="s">
        <v>195</v>
      </c>
      <c r="B3" s="209" t="s">
        <v>1</v>
      </c>
      <c r="C3" s="209"/>
      <c r="D3" s="209" t="s">
        <v>39</v>
      </c>
      <c r="E3" s="209"/>
      <c r="F3" s="209" t="s">
        <v>0</v>
      </c>
      <c r="G3" s="209"/>
      <c r="H3" s="209" t="s">
        <v>40</v>
      </c>
      <c r="I3" s="209"/>
    </row>
    <row r="4" spans="1:9" s="14" customFormat="1" ht="19.5" customHeight="1">
      <c r="A4" s="65"/>
      <c r="B4" s="66" t="s">
        <v>97</v>
      </c>
      <c r="C4" s="62" t="s">
        <v>5</v>
      </c>
      <c r="D4" s="61" t="s">
        <v>97</v>
      </c>
      <c r="E4" s="62" t="s">
        <v>5</v>
      </c>
      <c r="F4" s="61" t="s">
        <v>97</v>
      </c>
      <c r="G4" s="62" t="s">
        <v>5</v>
      </c>
      <c r="H4" s="61" t="s">
        <v>97</v>
      </c>
      <c r="I4" s="62" t="s">
        <v>5</v>
      </c>
    </row>
    <row r="5" spans="1:9" ht="15" customHeight="1">
      <c r="A5" s="4" t="s">
        <v>77</v>
      </c>
      <c r="B5" s="97">
        <v>632</v>
      </c>
      <c r="C5" s="98">
        <v>0.23318968061869058</v>
      </c>
      <c r="D5" s="97">
        <v>139</v>
      </c>
      <c r="E5" s="98">
        <v>0.2308279916304095</v>
      </c>
      <c r="F5" s="97">
        <v>99</v>
      </c>
      <c r="G5" s="98">
        <v>0.11245782831438211</v>
      </c>
      <c r="H5" s="174">
        <v>394</v>
      </c>
      <c r="I5" s="98">
        <v>0.3209174655665334</v>
      </c>
    </row>
    <row r="6" spans="1:9" ht="15" customHeight="1">
      <c r="A6" s="6" t="s">
        <v>78</v>
      </c>
      <c r="B6" s="20">
        <v>1990</v>
      </c>
      <c r="C6" s="49">
        <v>0.7342523171379656</v>
      </c>
      <c r="D6" s="20">
        <v>295</v>
      </c>
      <c r="E6" s="49">
        <v>0.4898867448271281</v>
      </c>
      <c r="F6" s="20">
        <v>206</v>
      </c>
      <c r="G6" s="49">
        <v>0.2340031579066941</v>
      </c>
      <c r="H6" s="23">
        <v>1489</v>
      </c>
      <c r="I6" s="49">
        <v>1.2128073762146399</v>
      </c>
    </row>
    <row r="7" spans="1:9" ht="15" customHeight="1">
      <c r="A7" s="6" t="s">
        <v>28</v>
      </c>
      <c r="B7" s="20">
        <v>1299</v>
      </c>
      <c r="C7" s="49">
        <v>0.47929334671468216</v>
      </c>
      <c r="D7" s="20">
        <v>260</v>
      </c>
      <c r="E7" s="49">
        <v>0.43176458866119766</v>
      </c>
      <c r="F7" s="20">
        <v>124</v>
      </c>
      <c r="G7" s="49">
        <v>0.14085626980791294</v>
      </c>
      <c r="H7" s="23">
        <v>915</v>
      </c>
      <c r="I7" s="49">
        <v>0.7452778705415686</v>
      </c>
    </row>
    <row r="8" spans="1:9" ht="15" customHeight="1">
      <c r="A8" s="6" t="s">
        <v>79</v>
      </c>
      <c r="B8" s="20">
        <v>307</v>
      </c>
      <c r="C8" s="49">
        <v>0.11327410118661077</v>
      </c>
      <c r="D8" s="20">
        <v>61</v>
      </c>
      <c r="E8" s="49">
        <v>0.10129861503205022</v>
      </c>
      <c r="F8" s="20">
        <v>44</v>
      </c>
      <c r="G8" s="49">
        <v>0.04998125702861427</v>
      </c>
      <c r="H8" s="23">
        <v>202</v>
      </c>
      <c r="I8" s="49">
        <v>0.16453128945289275</v>
      </c>
    </row>
    <row r="9" spans="1:9" ht="15" customHeight="1">
      <c r="A9" s="6" t="s">
        <v>80</v>
      </c>
      <c r="B9" s="20">
        <v>2636</v>
      </c>
      <c r="C9" s="49">
        <v>0.9726075919475765</v>
      </c>
      <c r="D9" s="20">
        <v>469</v>
      </c>
      <c r="E9" s="49">
        <v>0.778836892623468</v>
      </c>
      <c r="F9" s="20">
        <v>572</v>
      </c>
      <c r="G9" s="49">
        <v>0.6497563413719855</v>
      </c>
      <c r="H9" s="23">
        <v>1595</v>
      </c>
      <c r="I9" s="49">
        <v>1.2991455776107124</v>
      </c>
    </row>
    <row r="10" spans="1:9" ht="15" customHeight="1">
      <c r="A10" s="4" t="s">
        <v>81</v>
      </c>
      <c r="B10" s="20">
        <v>2177</v>
      </c>
      <c r="C10" s="49">
        <v>0.8032498966881161</v>
      </c>
      <c r="D10" s="20">
        <v>133</v>
      </c>
      <c r="E10" s="49">
        <v>0.22086419343053573</v>
      </c>
      <c r="F10" s="20">
        <v>122</v>
      </c>
      <c r="G10" s="49">
        <v>0.1385843944884305</v>
      </c>
      <c r="H10" s="23">
        <v>1922</v>
      </c>
      <c r="I10" s="49">
        <v>1.5654907838042564</v>
      </c>
    </row>
    <row r="11" spans="1:9" ht="22.5" customHeight="1">
      <c r="A11" s="4" t="s">
        <v>82</v>
      </c>
      <c r="B11" s="20">
        <v>14901</v>
      </c>
      <c r="C11" s="49">
        <v>5.49803707420745</v>
      </c>
      <c r="D11" s="20">
        <v>3044</v>
      </c>
      <c r="E11" s="49">
        <v>5.054966953402637</v>
      </c>
      <c r="F11" s="20">
        <v>5237</v>
      </c>
      <c r="G11" s="49">
        <v>5.948905524064839</v>
      </c>
      <c r="H11" s="23">
        <v>6620</v>
      </c>
      <c r="I11" s="49">
        <v>5.3920650305849005</v>
      </c>
    </row>
    <row r="12" spans="1:9" ht="15" customHeight="1">
      <c r="A12" s="4" t="s">
        <v>83</v>
      </c>
      <c r="B12" s="20">
        <v>910</v>
      </c>
      <c r="C12" s="49">
        <v>0.3357636224098235</v>
      </c>
      <c r="D12" s="20">
        <v>193</v>
      </c>
      <c r="E12" s="49">
        <v>0.3205021754292737</v>
      </c>
      <c r="F12" s="20">
        <v>179</v>
      </c>
      <c r="G12" s="49">
        <v>0.20333284109368077</v>
      </c>
      <c r="H12" s="23">
        <v>538</v>
      </c>
      <c r="I12" s="49">
        <v>0.43820709765176385</v>
      </c>
    </row>
    <row r="13" spans="1:9" ht="15" customHeight="1">
      <c r="A13" s="4" t="s">
        <v>84</v>
      </c>
      <c r="B13" s="20">
        <v>29861</v>
      </c>
      <c r="C13" s="49">
        <v>11.017843438219494</v>
      </c>
      <c r="D13" s="20">
        <v>1604</v>
      </c>
      <c r="E13" s="49">
        <v>2.6636553854329272</v>
      </c>
      <c r="F13" s="20">
        <v>21836</v>
      </c>
      <c r="G13" s="49">
        <v>24.804334738109574</v>
      </c>
      <c r="H13" s="23">
        <v>6421</v>
      </c>
      <c r="I13" s="49">
        <v>5.229977275133783</v>
      </c>
    </row>
    <row r="14" spans="1:9" ht="15" customHeight="1">
      <c r="A14" s="4" t="s">
        <v>85</v>
      </c>
      <c r="B14" s="20">
        <v>1447</v>
      </c>
      <c r="C14" s="49">
        <v>0.533901056732983</v>
      </c>
      <c r="D14" s="20">
        <v>215</v>
      </c>
      <c r="E14" s="49">
        <v>0.3570361021621442</v>
      </c>
      <c r="F14" s="20">
        <v>166</v>
      </c>
      <c r="G14" s="49">
        <v>0.18856565151704474</v>
      </c>
      <c r="H14" s="23">
        <v>1066</v>
      </c>
      <c r="I14" s="49">
        <v>0.8682690819642754</v>
      </c>
    </row>
    <row r="15" spans="1:9" ht="15" customHeight="1">
      <c r="A15" s="4" t="s">
        <v>86</v>
      </c>
      <c r="B15" s="20">
        <v>3394</v>
      </c>
      <c r="C15" s="49">
        <v>1.2522876202845505</v>
      </c>
      <c r="D15" s="20">
        <v>577</v>
      </c>
      <c r="E15" s="49">
        <v>0.9581852602211962</v>
      </c>
      <c r="F15" s="20">
        <v>306</v>
      </c>
      <c r="G15" s="49">
        <v>0.3475969238808174</v>
      </c>
      <c r="H15" s="23">
        <v>2511</v>
      </c>
      <c r="I15" s="49">
        <v>2.0452379594862062</v>
      </c>
    </row>
    <row r="16" spans="1:9" ht="15" customHeight="1">
      <c r="A16" s="4" t="s">
        <v>87</v>
      </c>
      <c r="B16" s="20">
        <v>283</v>
      </c>
      <c r="C16" s="49">
        <v>0.10441879685931872</v>
      </c>
      <c r="D16" s="20">
        <v>60</v>
      </c>
      <c r="E16" s="49">
        <v>0.09963798199873791</v>
      </c>
      <c r="F16" s="20">
        <v>43</v>
      </c>
      <c r="G16" s="49">
        <v>0.048845319368873034</v>
      </c>
      <c r="H16" s="23">
        <v>180</v>
      </c>
      <c r="I16" s="49">
        <v>0.14661204010653808</v>
      </c>
    </row>
    <row r="17" spans="1:9" ht="22.5" customHeight="1">
      <c r="A17" s="4" t="s">
        <v>37</v>
      </c>
      <c r="B17" s="20">
        <v>280</v>
      </c>
      <c r="C17" s="49">
        <v>0.10331188381840722</v>
      </c>
      <c r="D17" s="20">
        <v>55</v>
      </c>
      <c r="E17" s="49">
        <v>0.09133481683217642</v>
      </c>
      <c r="F17" s="20">
        <v>16</v>
      </c>
      <c r="G17" s="49">
        <v>0.018175002555859732</v>
      </c>
      <c r="H17" s="23">
        <v>209</v>
      </c>
      <c r="I17" s="49">
        <v>0.17023286879036922</v>
      </c>
    </row>
    <row r="18" spans="1:9" ht="15" customHeight="1">
      <c r="A18" s="8" t="s">
        <v>38</v>
      </c>
      <c r="B18" s="60">
        <v>280</v>
      </c>
      <c r="C18" s="28">
        <v>0.10331188381840722</v>
      </c>
      <c r="D18" s="60">
        <v>64</v>
      </c>
      <c r="E18" s="28">
        <v>0.10628051413198712</v>
      </c>
      <c r="F18" s="60">
        <v>38</v>
      </c>
      <c r="G18" s="28">
        <v>0.04316563107016687</v>
      </c>
      <c r="H18" s="27">
        <v>178</v>
      </c>
      <c r="I18" s="28">
        <v>0.14498301743868766</v>
      </c>
    </row>
    <row r="19" spans="1:9" s="10" customFormat="1" ht="15" customHeight="1">
      <c r="A19" s="4"/>
      <c r="B19" s="20"/>
      <c r="C19" s="49"/>
      <c r="D19" s="20"/>
      <c r="E19" s="49"/>
      <c r="F19" s="20"/>
      <c r="G19" s="49"/>
      <c r="H19" s="23"/>
      <c r="I19" s="49"/>
    </row>
    <row r="20" spans="2:9" ht="15" customHeight="1">
      <c r="B20" s="20"/>
      <c r="C20" s="49"/>
      <c r="D20" s="20"/>
      <c r="E20" s="49"/>
      <c r="F20" s="20"/>
      <c r="G20" s="49"/>
      <c r="H20"/>
      <c r="I20" s="49"/>
    </row>
    <row r="21" spans="2:9" ht="15" customHeight="1">
      <c r="B21" s="20"/>
      <c r="C21" s="49"/>
      <c r="D21" s="20"/>
      <c r="E21" s="49"/>
      <c r="F21" s="20"/>
      <c r="G21" s="49"/>
      <c r="H21"/>
      <c r="I21" s="49"/>
    </row>
    <row r="22" spans="2:9" ht="15" customHeight="1">
      <c r="B22" s="20"/>
      <c r="C22" s="49"/>
      <c r="D22" s="20"/>
      <c r="E22" s="49"/>
      <c r="F22" s="20"/>
      <c r="G22" s="49"/>
      <c r="H22"/>
      <c r="I22" s="49"/>
    </row>
    <row r="23" spans="1:9" ht="15" customHeight="1">
      <c r="A23" s="4"/>
      <c r="B23" s="20"/>
      <c r="C23" s="49"/>
      <c r="D23" s="20"/>
      <c r="E23" s="49"/>
      <c r="F23" s="20"/>
      <c r="G23" s="49"/>
      <c r="H23"/>
      <c r="I23" s="49"/>
    </row>
    <row r="24" spans="1:9" ht="15" customHeight="1">
      <c r="A24" s="4"/>
      <c r="B24" s="20"/>
      <c r="C24" s="49"/>
      <c r="D24" s="20"/>
      <c r="E24" s="49"/>
      <c r="F24" s="20"/>
      <c r="G24" s="49"/>
      <c r="H24"/>
      <c r="I24" s="49"/>
    </row>
    <row r="25" spans="2:9" ht="15" customHeight="1">
      <c r="B25" s="20"/>
      <c r="C25" s="49"/>
      <c r="D25" s="20"/>
      <c r="E25" s="49"/>
      <c r="F25" s="20"/>
      <c r="G25" s="49"/>
      <c r="H25"/>
      <c r="I25" s="49"/>
    </row>
    <row r="26" spans="2:9" ht="15" customHeight="1">
      <c r="B26" s="20"/>
      <c r="C26" s="49"/>
      <c r="D26" s="20"/>
      <c r="E26" s="49"/>
      <c r="F26" s="20"/>
      <c r="G26" s="49"/>
      <c r="H26"/>
      <c r="I26" s="49"/>
    </row>
    <row r="27" spans="2:10" ht="15" customHeight="1">
      <c r="B27" s="20"/>
      <c r="C27" s="49"/>
      <c r="D27" s="20"/>
      <c r="E27" s="49"/>
      <c r="F27" s="20"/>
      <c r="G27" s="49"/>
      <c r="H27"/>
      <c r="I27" s="49"/>
      <c r="J27" s="23"/>
    </row>
    <row r="28" spans="2:10" ht="15" customHeight="1">
      <c r="B28" s="20"/>
      <c r="C28" s="49"/>
      <c r="D28" s="20"/>
      <c r="E28" s="49"/>
      <c r="F28" s="20"/>
      <c r="G28" s="49"/>
      <c r="H28"/>
      <c r="I28" s="49"/>
      <c r="J28" s="23"/>
    </row>
    <row r="29" spans="2:10" ht="15" customHeight="1">
      <c r="B29" s="20"/>
      <c r="C29" s="49"/>
      <c r="D29" s="20"/>
      <c r="E29" s="49"/>
      <c r="F29" s="20"/>
      <c r="G29" s="49"/>
      <c r="H29"/>
      <c r="I29" s="49"/>
      <c r="J29" s="23"/>
    </row>
    <row r="30" spans="2:10" ht="15" customHeight="1">
      <c r="B30" s="20"/>
      <c r="C30" s="49"/>
      <c r="D30" s="20"/>
      <c r="E30" s="49"/>
      <c r="F30" s="20"/>
      <c r="G30" s="49"/>
      <c r="H30"/>
      <c r="I30" s="49"/>
      <c r="J30" s="23"/>
    </row>
    <row r="31" spans="2:10" ht="15" customHeight="1">
      <c r="B31" s="20"/>
      <c r="C31" s="49"/>
      <c r="D31" s="20"/>
      <c r="E31" s="49"/>
      <c r="F31" s="20"/>
      <c r="G31" s="49"/>
      <c r="H31"/>
      <c r="I31" s="49"/>
      <c r="J31" s="23"/>
    </row>
    <row r="32" spans="2:10" ht="15" customHeight="1">
      <c r="B32" s="20"/>
      <c r="C32" s="49"/>
      <c r="D32" s="20"/>
      <c r="E32" s="49"/>
      <c r="F32" s="20"/>
      <c r="G32" s="49"/>
      <c r="H32"/>
      <c r="I32" s="49"/>
      <c r="J32" s="23"/>
    </row>
    <row r="33" spans="2:10" ht="15" customHeight="1">
      <c r="B33" s="20"/>
      <c r="C33" s="49"/>
      <c r="D33" s="20"/>
      <c r="E33" s="49"/>
      <c r="F33" s="20"/>
      <c r="G33" s="49"/>
      <c r="H33"/>
      <c r="I33" s="49"/>
      <c r="J33" s="23"/>
    </row>
    <row r="34" spans="2:10" ht="15" customHeight="1">
      <c r="B34" s="20"/>
      <c r="C34" s="49"/>
      <c r="D34" s="20"/>
      <c r="E34" s="49"/>
      <c r="F34" s="20"/>
      <c r="G34" s="49"/>
      <c r="H34"/>
      <c r="I34" s="49"/>
      <c r="J34" s="23"/>
    </row>
    <row r="35" spans="2:10" ht="15" customHeight="1">
      <c r="B35" s="20"/>
      <c r="C35" s="49"/>
      <c r="D35" s="20"/>
      <c r="E35" s="49"/>
      <c r="F35" s="20"/>
      <c r="G35" s="49"/>
      <c r="H35"/>
      <c r="I35" s="49"/>
      <c r="J35" s="23"/>
    </row>
    <row r="36" spans="2:10" ht="15" customHeight="1">
      <c r="B36" s="20"/>
      <c r="C36" s="49"/>
      <c r="D36" s="20"/>
      <c r="E36" s="49"/>
      <c r="F36" s="20"/>
      <c r="G36" s="49"/>
      <c r="H36"/>
      <c r="I36" s="49"/>
      <c r="J36" s="23"/>
    </row>
    <row r="37" spans="2:10" ht="15" customHeight="1">
      <c r="B37" s="20"/>
      <c r="C37" s="49"/>
      <c r="D37" s="20"/>
      <c r="E37" s="49"/>
      <c r="F37" s="20"/>
      <c r="G37" s="49"/>
      <c r="H37"/>
      <c r="I37" s="49"/>
      <c r="J37" s="23"/>
    </row>
    <row r="38" spans="1:10" ht="15" customHeight="1">
      <c r="A38" s="4"/>
      <c r="B38" s="20"/>
      <c r="C38" s="49"/>
      <c r="D38" s="20"/>
      <c r="E38" s="49"/>
      <c r="F38" s="20"/>
      <c r="G38" s="49"/>
      <c r="H38" s="4"/>
      <c r="I38" s="49"/>
      <c r="J38" s="23"/>
    </row>
    <row r="39" spans="1:10" ht="15" customHeight="1">
      <c r="A39" s="4"/>
      <c r="B39" s="20"/>
      <c r="C39" s="49"/>
      <c r="D39" s="20"/>
      <c r="E39" s="49"/>
      <c r="F39" s="20"/>
      <c r="G39" s="49"/>
      <c r="H39" s="4"/>
      <c r="I39" s="49"/>
      <c r="J39" s="23"/>
    </row>
    <row r="40" spans="1:10" ht="15" customHeight="1">
      <c r="A40" s="4"/>
      <c r="B40" s="20"/>
      <c r="C40" s="49"/>
      <c r="D40" s="20"/>
      <c r="E40" s="49"/>
      <c r="F40" s="20"/>
      <c r="G40" s="49"/>
      <c r="H40" s="4"/>
      <c r="I40" s="49"/>
      <c r="J40" s="23"/>
    </row>
    <row r="41" spans="1:10" ht="15" customHeight="1">
      <c r="A41" s="4"/>
      <c r="B41" s="4"/>
      <c r="C41" s="4"/>
      <c r="D41" s="4"/>
      <c r="E41" s="4"/>
      <c r="F41" s="4"/>
      <c r="G41" s="68"/>
      <c r="H41" s="4"/>
      <c r="I41" s="4"/>
      <c r="J41" s="23"/>
    </row>
    <row r="42" spans="1:10" ht="15" customHeight="1">
      <c r="A42" s="4"/>
      <c r="B42" s="51"/>
      <c r="C42" s="51"/>
      <c r="D42" s="51"/>
      <c r="E42" s="93"/>
      <c r="F42" s="51"/>
      <c r="G42" s="93"/>
      <c r="H42" s="4"/>
      <c r="I42" s="4"/>
      <c r="J42" s="23"/>
    </row>
    <row r="43" spans="2:10" ht="15" customHeight="1">
      <c r="B43" s="20"/>
      <c r="C43" s="87"/>
      <c r="D43" s="20"/>
      <c r="E43" s="49"/>
      <c r="F43" s="20"/>
      <c r="G43" s="49"/>
      <c r="H43" s="4"/>
      <c r="I43" s="4"/>
      <c r="J43" s="23"/>
    </row>
    <row r="44" spans="2:10" ht="15" customHeight="1">
      <c r="B44" s="20"/>
      <c r="C44" s="87"/>
      <c r="D44" s="20"/>
      <c r="E44" s="49"/>
      <c r="F44" s="20"/>
      <c r="G44" s="49"/>
      <c r="H44" s="4"/>
      <c r="I44" s="4"/>
      <c r="J44" s="23"/>
    </row>
    <row r="45" spans="2:9" ht="15" customHeight="1">
      <c r="B45" s="4"/>
      <c r="C45" s="4"/>
      <c r="D45" s="4"/>
      <c r="E45" s="4"/>
      <c r="F45" s="4"/>
      <c r="G45" s="4"/>
      <c r="H45" s="94"/>
      <c r="I45" s="95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I2" location="'pag 32'!A1" display="(Viene de la página anterior)"/>
    <hyperlink ref="A3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2002.&amp;R&amp;9&amp;P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Normal="75" zoomScaleSheetLayoutView="100" workbookViewId="0" topLeftCell="A24">
      <selection activeCell="I41" sqref="I4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9" customWidth="1"/>
  </cols>
  <sheetData>
    <row r="1" spans="1:9" s="1" customFormat="1" ht="39.75" customHeight="1">
      <c r="A1" s="214" t="s">
        <v>165</v>
      </c>
      <c r="B1" s="214"/>
      <c r="C1" s="214"/>
      <c r="D1" s="214"/>
      <c r="E1" s="214"/>
      <c r="F1" s="214"/>
      <c r="G1" s="214"/>
      <c r="H1" s="214"/>
      <c r="I1" s="214"/>
    </row>
    <row r="2" spans="1:9" s="2" customFormat="1" ht="18" customHeight="1">
      <c r="A2" s="3" t="s">
        <v>42</v>
      </c>
      <c r="B2" s="4"/>
      <c r="C2" s="4"/>
      <c r="D2" s="4"/>
      <c r="E2" s="4"/>
      <c r="F2" s="4"/>
      <c r="G2" s="4"/>
      <c r="H2" s="73"/>
      <c r="I2" s="74"/>
    </row>
    <row r="3" spans="1:9" s="17" customFormat="1" ht="36" customHeight="1">
      <c r="A3" s="208" t="s">
        <v>195</v>
      </c>
      <c r="B3" s="209" t="s">
        <v>1</v>
      </c>
      <c r="C3" s="209"/>
      <c r="D3" s="209" t="s">
        <v>39</v>
      </c>
      <c r="E3" s="209"/>
      <c r="F3" s="209" t="s">
        <v>0</v>
      </c>
      <c r="G3" s="209"/>
      <c r="H3" s="209" t="s">
        <v>40</v>
      </c>
      <c r="I3" s="209"/>
    </row>
    <row r="4" spans="1:9" s="14" customFormat="1" ht="19.5" customHeight="1">
      <c r="A4" s="29"/>
      <c r="B4" s="18" t="s">
        <v>97</v>
      </c>
      <c r="C4" s="19" t="s">
        <v>5</v>
      </c>
      <c r="D4" s="18" t="s">
        <v>97</v>
      </c>
      <c r="E4" s="19" t="s">
        <v>5</v>
      </c>
      <c r="F4" s="18" t="s">
        <v>97</v>
      </c>
      <c r="G4" s="19" t="s">
        <v>5</v>
      </c>
      <c r="H4" s="18" t="s">
        <v>97</v>
      </c>
      <c r="I4" s="19" t="s">
        <v>5</v>
      </c>
    </row>
    <row r="5" spans="1:9" s="5" customFormat="1" ht="15" customHeight="1">
      <c r="A5" s="31" t="s">
        <v>23</v>
      </c>
      <c r="B5" s="30">
        <v>271024</v>
      </c>
      <c r="C5" s="30">
        <v>100</v>
      </c>
      <c r="D5" s="30">
        <v>60218</v>
      </c>
      <c r="E5" s="88">
        <v>22.218696499203023</v>
      </c>
      <c r="F5" s="30">
        <v>88033</v>
      </c>
      <c r="G5" s="88">
        <v>32.48162524352087</v>
      </c>
      <c r="H5" s="30">
        <v>122773</v>
      </c>
      <c r="I5" s="88">
        <v>45.29967825727611</v>
      </c>
    </row>
    <row r="6" spans="1:9" ht="15" customHeight="1">
      <c r="A6" s="6" t="s">
        <v>43</v>
      </c>
      <c r="B6" s="20">
        <v>1146</v>
      </c>
      <c r="C6" s="87">
        <v>100</v>
      </c>
      <c r="D6" s="20">
        <v>219</v>
      </c>
      <c r="E6" s="49">
        <v>19.10994764397906</v>
      </c>
      <c r="F6" s="20">
        <v>113</v>
      </c>
      <c r="G6" s="49">
        <v>9.860383944153577</v>
      </c>
      <c r="H6" s="23">
        <v>814</v>
      </c>
      <c r="I6" s="49">
        <v>71.02966841186736</v>
      </c>
    </row>
    <row r="7" spans="1:9" ht="15" customHeight="1">
      <c r="A7" s="6" t="s">
        <v>44</v>
      </c>
      <c r="B7" s="20">
        <v>620</v>
      </c>
      <c r="C7" s="87">
        <v>100</v>
      </c>
      <c r="D7" s="20">
        <v>125</v>
      </c>
      <c r="E7" s="49">
        <v>20.161290322580644</v>
      </c>
      <c r="F7" s="20">
        <v>214</v>
      </c>
      <c r="G7" s="49">
        <v>34.516129032258064</v>
      </c>
      <c r="H7" s="23">
        <v>281</v>
      </c>
      <c r="I7" s="49">
        <v>45.322580645161295</v>
      </c>
    </row>
    <row r="8" spans="1:9" ht="15" customHeight="1">
      <c r="A8" s="6" t="s">
        <v>45</v>
      </c>
      <c r="B8" s="20">
        <v>5082</v>
      </c>
      <c r="C8" s="87">
        <v>100</v>
      </c>
      <c r="D8" s="20">
        <v>757</v>
      </c>
      <c r="E8" s="49">
        <v>14.895710350255806</v>
      </c>
      <c r="F8" s="20">
        <v>1396</v>
      </c>
      <c r="G8" s="49">
        <v>27.469500196772923</v>
      </c>
      <c r="H8" s="23">
        <v>2929</v>
      </c>
      <c r="I8" s="49">
        <v>57.63478945297127</v>
      </c>
    </row>
    <row r="9" spans="1:9" ht="15" customHeight="1">
      <c r="A9" s="6" t="s">
        <v>46</v>
      </c>
      <c r="B9" s="20">
        <v>858</v>
      </c>
      <c r="C9" s="87">
        <v>100</v>
      </c>
      <c r="D9" s="20">
        <v>187</v>
      </c>
      <c r="E9" s="49">
        <v>21.794871794871796</v>
      </c>
      <c r="F9" s="20">
        <v>251</v>
      </c>
      <c r="G9" s="49">
        <v>29.25407925407925</v>
      </c>
      <c r="H9" s="23">
        <v>420</v>
      </c>
      <c r="I9" s="49">
        <v>48.95104895104895</v>
      </c>
    </row>
    <row r="10" spans="1:9" ht="15" customHeight="1">
      <c r="A10" s="6" t="s">
        <v>47</v>
      </c>
      <c r="B10" s="20">
        <v>270</v>
      </c>
      <c r="C10" s="87">
        <v>100</v>
      </c>
      <c r="D10" s="20">
        <v>68</v>
      </c>
      <c r="E10" s="49">
        <v>25.185185185185183</v>
      </c>
      <c r="F10" s="20">
        <v>61</v>
      </c>
      <c r="G10" s="49">
        <v>22.59259259259259</v>
      </c>
      <c r="H10" s="23">
        <v>141</v>
      </c>
      <c r="I10" s="49">
        <v>52.22222222222223</v>
      </c>
    </row>
    <row r="11" spans="1:9" ht="22.5" customHeight="1">
      <c r="A11" s="4" t="s">
        <v>48</v>
      </c>
      <c r="B11" s="20">
        <v>814</v>
      </c>
      <c r="C11" s="87">
        <v>100</v>
      </c>
      <c r="D11" s="20">
        <v>208</v>
      </c>
      <c r="E11" s="49">
        <v>25.552825552825553</v>
      </c>
      <c r="F11" s="20">
        <v>148</v>
      </c>
      <c r="G11" s="49">
        <v>18.181818181818183</v>
      </c>
      <c r="H11" s="23">
        <v>458</v>
      </c>
      <c r="I11" s="49">
        <v>56.26535626535627</v>
      </c>
    </row>
    <row r="12" spans="1:9" ht="15" customHeight="1">
      <c r="A12" s="4" t="s">
        <v>49</v>
      </c>
      <c r="B12" s="20">
        <v>4252</v>
      </c>
      <c r="C12" s="87">
        <v>100</v>
      </c>
      <c r="D12" s="20">
        <v>796</v>
      </c>
      <c r="E12" s="49">
        <v>18.7206020696143</v>
      </c>
      <c r="F12" s="20">
        <v>793</v>
      </c>
      <c r="G12" s="49">
        <v>18.650047036688616</v>
      </c>
      <c r="H12" s="23">
        <v>2663</v>
      </c>
      <c r="I12" s="49">
        <v>62.62935089369709</v>
      </c>
    </row>
    <row r="13" spans="1:9" ht="15" customHeight="1">
      <c r="A13" s="4" t="s">
        <v>50</v>
      </c>
      <c r="B13" s="20">
        <v>95903</v>
      </c>
      <c r="C13" s="87">
        <v>100</v>
      </c>
      <c r="D13" s="20">
        <v>27894</v>
      </c>
      <c r="E13" s="49">
        <v>29.085638614016247</v>
      </c>
      <c r="F13" s="20">
        <v>34595</v>
      </c>
      <c r="G13" s="49">
        <v>36.072906999781026</v>
      </c>
      <c r="H13" s="23">
        <v>33414</v>
      </c>
      <c r="I13" s="49">
        <v>34.84145438620273</v>
      </c>
    </row>
    <row r="14" spans="1:9" ht="15" customHeight="1">
      <c r="A14" s="4" t="s">
        <v>51</v>
      </c>
      <c r="B14" s="20">
        <v>1188</v>
      </c>
      <c r="C14" s="87">
        <v>100</v>
      </c>
      <c r="D14" s="20">
        <v>185</v>
      </c>
      <c r="E14" s="49">
        <v>15.572390572390574</v>
      </c>
      <c r="F14" s="20">
        <v>109</v>
      </c>
      <c r="G14" s="49">
        <v>9.175084175084175</v>
      </c>
      <c r="H14" s="23">
        <v>894</v>
      </c>
      <c r="I14" s="49">
        <v>75.25252525252525</v>
      </c>
    </row>
    <row r="15" spans="1:9" ht="15" customHeight="1">
      <c r="A15" s="4" t="s">
        <v>52</v>
      </c>
      <c r="B15" s="20">
        <v>550</v>
      </c>
      <c r="C15" s="87">
        <v>100</v>
      </c>
      <c r="D15" s="20">
        <v>145</v>
      </c>
      <c r="E15" s="49">
        <v>26.36363636363636</v>
      </c>
      <c r="F15" s="20">
        <v>105</v>
      </c>
      <c r="G15" s="49">
        <v>19.090909090909093</v>
      </c>
      <c r="H15" s="23">
        <v>300</v>
      </c>
      <c r="I15" s="49">
        <v>54.54545454545454</v>
      </c>
    </row>
    <row r="16" spans="1:9" ht="15" customHeight="1">
      <c r="A16" s="4" t="s">
        <v>53</v>
      </c>
      <c r="B16" s="20">
        <v>1484</v>
      </c>
      <c r="C16" s="87">
        <v>100</v>
      </c>
      <c r="D16" s="20">
        <v>281</v>
      </c>
      <c r="E16" s="49">
        <v>18.935309973045822</v>
      </c>
      <c r="F16" s="20">
        <v>189</v>
      </c>
      <c r="G16" s="49">
        <v>12.735849056603774</v>
      </c>
      <c r="H16" s="23">
        <v>1014</v>
      </c>
      <c r="I16" s="49">
        <v>68.3288409703504</v>
      </c>
    </row>
    <row r="17" spans="1:9" ht="22.5" customHeight="1">
      <c r="A17" s="4" t="s">
        <v>54</v>
      </c>
      <c r="B17" s="20">
        <v>12323</v>
      </c>
      <c r="C17" s="87">
        <v>100</v>
      </c>
      <c r="D17" s="20">
        <v>633</v>
      </c>
      <c r="E17" s="49">
        <v>5.136736184370689</v>
      </c>
      <c r="F17" s="20">
        <v>9454</v>
      </c>
      <c r="G17" s="49">
        <v>76.71833157510346</v>
      </c>
      <c r="H17" s="23">
        <v>2236</v>
      </c>
      <c r="I17" s="49">
        <v>18.144932240525847</v>
      </c>
    </row>
    <row r="18" spans="1:9" ht="15" customHeight="1">
      <c r="A18" s="4" t="s">
        <v>55</v>
      </c>
      <c r="B18" s="20">
        <v>672</v>
      </c>
      <c r="C18" s="87">
        <v>100</v>
      </c>
      <c r="D18" s="20">
        <v>119</v>
      </c>
      <c r="E18" s="49">
        <v>17.708333333333336</v>
      </c>
      <c r="F18" s="20">
        <v>183</v>
      </c>
      <c r="G18" s="49">
        <v>27.232142857142854</v>
      </c>
      <c r="H18" s="23">
        <v>370</v>
      </c>
      <c r="I18" s="49">
        <v>55.05952380952381</v>
      </c>
    </row>
    <row r="19" spans="1:9" ht="15" customHeight="1">
      <c r="A19" s="4" t="s">
        <v>56</v>
      </c>
      <c r="B19" s="20">
        <v>994</v>
      </c>
      <c r="C19" s="87">
        <v>100</v>
      </c>
      <c r="D19" s="20">
        <v>216</v>
      </c>
      <c r="E19" s="49">
        <v>21.730382293762577</v>
      </c>
      <c r="F19" s="20">
        <v>214</v>
      </c>
      <c r="G19" s="49">
        <v>21.52917505030181</v>
      </c>
      <c r="H19" s="23">
        <v>564</v>
      </c>
      <c r="I19" s="49">
        <v>56.74044265593562</v>
      </c>
    </row>
    <row r="20" spans="1:9" ht="15" customHeight="1">
      <c r="A20" s="4" t="s">
        <v>57</v>
      </c>
      <c r="B20" s="20">
        <v>1122</v>
      </c>
      <c r="C20" s="87">
        <v>100</v>
      </c>
      <c r="D20" s="20">
        <v>293</v>
      </c>
      <c r="E20" s="49">
        <v>26.11408199643494</v>
      </c>
      <c r="F20" s="20">
        <v>149</v>
      </c>
      <c r="G20" s="49">
        <v>13.279857397504458</v>
      </c>
      <c r="H20" s="23">
        <v>680</v>
      </c>
      <c r="I20" s="49">
        <v>60.60606060606061</v>
      </c>
    </row>
    <row r="21" spans="1:9" ht="15" customHeight="1">
      <c r="A21" s="4" t="s">
        <v>58</v>
      </c>
      <c r="B21" s="20">
        <v>567</v>
      </c>
      <c r="C21" s="87">
        <v>100</v>
      </c>
      <c r="D21" s="20">
        <v>65</v>
      </c>
      <c r="E21" s="49">
        <v>11.46384479717813</v>
      </c>
      <c r="F21" s="20">
        <v>276</v>
      </c>
      <c r="G21" s="49">
        <v>48.67724867724868</v>
      </c>
      <c r="H21" s="23">
        <v>226</v>
      </c>
      <c r="I21" s="49">
        <v>39.85890652557319</v>
      </c>
    </row>
    <row r="22" spans="1:9" ht="15" customHeight="1">
      <c r="A22" s="4" t="s">
        <v>59</v>
      </c>
      <c r="B22" s="20">
        <v>4257</v>
      </c>
      <c r="C22" s="87">
        <v>100</v>
      </c>
      <c r="D22" s="20">
        <v>1220</v>
      </c>
      <c r="E22" s="49">
        <v>28.658679821470518</v>
      </c>
      <c r="F22" s="20">
        <v>1008</v>
      </c>
      <c r="G22" s="49">
        <v>23.678646934460886</v>
      </c>
      <c r="H22" s="23">
        <v>2029</v>
      </c>
      <c r="I22" s="49">
        <v>47.66267324406859</v>
      </c>
    </row>
    <row r="23" spans="1:9" ht="22.5" customHeight="1">
      <c r="A23" s="4" t="s">
        <v>60</v>
      </c>
      <c r="B23" s="20">
        <v>1141</v>
      </c>
      <c r="C23" s="87">
        <v>100</v>
      </c>
      <c r="D23" s="20">
        <v>334</v>
      </c>
      <c r="E23" s="49">
        <v>29.27256792287467</v>
      </c>
      <c r="F23" s="20">
        <v>190</v>
      </c>
      <c r="G23" s="49">
        <v>16.65205959684487</v>
      </c>
      <c r="H23" s="23">
        <v>617</v>
      </c>
      <c r="I23" s="49">
        <v>54.07537248028046</v>
      </c>
    </row>
    <row r="24" spans="1:9" ht="15" customHeight="1">
      <c r="A24" s="4" t="s">
        <v>61</v>
      </c>
      <c r="B24" s="20">
        <v>2167</v>
      </c>
      <c r="C24" s="87">
        <v>100</v>
      </c>
      <c r="D24" s="20">
        <v>209</v>
      </c>
      <c r="E24" s="49">
        <v>9.644670050761421</v>
      </c>
      <c r="F24" s="20">
        <v>694</v>
      </c>
      <c r="G24" s="49">
        <v>32.02584217812644</v>
      </c>
      <c r="H24" s="23">
        <v>1264</v>
      </c>
      <c r="I24" s="49">
        <v>58.329487771112134</v>
      </c>
    </row>
    <row r="25" spans="1:9" ht="15" customHeight="1">
      <c r="A25" s="4" t="s">
        <v>62</v>
      </c>
      <c r="B25" s="20">
        <v>2751</v>
      </c>
      <c r="C25" s="87">
        <v>100</v>
      </c>
      <c r="D25" s="20">
        <v>581</v>
      </c>
      <c r="E25" s="49">
        <v>21.119592875318066</v>
      </c>
      <c r="F25" s="20">
        <v>232</v>
      </c>
      <c r="G25" s="49">
        <v>8.433296982915303</v>
      </c>
      <c r="H25" s="23">
        <v>1938</v>
      </c>
      <c r="I25" s="49">
        <v>70.44711014176663</v>
      </c>
    </row>
    <row r="26" spans="1:9" ht="15" customHeight="1">
      <c r="A26" s="4" t="s">
        <v>63</v>
      </c>
      <c r="B26" s="20">
        <v>488</v>
      </c>
      <c r="C26" s="87">
        <v>100</v>
      </c>
      <c r="D26" s="20">
        <v>129</v>
      </c>
      <c r="E26" s="49">
        <v>26.434426229508194</v>
      </c>
      <c r="F26" s="20">
        <v>107</v>
      </c>
      <c r="G26" s="49">
        <v>21.92622950819672</v>
      </c>
      <c r="H26" s="23">
        <v>252</v>
      </c>
      <c r="I26" s="49">
        <v>51.63934426229508</v>
      </c>
    </row>
    <row r="27" spans="1:9" ht="15" customHeight="1">
      <c r="A27" s="4" t="s">
        <v>64</v>
      </c>
      <c r="B27" s="20">
        <v>651</v>
      </c>
      <c r="C27" s="87">
        <v>100</v>
      </c>
      <c r="D27" s="20">
        <v>176</v>
      </c>
      <c r="E27" s="49">
        <v>27.035330261136714</v>
      </c>
      <c r="F27" s="20">
        <v>179</v>
      </c>
      <c r="G27" s="49">
        <v>27.49615975422427</v>
      </c>
      <c r="H27" s="23">
        <v>296</v>
      </c>
      <c r="I27" s="49">
        <v>45.46850998463901</v>
      </c>
    </row>
    <row r="28" spans="1:9" ht="15" customHeight="1">
      <c r="A28" s="4" t="s">
        <v>65</v>
      </c>
      <c r="B28" s="20">
        <v>845</v>
      </c>
      <c r="C28" s="87">
        <v>100</v>
      </c>
      <c r="D28" s="20">
        <v>173</v>
      </c>
      <c r="E28" s="49">
        <v>20.473372781065088</v>
      </c>
      <c r="F28" s="20">
        <v>127</v>
      </c>
      <c r="G28" s="49">
        <v>15.02958579881657</v>
      </c>
      <c r="H28" s="23">
        <v>545</v>
      </c>
      <c r="I28" s="49">
        <v>64.49704142011834</v>
      </c>
    </row>
    <row r="29" spans="1:9" ht="22.5" customHeight="1">
      <c r="A29" s="4" t="s">
        <v>66</v>
      </c>
      <c r="B29" s="20">
        <v>13258</v>
      </c>
      <c r="C29" s="87">
        <v>100</v>
      </c>
      <c r="D29" s="20">
        <v>8784</v>
      </c>
      <c r="E29" s="49">
        <v>66.25433700407302</v>
      </c>
      <c r="F29" s="20">
        <v>1060</v>
      </c>
      <c r="G29" s="49">
        <v>7.995172725901342</v>
      </c>
      <c r="H29" s="23">
        <v>3414</v>
      </c>
      <c r="I29" s="49">
        <v>25.750490270025644</v>
      </c>
    </row>
    <row r="30" spans="1:9" ht="15" customHeight="1">
      <c r="A30" s="4" t="s">
        <v>67</v>
      </c>
      <c r="B30" s="20">
        <v>3667</v>
      </c>
      <c r="C30" s="87">
        <v>100</v>
      </c>
      <c r="D30" s="20">
        <v>463</v>
      </c>
      <c r="E30" s="49">
        <v>12.626124897736569</v>
      </c>
      <c r="F30" s="20">
        <v>302</v>
      </c>
      <c r="G30" s="49">
        <v>8.23561494409599</v>
      </c>
      <c r="H30" s="23">
        <v>2902</v>
      </c>
      <c r="I30" s="49">
        <v>79.13826015816744</v>
      </c>
    </row>
    <row r="31" spans="1:9" ht="15" customHeight="1">
      <c r="A31" s="4" t="s">
        <v>68</v>
      </c>
      <c r="B31" s="20">
        <v>263</v>
      </c>
      <c r="C31" s="87">
        <v>100</v>
      </c>
      <c r="D31" s="20">
        <v>70</v>
      </c>
      <c r="E31" s="49">
        <v>26.61596958174905</v>
      </c>
      <c r="F31" s="20">
        <v>38</v>
      </c>
      <c r="G31" s="49">
        <v>14.44866920152091</v>
      </c>
      <c r="H31" s="23">
        <v>155</v>
      </c>
      <c r="I31" s="49">
        <v>58.935361216730044</v>
      </c>
    </row>
    <row r="32" spans="1:9" ht="15" customHeight="1">
      <c r="A32" s="4" t="s">
        <v>69</v>
      </c>
      <c r="B32" s="20">
        <v>32350</v>
      </c>
      <c r="C32" s="87">
        <v>100</v>
      </c>
      <c r="D32" s="20">
        <v>5392</v>
      </c>
      <c r="E32" s="49">
        <v>16.667697063369395</v>
      </c>
      <c r="F32" s="20">
        <v>4834</v>
      </c>
      <c r="G32" s="49">
        <v>14.942812982998454</v>
      </c>
      <c r="H32" s="23">
        <v>22124</v>
      </c>
      <c r="I32" s="49">
        <v>68.38948995363214</v>
      </c>
    </row>
    <row r="33" spans="1:9" ht="15" customHeight="1">
      <c r="A33" s="4" t="s">
        <v>70</v>
      </c>
      <c r="B33" s="20">
        <v>2383</v>
      </c>
      <c r="C33" s="87">
        <v>100</v>
      </c>
      <c r="D33" s="20">
        <v>505</v>
      </c>
      <c r="E33" s="49">
        <v>21.191775073436844</v>
      </c>
      <c r="F33" s="20">
        <v>315</v>
      </c>
      <c r="G33" s="49">
        <v>13.218631976500209</v>
      </c>
      <c r="H33" s="23">
        <v>1563</v>
      </c>
      <c r="I33" s="49">
        <v>65.58959295006295</v>
      </c>
    </row>
    <row r="34" spans="1:9" ht="15" customHeight="1">
      <c r="A34" s="4" t="s">
        <v>71</v>
      </c>
      <c r="B34" s="20">
        <v>1899</v>
      </c>
      <c r="C34" s="87">
        <v>100</v>
      </c>
      <c r="D34" s="20">
        <v>338</v>
      </c>
      <c r="E34" s="49">
        <v>17.79884149552396</v>
      </c>
      <c r="F34" s="20">
        <v>440</v>
      </c>
      <c r="G34" s="49">
        <v>23.17008952080042</v>
      </c>
      <c r="H34" s="23">
        <v>1121</v>
      </c>
      <c r="I34" s="49">
        <v>59.03106898367562</v>
      </c>
    </row>
    <row r="35" spans="1:9" ht="22.5" customHeight="1">
      <c r="A35" s="4" t="s">
        <v>34</v>
      </c>
      <c r="B35" s="20">
        <v>11650</v>
      </c>
      <c r="C35" s="87">
        <v>100</v>
      </c>
      <c r="D35" s="20">
        <v>1484</v>
      </c>
      <c r="E35" s="49">
        <v>12.738197424892702</v>
      </c>
      <c r="F35" s="20">
        <v>552</v>
      </c>
      <c r="G35" s="49">
        <v>4.738197424892704</v>
      </c>
      <c r="H35" s="23">
        <v>9614</v>
      </c>
      <c r="I35" s="49">
        <v>82.52360515021459</v>
      </c>
    </row>
    <row r="36" spans="1:9" ht="15" customHeight="1">
      <c r="A36" s="4" t="s">
        <v>72</v>
      </c>
      <c r="B36" s="20">
        <v>274</v>
      </c>
      <c r="C36" s="87">
        <v>100</v>
      </c>
      <c r="D36" s="20">
        <v>71</v>
      </c>
      <c r="E36" s="49">
        <v>25.91240875912409</v>
      </c>
      <c r="F36" s="20">
        <v>48</v>
      </c>
      <c r="G36" s="49">
        <v>17.51824817518248</v>
      </c>
      <c r="H36" s="23">
        <v>155</v>
      </c>
      <c r="I36" s="49">
        <v>56.56934306569343</v>
      </c>
    </row>
    <row r="37" spans="1:9" ht="15" customHeight="1">
      <c r="A37" s="4" t="s">
        <v>73</v>
      </c>
      <c r="B37" s="20">
        <v>1550</v>
      </c>
      <c r="C37" s="87">
        <v>100</v>
      </c>
      <c r="D37" s="20">
        <v>344</v>
      </c>
      <c r="E37" s="49">
        <v>22.193548387096772</v>
      </c>
      <c r="F37" s="20">
        <v>259</v>
      </c>
      <c r="G37" s="49">
        <v>16.709677419354836</v>
      </c>
      <c r="H37" s="23">
        <v>947</v>
      </c>
      <c r="I37" s="49">
        <v>61.096774193548384</v>
      </c>
    </row>
    <row r="38" spans="1:9" ht="15" customHeight="1">
      <c r="A38" s="4" t="s">
        <v>74</v>
      </c>
      <c r="B38" s="20">
        <v>375</v>
      </c>
      <c r="C38" s="87">
        <v>100</v>
      </c>
      <c r="D38" s="20">
        <v>85</v>
      </c>
      <c r="E38" s="49">
        <v>22.666666666666664</v>
      </c>
      <c r="F38" s="20">
        <v>44</v>
      </c>
      <c r="G38" s="49">
        <v>11.733333333333333</v>
      </c>
      <c r="H38" s="23">
        <v>246</v>
      </c>
      <c r="I38" s="49">
        <v>65.6</v>
      </c>
    </row>
    <row r="39" spans="1:9" ht="15" customHeight="1">
      <c r="A39" s="4" t="s">
        <v>75</v>
      </c>
      <c r="B39" s="20">
        <v>1997</v>
      </c>
      <c r="C39" s="87">
        <v>100</v>
      </c>
      <c r="D39" s="20">
        <v>309</v>
      </c>
      <c r="E39" s="49">
        <v>15.473209814722082</v>
      </c>
      <c r="F39" s="20">
        <v>255</v>
      </c>
      <c r="G39" s="49">
        <v>12.769153730595894</v>
      </c>
      <c r="H39" s="23">
        <v>1433</v>
      </c>
      <c r="I39" s="49">
        <v>71.75763645468203</v>
      </c>
    </row>
    <row r="40" spans="1:9" ht="15" customHeight="1">
      <c r="A40" s="57" t="s">
        <v>76</v>
      </c>
      <c r="B40" s="58">
        <v>816</v>
      </c>
      <c r="C40" s="92">
        <v>100</v>
      </c>
      <c r="D40" s="58">
        <v>191</v>
      </c>
      <c r="E40" s="59">
        <v>23.40686274509804</v>
      </c>
      <c r="F40" s="58">
        <v>111</v>
      </c>
      <c r="G40" s="59">
        <v>13.602941176470587</v>
      </c>
      <c r="H40" s="155">
        <v>514</v>
      </c>
      <c r="I40" s="59">
        <v>62.99019607843137</v>
      </c>
    </row>
    <row r="41" spans="1:9" ht="15" customHeight="1">
      <c r="A41" s="4"/>
      <c r="B41" s="94"/>
      <c r="C41" s="87"/>
      <c r="D41" s="94"/>
      <c r="E41" s="4"/>
      <c r="F41" s="94"/>
      <c r="G41" s="68"/>
      <c r="H41" s="4"/>
      <c r="I41" s="225" t="s">
        <v>88</v>
      </c>
    </row>
    <row r="42" spans="1:9" s="5" customFormat="1" ht="15" customHeight="1">
      <c r="A42" s="50"/>
      <c r="B42" s="51"/>
      <c r="C42" s="178"/>
      <c r="D42" s="51"/>
      <c r="E42" s="93"/>
      <c r="F42" s="51"/>
      <c r="G42" s="93"/>
      <c r="H42" s="4"/>
      <c r="I42" s="4"/>
    </row>
    <row r="43" spans="1:9" ht="15" customHeight="1">
      <c r="A43" s="6"/>
      <c r="B43" s="20"/>
      <c r="C43" s="87"/>
      <c r="D43" s="20"/>
      <c r="E43" s="49"/>
      <c r="F43" s="20"/>
      <c r="G43" s="49"/>
      <c r="H43" s="4"/>
      <c r="I43" s="4"/>
    </row>
    <row r="44" spans="1:9" ht="15" customHeight="1">
      <c r="A44" s="6"/>
      <c r="B44" s="20"/>
      <c r="C44" s="87"/>
      <c r="D44" s="20"/>
      <c r="E44" s="49"/>
      <c r="F44" s="20"/>
      <c r="G44" s="49"/>
      <c r="H44" s="4"/>
      <c r="I44" s="4"/>
    </row>
    <row r="45" spans="1:9" ht="15" customHeight="1">
      <c r="A45" s="4"/>
      <c r="B45" s="4"/>
      <c r="C45" s="87"/>
      <c r="D45" s="4"/>
      <c r="E45" s="4"/>
      <c r="F45" s="4"/>
      <c r="G45" s="4"/>
      <c r="H45" s="94"/>
      <c r="I45" s="95"/>
    </row>
    <row r="46" ht="15" customHeight="1">
      <c r="C46" s="89"/>
    </row>
    <row r="47" ht="15" customHeight="1">
      <c r="C47" s="89"/>
    </row>
  </sheetData>
  <mergeCells count="5">
    <mergeCell ref="B3:C3"/>
    <mergeCell ref="D3:E3"/>
    <mergeCell ref="A1:I1"/>
    <mergeCell ref="H3:I3"/>
    <mergeCell ref="F3:G3"/>
  </mergeCells>
  <hyperlinks>
    <hyperlink ref="A3" location="indice!A1" display="Indice"/>
    <hyperlink ref="I41" location="'pag 35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&amp;L&amp;9&amp;P&amp;R&amp;"Times New Roman,Normal"&amp;7Nacidos en Aragon residentes en otras Comunidades Autónomas. Padrón 2002.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1" customFormat="1" ht="39.75" customHeight="1">
      <c r="A1" s="210" t="s">
        <v>155</v>
      </c>
      <c r="B1" s="211"/>
      <c r="C1" s="211"/>
      <c r="D1" s="211"/>
      <c r="E1" s="211"/>
      <c r="F1" s="211"/>
      <c r="G1" s="211"/>
    </row>
    <row r="2" spans="1:9" s="17" customFormat="1" ht="36" customHeight="1">
      <c r="A2" s="208" t="s">
        <v>195</v>
      </c>
      <c r="B2" s="209" t="s">
        <v>1</v>
      </c>
      <c r="C2" s="209"/>
      <c r="D2" s="209" t="s">
        <v>2</v>
      </c>
      <c r="E2" s="209"/>
      <c r="F2" s="209" t="s">
        <v>3</v>
      </c>
      <c r="G2" s="209" t="s">
        <v>0</v>
      </c>
      <c r="H2" s="16"/>
      <c r="I2" s="16"/>
    </row>
    <row r="3" spans="1:9" s="14" customFormat="1" ht="19.5" customHeight="1">
      <c r="A3" s="29"/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 s="3"/>
    </row>
    <row r="4" spans="1:9" s="5" customFormat="1" ht="15" customHeight="1">
      <c r="A4" s="31" t="s">
        <v>23</v>
      </c>
      <c r="B4" s="30">
        <f aca="true" t="shared" si="0" ref="B4:G4">SUM(B5:B23)</f>
        <v>60218</v>
      </c>
      <c r="C4" s="30">
        <f t="shared" si="0"/>
        <v>99.99999999999999</v>
      </c>
      <c r="D4" s="30">
        <f t="shared" si="0"/>
        <v>26420</v>
      </c>
      <c r="E4" s="30">
        <f t="shared" si="0"/>
        <v>99.99999999999999</v>
      </c>
      <c r="F4" s="30">
        <f t="shared" si="0"/>
        <v>33798</v>
      </c>
      <c r="G4" s="30">
        <f t="shared" si="0"/>
        <v>99.99999999999999</v>
      </c>
      <c r="H4"/>
      <c r="I4"/>
    </row>
    <row r="5" spans="1:7" ht="15" customHeight="1">
      <c r="A5" s="6" t="s">
        <v>6</v>
      </c>
      <c r="B5" s="21">
        <v>190</v>
      </c>
      <c r="C5" s="24">
        <f>(B5/$B$4)*100</f>
        <v>0.31552027632933677</v>
      </c>
      <c r="D5" s="21">
        <v>104</v>
      </c>
      <c r="E5" s="24">
        <f>(D5/$D$4)*100</f>
        <v>0.3936411809235428</v>
      </c>
      <c r="F5" s="21">
        <v>86</v>
      </c>
      <c r="G5" s="24">
        <f>(F5/$F$4)*100</f>
        <v>0.2544529262086514</v>
      </c>
    </row>
    <row r="6" spans="1:7" ht="15" customHeight="1">
      <c r="A6" s="6" t="s">
        <v>7</v>
      </c>
      <c r="B6" s="21">
        <v>411</v>
      </c>
      <c r="C6" s="24">
        <f aca="true" t="shared" si="1" ref="C6:C23">(B6/$B$4)*100</f>
        <v>0.6825201766913548</v>
      </c>
      <c r="D6" s="21">
        <v>200</v>
      </c>
      <c r="E6" s="24">
        <f aca="true" t="shared" si="2" ref="E6:E23">(D6/$D$4)*100</f>
        <v>0.757002271006813</v>
      </c>
      <c r="F6" s="21">
        <v>211</v>
      </c>
      <c r="G6" s="24">
        <f aca="true" t="shared" si="3" ref="G6:G23">(F6/$F$4)*100</f>
        <v>0.6242972956979703</v>
      </c>
    </row>
    <row r="7" spans="1:7" ht="15" customHeight="1">
      <c r="A7" s="6" t="s">
        <v>8</v>
      </c>
      <c r="B7" s="21">
        <v>451</v>
      </c>
      <c r="C7" s="24">
        <f t="shared" si="1"/>
        <v>0.7489454980238467</v>
      </c>
      <c r="D7" s="21">
        <v>243</v>
      </c>
      <c r="E7" s="24">
        <f t="shared" si="2"/>
        <v>0.9197577592732777</v>
      </c>
      <c r="F7" s="21">
        <v>208</v>
      </c>
      <c r="G7" s="24">
        <f t="shared" si="3"/>
        <v>0.6154210308302267</v>
      </c>
    </row>
    <row r="8" spans="1:7" ht="15" customHeight="1">
      <c r="A8" s="6" t="s">
        <v>9</v>
      </c>
      <c r="B8" s="21">
        <v>827</v>
      </c>
      <c r="C8" s="24">
        <f t="shared" si="1"/>
        <v>1.373343518549271</v>
      </c>
      <c r="D8" s="21">
        <v>401</v>
      </c>
      <c r="E8" s="24">
        <f t="shared" si="2"/>
        <v>1.51778955336866</v>
      </c>
      <c r="F8" s="21">
        <v>426</v>
      </c>
      <c r="G8" s="24">
        <f t="shared" si="3"/>
        <v>1.2604296112195987</v>
      </c>
    </row>
    <row r="9" spans="1:7" ht="22.5" customHeight="1">
      <c r="A9" s="4" t="s">
        <v>10</v>
      </c>
      <c r="B9" s="20">
        <v>1312</v>
      </c>
      <c r="C9" s="24">
        <f t="shared" si="1"/>
        <v>2.1787505397057356</v>
      </c>
      <c r="D9" s="20">
        <v>624</v>
      </c>
      <c r="E9" s="24">
        <f t="shared" si="2"/>
        <v>2.3618470855412568</v>
      </c>
      <c r="F9" s="20">
        <v>688</v>
      </c>
      <c r="G9" s="24">
        <f t="shared" si="3"/>
        <v>2.035623409669211</v>
      </c>
    </row>
    <row r="10" spans="1:7" ht="15" customHeight="1">
      <c r="A10" s="4" t="s">
        <v>11</v>
      </c>
      <c r="B10" s="20">
        <v>1786</v>
      </c>
      <c r="C10" s="24">
        <f t="shared" si="1"/>
        <v>2.9658905974957657</v>
      </c>
      <c r="D10" s="20">
        <v>829</v>
      </c>
      <c r="E10" s="24">
        <f t="shared" si="2"/>
        <v>3.1377744133232395</v>
      </c>
      <c r="F10" s="20">
        <v>957</v>
      </c>
      <c r="G10" s="24">
        <f t="shared" si="3"/>
        <v>2.8315284928102256</v>
      </c>
    </row>
    <row r="11" spans="1:7" ht="15" customHeight="1">
      <c r="A11" s="4" t="s">
        <v>12</v>
      </c>
      <c r="B11" s="20">
        <v>2730</v>
      </c>
      <c r="C11" s="24">
        <f t="shared" si="1"/>
        <v>4.533528180942575</v>
      </c>
      <c r="D11" s="20">
        <v>1309</v>
      </c>
      <c r="E11" s="24">
        <f t="shared" si="2"/>
        <v>4.954579863739591</v>
      </c>
      <c r="F11" s="20">
        <v>1421</v>
      </c>
      <c r="G11" s="24">
        <f t="shared" si="3"/>
        <v>4.204390792354578</v>
      </c>
    </row>
    <row r="12" spans="1:7" ht="15" customHeight="1">
      <c r="A12" s="4" t="s">
        <v>13</v>
      </c>
      <c r="B12" s="20">
        <v>4141</v>
      </c>
      <c r="C12" s="24">
        <f t="shared" si="1"/>
        <v>6.87668139094623</v>
      </c>
      <c r="D12" s="20">
        <v>1899</v>
      </c>
      <c r="E12" s="24">
        <f t="shared" si="2"/>
        <v>7.18773656320969</v>
      </c>
      <c r="F12" s="20">
        <v>2242</v>
      </c>
      <c r="G12" s="24">
        <f t="shared" si="3"/>
        <v>6.633528611160424</v>
      </c>
    </row>
    <row r="13" spans="1:7" ht="15" customHeight="1">
      <c r="A13" s="4" t="s">
        <v>14</v>
      </c>
      <c r="B13" s="20">
        <v>4964</v>
      </c>
      <c r="C13" s="24">
        <f t="shared" si="1"/>
        <v>8.24338237736225</v>
      </c>
      <c r="D13" s="20">
        <v>2353</v>
      </c>
      <c r="E13" s="24">
        <f t="shared" si="2"/>
        <v>8.906131718395155</v>
      </c>
      <c r="F13" s="20">
        <v>2611</v>
      </c>
      <c r="G13" s="24">
        <f t="shared" si="3"/>
        <v>7.725309189892893</v>
      </c>
    </row>
    <row r="14" spans="1:7" ht="22.5" customHeight="1">
      <c r="A14" s="4" t="s">
        <v>15</v>
      </c>
      <c r="B14" s="20">
        <v>5607</v>
      </c>
      <c r="C14" s="24">
        <f t="shared" si="1"/>
        <v>9.31116941778206</v>
      </c>
      <c r="D14" s="20">
        <v>2591</v>
      </c>
      <c r="E14" s="24">
        <f t="shared" si="2"/>
        <v>9.806964420893264</v>
      </c>
      <c r="F14" s="20">
        <v>3016</v>
      </c>
      <c r="G14" s="24">
        <f t="shared" si="3"/>
        <v>8.923604947038287</v>
      </c>
    </row>
    <row r="15" spans="1:7" ht="15" customHeight="1">
      <c r="A15" s="4" t="s">
        <v>16</v>
      </c>
      <c r="B15" s="20">
        <v>5686</v>
      </c>
      <c r="C15" s="24">
        <f t="shared" si="1"/>
        <v>9.442359427413729</v>
      </c>
      <c r="D15" s="20">
        <v>2631</v>
      </c>
      <c r="E15" s="24">
        <f t="shared" si="2"/>
        <v>9.958364875094624</v>
      </c>
      <c r="F15" s="20">
        <v>3055</v>
      </c>
      <c r="G15" s="24">
        <f t="shared" si="3"/>
        <v>9.038996390318953</v>
      </c>
    </row>
    <row r="16" spans="1:7" ht="15" customHeight="1">
      <c r="A16" s="4" t="s">
        <v>17</v>
      </c>
      <c r="B16" s="20">
        <v>5419</v>
      </c>
      <c r="C16" s="24">
        <f t="shared" si="1"/>
        <v>8.998970407519346</v>
      </c>
      <c r="D16" s="20">
        <v>2516</v>
      </c>
      <c r="E16" s="24">
        <f t="shared" si="2"/>
        <v>9.523088569265708</v>
      </c>
      <c r="F16" s="20">
        <v>2903</v>
      </c>
      <c r="G16" s="24">
        <f t="shared" si="3"/>
        <v>8.589265637019942</v>
      </c>
    </row>
    <row r="17" spans="1:7" ht="15" customHeight="1">
      <c r="A17" s="4" t="s">
        <v>18</v>
      </c>
      <c r="B17" s="20">
        <v>4389</v>
      </c>
      <c r="C17" s="24">
        <f t="shared" si="1"/>
        <v>7.288518383207679</v>
      </c>
      <c r="D17" s="20">
        <v>2106</v>
      </c>
      <c r="E17" s="24">
        <f t="shared" si="2"/>
        <v>7.971233913701741</v>
      </c>
      <c r="F17" s="20">
        <v>2283</v>
      </c>
      <c r="G17" s="24">
        <f t="shared" si="3"/>
        <v>6.754837564352919</v>
      </c>
    </row>
    <row r="18" spans="1:9" s="10" customFormat="1" ht="15" customHeight="1">
      <c r="A18" s="4" t="s">
        <v>19</v>
      </c>
      <c r="B18" s="22">
        <v>5508</v>
      </c>
      <c r="C18" s="24">
        <f t="shared" si="1"/>
        <v>9.14676674748414</v>
      </c>
      <c r="D18" s="22">
        <v>2458</v>
      </c>
      <c r="E18" s="24">
        <f t="shared" si="2"/>
        <v>9.303557910673732</v>
      </c>
      <c r="F18" s="22">
        <v>3050</v>
      </c>
      <c r="G18" s="24">
        <f t="shared" si="3"/>
        <v>9.024202615539382</v>
      </c>
      <c r="H18"/>
      <c r="I18"/>
    </row>
    <row r="19" spans="1:7" ht="22.5" customHeight="1">
      <c r="A19" t="s">
        <v>20</v>
      </c>
      <c r="B19" s="22">
        <v>5356</v>
      </c>
      <c r="C19" s="24">
        <f t="shared" si="1"/>
        <v>8.894350526420672</v>
      </c>
      <c r="D19" s="22">
        <v>2288</v>
      </c>
      <c r="E19" s="24">
        <f t="shared" si="2"/>
        <v>8.66010598031794</v>
      </c>
      <c r="F19" s="22">
        <v>3068</v>
      </c>
      <c r="G19" s="24">
        <f t="shared" si="3"/>
        <v>9.077460204745844</v>
      </c>
    </row>
    <row r="20" spans="1:7" ht="15" customHeight="1">
      <c r="A20" t="s">
        <v>21</v>
      </c>
      <c r="B20" s="22">
        <v>4678</v>
      </c>
      <c r="C20" s="24">
        <f t="shared" si="1"/>
        <v>7.768441329834933</v>
      </c>
      <c r="D20" s="22">
        <v>1812</v>
      </c>
      <c r="E20" s="24">
        <f t="shared" si="2"/>
        <v>6.858440575321725</v>
      </c>
      <c r="F20" s="22">
        <v>2866</v>
      </c>
      <c r="G20" s="24">
        <f t="shared" si="3"/>
        <v>8.479791703651102</v>
      </c>
    </row>
    <row r="21" spans="1:7" ht="15" customHeight="1">
      <c r="A21" t="s">
        <v>22</v>
      </c>
      <c r="B21" s="22">
        <v>3453</v>
      </c>
      <c r="C21" s="24">
        <f t="shared" si="1"/>
        <v>5.734165864027367</v>
      </c>
      <c r="D21" s="22">
        <v>1152</v>
      </c>
      <c r="E21" s="24">
        <f t="shared" si="2"/>
        <v>4.360333080999243</v>
      </c>
      <c r="F21" s="22">
        <v>2301</v>
      </c>
      <c r="G21" s="24">
        <f t="shared" si="3"/>
        <v>6.808095153559382</v>
      </c>
    </row>
    <row r="22" spans="1:7" ht="15" customHeight="1">
      <c r="A22" t="s">
        <v>24</v>
      </c>
      <c r="B22" s="22">
        <v>2053</v>
      </c>
      <c r="C22" s="24">
        <f t="shared" si="1"/>
        <v>3.4092796173901494</v>
      </c>
      <c r="D22" s="22">
        <v>598</v>
      </c>
      <c r="E22" s="24">
        <f t="shared" si="2"/>
        <v>2.263436790310371</v>
      </c>
      <c r="F22" s="22">
        <v>1455</v>
      </c>
      <c r="G22" s="24">
        <f t="shared" si="3"/>
        <v>4.3049884608556725</v>
      </c>
    </row>
    <row r="23" spans="1:7" ht="15" customHeight="1">
      <c r="A23" s="8" t="s">
        <v>25</v>
      </c>
      <c r="B23" s="25">
        <v>1257</v>
      </c>
      <c r="C23" s="28">
        <f t="shared" si="1"/>
        <v>2.0874157228735593</v>
      </c>
      <c r="D23" s="25">
        <v>306</v>
      </c>
      <c r="E23" s="28">
        <f t="shared" si="2"/>
        <v>1.158213474640424</v>
      </c>
      <c r="F23" s="25">
        <v>951</v>
      </c>
      <c r="G23" s="28">
        <f t="shared" si="3"/>
        <v>2.8137759630747383</v>
      </c>
    </row>
    <row r="24" spans="2:13" ht="30" customHeight="1">
      <c r="B24" s="4"/>
      <c r="C24" s="4"/>
      <c r="D24" s="4"/>
      <c r="E24" s="4"/>
      <c r="K24" s="10"/>
      <c r="L24" s="10"/>
      <c r="M24" s="10"/>
    </row>
    <row r="25" spans="11:13" ht="15" customHeight="1">
      <c r="K25" s="10"/>
      <c r="L25" s="10" t="s">
        <v>2</v>
      </c>
      <c r="M25" s="10" t="s">
        <v>3</v>
      </c>
    </row>
    <row r="26" spans="11:14" ht="15" customHeight="1">
      <c r="K26" s="180" t="s">
        <v>6</v>
      </c>
      <c r="L26" s="183">
        <f>-$D5</f>
        <v>-104</v>
      </c>
      <c r="M26" s="183">
        <f>$F5</f>
        <v>86</v>
      </c>
      <c r="N26" s="23"/>
    </row>
    <row r="27" spans="11:14" ht="15" customHeight="1">
      <c r="K27" s="180" t="s">
        <v>7</v>
      </c>
      <c r="L27" s="183">
        <f aca="true" t="shared" si="4" ref="L27:L44">-$D6</f>
        <v>-200</v>
      </c>
      <c r="M27" s="183">
        <f aca="true" t="shared" si="5" ref="M27:M44">$F6</f>
        <v>211</v>
      </c>
      <c r="N27" s="23"/>
    </row>
    <row r="28" spans="11:14" ht="15" customHeight="1">
      <c r="K28" s="180" t="s">
        <v>8</v>
      </c>
      <c r="L28" s="183">
        <f t="shared" si="4"/>
        <v>-243</v>
      </c>
      <c r="M28" s="183">
        <f t="shared" si="5"/>
        <v>208</v>
      </c>
      <c r="N28" s="23"/>
    </row>
    <row r="29" spans="11:14" ht="15" customHeight="1">
      <c r="K29" s="180" t="s">
        <v>9</v>
      </c>
      <c r="L29" s="183">
        <f t="shared" si="4"/>
        <v>-401</v>
      </c>
      <c r="M29" s="183">
        <f t="shared" si="5"/>
        <v>426</v>
      </c>
      <c r="N29" s="23"/>
    </row>
    <row r="30" spans="11:14" ht="15" customHeight="1">
      <c r="K30" s="180" t="s">
        <v>10</v>
      </c>
      <c r="L30" s="183">
        <f t="shared" si="4"/>
        <v>-624</v>
      </c>
      <c r="M30" s="183">
        <f t="shared" si="5"/>
        <v>688</v>
      </c>
      <c r="N30" s="23"/>
    </row>
    <row r="31" spans="11:14" ht="15" customHeight="1">
      <c r="K31" s="53" t="s">
        <v>11</v>
      </c>
      <c r="L31" s="183">
        <f t="shared" si="4"/>
        <v>-829</v>
      </c>
      <c r="M31" s="183">
        <f t="shared" si="5"/>
        <v>957</v>
      </c>
      <c r="N31" s="23"/>
    </row>
    <row r="32" spans="11:14" ht="15" customHeight="1">
      <c r="K32" s="53" t="s">
        <v>12</v>
      </c>
      <c r="L32" s="183">
        <f t="shared" si="4"/>
        <v>-1309</v>
      </c>
      <c r="M32" s="183">
        <f t="shared" si="5"/>
        <v>1421</v>
      </c>
      <c r="N32" s="23"/>
    </row>
    <row r="33" spans="11:14" ht="15" customHeight="1">
      <c r="K33" s="53" t="s">
        <v>13</v>
      </c>
      <c r="L33" s="183">
        <f t="shared" si="4"/>
        <v>-1899</v>
      </c>
      <c r="M33" s="183">
        <f t="shared" si="5"/>
        <v>2242</v>
      </c>
      <c r="N33" s="23"/>
    </row>
    <row r="34" spans="11:14" ht="15" customHeight="1">
      <c r="K34" s="53" t="s">
        <v>14</v>
      </c>
      <c r="L34" s="183">
        <f t="shared" si="4"/>
        <v>-2353</v>
      </c>
      <c r="M34" s="183">
        <f t="shared" si="5"/>
        <v>2611</v>
      </c>
      <c r="N34" s="23"/>
    </row>
    <row r="35" spans="11:14" ht="15" customHeight="1">
      <c r="K35" s="53" t="s">
        <v>15</v>
      </c>
      <c r="L35" s="183">
        <f t="shared" si="4"/>
        <v>-2591</v>
      </c>
      <c r="M35" s="183">
        <f t="shared" si="5"/>
        <v>3016</v>
      </c>
      <c r="N35" s="23"/>
    </row>
    <row r="36" spans="11:14" ht="15" customHeight="1">
      <c r="K36" s="53" t="s">
        <v>16</v>
      </c>
      <c r="L36" s="183">
        <f t="shared" si="4"/>
        <v>-2631</v>
      </c>
      <c r="M36" s="183">
        <f t="shared" si="5"/>
        <v>3055</v>
      </c>
      <c r="N36" s="23"/>
    </row>
    <row r="37" spans="11:14" ht="15" customHeight="1">
      <c r="K37" s="53" t="s">
        <v>17</v>
      </c>
      <c r="L37" s="183">
        <f t="shared" si="4"/>
        <v>-2516</v>
      </c>
      <c r="M37" s="183">
        <f t="shared" si="5"/>
        <v>2903</v>
      </c>
      <c r="N37" s="23"/>
    </row>
    <row r="38" spans="11:14" ht="15" customHeight="1">
      <c r="K38" s="53" t="s">
        <v>18</v>
      </c>
      <c r="L38" s="183">
        <f t="shared" si="4"/>
        <v>-2106</v>
      </c>
      <c r="M38" s="183">
        <f t="shared" si="5"/>
        <v>2283</v>
      </c>
      <c r="N38" s="23"/>
    </row>
    <row r="39" spans="11:14" ht="15" customHeight="1">
      <c r="K39" s="53" t="s">
        <v>19</v>
      </c>
      <c r="L39" s="183">
        <f t="shared" si="4"/>
        <v>-2458</v>
      </c>
      <c r="M39" s="183">
        <f t="shared" si="5"/>
        <v>3050</v>
      </c>
      <c r="N39" s="23"/>
    </row>
    <row r="40" spans="11:14" ht="15" customHeight="1">
      <c r="K40" s="10" t="s">
        <v>20</v>
      </c>
      <c r="L40" s="183">
        <f t="shared" si="4"/>
        <v>-2288</v>
      </c>
      <c r="M40" s="183">
        <f t="shared" si="5"/>
        <v>3068</v>
      </c>
      <c r="N40" s="23"/>
    </row>
    <row r="41" spans="11:14" ht="15" customHeight="1">
      <c r="K41" s="10" t="s">
        <v>21</v>
      </c>
      <c r="L41" s="183">
        <f t="shared" si="4"/>
        <v>-1812</v>
      </c>
      <c r="M41" s="183">
        <f t="shared" si="5"/>
        <v>2866</v>
      </c>
      <c r="N41" s="23"/>
    </row>
    <row r="42" spans="11:14" ht="15" customHeight="1">
      <c r="K42" s="10" t="s">
        <v>22</v>
      </c>
      <c r="L42" s="183">
        <f t="shared" si="4"/>
        <v>-1152</v>
      </c>
      <c r="M42" s="183">
        <f t="shared" si="5"/>
        <v>2301</v>
      </c>
      <c r="N42" s="23"/>
    </row>
    <row r="43" spans="11:14" ht="15" customHeight="1">
      <c r="K43" s="53" t="s">
        <v>24</v>
      </c>
      <c r="L43" s="183">
        <f t="shared" si="4"/>
        <v>-598</v>
      </c>
      <c r="M43" s="183">
        <f t="shared" si="5"/>
        <v>1455</v>
      </c>
      <c r="N43" s="23"/>
    </row>
    <row r="44" spans="11:13" ht="11.25">
      <c r="K44" s="182" t="s">
        <v>25</v>
      </c>
      <c r="L44" s="183">
        <f t="shared" si="4"/>
        <v>-306</v>
      </c>
      <c r="M44" s="183">
        <f t="shared" si="5"/>
        <v>951</v>
      </c>
    </row>
    <row r="45" spans="11:13" ht="11.25">
      <c r="K45" s="10"/>
      <c r="L45" s="10"/>
      <c r="M45" s="10"/>
    </row>
  </sheetData>
  <mergeCells count="4">
    <mergeCell ref="F2:G2"/>
    <mergeCell ref="A1:G1"/>
    <mergeCell ref="B2:C2"/>
    <mergeCell ref="D2:E2"/>
  </mergeCells>
  <hyperlinks>
    <hyperlink ref="A2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&amp;L&amp;9&amp;P&amp;R&amp;"Times New Roman,Normal"&amp;7Nacidos en Aragon residentes en otras Comunidades Autónomas. Padrón 2002.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9" customWidth="1"/>
  </cols>
  <sheetData>
    <row r="1" spans="1:9" s="1" customFormat="1" ht="39.75" customHeight="1">
      <c r="A1" s="214" t="s">
        <v>165</v>
      </c>
      <c r="B1" s="214"/>
      <c r="C1" s="214"/>
      <c r="D1" s="214"/>
      <c r="E1" s="214"/>
      <c r="F1" s="214"/>
      <c r="G1" s="214"/>
      <c r="H1" s="214"/>
      <c r="I1" s="214"/>
    </row>
    <row r="2" spans="1:9" s="2" customFormat="1" ht="18" customHeight="1">
      <c r="A2" s="3" t="s">
        <v>42</v>
      </c>
      <c r="B2" s="4"/>
      <c r="C2" s="4"/>
      <c r="D2" s="4"/>
      <c r="E2" s="4"/>
      <c r="F2" s="4"/>
      <c r="G2" s="4"/>
      <c r="H2" s="73"/>
      <c r="I2" s="227" t="s">
        <v>89</v>
      </c>
    </row>
    <row r="3" spans="1:9" s="17" customFormat="1" ht="36" customHeight="1">
      <c r="A3" s="208" t="s">
        <v>195</v>
      </c>
      <c r="B3" s="209" t="s">
        <v>1</v>
      </c>
      <c r="C3" s="209"/>
      <c r="D3" s="209" t="s">
        <v>39</v>
      </c>
      <c r="E3" s="209"/>
      <c r="F3" s="209" t="s">
        <v>0</v>
      </c>
      <c r="G3" s="209"/>
      <c r="H3" s="209" t="s">
        <v>40</v>
      </c>
      <c r="I3" s="209"/>
    </row>
    <row r="4" spans="1:9" s="14" customFormat="1" ht="19.5" customHeight="1">
      <c r="A4" s="65"/>
      <c r="B4" s="66" t="s">
        <v>97</v>
      </c>
      <c r="C4" s="62" t="s">
        <v>5</v>
      </c>
      <c r="D4" s="61" t="s">
        <v>97</v>
      </c>
      <c r="E4" s="62" t="s">
        <v>5</v>
      </c>
      <c r="F4" s="61" t="s">
        <v>97</v>
      </c>
      <c r="G4" s="62" t="s">
        <v>5</v>
      </c>
      <c r="H4" s="61" t="s">
        <v>97</v>
      </c>
      <c r="I4" s="62" t="s">
        <v>5</v>
      </c>
    </row>
    <row r="5" spans="1:9" ht="15" customHeight="1">
      <c r="A5" s="4" t="s">
        <v>77</v>
      </c>
      <c r="B5" s="97">
        <v>632</v>
      </c>
      <c r="C5" s="179">
        <v>100</v>
      </c>
      <c r="D5" s="97">
        <v>139</v>
      </c>
      <c r="E5" s="98">
        <v>21.99367088607595</v>
      </c>
      <c r="F5" s="97">
        <v>99</v>
      </c>
      <c r="G5" s="98">
        <v>15.664556962025317</v>
      </c>
      <c r="H5" s="174">
        <v>394</v>
      </c>
      <c r="I5" s="98">
        <v>62.34177215189873</v>
      </c>
    </row>
    <row r="6" spans="1:9" ht="15" customHeight="1">
      <c r="A6" s="6" t="s">
        <v>78</v>
      </c>
      <c r="B6" s="20">
        <v>1990</v>
      </c>
      <c r="C6" s="87">
        <v>100</v>
      </c>
      <c r="D6" s="20">
        <v>295</v>
      </c>
      <c r="E6" s="49">
        <v>14.824120603015075</v>
      </c>
      <c r="F6" s="20">
        <v>206</v>
      </c>
      <c r="G6" s="49">
        <v>10.35175879396985</v>
      </c>
      <c r="H6" s="23">
        <v>1489</v>
      </c>
      <c r="I6" s="49">
        <v>74.82412060301507</v>
      </c>
    </row>
    <row r="7" spans="1:9" ht="15" customHeight="1">
      <c r="A7" s="6" t="s">
        <v>28</v>
      </c>
      <c r="B7" s="20">
        <v>1299</v>
      </c>
      <c r="C7" s="87">
        <v>100</v>
      </c>
      <c r="D7" s="20">
        <v>260</v>
      </c>
      <c r="E7" s="49">
        <v>20.01539645881447</v>
      </c>
      <c r="F7" s="20">
        <v>124</v>
      </c>
      <c r="G7" s="49">
        <v>9.545804464973056</v>
      </c>
      <c r="H7" s="23">
        <v>915</v>
      </c>
      <c r="I7" s="49">
        <v>70.43879907621246</v>
      </c>
    </row>
    <row r="8" spans="1:9" ht="15" customHeight="1">
      <c r="A8" s="6" t="s">
        <v>79</v>
      </c>
      <c r="B8" s="20">
        <v>307</v>
      </c>
      <c r="C8" s="87">
        <v>100</v>
      </c>
      <c r="D8" s="20">
        <v>61</v>
      </c>
      <c r="E8" s="49">
        <v>19.86970684039088</v>
      </c>
      <c r="F8" s="20">
        <v>44</v>
      </c>
      <c r="G8" s="49">
        <v>14.332247557003258</v>
      </c>
      <c r="H8" s="23">
        <v>202</v>
      </c>
      <c r="I8" s="49">
        <v>65.79804560260585</v>
      </c>
    </row>
    <row r="9" spans="1:9" ht="15" customHeight="1">
      <c r="A9" s="6" t="s">
        <v>80</v>
      </c>
      <c r="B9" s="20">
        <v>2636</v>
      </c>
      <c r="C9" s="87">
        <v>100</v>
      </c>
      <c r="D9" s="20">
        <v>469</v>
      </c>
      <c r="E9" s="49">
        <v>17.792109256449166</v>
      </c>
      <c r="F9" s="20">
        <v>572</v>
      </c>
      <c r="G9" s="49">
        <v>21.699544764795146</v>
      </c>
      <c r="H9" s="23">
        <v>1595</v>
      </c>
      <c r="I9" s="49">
        <v>60.5083459787557</v>
      </c>
    </row>
    <row r="10" spans="1:9" ht="15" customHeight="1">
      <c r="A10" s="4" t="s">
        <v>81</v>
      </c>
      <c r="B10" s="20">
        <v>2177</v>
      </c>
      <c r="C10" s="87">
        <v>100</v>
      </c>
      <c r="D10" s="20">
        <v>133</v>
      </c>
      <c r="E10" s="49">
        <v>6.109324758842444</v>
      </c>
      <c r="F10" s="20">
        <v>122</v>
      </c>
      <c r="G10" s="49">
        <v>5.604042259990813</v>
      </c>
      <c r="H10" s="23">
        <v>1922</v>
      </c>
      <c r="I10" s="49">
        <v>88.28663298116675</v>
      </c>
    </row>
    <row r="11" spans="1:9" ht="22.5" customHeight="1">
      <c r="A11" s="4" t="s">
        <v>82</v>
      </c>
      <c r="B11" s="20">
        <v>14901</v>
      </c>
      <c r="C11" s="87">
        <v>100</v>
      </c>
      <c r="D11" s="20">
        <v>3044</v>
      </c>
      <c r="E11" s="49">
        <v>20.428159183947386</v>
      </c>
      <c r="F11" s="20">
        <v>5237</v>
      </c>
      <c r="G11" s="49">
        <v>35.14529226226428</v>
      </c>
      <c r="H11" s="23">
        <v>6620</v>
      </c>
      <c r="I11" s="49">
        <v>44.42654855378834</v>
      </c>
    </row>
    <row r="12" spans="1:9" ht="15" customHeight="1">
      <c r="A12" s="4" t="s">
        <v>83</v>
      </c>
      <c r="B12" s="20">
        <v>910</v>
      </c>
      <c r="C12" s="87">
        <v>100</v>
      </c>
      <c r="D12" s="20">
        <v>193</v>
      </c>
      <c r="E12" s="49">
        <v>21.208791208791208</v>
      </c>
      <c r="F12" s="20">
        <v>179</v>
      </c>
      <c r="G12" s="49">
        <v>19.67032967032967</v>
      </c>
      <c r="H12" s="23">
        <v>538</v>
      </c>
      <c r="I12" s="49">
        <v>59.120879120879124</v>
      </c>
    </row>
    <row r="13" spans="1:9" ht="15" customHeight="1">
      <c r="A13" s="4" t="s">
        <v>84</v>
      </c>
      <c r="B13" s="20">
        <v>29861</v>
      </c>
      <c r="C13" s="87">
        <v>100</v>
      </c>
      <c r="D13" s="20">
        <v>1604</v>
      </c>
      <c r="E13" s="49">
        <v>5.371554870901845</v>
      </c>
      <c r="F13" s="20">
        <v>21836</v>
      </c>
      <c r="G13" s="49">
        <v>73.12548139714008</v>
      </c>
      <c r="H13" s="23">
        <v>6421</v>
      </c>
      <c r="I13" s="49">
        <v>21.502963731958072</v>
      </c>
    </row>
    <row r="14" spans="1:9" ht="15" customHeight="1">
      <c r="A14" s="4" t="s">
        <v>85</v>
      </c>
      <c r="B14" s="20">
        <v>1447</v>
      </c>
      <c r="C14" s="87">
        <v>100</v>
      </c>
      <c r="D14" s="20">
        <v>215</v>
      </c>
      <c r="E14" s="49">
        <v>14.858327574291637</v>
      </c>
      <c r="F14" s="20">
        <v>166</v>
      </c>
      <c r="G14" s="49">
        <v>11.472011057360056</v>
      </c>
      <c r="H14" s="23">
        <v>1066</v>
      </c>
      <c r="I14" s="49">
        <v>73.6696613683483</v>
      </c>
    </row>
    <row r="15" spans="1:9" ht="15" customHeight="1">
      <c r="A15" s="4" t="s">
        <v>86</v>
      </c>
      <c r="B15" s="20">
        <v>3394</v>
      </c>
      <c r="C15" s="87">
        <v>100</v>
      </c>
      <c r="D15" s="20">
        <v>577</v>
      </c>
      <c r="E15" s="49">
        <v>17.000589275191512</v>
      </c>
      <c r="F15" s="20">
        <v>306</v>
      </c>
      <c r="G15" s="49">
        <v>9.015910430170889</v>
      </c>
      <c r="H15" s="23">
        <v>2511</v>
      </c>
      <c r="I15" s="49">
        <v>73.9835002946376</v>
      </c>
    </row>
    <row r="16" spans="1:9" ht="15" customHeight="1">
      <c r="A16" s="4" t="s">
        <v>87</v>
      </c>
      <c r="B16" s="20">
        <v>283</v>
      </c>
      <c r="C16" s="87">
        <v>100</v>
      </c>
      <c r="D16" s="20">
        <v>60</v>
      </c>
      <c r="E16" s="49">
        <v>21.20141342756184</v>
      </c>
      <c r="F16" s="20">
        <v>43</v>
      </c>
      <c r="G16" s="49">
        <v>15.19434628975265</v>
      </c>
      <c r="H16" s="23">
        <v>180</v>
      </c>
      <c r="I16" s="49">
        <v>63.60424028268551</v>
      </c>
    </row>
    <row r="17" spans="1:9" ht="22.5" customHeight="1">
      <c r="A17" s="4" t="s">
        <v>37</v>
      </c>
      <c r="B17" s="20">
        <v>280</v>
      </c>
      <c r="C17" s="87">
        <v>100</v>
      </c>
      <c r="D17" s="20">
        <v>55</v>
      </c>
      <c r="E17" s="49">
        <v>19.642857142857142</v>
      </c>
      <c r="F17" s="20">
        <v>16</v>
      </c>
      <c r="G17" s="49">
        <v>5.714285714285714</v>
      </c>
      <c r="H17" s="23">
        <v>209</v>
      </c>
      <c r="I17" s="49">
        <v>74.64285714285714</v>
      </c>
    </row>
    <row r="18" spans="1:9" ht="15" customHeight="1">
      <c r="A18" s="8" t="s">
        <v>38</v>
      </c>
      <c r="B18" s="60">
        <v>280</v>
      </c>
      <c r="C18" s="91">
        <v>100</v>
      </c>
      <c r="D18" s="60">
        <v>64</v>
      </c>
      <c r="E18" s="28">
        <v>22.857142857142858</v>
      </c>
      <c r="F18" s="60">
        <v>38</v>
      </c>
      <c r="G18" s="28">
        <v>13.571428571428571</v>
      </c>
      <c r="H18" s="27">
        <v>178</v>
      </c>
      <c r="I18" s="28">
        <v>63.57142857142857</v>
      </c>
    </row>
    <row r="19" spans="1:9" s="10" customFormat="1" ht="15" customHeight="1">
      <c r="A19" s="4"/>
      <c r="B19" s="20"/>
      <c r="C19" s="49"/>
      <c r="D19" s="20"/>
      <c r="E19" s="49"/>
      <c r="F19" s="20"/>
      <c r="G19" s="49"/>
      <c r="H19" s="23"/>
      <c r="I19" s="49"/>
    </row>
    <row r="20" spans="2:9" ht="15" customHeight="1">
      <c r="B20" s="20"/>
      <c r="C20" s="49"/>
      <c r="D20" s="20"/>
      <c r="E20" s="49"/>
      <c r="F20" s="20"/>
      <c r="G20" s="49"/>
      <c r="H20"/>
      <c r="I20" s="49"/>
    </row>
    <row r="21" spans="2:9" ht="15" customHeight="1">
      <c r="B21" s="20"/>
      <c r="C21" s="49"/>
      <c r="D21" s="20"/>
      <c r="E21" s="49"/>
      <c r="F21" s="20"/>
      <c r="G21" s="49"/>
      <c r="H21"/>
      <c r="I21" s="49"/>
    </row>
    <row r="22" spans="2:9" ht="15" customHeight="1">
      <c r="B22" s="20"/>
      <c r="C22" s="49"/>
      <c r="D22" s="20"/>
      <c r="E22" s="49"/>
      <c r="F22" s="20"/>
      <c r="G22" s="49"/>
      <c r="H22"/>
      <c r="I22" s="49"/>
    </row>
    <row r="23" spans="1:9" ht="15" customHeight="1">
      <c r="A23" s="4"/>
      <c r="B23" s="20"/>
      <c r="C23" s="49"/>
      <c r="D23" s="20"/>
      <c r="E23" s="49"/>
      <c r="F23" s="20"/>
      <c r="G23" s="49"/>
      <c r="H23"/>
      <c r="I23" s="49"/>
    </row>
    <row r="24" spans="1:9" ht="15" customHeight="1">
      <c r="A24" s="4"/>
      <c r="B24" s="20"/>
      <c r="C24" s="49"/>
      <c r="D24" s="20"/>
      <c r="E24" s="49"/>
      <c r="F24" s="20"/>
      <c r="G24" s="49"/>
      <c r="H24"/>
      <c r="I24" s="49"/>
    </row>
    <row r="25" spans="2:9" ht="15" customHeight="1">
      <c r="B25" s="20"/>
      <c r="C25" s="49"/>
      <c r="D25" s="20"/>
      <c r="E25" s="49"/>
      <c r="F25" s="20"/>
      <c r="G25" s="49"/>
      <c r="H25"/>
      <c r="I25" s="49"/>
    </row>
    <row r="26" spans="2:9" ht="15" customHeight="1">
      <c r="B26" s="20"/>
      <c r="C26" s="49"/>
      <c r="D26" s="20"/>
      <c r="E26" s="49"/>
      <c r="F26" s="20"/>
      <c r="G26" s="49"/>
      <c r="H26"/>
      <c r="I26" s="49"/>
    </row>
    <row r="27" spans="2:10" ht="15" customHeight="1">
      <c r="B27" s="20"/>
      <c r="C27" s="49"/>
      <c r="D27" s="20"/>
      <c r="E27" s="49"/>
      <c r="F27" s="20"/>
      <c r="G27" s="49"/>
      <c r="H27"/>
      <c r="I27" s="49"/>
      <c r="J27" s="23"/>
    </row>
    <row r="28" spans="2:10" ht="15" customHeight="1">
      <c r="B28" s="20"/>
      <c r="C28" s="49"/>
      <c r="D28" s="20"/>
      <c r="E28" s="49"/>
      <c r="F28" s="20"/>
      <c r="G28" s="49"/>
      <c r="H28"/>
      <c r="I28" s="49"/>
      <c r="J28" s="23"/>
    </row>
    <row r="29" spans="2:10" ht="15" customHeight="1">
      <c r="B29" s="20"/>
      <c r="C29" s="49"/>
      <c r="D29" s="20"/>
      <c r="E29" s="49"/>
      <c r="F29" s="20"/>
      <c r="G29" s="49"/>
      <c r="H29"/>
      <c r="I29" s="49"/>
      <c r="J29" s="23"/>
    </row>
    <row r="30" spans="2:10" ht="15" customHeight="1">
      <c r="B30" s="20"/>
      <c r="C30" s="49"/>
      <c r="D30" s="20"/>
      <c r="E30" s="49"/>
      <c r="F30" s="20"/>
      <c r="G30" s="49"/>
      <c r="H30"/>
      <c r="I30" s="49"/>
      <c r="J30" s="23"/>
    </row>
    <row r="31" spans="2:10" ht="15" customHeight="1">
      <c r="B31" s="20"/>
      <c r="C31" s="49"/>
      <c r="D31" s="20"/>
      <c r="E31" s="49"/>
      <c r="F31" s="20"/>
      <c r="G31" s="49"/>
      <c r="H31"/>
      <c r="I31" s="49"/>
      <c r="J31" s="23"/>
    </row>
    <row r="32" spans="2:10" ht="15" customHeight="1">
      <c r="B32" s="20"/>
      <c r="C32" s="49"/>
      <c r="D32" s="20"/>
      <c r="E32" s="49"/>
      <c r="F32" s="20"/>
      <c r="G32" s="49"/>
      <c r="H32"/>
      <c r="I32" s="49"/>
      <c r="J32" s="23"/>
    </row>
    <row r="33" spans="2:10" ht="15" customHeight="1">
      <c r="B33" s="20"/>
      <c r="C33" s="49"/>
      <c r="D33" s="20"/>
      <c r="E33" s="49"/>
      <c r="F33" s="20"/>
      <c r="G33" s="49"/>
      <c r="H33"/>
      <c r="I33" s="49"/>
      <c r="J33" s="23"/>
    </row>
    <row r="34" spans="2:10" ht="15" customHeight="1">
      <c r="B34" s="20"/>
      <c r="C34" s="49"/>
      <c r="D34" s="20"/>
      <c r="E34" s="49"/>
      <c r="F34" s="20"/>
      <c r="G34" s="49"/>
      <c r="H34"/>
      <c r="I34" s="49"/>
      <c r="J34" s="23"/>
    </row>
    <row r="35" spans="2:10" ht="15" customHeight="1">
      <c r="B35" s="20"/>
      <c r="C35" s="49"/>
      <c r="D35" s="20"/>
      <c r="E35" s="49"/>
      <c r="F35" s="20"/>
      <c r="G35" s="49"/>
      <c r="H35"/>
      <c r="I35" s="49"/>
      <c r="J35" s="23"/>
    </row>
    <row r="36" spans="2:10" ht="15" customHeight="1">
      <c r="B36" s="20"/>
      <c r="C36" s="49"/>
      <c r="D36" s="20"/>
      <c r="E36" s="49"/>
      <c r="F36" s="20"/>
      <c r="G36" s="49"/>
      <c r="H36"/>
      <c r="I36" s="49"/>
      <c r="J36" s="23"/>
    </row>
    <row r="37" spans="2:10" ht="15" customHeight="1">
      <c r="B37" s="20"/>
      <c r="C37" s="49"/>
      <c r="D37" s="20"/>
      <c r="E37" s="49"/>
      <c r="F37" s="20"/>
      <c r="G37" s="49"/>
      <c r="H37"/>
      <c r="I37" s="49"/>
      <c r="J37" s="23"/>
    </row>
    <row r="38" spans="1:10" ht="15" customHeight="1">
      <c r="A38" s="4"/>
      <c r="B38" s="20"/>
      <c r="C38" s="49"/>
      <c r="D38" s="20"/>
      <c r="E38" s="49"/>
      <c r="F38" s="20"/>
      <c r="G38" s="49"/>
      <c r="H38" s="4"/>
      <c r="I38" s="49"/>
      <c r="J38" s="23"/>
    </row>
    <row r="39" spans="1:10" ht="15" customHeight="1">
      <c r="A39" s="4"/>
      <c r="B39" s="20"/>
      <c r="C39" s="49"/>
      <c r="D39" s="20"/>
      <c r="E39" s="49"/>
      <c r="F39" s="20"/>
      <c r="G39" s="49"/>
      <c r="H39" s="4"/>
      <c r="I39" s="49"/>
      <c r="J39" s="23"/>
    </row>
    <row r="40" spans="1:10" ht="15" customHeight="1">
      <c r="A40" s="4"/>
      <c r="B40" s="20"/>
      <c r="C40" s="49"/>
      <c r="D40" s="20"/>
      <c r="E40" s="49"/>
      <c r="F40" s="20"/>
      <c r="G40" s="49"/>
      <c r="H40" s="4"/>
      <c r="I40" s="49"/>
      <c r="J40" s="23"/>
    </row>
    <row r="41" spans="1:10" ht="15" customHeight="1">
      <c r="A41" s="4"/>
      <c r="B41" s="4"/>
      <c r="C41" s="4"/>
      <c r="D41" s="4"/>
      <c r="E41" s="4"/>
      <c r="F41" s="4"/>
      <c r="G41" s="68"/>
      <c r="H41" s="4"/>
      <c r="I41" s="4"/>
      <c r="J41" s="23"/>
    </row>
    <row r="42" spans="1:10" ht="15" customHeight="1">
      <c r="A42" s="4"/>
      <c r="B42" s="51"/>
      <c r="C42" s="51"/>
      <c r="D42" s="51"/>
      <c r="E42" s="93"/>
      <c r="F42" s="51"/>
      <c r="G42" s="93"/>
      <c r="H42" s="4"/>
      <c r="I42" s="4"/>
      <c r="J42" s="23"/>
    </row>
    <row r="43" spans="2:10" ht="15" customHeight="1">
      <c r="B43" s="20"/>
      <c r="C43" s="87"/>
      <c r="D43" s="20"/>
      <c r="E43" s="49"/>
      <c r="F43" s="20"/>
      <c r="G43" s="49"/>
      <c r="H43" s="4"/>
      <c r="I43" s="4"/>
      <c r="J43" s="23"/>
    </row>
    <row r="44" spans="2:10" ht="15" customHeight="1">
      <c r="B44" s="20"/>
      <c r="C44" s="87"/>
      <c r="D44" s="20"/>
      <c r="E44" s="49"/>
      <c r="F44" s="20"/>
      <c r="G44" s="49"/>
      <c r="H44" s="4"/>
      <c r="I44" s="4"/>
      <c r="J44" s="23"/>
    </row>
    <row r="45" spans="2:9" ht="15" customHeight="1">
      <c r="B45" s="4"/>
      <c r="C45" s="4"/>
      <c r="D45" s="4"/>
      <c r="E45" s="4"/>
      <c r="F45" s="4"/>
      <c r="G45" s="4"/>
      <c r="H45" s="94"/>
      <c r="I45" s="95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I2" location="'pag 34'!A1" display="(Viene de la página anterior)"/>
    <hyperlink ref="A3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2002.&amp;R&amp;9&amp;P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Normal="75" zoomScaleSheetLayoutView="100" workbookViewId="0" topLeftCell="A11">
      <selection activeCell="A22" sqref="A22"/>
    </sheetView>
  </sheetViews>
  <sheetFormatPr defaultColWidth="12" defaultRowHeight="11.25"/>
  <cols>
    <col min="1" max="1" width="23" style="0" customWidth="1"/>
    <col min="2" max="7" width="13.3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1" customFormat="1" ht="39.75" customHeight="1">
      <c r="A1" s="214" t="s">
        <v>166</v>
      </c>
      <c r="B1" s="214"/>
      <c r="C1" s="214"/>
      <c r="D1" s="214"/>
      <c r="E1" s="214"/>
      <c r="F1" s="214"/>
      <c r="G1" s="214"/>
    </row>
    <row r="2" spans="1:9" s="2" customFormat="1" ht="18" customHeight="1">
      <c r="A2" s="3" t="s">
        <v>41</v>
      </c>
      <c r="B2" s="4"/>
      <c r="C2" s="4"/>
      <c r="D2" s="4"/>
      <c r="E2" s="4"/>
      <c r="F2" s="4"/>
      <c r="G2" s="4"/>
      <c r="H2" s="13"/>
      <c r="I2" s="13"/>
    </row>
    <row r="3" spans="1:9" s="17" customFormat="1" ht="36" customHeight="1">
      <c r="A3" s="208" t="s">
        <v>195</v>
      </c>
      <c r="B3" s="209" t="s">
        <v>1</v>
      </c>
      <c r="C3" s="209"/>
      <c r="D3" s="209" t="s">
        <v>2</v>
      </c>
      <c r="E3" s="209"/>
      <c r="F3" s="209" t="s">
        <v>3</v>
      </c>
      <c r="G3" s="209" t="s">
        <v>0</v>
      </c>
      <c r="H3" s="16"/>
      <c r="I3" s="16"/>
    </row>
    <row r="4" spans="1:9" s="14" customFormat="1" ht="19.5" customHeight="1">
      <c r="A4" s="29"/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  <c r="I4" s="3"/>
    </row>
    <row r="5" spans="1:9" s="5" customFormat="1" ht="15" customHeight="1">
      <c r="A5" s="31" t="s">
        <v>23</v>
      </c>
      <c r="B5" s="30">
        <v>271024</v>
      </c>
      <c r="C5" s="32">
        <v>100</v>
      </c>
      <c r="D5" s="30">
        <v>122653</v>
      </c>
      <c r="E5" s="32">
        <v>100</v>
      </c>
      <c r="F5" s="30">
        <v>148371</v>
      </c>
      <c r="G5" s="32">
        <v>100</v>
      </c>
      <c r="H5"/>
      <c r="I5"/>
    </row>
    <row r="6" spans="1:7" ht="15" customHeight="1">
      <c r="A6" s="39" t="s">
        <v>39</v>
      </c>
      <c r="B6" s="21">
        <v>60218</v>
      </c>
      <c r="C6" s="7">
        <v>22.218696499203023</v>
      </c>
      <c r="D6" s="21">
        <v>26420</v>
      </c>
      <c r="E6" s="7">
        <v>21.540443364613992</v>
      </c>
      <c r="F6" s="23">
        <v>33798</v>
      </c>
      <c r="G6" s="24">
        <v>22.77938411145035</v>
      </c>
    </row>
    <row r="7" spans="1:7" ht="15" customHeight="1">
      <c r="A7" s="39" t="s">
        <v>0</v>
      </c>
      <c r="B7" s="21">
        <v>88033</v>
      </c>
      <c r="C7" s="7">
        <v>32.48162524352087</v>
      </c>
      <c r="D7" s="21">
        <v>39639</v>
      </c>
      <c r="E7" s="7">
        <v>32.31800282096647</v>
      </c>
      <c r="F7" s="23">
        <v>48394</v>
      </c>
      <c r="G7" s="24">
        <v>32.61688604916055</v>
      </c>
    </row>
    <row r="8" spans="1:7" ht="15" customHeight="1">
      <c r="A8" s="8" t="s">
        <v>40</v>
      </c>
      <c r="B8" s="25">
        <v>122773</v>
      </c>
      <c r="C8" s="26">
        <v>45.29967825727611</v>
      </c>
      <c r="D8" s="25">
        <v>56594</v>
      </c>
      <c r="E8" s="26">
        <v>46.14155381441954</v>
      </c>
      <c r="F8" s="27">
        <v>66179</v>
      </c>
      <c r="G8" s="28">
        <v>44.6037298393891</v>
      </c>
    </row>
    <row r="9" spans="2:5" ht="15" customHeight="1">
      <c r="B9" s="4"/>
      <c r="C9" s="4"/>
      <c r="D9" s="4"/>
      <c r="E9" s="4"/>
    </row>
    <row r="10" ht="15" customHeight="1"/>
    <row r="11" spans="1:9" s="2" customFormat="1" ht="18" customHeight="1">
      <c r="A11" s="3" t="s">
        <v>42</v>
      </c>
      <c r="B11" s="4"/>
      <c r="C11" s="4"/>
      <c r="D11" s="4"/>
      <c r="E11" s="4"/>
      <c r="F11" s="4"/>
      <c r="G11" s="4"/>
      <c r="H11" s="13"/>
      <c r="I11" s="13"/>
    </row>
    <row r="12" spans="1:9" s="17" customFormat="1" ht="36" customHeight="1">
      <c r="A12" s="208" t="s">
        <v>195</v>
      </c>
      <c r="B12" s="209" t="s">
        <v>1</v>
      </c>
      <c r="C12" s="209"/>
      <c r="D12" s="209" t="s">
        <v>2</v>
      </c>
      <c r="E12" s="209"/>
      <c r="F12" s="15" t="s">
        <v>3</v>
      </c>
      <c r="G12" s="15"/>
      <c r="H12" s="16"/>
      <c r="I12" s="16"/>
    </row>
    <row r="13" spans="1:9" s="14" customFormat="1" ht="19.5" customHeight="1">
      <c r="A13" s="29"/>
      <c r="B13" s="18" t="s">
        <v>4</v>
      </c>
      <c r="C13" s="19" t="s">
        <v>5</v>
      </c>
      <c r="D13" s="18" t="s">
        <v>4</v>
      </c>
      <c r="E13" s="19" t="s">
        <v>5</v>
      </c>
      <c r="F13" s="18" t="s">
        <v>4</v>
      </c>
      <c r="G13" s="19" t="s">
        <v>5</v>
      </c>
      <c r="H13" s="3"/>
      <c r="I13" s="3"/>
    </row>
    <row r="14" spans="1:9" s="5" customFormat="1" ht="15" customHeight="1">
      <c r="A14" s="31" t="s">
        <v>23</v>
      </c>
      <c r="B14" s="30">
        <v>271024</v>
      </c>
      <c r="C14" s="32">
        <v>100</v>
      </c>
      <c r="D14" s="30">
        <v>122653</v>
      </c>
      <c r="E14" s="88">
        <v>45.25540173563965</v>
      </c>
      <c r="F14" s="30">
        <v>148371</v>
      </c>
      <c r="G14" s="88">
        <v>54.744598264360356</v>
      </c>
      <c r="H14"/>
      <c r="I14"/>
    </row>
    <row r="15" spans="1:7" ht="15" customHeight="1">
      <c r="A15" s="39" t="s">
        <v>39</v>
      </c>
      <c r="B15" s="21">
        <v>60218</v>
      </c>
      <c r="C15" s="45">
        <v>100</v>
      </c>
      <c r="D15" s="21">
        <v>26420</v>
      </c>
      <c r="E15" s="7">
        <v>43.87392474011093</v>
      </c>
      <c r="F15" s="23">
        <v>33798</v>
      </c>
      <c r="G15" s="24">
        <v>56.12607525988908</v>
      </c>
    </row>
    <row r="16" spans="1:7" ht="15" customHeight="1">
      <c r="A16" s="39" t="s">
        <v>0</v>
      </c>
      <c r="B16" s="21">
        <v>88033</v>
      </c>
      <c r="C16" s="45">
        <v>100</v>
      </c>
      <c r="D16" s="21">
        <v>39639</v>
      </c>
      <c r="E16" s="7">
        <v>45.02743289448275</v>
      </c>
      <c r="F16" s="23">
        <v>48394</v>
      </c>
      <c r="G16" s="24">
        <v>54.97256710551724</v>
      </c>
    </row>
    <row r="17" spans="1:7" ht="15" customHeight="1">
      <c r="A17" s="8" t="s">
        <v>40</v>
      </c>
      <c r="B17" s="25">
        <v>122773</v>
      </c>
      <c r="C17" s="48">
        <v>100</v>
      </c>
      <c r="D17" s="25">
        <v>56594</v>
      </c>
      <c r="E17" s="26">
        <v>46.096454432163426</v>
      </c>
      <c r="F17" s="27">
        <v>66179</v>
      </c>
      <c r="G17" s="28">
        <v>53.903545567836574</v>
      </c>
    </row>
    <row r="18" spans="11:14" ht="15" customHeight="1">
      <c r="K18" s="42"/>
      <c r="L18" s="41"/>
      <c r="M18" s="41"/>
      <c r="N18" s="23"/>
    </row>
    <row r="19" spans="11:14" ht="15" customHeight="1">
      <c r="K19" s="42"/>
      <c r="L19" s="41"/>
      <c r="M19" s="41"/>
      <c r="N19" s="23"/>
    </row>
    <row r="20" spans="11:14" ht="15" customHeight="1">
      <c r="K20" s="42"/>
      <c r="L20" s="41"/>
      <c r="M20" s="41"/>
      <c r="N20" s="23"/>
    </row>
    <row r="21" spans="1:14" ht="79.5" customHeight="1">
      <c r="A21" s="219" t="s">
        <v>172</v>
      </c>
      <c r="B21" s="219"/>
      <c r="C21" s="219"/>
      <c r="D21" s="219"/>
      <c r="K21" s="42"/>
      <c r="L21" s="41"/>
      <c r="M21" s="41"/>
      <c r="N21" s="23"/>
    </row>
    <row r="22" spans="1:5" s="17" customFormat="1" ht="36" customHeight="1">
      <c r="A22" s="208" t="s">
        <v>195</v>
      </c>
      <c r="B22" s="218" t="s">
        <v>100</v>
      </c>
      <c r="C22" s="218"/>
      <c r="D22" s="218"/>
      <c r="E22" s="16"/>
    </row>
    <row r="23" spans="1:5" s="14" customFormat="1" ht="19.5" customHeight="1">
      <c r="A23" s="29"/>
      <c r="B23" s="172" t="s">
        <v>1</v>
      </c>
      <c r="C23" s="18" t="s">
        <v>2</v>
      </c>
      <c r="D23" s="173" t="s">
        <v>3</v>
      </c>
      <c r="E23" s="3"/>
    </row>
    <row r="24" spans="1:5" s="5" customFormat="1" ht="15" customHeight="1">
      <c r="A24" s="31" t="s">
        <v>23</v>
      </c>
      <c r="B24" s="88">
        <v>22.290284270538965</v>
      </c>
      <c r="C24" s="88">
        <v>20.363259037894824</v>
      </c>
      <c r="D24" s="100">
        <v>24.182026504378552</v>
      </c>
      <c r="E24"/>
    </row>
    <row r="25" spans="1:4" ht="15" customHeight="1">
      <c r="A25" s="39" t="s">
        <v>39</v>
      </c>
      <c r="B25" s="101">
        <v>28.81754186147787</v>
      </c>
      <c r="C25" s="101">
        <v>25.026997328685376</v>
      </c>
      <c r="D25" s="79">
        <v>32.6876021548014</v>
      </c>
    </row>
    <row r="26" spans="1:4" ht="15" customHeight="1">
      <c r="A26" s="39" t="s">
        <v>0</v>
      </c>
      <c r="B26" s="101">
        <v>64.0976540315417</v>
      </c>
      <c r="C26" s="101">
        <v>56.885565856318706</v>
      </c>
      <c r="D26" s="79">
        <v>71.5252734259533</v>
      </c>
    </row>
    <row r="27" spans="1:4" ht="15" customHeight="1">
      <c r="A27" s="8" t="s">
        <v>40</v>
      </c>
      <c r="B27" s="102">
        <v>14.118671219061177</v>
      </c>
      <c r="C27" s="102">
        <v>13.251474558451989</v>
      </c>
      <c r="D27" s="81">
        <v>14.955638618582515</v>
      </c>
    </row>
    <row r="28" spans="11:14" ht="15" customHeight="1">
      <c r="K28" s="42"/>
      <c r="L28" s="41"/>
      <c r="M28" s="41"/>
      <c r="N28" s="23"/>
    </row>
    <row r="29" spans="11:14" ht="15" customHeight="1">
      <c r="K29" s="42"/>
      <c r="L29" s="41"/>
      <c r="M29" s="41"/>
      <c r="N29" s="23"/>
    </row>
    <row r="30" spans="11:14" ht="15" customHeight="1">
      <c r="K30" s="42"/>
      <c r="L30" s="41"/>
      <c r="M30" s="41"/>
      <c r="N30" s="23"/>
    </row>
    <row r="31" spans="11:14" ht="15" customHeight="1">
      <c r="K31" s="40"/>
      <c r="L31" s="41"/>
      <c r="M31" s="41"/>
      <c r="N31" s="23"/>
    </row>
    <row r="32" spans="11:14" ht="15" customHeight="1">
      <c r="K32" s="40"/>
      <c r="L32" s="41"/>
      <c r="M32" s="41"/>
      <c r="N32" s="23"/>
    </row>
    <row r="33" spans="11:14" ht="15" customHeight="1">
      <c r="K33" s="40"/>
      <c r="L33" s="41"/>
      <c r="M33" s="41"/>
      <c r="N33" s="23"/>
    </row>
    <row r="34" spans="11:14" ht="15" customHeight="1">
      <c r="K34" s="42"/>
      <c r="L34" s="41"/>
      <c r="M34" s="41"/>
      <c r="N34" s="23"/>
    </row>
    <row r="35" spans="11:13" ht="15" customHeight="1">
      <c r="K35" s="43"/>
      <c r="L35" s="41"/>
      <c r="M35" s="41"/>
    </row>
    <row r="36" ht="15" customHeight="1"/>
    <row r="37" ht="15" customHeight="1"/>
  </sheetData>
  <mergeCells count="8">
    <mergeCell ref="F3:G3"/>
    <mergeCell ref="B3:C3"/>
    <mergeCell ref="D3:E3"/>
    <mergeCell ref="A1:G1"/>
    <mergeCell ref="B12:C12"/>
    <mergeCell ref="D12:E12"/>
    <mergeCell ref="B22:D22"/>
    <mergeCell ref="A21:D21"/>
  </mergeCells>
  <hyperlinks>
    <hyperlink ref="A3" location="indice!A1" display="Indice"/>
    <hyperlink ref="A12" location="indice!A1" display="Indice"/>
    <hyperlink ref="A22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&amp;L&amp;9&amp;P&amp;R&amp;"Times New Roman,Normal"&amp;7Nacidos en Aragon residentes en otras Comunidades Autónomas. Padrón 2002.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workbookViewId="0" topLeftCell="A1">
      <selection activeCell="A12" sqref="A12"/>
    </sheetView>
  </sheetViews>
  <sheetFormatPr defaultColWidth="12" defaultRowHeight="11.25"/>
  <cols>
    <col min="1" max="1" width="19.66015625" style="0" customWidth="1"/>
    <col min="2" max="2" width="8" style="0" customWidth="1"/>
    <col min="3" max="3" width="8.16015625" style="89" customWidth="1"/>
    <col min="4" max="4" width="6.33203125" style="0" customWidth="1"/>
    <col min="5" max="5" width="8.16015625" style="0" customWidth="1"/>
    <col min="6" max="6" width="6.33203125" style="0" customWidth="1"/>
    <col min="7" max="7" width="8.16015625" style="0" customWidth="1"/>
    <col min="8" max="8" width="6.33203125" style="23" customWidth="1"/>
    <col min="9" max="9" width="8.16015625" style="79" customWidth="1"/>
    <col min="10" max="10" width="6.33203125" style="36" customWidth="1"/>
    <col min="11" max="11" width="8.16015625" style="80" customWidth="1"/>
    <col min="12" max="12" width="6.33203125" style="36" customWidth="1"/>
    <col min="13" max="13" width="8.16015625" style="80" customWidth="1"/>
    <col min="14" max="14" width="9" style="0" bestFit="1" customWidth="1"/>
    <col min="15" max="15" width="6.16015625" style="0" bestFit="1" customWidth="1"/>
    <col min="16" max="18" width="7.16015625" style="0" bestFit="1" customWidth="1"/>
    <col min="19" max="19" width="8.5" style="0" bestFit="1" customWidth="1"/>
    <col min="20" max="20" width="12.16015625" style="0" customWidth="1"/>
  </cols>
  <sheetData>
    <row r="1" spans="1:13" s="1" customFormat="1" ht="39.75" customHeight="1">
      <c r="A1" s="214" t="s">
        <v>167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2" customFormat="1" ht="18" customHeight="1">
      <c r="A2" s="3" t="s">
        <v>41</v>
      </c>
      <c r="B2" s="4"/>
      <c r="C2" s="87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208" t="s">
        <v>195</v>
      </c>
      <c r="B3" s="209" t="s">
        <v>1</v>
      </c>
      <c r="C3" s="209"/>
      <c r="D3" s="209" t="s">
        <v>90</v>
      </c>
      <c r="E3" s="209"/>
      <c r="F3" s="209" t="s">
        <v>91</v>
      </c>
      <c r="G3" s="209"/>
      <c r="H3" s="209" t="s">
        <v>92</v>
      </c>
      <c r="I3" s="209"/>
      <c r="J3" s="209" t="s">
        <v>93</v>
      </c>
      <c r="K3" s="209"/>
      <c r="L3" s="209" t="s">
        <v>94</v>
      </c>
      <c r="M3" s="209"/>
    </row>
    <row r="4" spans="1:13" s="10" customFormat="1" ht="19.5" customHeight="1">
      <c r="A4" s="77"/>
      <c r="B4" s="66" t="s">
        <v>96</v>
      </c>
      <c r="C4" s="62" t="s">
        <v>95</v>
      </c>
      <c r="D4" s="66" t="s">
        <v>96</v>
      </c>
      <c r="E4" s="62" t="s">
        <v>95</v>
      </c>
      <c r="F4" s="66" t="s">
        <v>96</v>
      </c>
      <c r="G4" s="62" t="s">
        <v>95</v>
      </c>
      <c r="H4" s="66" t="s">
        <v>96</v>
      </c>
      <c r="I4" s="62" t="s">
        <v>95</v>
      </c>
      <c r="J4" s="66" t="s">
        <v>96</v>
      </c>
      <c r="K4" s="62" t="s">
        <v>95</v>
      </c>
      <c r="L4" s="66" t="s">
        <v>96</v>
      </c>
      <c r="M4" s="62" t="s">
        <v>95</v>
      </c>
    </row>
    <row r="5" spans="1:13" s="78" customFormat="1" ht="15" customHeight="1">
      <c r="A5" s="31" t="s">
        <v>23</v>
      </c>
      <c r="B5" s="30">
        <v>271024</v>
      </c>
      <c r="C5" s="32">
        <v>100</v>
      </c>
      <c r="D5" s="30">
        <v>7198</v>
      </c>
      <c r="E5" s="30">
        <v>100</v>
      </c>
      <c r="F5" s="30">
        <v>22768</v>
      </c>
      <c r="G5" s="30">
        <v>100</v>
      </c>
      <c r="H5" s="30">
        <v>77504</v>
      </c>
      <c r="I5" s="30">
        <v>100</v>
      </c>
      <c r="J5" s="30">
        <v>70806</v>
      </c>
      <c r="K5" s="30">
        <v>100</v>
      </c>
      <c r="L5" s="30">
        <v>92748</v>
      </c>
      <c r="M5" s="30">
        <v>100</v>
      </c>
    </row>
    <row r="6" spans="1:13" ht="15" customHeight="1">
      <c r="A6" s="39" t="s">
        <v>39</v>
      </c>
      <c r="B6" s="21">
        <v>60218</v>
      </c>
      <c r="C6" s="7">
        <v>22.218696499203023</v>
      </c>
      <c r="D6" s="21">
        <v>1052</v>
      </c>
      <c r="E6" s="7">
        <v>14.615170880800221</v>
      </c>
      <c r="F6" s="23">
        <v>3925</v>
      </c>
      <c r="G6" s="24">
        <v>17.23910751932537</v>
      </c>
      <c r="H6" s="23">
        <v>17442</v>
      </c>
      <c r="I6" s="79">
        <v>22.504644921552437</v>
      </c>
      <c r="J6" s="36">
        <v>15494</v>
      </c>
      <c r="K6" s="80">
        <v>21.882326356523457</v>
      </c>
      <c r="L6" s="36">
        <v>22305</v>
      </c>
      <c r="M6" s="80">
        <v>24.04903609781343</v>
      </c>
    </row>
    <row r="7" spans="1:13" ht="15" customHeight="1">
      <c r="A7" s="39" t="s">
        <v>0</v>
      </c>
      <c r="B7" s="21">
        <v>88033</v>
      </c>
      <c r="C7" s="7">
        <v>32.48162524352087</v>
      </c>
      <c r="D7" s="21">
        <v>990</v>
      </c>
      <c r="E7" s="7">
        <v>13.753820505696027</v>
      </c>
      <c r="F7" s="23">
        <v>3868</v>
      </c>
      <c r="G7" s="24">
        <v>16.988756148981025</v>
      </c>
      <c r="H7" s="23">
        <v>21954</v>
      </c>
      <c r="I7" s="79">
        <v>28.326279933938892</v>
      </c>
      <c r="J7" s="36">
        <v>25101</v>
      </c>
      <c r="K7" s="80">
        <v>35.45038556054572</v>
      </c>
      <c r="L7" s="36">
        <v>36120</v>
      </c>
      <c r="M7" s="80">
        <v>38.94423599430715</v>
      </c>
    </row>
    <row r="8" spans="1:13" ht="15" customHeight="1">
      <c r="A8" s="8" t="s">
        <v>40</v>
      </c>
      <c r="B8" s="25">
        <v>122773</v>
      </c>
      <c r="C8" s="26">
        <v>45.29967825727611</v>
      </c>
      <c r="D8" s="25">
        <v>5156</v>
      </c>
      <c r="E8" s="26">
        <v>71.63100861350375</v>
      </c>
      <c r="F8" s="27">
        <v>14975</v>
      </c>
      <c r="G8" s="28">
        <v>65.77213633169362</v>
      </c>
      <c r="H8" s="27">
        <v>38108</v>
      </c>
      <c r="I8" s="81">
        <v>49.169075144508675</v>
      </c>
      <c r="J8" s="82">
        <v>30211</v>
      </c>
      <c r="K8" s="83">
        <v>42.667288082930824</v>
      </c>
      <c r="L8" s="82">
        <v>34323</v>
      </c>
      <c r="M8" s="83">
        <v>37.006727907879416</v>
      </c>
    </row>
    <row r="9" spans="1:13" ht="15" customHeight="1">
      <c r="A9" s="4"/>
      <c r="B9" s="22"/>
      <c r="C9" s="9"/>
      <c r="D9" s="22"/>
      <c r="E9" s="9"/>
      <c r="F9" s="94"/>
      <c r="G9" s="49"/>
      <c r="H9" s="94"/>
      <c r="I9" s="95"/>
      <c r="J9" s="96"/>
      <c r="K9" s="85"/>
      <c r="L9" s="96"/>
      <c r="M9" s="85"/>
    </row>
    <row r="10" spans="2:5" ht="15" customHeight="1">
      <c r="B10" s="4"/>
      <c r="C10" s="87"/>
      <c r="D10" s="4"/>
      <c r="E10" s="4"/>
    </row>
    <row r="11" spans="1:13" s="2" customFormat="1" ht="18" customHeight="1">
      <c r="A11" s="3" t="s">
        <v>42</v>
      </c>
      <c r="B11" s="4"/>
      <c r="C11" s="87"/>
      <c r="D11" s="4"/>
      <c r="E11" s="4"/>
      <c r="F11" s="4"/>
      <c r="G11" s="4"/>
      <c r="H11" s="73"/>
      <c r="I11" s="74"/>
      <c r="J11" s="75"/>
      <c r="K11" s="76"/>
      <c r="L11" s="75"/>
      <c r="M11" s="76"/>
    </row>
    <row r="12" spans="1:13" s="17" customFormat="1" ht="36" customHeight="1">
      <c r="A12" s="208" t="s">
        <v>195</v>
      </c>
      <c r="B12" s="209" t="s">
        <v>1</v>
      </c>
      <c r="C12" s="209"/>
      <c r="D12" s="209" t="s">
        <v>90</v>
      </c>
      <c r="E12" s="209"/>
      <c r="F12" s="209" t="s">
        <v>91</v>
      </c>
      <c r="G12" s="209"/>
      <c r="H12" s="209" t="s">
        <v>92</v>
      </c>
      <c r="I12" s="209"/>
      <c r="J12" s="209" t="s">
        <v>93</v>
      </c>
      <c r="K12" s="209"/>
      <c r="L12" s="209" t="s">
        <v>94</v>
      </c>
      <c r="M12" s="209"/>
    </row>
    <row r="13" spans="1:13" s="10" customFormat="1" ht="19.5" customHeight="1">
      <c r="A13" s="77"/>
      <c r="B13" s="66" t="s">
        <v>96</v>
      </c>
      <c r="C13" s="62" t="s">
        <v>95</v>
      </c>
      <c r="D13" s="66" t="s">
        <v>96</v>
      </c>
      <c r="E13" s="62" t="s">
        <v>95</v>
      </c>
      <c r="F13" s="66" t="s">
        <v>96</v>
      </c>
      <c r="G13" s="62" t="s">
        <v>95</v>
      </c>
      <c r="H13" s="66" t="s">
        <v>96</v>
      </c>
      <c r="I13" s="62" t="s">
        <v>95</v>
      </c>
      <c r="J13" s="66" t="s">
        <v>96</v>
      </c>
      <c r="K13" s="62" t="s">
        <v>95</v>
      </c>
      <c r="L13" s="66" t="s">
        <v>96</v>
      </c>
      <c r="M13" s="62" t="s">
        <v>95</v>
      </c>
    </row>
    <row r="14" spans="1:13" s="78" customFormat="1" ht="15" customHeight="1">
      <c r="A14" s="31" t="s">
        <v>23</v>
      </c>
      <c r="B14" s="30">
        <v>271024</v>
      </c>
      <c r="C14" s="32">
        <v>100</v>
      </c>
      <c r="D14" s="30">
        <v>7198</v>
      </c>
      <c r="E14" s="88">
        <v>2.6558533561603404</v>
      </c>
      <c r="F14" s="30">
        <v>22768</v>
      </c>
      <c r="G14" s="88">
        <v>8.400732038491055</v>
      </c>
      <c r="H14" s="30">
        <v>77504</v>
      </c>
      <c r="I14" s="88">
        <v>28.59672944093512</v>
      </c>
      <c r="J14" s="30">
        <v>70806</v>
      </c>
      <c r="K14" s="88">
        <v>26.125361591593364</v>
      </c>
      <c r="L14" s="30">
        <v>92748</v>
      </c>
      <c r="M14" s="88">
        <v>34.22132357282012</v>
      </c>
    </row>
    <row r="15" spans="1:13" ht="15" customHeight="1">
      <c r="A15" s="39" t="s">
        <v>39</v>
      </c>
      <c r="B15" s="21">
        <v>60218</v>
      </c>
      <c r="C15" s="45">
        <v>100</v>
      </c>
      <c r="D15" s="21">
        <v>1052</v>
      </c>
      <c r="E15" s="7">
        <v>1.746985951044538</v>
      </c>
      <c r="F15" s="23">
        <v>3925</v>
      </c>
      <c r="G15" s="24">
        <v>6.517984655750772</v>
      </c>
      <c r="H15" s="23">
        <v>17442</v>
      </c>
      <c r="I15" s="79">
        <v>28.964761367033116</v>
      </c>
      <c r="J15" s="36">
        <v>15494</v>
      </c>
      <c r="K15" s="80">
        <v>25.729848218140756</v>
      </c>
      <c r="L15" s="36">
        <v>22305</v>
      </c>
      <c r="M15" s="80">
        <v>37.04041980803082</v>
      </c>
    </row>
    <row r="16" spans="1:13" ht="15" customHeight="1">
      <c r="A16" s="39" t="s">
        <v>0</v>
      </c>
      <c r="B16" s="21">
        <v>88033</v>
      </c>
      <c r="C16" s="45">
        <v>100</v>
      </c>
      <c r="D16" s="21">
        <v>990</v>
      </c>
      <c r="E16" s="7">
        <v>1.1245782831438211</v>
      </c>
      <c r="F16" s="23">
        <v>3868</v>
      </c>
      <c r="G16" s="24">
        <v>4.393806867879091</v>
      </c>
      <c r="H16" s="23">
        <v>21954</v>
      </c>
      <c r="I16" s="79">
        <v>24.938375381959037</v>
      </c>
      <c r="J16" s="36">
        <v>25101</v>
      </c>
      <c r="K16" s="80">
        <v>28.5131711971647</v>
      </c>
      <c r="L16" s="36">
        <v>36120</v>
      </c>
      <c r="M16" s="80">
        <v>41.030068269853345</v>
      </c>
    </row>
    <row r="17" spans="1:13" ht="15" customHeight="1">
      <c r="A17" s="8" t="s">
        <v>40</v>
      </c>
      <c r="B17" s="25">
        <v>122773</v>
      </c>
      <c r="C17" s="48">
        <v>100</v>
      </c>
      <c r="D17" s="25">
        <v>5156</v>
      </c>
      <c r="E17" s="26">
        <v>4.199620437718391</v>
      </c>
      <c r="F17" s="27">
        <v>14975</v>
      </c>
      <c r="G17" s="28">
        <v>12.197307225530043</v>
      </c>
      <c r="H17" s="27">
        <v>38108</v>
      </c>
      <c r="I17" s="81">
        <v>31.03939791322196</v>
      </c>
      <c r="J17" s="82">
        <v>30211</v>
      </c>
      <c r="K17" s="83">
        <v>24.607201909214567</v>
      </c>
      <c r="L17" s="82">
        <v>34323</v>
      </c>
      <c r="M17" s="83">
        <v>27.95647251431504</v>
      </c>
    </row>
    <row r="18" spans="11:14" ht="15" customHeight="1">
      <c r="K18" s="85"/>
      <c r="N18" s="23"/>
    </row>
    <row r="19" spans="11:14" ht="30" customHeight="1">
      <c r="K19" s="85"/>
      <c r="N19" s="23"/>
    </row>
    <row r="20" spans="9:21" ht="15" customHeight="1">
      <c r="I20" s="36"/>
      <c r="J20" s="85"/>
      <c r="K20" s="36"/>
      <c r="L20" s="80"/>
      <c r="M20" s="23"/>
      <c r="N20" s="72"/>
      <c r="O20" s="72"/>
      <c r="P20" s="72"/>
      <c r="Q20" s="72"/>
      <c r="R20" s="72"/>
      <c r="S20" s="72"/>
      <c r="T20" s="72"/>
      <c r="U20" s="72"/>
    </row>
    <row r="21" spans="9:21" ht="15" customHeight="1">
      <c r="I21" s="36"/>
      <c r="J21" s="85"/>
      <c r="K21" s="36"/>
      <c r="L21" s="80"/>
      <c r="M21" s="23"/>
      <c r="N21" s="36"/>
      <c r="O21" s="36" t="s">
        <v>90</v>
      </c>
      <c r="P21" s="36" t="s">
        <v>91</v>
      </c>
      <c r="Q21" s="36" t="s">
        <v>92</v>
      </c>
      <c r="R21" s="36" t="s">
        <v>93</v>
      </c>
      <c r="S21" s="36" t="s">
        <v>98</v>
      </c>
      <c r="T21" s="23"/>
      <c r="U21" s="79"/>
    </row>
    <row r="22" spans="9:21" ht="15" customHeight="1">
      <c r="I22" s="36"/>
      <c r="J22" s="85"/>
      <c r="K22" s="36"/>
      <c r="L22" s="80"/>
      <c r="M22" s="23"/>
      <c r="N22" s="36" t="s">
        <v>99</v>
      </c>
      <c r="O22" s="36">
        <v>7198</v>
      </c>
      <c r="P22" s="36">
        <v>22768</v>
      </c>
      <c r="Q22" s="36">
        <v>77504</v>
      </c>
      <c r="R22" s="36">
        <v>70806</v>
      </c>
      <c r="S22" s="36">
        <v>92748</v>
      </c>
      <c r="T22" s="23"/>
      <c r="U22" s="79"/>
    </row>
    <row r="23" spans="9:21" ht="15" customHeight="1">
      <c r="I23" s="36"/>
      <c r="J23" s="85"/>
      <c r="K23" s="36"/>
      <c r="L23" s="80"/>
      <c r="M23" s="23"/>
      <c r="N23" s="36" t="s">
        <v>39</v>
      </c>
      <c r="O23" s="36">
        <v>1052</v>
      </c>
      <c r="P23" s="36">
        <v>3925</v>
      </c>
      <c r="Q23" s="36">
        <v>17442</v>
      </c>
      <c r="R23" s="36">
        <v>15494</v>
      </c>
      <c r="S23" s="36">
        <v>22305</v>
      </c>
      <c r="T23" s="23"/>
      <c r="U23" s="79"/>
    </row>
    <row r="24" spans="9:21" ht="15" customHeight="1">
      <c r="I24" s="36"/>
      <c r="J24" s="80"/>
      <c r="K24" s="36"/>
      <c r="L24" s="80"/>
      <c r="M24" s="23"/>
      <c r="N24" s="33" t="s">
        <v>0</v>
      </c>
      <c r="O24" s="36">
        <v>990</v>
      </c>
      <c r="P24" s="36">
        <v>3868</v>
      </c>
      <c r="Q24" s="36">
        <v>21954</v>
      </c>
      <c r="R24" s="36">
        <v>25101</v>
      </c>
      <c r="S24" s="36">
        <v>36120</v>
      </c>
      <c r="T24" s="23"/>
      <c r="U24" s="79"/>
    </row>
    <row r="25" spans="14:21" ht="15" customHeight="1">
      <c r="N25" s="33" t="s">
        <v>40</v>
      </c>
      <c r="O25" s="36">
        <v>5156</v>
      </c>
      <c r="P25" s="36">
        <v>14975</v>
      </c>
      <c r="Q25" s="36">
        <v>38108</v>
      </c>
      <c r="R25" s="36">
        <v>30211</v>
      </c>
      <c r="S25" s="36">
        <v>34323</v>
      </c>
      <c r="T25" s="23"/>
      <c r="U25" s="79"/>
    </row>
    <row r="26" spans="14:21" ht="15" customHeight="1">
      <c r="N26" s="33"/>
      <c r="O26" s="33"/>
      <c r="P26" s="38"/>
      <c r="Q26" s="33"/>
      <c r="R26" s="33"/>
      <c r="S26" s="33"/>
      <c r="U26" s="23"/>
    </row>
    <row r="27" spans="11:21" ht="15" customHeight="1">
      <c r="K27" s="85"/>
      <c r="N27" s="176"/>
      <c r="O27" s="176"/>
      <c r="P27" s="177"/>
      <c r="Q27" s="176"/>
      <c r="R27" s="176"/>
      <c r="S27" s="176"/>
      <c r="U27" s="23"/>
    </row>
    <row r="28" spans="11:21" ht="15" customHeight="1">
      <c r="K28" s="86"/>
      <c r="N28" s="176"/>
      <c r="O28" s="176"/>
      <c r="P28" s="177"/>
      <c r="Q28" s="176"/>
      <c r="R28" s="176"/>
      <c r="S28" s="176"/>
      <c r="U28" s="23"/>
    </row>
    <row r="29" spans="16:21" ht="15" customHeight="1">
      <c r="P29" s="89"/>
      <c r="U29" s="23"/>
    </row>
    <row r="30" spans="16:21" ht="15" customHeight="1">
      <c r="P30" s="89"/>
      <c r="U30" s="23"/>
    </row>
  </sheetData>
  <mergeCells count="13">
    <mergeCell ref="L3:M3"/>
    <mergeCell ref="F3:G3"/>
    <mergeCell ref="A1:M1"/>
    <mergeCell ref="B3:C3"/>
    <mergeCell ref="D3:E3"/>
    <mergeCell ref="H3:I3"/>
    <mergeCell ref="J3:K3"/>
    <mergeCell ref="J12:K12"/>
    <mergeCell ref="L12:M12"/>
    <mergeCell ref="B12:C12"/>
    <mergeCell ref="D12:E12"/>
    <mergeCell ref="F12:G12"/>
    <mergeCell ref="H12:I12"/>
  </mergeCells>
  <hyperlinks>
    <hyperlink ref="A3" location="indice!A1" display="Indice"/>
    <hyperlink ref="A12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2002.&amp;R&amp;9&amp;P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workbookViewId="0" topLeftCell="A1">
      <selection activeCell="A12" sqref="A12"/>
    </sheetView>
  </sheetViews>
  <sheetFormatPr defaultColWidth="12" defaultRowHeight="11.25"/>
  <cols>
    <col min="1" max="1" width="17.16015625" style="0" customWidth="1"/>
    <col min="2" max="2" width="8.33203125" style="0" customWidth="1"/>
    <col min="3" max="3" width="6.5" style="89" customWidth="1"/>
    <col min="4" max="4" width="8.33203125" style="0" customWidth="1"/>
    <col min="5" max="5" width="6.5" style="0" customWidth="1"/>
    <col min="6" max="6" width="8.33203125" style="0" customWidth="1"/>
    <col min="7" max="7" width="6.5" style="0" customWidth="1"/>
    <col min="8" max="8" width="8.33203125" style="23" customWidth="1"/>
    <col min="9" max="9" width="6.5" style="79" customWidth="1"/>
    <col min="10" max="10" width="8.33203125" style="36" customWidth="1"/>
    <col min="11" max="11" width="6.5" style="80" customWidth="1"/>
    <col min="12" max="12" width="8.33203125" style="36" customWidth="1"/>
    <col min="13" max="13" width="8.5" style="80" customWidth="1"/>
  </cols>
  <sheetData>
    <row r="1" spans="1:13" s="1" customFormat="1" ht="39.75" customHeight="1">
      <c r="A1" s="214" t="s">
        <v>168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2" customFormat="1" ht="18" customHeight="1">
      <c r="A2" s="3" t="s">
        <v>41</v>
      </c>
      <c r="B2" s="4"/>
      <c r="C2" s="87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54" customFormat="1" ht="36" customHeight="1">
      <c r="A3" s="208" t="s">
        <v>195</v>
      </c>
      <c r="B3" s="189" t="s">
        <v>1</v>
      </c>
      <c r="C3" s="189"/>
      <c r="D3" s="189" t="s">
        <v>139</v>
      </c>
      <c r="E3" s="189"/>
      <c r="F3" s="189" t="s">
        <v>145</v>
      </c>
      <c r="G3" s="189"/>
      <c r="H3" s="189" t="s">
        <v>146</v>
      </c>
      <c r="I3" s="189"/>
      <c r="J3" s="189" t="s">
        <v>147</v>
      </c>
      <c r="K3" s="189"/>
      <c r="L3" s="189" t="s">
        <v>143</v>
      </c>
      <c r="M3" s="189"/>
    </row>
    <row r="4" spans="1:13" s="10" customFormat="1" ht="19.5" customHeight="1">
      <c r="A4" s="77"/>
      <c r="B4" s="66" t="s">
        <v>96</v>
      </c>
      <c r="C4" s="62" t="s">
        <v>95</v>
      </c>
      <c r="D4" s="66" t="s">
        <v>96</v>
      </c>
      <c r="E4" s="62" t="s">
        <v>95</v>
      </c>
      <c r="F4" s="66" t="s">
        <v>96</v>
      </c>
      <c r="G4" s="62" t="s">
        <v>95</v>
      </c>
      <c r="H4" s="66" t="s">
        <v>96</v>
      </c>
      <c r="I4" s="62" t="s">
        <v>95</v>
      </c>
      <c r="J4" s="66" t="s">
        <v>96</v>
      </c>
      <c r="K4" s="62" t="s">
        <v>95</v>
      </c>
      <c r="L4" s="66" t="s">
        <v>96</v>
      </c>
      <c r="M4" s="62" t="s">
        <v>95</v>
      </c>
    </row>
    <row r="5" spans="1:13" s="78" customFormat="1" ht="15" customHeight="1">
      <c r="A5" s="31" t="s">
        <v>23</v>
      </c>
      <c r="B5" s="30">
        <v>271024</v>
      </c>
      <c r="C5" s="32">
        <v>100</v>
      </c>
      <c r="D5" s="30">
        <v>1160</v>
      </c>
      <c r="E5" s="30">
        <v>100</v>
      </c>
      <c r="F5" s="30">
        <v>8581</v>
      </c>
      <c r="G5" s="30">
        <v>100</v>
      </c>
      <c r="H5" s="30">
        <v>116172</v>
      </c>
      <c r="I5" s="30">
        <v>100</v>
      </c>
      <c r="J5" s="30">
        <v>61842</v>
      </c>
      <c r="K5" s="30">
        <v>100</v>
      </c>
      <c r="L5" s="30">
        <v>83269</v>
      </c>
      <c r="M5" s="30">
        <v>100</v>
      </c>
    </row>
    <row r="6" spans="1:13" ht="15" customHeight="1">
      <c r="A6" s="39" t="s">
        <v>39</v>
      </c>
      <c r="B6" s="21">
        <v>60218</v>
      </c>
      <c r="C6" s="7">
        <v>22.218696499203023</v>
      </c>
      <c r="D6" s="21">
        <v>207</v>
      </c>
      <c r="E6" s="7">
        <v>17.844827586206897</v>
      </c>
      <c r="F6" s="23">
        <v>1303</v>
      </c>
      <c r="G6" s="24">
        <v>15.184710406712504</v>
      </c>
      <c r="H6" s="23">
        <v>26892</v>
      </c>
      <c r="I6" s="79">
        <v>23.148435079020764</v>
      </c>
      <c r="J6" s="36">
        <v>13104</v>
      </c>
      <c r="K6" s="80">
        <v>21.18948287571553</v>
      </c>
      <c r="L6" s="36">
        <v>18712</v>
      </c>
      <c r="M6" s="80">
        <v>22.471748189602373</v>
      </c>
    </row>
    <row r="7" spans="1:13" ht="15" customHeight="1">
      <c r="A7" s="39" t="s">
        <v>0</v>
      </c>
      <c r="B7" s="21">
        <v>88033</v>
      </c>
      <c r="C7" s="7">
        <v>32.48162524352087</v>
      </c>
      <c r="D7" s="21">
        <v>207</v>
      </c>
      <c r="E7" s="7">
        <v>17.844827586206897</v>
      </c>
      <c r="F7" s="23">
        <v>3014</v>
      </c>
      <c r="G7" s="24">
        <v>35.1241114089267</v>
      </c>
      <c r="H7" s="23">
        <v>47732</v>
      </c>
      <c r="I7" s="79">
        <v>41.08735323485866</v>
      </c>
      <c r="J7" s="36">
        <v>19172</v>
      </c>
      <c r="K7" s="80">
        <v>31.0015846835484</v>
      </c>
      <c r="L7" s="36">
        <v>17908</v>
      </c>
      <c r="M7" s="80">
        <v>21.506202788552763</v>
      </c>
    </row>
    <row r="8" spans="1:13" ht="15" customHeight="1">
      <c r="A8" s="8" t="s">
        <v>40</v>
      </c>
      <c r="B8" s="25">
        <v>122773</v>
      </c>
      <c r="C8" s="26">
        <v>45.29967825727611</v>
      </c>
      <c r="D8" s="25">
        <v>746</v>
      </c>
      <c r="E8" s="26">
        <v>64.3103448275862</v>
      </c>
      <c r="F8" s="27">
        <v>4264</v>
      </c>
      <c r="G8" s="28">
        <v>49.691178184360794</v>
      </c>
      <c r="H8" s="27">
        <v>41548</v>
      </c>
      <c r="I8" s="81">
        <v>35.764211686120575</v>
      </c>
      <c r="J8" s="82">
        <v>29566</v>
      </c>
      <c r="K8" s="83">
        <v>47.808932440736065</v>
      </c>
      <c r="L8" s="82">
        <v>46649</v>
      </c>
      <c r="M8" s="83">
        <v>56.022049021844865</v>
      </c>
    </row>
    <row r="9" spans="1:13" ht="15" customHeight="1">
      <c r="A9" s="4"/>
      <c r="B9" s="22"/>
      <c r="C9" s="9"/>
      <c r="D9" s="22"/>
      <c r="E9" s="9"/>
      <c r="F9" s="94"/>
      <c r="G9" s="49"/>
      <c r="H9" s="94"/>
      <c r="I9" s="95"/>
      <c r="J9" s="96"/>
      <c r="K9" s="85"/>
      <c r="L9" s="96"/>
      <c r="M9" s="85"/>
    </row>
    <row r="10" spans="2:5" ht="15" customHeight="1">
      <c r="B10" s="4"/>
      <c r="C10" s="87"/>
      <c r="D10" s="4"/>
      <c r="E10" s="4"/>
    </row>
    <row r="11" spans="1:13" s="2" customFormat="1" ht="18" customHeight="1">
      <c r="A11" s="3" t="s">
        <v>42</v>
      </c>
      <c r="B11" s="4"/>
      <c r="C11" s="87"/>
      <c r="D11" s="4"/>
      <c r="E11" s="4"/>
      <c r="F11" s="4"/>
      <c r="G11" s="4"/>
      <c r="H11" s="73"/>
      <c r="I11" s="74"/>
      <c r="J11" s="75"/>
      <c r="K11" s="76"/>
      <c r="L11" s="75"/>
      <c r="M11" s="76"/>
    </row>
    <row r="12" spans="1:13" s="17" customFormat="1" ht="36" customHeight="1">
      <c r="A12" s="208" t="s">
        <v>195</v>
      </c>
      <c r="B12" s="189" t="s">
        <v>1</v>
      </c>
      <c r="C12" s="189"/>
      <c r="D12" s="189" t="s">
        <v>139</v>
      </c>
      <c r="E12" s="189"/>
      <c r="F12" s="189" t="s">
        <v>145</v>
      </c>
      <c r="G12" s="189"/>
      <c r="H12" s="189" t="s">
        <v>146</v>
      </c>
      <c r="I12" s="189"/>
      <c r="J12" s="189" t="s">
        <v>147</v>
      </c>
      <c r="K12" s="189"/>
      <c r="L12" s="189" t="s">
        <v>143</v>
      </c>
      <c r="M12" s="189"/>
    </row>
    <row r="13" spans="1:13" s="10" customFormat="1" ht="19.5" customHeight="1">
      <c r="A13" s="77"/>
      <c r="B13" s="66" t="s">
        <v>96</v>
      </c>
      <c r="C13" s="62" t="s">
        <v>95</v>
      </c>
      <c r="D13" s="66" t="s">
        <v>96</v>
      </c>
      <c r="E13" s="62" t="s">
        <v>95</v>
      </c>
      <c r="F13" s="66" t="s">
        <v>96</v>
      </c>
      <c r="G13" s="62" t="s">
        <v>95</v>
      </c>
      <c r="H13" s="66" t="s">
        <v>96</v>
      </c>
      <c r="I13" s="62" t="s">
        <v>95</v>
      </c>
      <c r="J13" s="66" t="s">
        <v>96</v>
      </c>
      <c r="K13" s="62" t="s">
        <v>95</v>
      </c>
      <c r="L13" s="66" t="s">
        <v>96</v>
      </c>
      <c r="M13" s="62" t="s">
        <v>95</v>
      </c>
    </row>
    <row r="14" spans="1:13" s="78" customFormat="1" ht="15" customHeight="1">
      <c r="A14" s="31" t="s">
        <v>23</v>
      </c>
      <c r="B14" s="30">
        <v>271024</v>
      </c>
      <c r="C14" s="32">
        <v>100</v>
      </c>
      <c r="D14" s="30">
        <v>1160</v>
      </c>
      <c r="E14" s="88">
        <v>0.4280063758191156</v>
      </c>
      <c r="F14" s="30">
        <v>8581</v>
      </c>
      <c r="G14" s="88">
        <v>3.1661402680205444</v>
      </c>
      <c r="H14" s="30">
        <v>116172</v>
      </c>
      <c r="I14" s="88">
        <v>42.86410059625716</v>
      </c>
      <c r="J14" s="30">
        <v>61842</v>
      </c>
      <c r="K14" s="88">
        <v>22.817905425349785</v>
      </c>
      <c r="L14" s="30">
        <v>83269</v>
      </c>
      <c r="M14" s="88">
        <v>30.7238473345534</v>
      </c>
    </row>
    <row r="15" spans="1:13" ht="15" customHeight="1">
      <c r="A15" s="39" t="s">
        <v>39</v>
      </c>
      <c r="B15" s="21">
        <v>60218</v>
      </c>
      <c r="C15" s="45">
        <v>100</v>
      </c>
      <c r="D15" s="21">
        <v>207</v>
      </c>
      <c r="E15" s="7">
        <v>0.3437510378956458</v>
      </c>
      <c r="F15" s="23">
        <v>1303</v>
      </c>
      <c r="G15" s="24">
        <v>2.1638048424059253</v>
      </c>
      <c r="H15" s="23">
        <v>26892</v>
      </c>
      <c r="I15" s="79">
        <v>44.657743531834335</v>
      </c>
      <c r="J15" s="36">
        <v>13104</v>
      </c>
      <c r="K15" s="80">
        <v>21.760935268524364</v>
      </c>
      <c r="L15" s="36">
        <v>18712</v>
      </c>
      <c r="M15" s="80">
        <v>31.07376531933973</v>
      </c>
    </row>
    <row r="16" spans="1:13" ht="15" customHeight="1">
      <c r="A16" s="39" t="s">
        <v>0</v>
      </c>
      <c r="B16" s="21">
        <v>88033</v>
      </c>
      <c r="C16" s="45">
        <v>100</v>
      </c>
      <c r="D16" s="21">
        <v>207</v>
      </c>
      <c r="E16" s="7">
        <v>0.23513909556643534</v>
      </c>
      <c r="F16" s="23">
        <v>3014</v>
      </c>
      <c r="G16" s="24">
        <v>3.423716106460077</v>
      </c>
      <c r="H16" s="23">
        <v>47732</v>
      </c>
      <c r="I16" s="79">
        <v>54.22057637476855</v>
      </c>
      <c r="J16" s="36">
        <v>19172</v>
      </c>
      <c r="K16" s="80">
        <v>21.778196812558928</v>
      </c>
      <c r="L16" s="36">
        <v>17908</v>
      </c>
      <c r="M16" s="80">
        <v>20.34237161064601</v>
      </c>
    </row>
    <row r="17" spans="1:13" ht="15" customHeight="1">
      <c r="A17" s="8" t="s">
        <v>40</v>
      </c>
      <c r="B17" s="25">
        <v>122773</v>
      </c>
      <c r="C17" s="48">
        <v>100</v>
      </c>
      <c r="D17" s="25">
        <v>746</v>
      </c>
      <c r="E17" s="26">
        <v>0.6076254551082078</v>
      </c>
      <c r="F17" s="27">
        <v>4264</v>
      </c>
      <c r="G17" s="28">
        <v>3.4730763278571017</v>
      </c>
      <c r="H17" s="27">
        <v>41548</v>
      </c>
      <c r="I17" s="81">
        <v>33.84131690192469</v>
      </c>
      <c r="J17" s="82">
        <v>29566</v>
      </c>
      <c r="K17" s="83">
        <v>24.081842098832805</v>
      </c>
      <c r="L17" s="82">
        <v>46649</v>
      </c>
      <c r="M17" s="83">
        <v>37.9961392162772</v>
      </c>
    </row>
    <row r="18" spans="11:14" ht="15" customHeight="1">
      <c r="K18" s="85"/>
      <c r="N18" s="23"/>
    </row>
    <row r="19" spans="11:14" ht="15" customHeight="1">
      <c r="K19" s="85"/>
      <c r="N19" s="23"/>
    </row>
    <row r="20" spans="11:14" ht="15" customHeight="1">
      <c r="K20" s="85"/>
      <c r="N20" s="23"/>
    </row>
    <row r="21" spans="11:14" ht="15" customHeight="1">
      <c r="K21" s="85"/>
      <c r="N21" s="23"/>
    </row>
    <row r="22" spans="1:13" s="1" customFormat="1" ht="39.7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</row>
    <row r="23" spans="1:13" s="1" customFormat="1" ht="1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5" customHeight="1">
      <c r="A24" s="103"/>
      <c r="B24" s="103"/>
      <c r="C24" s="103"/>
      <c r="D24" s="103"/>
      <c r="E24" s="103"/>
      <c r="F24" s="103"/>
      <c r="G24" s="23"/>
      <c r="H24" s="79"/>
      <c r="I24" s="36"/>
      <c r="J24" s="85"/>
      <c r="K24" s="36"/>
      <c r="L24" s="80"/>
      <c r="M24" s="23"/>
    </row>
    <row r="25" spans="1:13" ht="15" customHeight="1">
      <c r="A25" s="103"/>
      <c r="B25" s="103"/>
      <c r="C25" s="103"/>
      <c r="D25" s="103"/>
      <c r="E25" s="103"/>
      <c r="F25" s="103"/>
      <c r="G25" s="23"/>
      <c r="H25" s="79"/>
      <c r="I25" s="36"/>
      <c r="J25" s="85"/>
      <c r="K25" s="36"/>
      <c r="L25" s="80"/>
      <c r="M25" s="23"/>
    </row>
    <row r="26" spans="1:13" ht="15" customHeight="1">
      <c r="A26" s="103"/>
      <c r="B26" s="103"/>
      <c r="C26" s="103"/>
      <c r="D26" s="103"/>
      <c r="E26" s="103"/>
      <c r="F26" s="103"/>
      <c r="G26" s="23"/>
      <c r="H26" s="79"/>
      <c r="I26" s="36"/>
      <c r="J26" s="85"/>
      <c r="K26" s="36"/>
      <c r="L26" s="80"/>
      <c r="M26" s="23"/>
    </row>
    <row r="27" spans="1:13" ht="15" customHeight="1">
      <c r="A27" s="104"/>
      <c r="B27" s="103"/>
      <c r="C27" s="103"/>
      <c r="D27" s="103"/>
      <c r="E27" s="103"/>
      <c r="F27" s="103"/>
      <c r="G27" s="23"/>
      <c r="H27" s="79"/>
      <c r="I27" s="36"/>
      <c r="J27" s="85"/>
      <c r="K27" s="36"/>
      <c r="L27" s="80"/>
      <c r="M27" s="23"/>
    </row>
    <row r="28" spans="1:13" ht="15" customHeight="1">
      <c r="A28" s="104"/>
      <c r="B28" s="103"/>
      <c r="C28" s="103"/>
      <c r="D28" s="103"/>
      <c r="E28" s="103"/>
      <c r="F28" s="103"/>
      <c r="G28" s="23"/>
      <c r="H28" s="79"/>
      <c r="I28" s="36"/>
      <c r="J28" s="80"/>
      <c r="K28" s="36"/>
      <c r="L28" s="80"/>
      <c r="M28" s="23"/>
    </row>
    <row r="29" spans="1:14" ht="15" customHeight="1">
      <c r="A29" s="104"/>
      <c r="B29" s="104"/>
      <c r="C29" s="105"/>
      <c r="D29" s="104"/>
      <c r="E29" s="104"/>
      <c r="F29" s="104"/>
      <c r="N29" s="23"/>
    </row>
    <row r="30" ht="15" customHeight="1">
      <c r="N30" s="23"/>
    </row>
    <row r="31" spans="11:14" ht="15" customHeight="1">
      <c r="K31" s="85"/>
      <c r="N31" s="23"/>
    </row>
    <row r="32" ht="15" customHeight="1">
      <c r="K32" s="86"/>
    </row>
    <row r="33" ht="15" customHeight="1"/>
    <row r="34" ht="15" customHeight="1"/>
  </sheetData>
  <mergeCells count="13">
    <mergeCell ref="J12:K12"/>
    <mergeCell ref="L12:M12"/>
    <mergeCell ref="B12:C12"/>
    <mergeCell ref="D12:E12"/>
    <mergeCell ref="F12:G12"/>
    <mergeCell ref="H12:I12"/>
    <mergeCell ref="L3:M3"/>
    <mergeCell ref="F3:G3"/>
    <mergeCell ref="A1:M1"/>
    <mergeCell ref="B3:C3"/>
    <mergeCell ref="D3:E3"/>
    <mergeCell ref="H3:I3"/>
    <mergeCell ref="J3:K3"/>
  </mergeCells>
  <hyperlinks>
    <hyperlink ref="A3" location="indice!A1" display="Indice"/>
    <hyperlink ref="A12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&amp;L&amp;9&amp;P&amp;R&amp;"Times New Roman,Normal"&amp;7Nacidos en Aragon residentes en otras Comunidades Autónomas. Padrón 2002.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Normal="75" zoomScaleSheetLayoutView="100" workbookViewId="0" topLeftCell="A1">
      <selection activeCell="A2" sqref="A2"/>
    </sheetView>
  </sheetViews>
  <sheetFormatPr defaultColWidth="12" defaultRowHeight="11.25"/>
  <cols>
    <col min="1" max="1" width="36.83203125" style="0" customWidth="1"/>
    <col min="2" max="4" width="14.83203125" style="0" customWidth="1"/>
    <col min="5" max="8" width="10.83203125" style="0" customWidth="1"/>
    <col min="9" max="9" width="8.5" style="0" bestFit="1" customWidth="1"/>
    <col min="10" max="11" width="10.33203125" style="0" bestFit="1" customWidth="1"/>
  </cols>
  <sheetData>
    <row r="1" spans="1:6" s="1" customFormat="1" ht="60" customHeight="1">
      <c r="A1" s="220" t="s">
        <v>173</v>
      </c>
      <c r="B1" s="221"/>
      <c r="C1" s="221"/>
      <c r="D1" s="221"/>
      <c r="E1" s="106"/>
      <c r="F1" s="106"/>
    </row>
    <row r="2" spans="1:5" s="17" customFormat="1" ht="36" customHeight="1">
      <c r="A2" s="207" t="s">
        <v>195</v>
      </c>
      <c r="B2" s="218" t="s">
        <v>101</v>
      </c>
      <c r="C2" s="218"/>
      <c r="D2" s="218"/>
      <c r="E2" s="16"/>
    </row>
    <row r="3" spans="1:6" s="17" customFormat="1" ht="19.5" customHeight="1">
      <c r="A3" s="67"/>
      <c r="B3" s="153" t="s">
        <v>1</v>
      </c>
      <c r="C3" s="153" t="s">
        <v>2</v>
      </c>
      <c r="D3" s="153" t="s">
        <v>3</v>
      </c>
      <c r="E3" s="16"/>
      <c r="F3" s="16"/>
    </row>
    <row r="4" spans="1:6" s="5" customFormat="1" ht="15" customHeight="1">
      <c r="A4" s="31" t="s">
        <v>23</v>
      </c>
      <c r="B4" s="44">
        <v>22.290284270538965</v>
      </c>
      <c r="C4" s="44">
        <v>20.363259037894824</v>
      </c>
      <c r="D4" s="44">
        <v>24.182026504378552</v>
      </c>
      <c r="E4"/>
      <c r="F4"/>
    </row>
    <row r="5" spans="1:4" ht="15" customHeight="1">
      <c r="A5" s="6" t="s">
        <v>102</v>
      </c>
      <c r="B5" s="24">
        <v>37.28133898994595</v>
      </c>
      <c r="C5" s="24">
        <v>33.6200963523744</v>
      </c>
      <c r="D5" s="24">
        <v>41.04134762633997</v>
      </c>
    </row>
    <row r="6" spans="1:4" ht="15" customHeight="1">
      <c r="A6" s="6" t="s">
        <v>103</v>
      </c>
      <c r="B6" s="24">
        <v>16.355519480519483</v>
      </c>
      <c r="C6" s="24">
        <v>13.937559732398853</v>
      </c>
      <c r="D6" s="24">
        <v>18.867924528301888</v>
      </c>
    </row>
    <row r="7" spans="1:4" ht="15" customHeight="1">
      <c r="A7" s="6" t="s">
        <v>104</v>
      </c>
      <c r="B7" s="24">
        <v>52.07178290049605</v>
      </c>
      <c r="C7" s="24">
        <v>42.14009928295643</v>
      </c>
      <c r="D7" s="24">
        <v>63.22800495662949</v>
      </c>
    </row>
    <row r="8" spans="1:4" ht="15" customHeight="1">
      <c r="A8" s="6" t="s">
        <v>105</v>
      </c>
      <c r="B8" s="24">
        <v>65.66905763047242</v>
      </c>
      <c r="C8" s="24">
        <v>57.8112609040444</v>
      </c>
      <c r="D8" s="24">
        <v>74.17582417582418</v>
      </c>
    </row>
    <row r="9" spans="1:4" ht="22.5" customHeight="1">
      <c r="A9" s="4" t="s">
        <v>106</v>
      </c>
      <c r="B9" s="24">
        <v>20.22406562796535</v>
      </c>
      <c r="C9" s="24">
        <v>16.971851851851852</v>
      </c>
      <c r="D9" s="24">
        <v>23.698872989742938</v>
      </c>
    </row>
    <row r="10" spans="1:4" ht="15" customHeight="1">
      <c r="A10" s="4" t="s">
        <v>107</v>
      </c>
      <c r="B10" s="24">
        <v>25.343246592317225</v>
      </c>
      <c r="C10" s="24">
        <v>22.683598736813813</v>
      </c>
      <c r="D10" s="24">
        <v>27.917032413277415</v>
      </c>
    </row>
    <row r="11" spans="1:4" ht="15" customHeight="1">
      <c r="A11" s="4" t="s">
        <v>108</v>
      </c>
      <c r="B11" s="24">
        <v>33.328935795954266</v>
      </c>
      <c r="C11" s="24">
        <v>29.48309435298283</v>
      </c>
      <c r="D11" s="24">
        <v>37.12637650760357</v>
      </c>
    </row>
    <row r="12" spans="1:4" ht="15" customHeight="1">
      <c r="A12" s="4" t="s">
        <v>109</v>
      </c>
      <c r="B12" s="24">
        <v>17.971569894389734</v>
      </c>
      <c r="C12" s="24">
        <v>14.813209673225275</v>
      </c>
      <c r="D12" s="24">
        <v>21.31327953044754</v>
      </c>
    </row>
    <row r="13" spans="1:4" ht="15" customHeight="1">
      <c r="A13" s="4" t="s">
        <v>110</v>
      </c>
      <c r="B13" s="24">
        <v>28.318868531018964</v>
      </c>
      <c r="C13" s="24">
        <v>23.98314014752371</v>
      </c>
      <c r="D13" s="24">
        <v>32.80296425457716</v>
      </c>
    </row>
    <row r="14" spans="1:4" ht="22.5" customHeight="1">
      <c r="A14" s="4" t="s">
        <v>111</v>
      </c>
      <c r="B14" s="24">
        <v>23.39924670433145</v>
      </c>
      <c r="C14" s="24">
        <v>18.853211009174313</v>
      </c>
      <c r="D14" s="24">
        <v>28.191489361702125</v>
      </c>
    </row>
    <row r="15" spans="1:4" ht="15" customHeight="1">
      <c r="A15" s="4" t="s">
        <v>112</v>
      </c>
      <c r="B15" s="24">
        <v>26.70133991537377</v>
      </c>
      <c r="C15" s="24">
        <v>22.674219018194304</v>
      </c>
      <c r="D15" s="24">
        <v>30.95324392895977</v>
      </c>
    </row>
    <row r="16" spans="1:4" ht="15" customHeight="1">
      <c r="A16" s="4" t="s">
        <v>113</v>
      </c>
      <c r="B16" s="24">
        <v>26.926576608105268</v>
      </c>
      <c r="C16" s="24">
        <v>24.39784641541513</v>
      </c>
      <c r="D16" s="24">
        <v>29.3954903859455</v>
      </c>
    </row>
    <row r="17" spans="1:4" ht="15" customHeight="1">
      <c r="A17" s="4" t="s">
        <v>114</v>
      </c>
      <c r="B17" s="24">
        <v>15.056540555633113</v>
      </c>
      <c r="C17" s="24">
        <v>12.702702702702704</v>
      </c>
      <c r="D17" s="24">
        <v>17.57146982385215</v>
      </c>
    </row>
    <row r="18" spans="1:6" s="10" customFormat="1" ht="15" customHeight="1">
      <c r="A18" s="4" t="s">
        <v>115</v>
      </c>
      <c r="B18" s="24">
        <v>18.084310301820903</v>
      </c>
      <c r="C18" s="24">
        <v>16.028299585264698</v>
      </c>
      <c r="D18" s="24">
        <v>20.234753763715233</v>
      </c>
      <c r="E18"/>
      <c r="F18"/>
    </row>
    <row r="19" spans="1:4" ht="22.5" customHeight="1">
      <c r="A19" s="4" t="s">
        <v>116</v>
      </c>
      <c r="B19" s="24">
        <v>11.6158482538557</v>
      </c>
      <c r="C19" s="24">
        <v>10.143031571603</v>
      </c>
      <c r="D19" s="24">
        <v>13.137502252658138</v>
      </c>
    </row>
    <row r="20" spans="1:4" ht="15" customHeight="1">
      <c r="A20" s="4" t="s">
        <v>117</v>
      </c>
      <c r="B20" s="24">
        <v>13.599763922262973</v>
      </c>
      <c r="C20" s="24">
        <v>11.717752234993615</v>
      </c>
      <c r="D20" s="24">
        <v>15.70624497453766</v>
      </c>
    </row>
    <row r="21" spans="1:4" ht="15" customHeight="1">
      <c r="A21" s="4" t="s">
        <v>118</v>
      </c>
      <c r="B21" s="24">
        <v>10.288698390957867</v>
      </c>
      <c r="C21" s="24">
        <v>9.963483312216125</v>
      </c>
      <c r="D21" s="24">
        <v>10.594408254759772</v>
      </c>
    </row>
    <row r="22" spans="1:4" ht="15" customHeight="1">
      <c r="A22" s="4" t="s">
        <v>119</v>
      </c>
      <c r="B22" s="24">
        <v>23.975366319813123</v>
      </c>
      <c r="C22" s="24">
        <v>21.377118644067796</v>
      </c>
      <c r="D22" s="24">
        <v>26.585781183482332</v>
      </c>
    </row>
    <row r="23" spans="1:4" ht="15" customHeight="1">
      <c r="A23" s="4" t="s">
        <v>120</v>
      </c>
      <c r="B23" s="24">
        <v>36.5456923328429</v>
      </c>
      <c r="C23" s="24">
        <v>32.038834951456316</v>
      </c>
      <c r="D23" s="24">
        <v>41.146349520977864</v>
      </c>
    </row>
    <row r="24" spans="1:4" ht="22.5" customHeight="1">
      <c r="A24" s="4" t="s">
        <v>121</v>
      </c>
      <c r="B24" s="24">
        <v>46.708440472326934</v>
      </c>
      <c r="C24" s="24">
        <v>43.10976817911631</v>
      </c>
      <c r="D24" s="24">
        <v>50.3648900296945</v>
      </c>
    </row>
    <row r="25" spans="1:4" ht="15" customHeight="1">
      <c r="A25" s="4" t="s">
        <v>122</v>
      </c>
      <c r="B25" s="24">
        <v>16.21750309494334</v>
      </c>
      <c r="C25" s="24">
        <v>13.008708014928025</v>
      </c>
      <c r="D25" s="24">
        <v>19.92203528929011</v>
      </c>
    </row>
    <row r="26" spans="1:4" ht="15" customHeight="1">
      <c r="A26" s="4" t="s">
        <v>123</v>
      </c>
      <c r="B26" s="24">
        <v>26.74880763116057</v>
      </c>
      <c r="C26" s="24">
        <v>22.925511385565418</v>
      </c>
      <c r="D26" s="24">
        <v>30.80704629250307</v>
      </c>
    </row>
    <row r="27" spans="1:4" ht="15" customHeight="1">
      <c r="A27" s="4" t="s">
        <v>124</v>
      </c>
      <c r="B27" s="24">
        <v>39.875389408099686</v>
      </c>
      <c r="C27" s="24">
        <v>36.22407756531107</v>
      </c>
      <c r="D27" s="24">
        <v>43.56948228882834</v>
      </c>
    </row>
    <row r="28" spans="1:4" ht="15" customHeight="1">
      <c r="A28" s="4" t="s">
        <v>125</v>
      </c>
      <c r="B28" s="24">
        <v>52.951039570757885</v>
      </c>
      <c r="C28" s="24">
        <v>45.9589480436177</v>
      </c>
      <c r="D28" s="24">
        <v>60.61138439915671</v>
      </c>
    </row>
    <row r="29" spans="1:4" ht="22.5" customHeight="1">
      <c r="A29" s="4" t="s">
        <v>126</v>
      </c>
      <c r="B29" s="24">
        <v>67.64769686889869</v>
      </c>
      <c r="C29" s="24">
        <v>60.17471001002435</v>
      </c>
      <c r="D29" s="24">
        <v>75.27023079170318</v>
      </c>
    </row>
    <row r="30" spans="1:4" ht="15" customHeight="1">
      <c r="A30" s="4" t="s">
        <v>127</v>
      </c>
      <c r="B30" s="24">
        <v>76.59308621407746</v>
      </c>
      <c r="C30" s="24">
        <v>65.61264822134387</v>
      </c>
      <c r="D30" s="24">
        <v>88.82042253521126</v>
      </c>
    </row>
    <row r="31" spans="1:4" ht="15" customHeight="1">
      <c r="A31" s="4" t="s">
        <v>128</v>
      </c>
      <c r="B31" s="24">
        <v>45.991939095387366</v>
      </c>
      <c r="C31" s="24">
        <v>40.5940594059406</v>
      </c>
      <c r="D31" s="24">
        <v>51.73816568047337</v>
      </c>
    </row>
    <row r="32" spans="1:4" ht="15" customHeight="1">
      <c r="A32" s="4" t="s">
        <v>129</v>
      </c>
      <c r="B32" s="24">
        <v>34.30156779503221</v>
      </c>
      <c r="C32" s="24">
        <v>30.75901748174375</v>
      </c>
      <c r="D32" s="24">
        <v>37.913658243080626</v>
      </c>
    </row>
    <row r="33" spans="1:4" ht="15" customHeight="1">
      <c r="A33" s="4" t="s">
        <v>130</v>
      </c>
      <c r="B33" s="24">
        <v>56.71665934878561</v>
      </c>
      <c r="C33" s="24">
        <v>52.774266048602335</v>
      </c>
      <c r="D33" s="24">
        <v>60.55849607592626</v>
      </c>
    </row>
    <row r="34" spans="1:4" ht="22.5" customHeight="1">
      <c r="A34" s="4" t="s">
        <v>131</v>
      </c>
      <c r="B34" s="24">
        <v>157.27027027027026</v>
      </c>
      <c r="C34" s="24">
        <v>126.91332995438418</v>
      </c>
      <c r="D34" s="24">
        <v>191.95136074116965</v>
      </c>
    </row>
    <row r="35" spans="1:4" ht="15" customHeight="1">
      <c r="A35" s="4" t="s">
        <v>132</v>
      </c>
      <c r="B35" s="24">
        <v>105.16024994960694</v>
      </c>
      <c r="C35" s="24">
        <v>89.05165767154973</v>
      </c>
      <c r="D35" s="24">
        <v>122.81368821292776</v>
      </c>
    </row>
    <row r="36" spans="1:4" ht="15" customHeight="1">
      <c r="A36" s="4" t="s">
        <v>133</v>
      </c>
      <c r="B36" s="24">
        <v>163.82412569690825</v>
      </c>
      <c r="C36" s="24">
        <v>137.9508000955338</v>
      </c>
      <c r="D36" s="24">
        <v>193.0634278002699</v>
      </c>
    </row>
    <row r="37" spans="1:4" ht="15" customHeight="1">
      <c r="A37" s="8" t="s">
        <v>134</v>
      </c>
      <c r="B37" s="28">
        <v>63.6258926514628</v>
      </c>
      <c r="C37" s="28">
        <v>53.41035325483225</v>
      </c>
      <c r="D37" s="28">
        <v>74.62329586223392</v>
      </c>
    </row>
    <row r="38" spans="1:12" ht="16.5" customHeight="1">
      <c r="A38" s="182" t="s">
        <v>169</v>
      </c>
      <c r="I38" s="35"/>
      <c r="J38" s="36"/>
      <c r="K38" s="36"/>
      <c r="L38" s="23"/>
    </row>
    <row r="39" spans="9:12" ht="15" customHeight="1">
      <c r="I39" s="35"/>
      <c r="J39" s="36"/>
      <c r="K39" s="36"/>
      <c r="L39" s="23"/>
    </row>
    <row r="40" spans="9:12" ht="15" customHeight="1">
      <c r="I40" s="35"/>
      <c r="J40" s="36"/>
      <c r="K40" s="36"/>
      <c r="L40" s="23"/>
    </row>
    <row r="41" spans="9:12" ht="15" customHeight="1">
      <c r="I41" s="33"/>
      <c r="J41" s="36"/>
      <c r="K41" s="36"/>
      <c r="L41" s="23"/>
    </row>
    <row r="42" spans="9:12" ht="15" customHeight="1">
      <c r="I42" s="33"/>
      <c r="J42" s="36"/>
      <c r="K42" s="36"/>
      <c r="L42" s="23"/>
    </row>
    <row r="43" spans="9:12" ht="15" customHeight="1">
      <c r="I43" s="33"/>
      <c r="J43" s="36"/>
      <c r="K43" s="36"/>
      <c r="L43" s="23"/>
    </row>
    <row r="44" spans="9:12" ht="15" customHeight="1">
      <c r="I44" s="35"/>
      <c r="J44" s="36"/>
      <c r="K44" s="36"/>
      <c r="L44" s="23"/>
    </row>
    <row r="45" spans="9:11" ht="15" customHeight="1">
      <c r="I45" s="37"/>
      <c r="J45" s="36"/>
      <c r="K45" s="36"/>
    </row>
    <row r="46" ht="15" customHeight="1"/>
    <row r="47" ht="15" customHeight="1"/>
  </sheetData>
  <mergeCells count="2">
    <mergeCell ref="B2:D2"/>
    <mergeCell ref="A1:D1"/>
  </mergeCells>
  <hyperlinks>
    <hyperlink ref="A2" location="indice!A40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2002.&amp;R&amp;9&amp;P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32.66015625" style="0" customWidth="1"/>
    <col min="2" max="2" width="7.5" style="0" customWidth="1"/>
    <col min="3" max="3" width="8.5" style="0" customWidth="1"/>
    <col min="4" max="4" width="10.16015625" style="0" customWidth="1"/>
    <col min="5" max="5" width="7.66015625" style="0" customWidth="1"/>
    <col min="6" max="6" width="8" style="0" customWidth="1"/>
    <col min="7" max="7" width="8.66015625" style="0" customWidth="1"/>
    <col min="8" max="8" width="8.16015625" style="23" customWidth="1"/>
    <col min="9" max="9" width="7.33203125" style="79" bestFit="1" customWidth="1"/>
    <col min="10" max="10" width="9.5" style="36" bestFit="1" customWidth="1"/>
  </cols>
  <sheetData>
    <row r="1" spans="1:10" s="1" customFormat="1" ht="60" customHeight="1">
      <c r="A1" s="214" t="s">
        <v>176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s="1" customFormat="1" ht="18" customHeight="1">
      <c r="A2" s="99"/>
      <c r="B2" s="99"/>
      <c r="C2" s="99"/>
      <c r="D2" s="99"/>
      <c r="E2" s="99"/>
      <c r="F2" s="99"/>
      <c r="G2" s="99"/>
      <c r="H2" s="99"/>
      <c r="I2" s="99"/>
      <c r="J2" s="226" t="s">
        <v>88</v>
      </c>
    </row>
    <row r="3" spans="1:10" s="2" customFormat="1" ht="36" customHeight="1">
      <c r="A3" s="207" t="s">
        <v>195</v>
      </c>
      <c r="B3" s="108" t="s">
        <v>1</v>
      </c>
      <c r="C3" s="108" t="s">
        <v>26</v>
      </c>
      <c r="D3" s="108" t="s">
        <v>148</v>
      </c>
      <c r="E3" s="108" t="s">
        <v>49</v>
      </c>
      <c r="F3" s="108" t="s">
        <v>27</v>
      </c>
      <c r="G3" s="108" t="s">
        <v>28</v>
      </c>
      <c r="H3" s="108" t="s">
        <v>153</v>
      </c>
      <c r="I3" s="108" t="s">
        <v>29</v>
      </c>
      <c r="J3" s="108" t="s">
        <v>30</v>
      </c>
    </row>
    <row r="4" spans="1:10" s="107" customFormat="1" ht="19.5" customHeight="1">
      <c r="A4" s="109" t="s">
        <v>23</v>
      </c>
      <c r="B4" s="115">
        <v>271024</v>
      </c>
      <c r="C4" s="115">
        <v>10635</v>
      </c>
      <c r="D4" s="115">
        <v>1550</v>
      </c>
      <c r="E4" s="115">
        <v>4252</v>
      </c>
      <c r="F4" s="115">
        <v>3987</v>
      </c>
      <c r="G4" s="115">
        <v>1299</v>
      </c>
      <c r="H4" s="115">
        <v>4936</v>
      </c>
      <c r="I4" s="115">
        <v>7524</v>
      </c>
      <c r="J4" s="114">
        <v>128319</v>
      </c>
    </row>
    <row r="5" spans="1:10" s="5" customFormat="1" ht="15" customHeight="1">
      <c r="A5" s="110" t="s">
        <v>102</v>
      </c>
      <c r="B5" s="116">
        <v>6415</v>
      </c>
      <c r="C5" s="117">
        <v>414</v>
      </c>
      <c r="D5" s="116">
        <v>56</v>
      </c>
      <c r="E5" s="116">
        <v>92</v>
      </c>
      <c r="F5" s="116">
        <v>111</v>
      </c>
      <c r="G5" s="116">
        <v>41</v>
      </c>
      <c r="H5" s="117">
        <v>119</v>
      </c>
      <c r="I5" s="116">
        <v>227</v>
      </c>
      <c r="J5" s="117">
        <v>2310</v>
      </c>
    </row>
    <row r="6" spans="1:10" ht="15" customHeight="1">
      <c r="A6" s="110" t="s">
        <v>103</v>
      </c>
      <c r="B6" s="116">
        <v>2015</v>
      </c>
      <c r="C6" s="117">
        <v>92</v>
      </c>
      <c r="D6" s="116">
        <v>18</v>
      </c>
      <c r="E6" s="116">
        <v>25</v>
      </c>
      <c r="F6" s="116">
        <v>19</v>
      </c>
      <c r="G6" s="116">
        <v>12</v>
      </c>
      <c r="H6" s="117">
        <v>49</v>
      </c>
      <c r="I6" s="116">
        <v>55</v>
      </c>
      <c r="J6" s="117">
        <v>992</v>
      </c>
    </row>
    <row r="7" spans="1:10" ht="15" customHeight="1">
      <c r="A7" s="110" t="s">
        <v>104</v>
      </c>
      <c r="B7" s="116">
        <v>3569</v>
      </c>
      <c r="C7" s="117">
        <v>63</v>
      </c>
      <c r="D7" s="116">
        <v>13</v>
      </c>
      <c r="E7" s="116">
        <v>44</v>
      </c>
      <c r="F7" s="116">
        <v>18</v>
      </c>
      <c r="G7" s="116">
        <v>7</v>
      </c>
      <c r="H7" s="117">
        <v>32</v>
      </c>
      <c r="I7" s="116">
        <v>59</v>
      </c>
      <c r="J7" s="117">
        <v>2714</v>
      </c>
    </row>
    <row r="8" spans="1:10" ht="15" customHeight="1">
      <c r="A8" s="110" t="s">
        <v>105</v>
      </c>
      <c r="B8" s="116">
        <v>7965</v>
      </c>
      <c r="C8" s="117">
        <v>154</v>
      </c>
      <c r="D8" s="116">
        <v>19</v>
      </c>
      <c r="E8" s="116">
        <v>57</v>
      </c>
      <c r="F8" s="116">
        <v>18</v>
      </c>
      <c r="G8" s="116">
        <v>3</v>
      </c>
      <c r="H8" s="117">
        <v>52</v>
      </c>
      <c r="I8" s="116">
        <v>53</v>
      </c>
      <c r="J8" s="117">
        <v>6808</v>
      </c>
    </row>
    <row r="9" spans="1:10" ht="15" customHeight="1">
      <c r="A9" s="110" t="s">
        <v>106</v>
      </c>
      <c r="B9" s="116">
        <v>6607</v>
      </c>
      <c r="C9" s="117">
        <v>186</v>
      </c>
      <c r="D9" s="116">
        <v>35</v>
      </c>
      <c r="E9" s="116">
        <v>80</v>
      </c>
      <c r="F9" s="116">
        <v>91</v>
      </c>
      <c r="G9" s="116">
        <v>37</v>
      </c>
      <c r="H9" s="117">
        <v>59</v>
      </c>
      <c r="I9" s="116">
        <v>154</v>
      </c>
      <c r="J9" s="117">
        <v>2606</v>
      </c>
    </row>
    <row r="10" spans="1:10" s="121" customFormat="1" ht="19.5" customHeight="1">
      <c r="A10" s="122" t="s">
        <v>107</v>
      </c>
      <c r="B10" s="116">
        <v>15339</v>
      </c>
      <c r="C10" s="116">
        <v>899</v>
      </c>
      <c r="D10" s="116">
        <v>126</v>
      </c>
      <c r="E10" s="116">
        <v>290</v>
      </c>
      <c r="F10" s="116">
        <v>277</v>
      </c>
      <c r="G10" s="116">
        <v>118</v>
      </c>
      <c r="H10" s="116">
        <v>261</v>
      </c>
      <c r="I10" s="116">
        <v>391</v>
      </c>
      <c r="J10" s="123">
        <v>8315</v>
      </c>
    </row>
    <row r="11" spans="1:10" s="5" customFormat="1" ht="15" customHeight="1">
      <c r="A11" s="110" t="s">
        <v>108</v>
      </c>
      <c r="B11" s="116">
        <v>7579</v>
      </c>
      <c r="C11" s="117">
        <v>297</v>
      </c>
      <c r="D11" s="116">
        <v>57</v>
      </c>
      <c r="E11" s="116">
        <v>103</v>
      </c>
      <c r="F11" s="116">
        <v>68</v>
      </c>
      <c r="G11" s="116">
        <v>46</v>
      </c>
      <c r="H11" s="117">
        <v>95</v>
      </c>
      <c r="I11" s="116">
        <v>148</v>
      </c>
      <c r="J11" s="117">
        <v>5175</v>
      </c>
    </row>
    <row r="12" spans="1:10" ht="15" customHeight="1">
      <c r="A12" s="110" t="s">
        <v>109</v>
      </c>
      <c r="B12" s="116">
        <v>4033</v>
      </c>
      <c r="C12" s="117">
        <v>118</v>
      </c>
      <c r="D12" s="116">
        <v>17</v>
      </c>
      <c r="E12" s="116">
        <v>52</v>
      </c>
      <c r="F12" s="116">
        <v>28</v>
      </c>
      <c r="G12" s="116">
        <v>8</v>
      </c>
      <c r="H12" s="117">
        <v>25</v>
      </c>
      <c r="I12" s="116">
        <v>50</v>
      </c>
      <c r="J12" s="117">
        <v>3151</v>
      </c>
    </row>
    <row r="13" spans="1:10" ht="15" customHeight="1">
      <c r="A13" s="110" t="s">
        <v>110</v>
      </c>
      <c r="B13" s="116">
        <v>5286</v>
      </c>
      <c r="C13" s="117">
        <v>85</v>
      </c>
      <c r="D13" s="116">
        <v>5</v>
      </c>
      <c r="E13" s="116">
        <v>54</v>
      </c>
      <c r="F13" s="116">
        <v>24</v>
      </c>
      <c r="G13" s="116">
        <v>9</v>
      </c>
      <c r="H13" s="117">
        <v>21</v>
      </c>
      <c r="I13" s="116">
        <v>36</v>
      </c>
      <c r="J13" s="117">
        <v>4522</v>
      </c>
    </row>
    <row r="14" spans="1:10" ht="15" customHeight="1">
      <c r="A14" s="110" t="s">
        <v>111</v>
      </c>
      <c r="B14" s="116">
        <v>4970</v>
      </c>
      <c r="C14" s="117">
        <v>115</v>
      </c>
      <c r="D14" s="116">
        <v>27</v>
      </c>
      <c r="E14" s="116">
        <v>43</v>
      </c>
      <c r="F14" s="116">
        <v>28</v>
      </c>
      <c r="G14" s="116">
        <v>18</v>
      </c>
      <c r="H14" s="117">
        <v>41</v>
      </c>
      <c r="I14" s="116">
        <v>85</v>
      </c>
      <c r="J14" s="117">
        <v>3630</v>
      </c>
    </row>
    <row r="15" spans="1:10" ht="15" customHeight="1">
      <c r="A15" s="110" t="s">
        <v>112</v>
      </c>
      <c r="B15" s="116">
        <v>6058</v>
      </c>
      <c r="C15" s="117">
        <v>104</v>
      </c>
      <c r="D15" s="116">
        <v>19</v>
      </c>
      <c r="E15" s="116">
        <v>49</v>
      </c>
      <c r="F15" s="116">
        <v>25</v>
      </c>
      <c r="G15" s="116">
        <v>5</v>
      </c>
      <c r="H15" s="117">
        <v>33</v>
      </c>
      <c r="I15" s="116">
        <v>47</v>
      </c>
      <c r="J15" s="117">
        <v>5249</v>
      </c>
    </row>
    <row r="16" spans="1:10" s="121" customFormat="1" ht="19.5" customHeight="1">
      <c r="A16" s="122" t="s">
        <v>113</v>
      </c>
      <c r="B16" s="116">
        <v>3847</v>
      </c>
      <c r="C16" s="116">
        <v>72</v>
      </c>
      <c r="D16" s="116">
        <v>13</v>
      </c>
      <c r="E16" s="116">
        <v>32</v>
      </c>
      <c r="F16" s="116">
        <v>33</v>
      </c>
      <c r="G16" s="116">
        <v>19</v>
      </c>
      <c r="H16" s="116">
        <v>24</v>
      </c>
      <c r="I16" s="116">
        <v>197</v>
      </c>
      <c r="J16" s="123">
        <v>959</v>
      </c>
    </row>
    <row r="17" spans="1:10" s="5" customFormat="1" ht="15" customHeight="1">
      <c r="A17" s="110" t="s">
        <v>114</v>
      </c>
      <c r="B17" s="116">
        <v>2157</v>
      </c>
      <c r="C17" s="117">
        <v>62</v>
      </c>
      <c r="D17" s="116">
        <v>10</v>
      </c>
      <c r="E17" s="116">
        <v>27</v>
      </c>
      <c r="F17" s="116">
        <v>24</v>
      </c>
      <c r="G17" s="116">
        <v>19</v>
      </c>
      <c r="H17" s="117">
        <v>26</v>
      </c>
      <c r="I17" s="116">
        <v>77</v>
      </c>
      <c r="J17" s="117">
        <v>744</v>
      </c>
    </row>
    <row r="18" spans="1:10" ht="15" customHeight="1">
      <c r="A18" s="110" t="s">
        <v>115</v>
      </c>
      <c r="B18" s="116">
        <v>1450</v>
      </c>
      <c r="C18" s="117">
        <v>35</v>
      </c>
      <c r="D18" s="116">
        <v>13</v>
      </c>
      <c r="E18" s="116">
        <v>23</v>
      </c>
      <c r="F18" s="116">
        <v>21</v>
      </c>
      <c r="G18" s="116">
        <v>2</v>
      </c>
      <c r="H18" s="117">
        <v>26</v>
      </c>
      <c r="I18" s="116">
        <v>76</v>
      </c>
      <c r="J18" s="117">
        <v>663</v>
      </c>
    </row>
    <row r="19" spans="1:10" ht="15" customHeight="1">
      <c r="A19" s="110" t="s">
        <v>116</v>
      </c>
      <c r="B19" s="116">
        <v>2621</v>
      </c>
      <c r="C19" s="117">
        <v>114</v>
      </c>
      <c r="D19" s="116">
        <v>28</v>
      </c>
      <c r="E19" s="116">
        <v>44</v>
      </c>
      <c r="F19" s="116">
        <v>30</v>
      </c>
      <c r="G19" s="116">
        <v>25</v>
      </c>
      <c r="H19" s="117">
        <v>41</v>
      </c>
      <c r="I19" s="116">
        <v>121</v>
      </c>
      <c r="J19" s="117">
        <v>1117</v>
      </c>
    </row>
    <row r="20" spans="1:10" ht="15" customHeight="1">
      <c r="A20" s="110" t="s">
        <v>117</v>
      </c>
      <c r="B20" s="116">
        <v>3226</v>
      </c>
      <c r="C20" s="117">
        <v>215</v>
      </c>
      <c r="D20" s="116">
        <v>17</v>
      </c>
      <c r="E20" s="116">
        <v>48</v>
      </c>
      <c r="F20" s="116">
        <v>54</v>
      </c>
      <c r="G20" s="116">
        <v>13</v>
      </c>
      <c r="H20" s="117">
        <v>61</v>
      </c>
      <c r="I20" s="116">
        <v>159</v>
      </c>
      <c r="J20" s="117">
        <v>1527</v>
      </c>
    </row>
    <row r="21" spans="1:10" ht="15" customHeight="1">
      <c r="A21" s="110" t="s">
        <v>118</v>
      </c>
      <c r="B21" s="116">
        <v>68208</v>
      </c>
      <c r="C21" s="117">
        <v>4625</v>
      </c>
      <c r="D21" s="116">
        <v>662</v>
      </c>
      <c r="E21" s="116">
        <v>1988</v>
      </c>
      <c r="F21" s="116">
        <v>2331</v>
      </c>
      <c r="G21" s="116">
        <v>666</v>
      </c>
      <c r="H21" s="117">
        <v>1672</v>
      </c>
      <c r="I21" s="116">
        <v>3349</v>
      </c>
      <c r="J21" s="117">
        <v>19269</v>
      </c>
    </row>
    <row r="22" spans="1:10" s="121" customFormat="1" ht="19.5" customHeight="1">
      <c r="A22" s="122" t="s">
        <v>119</v>
      </c>
      <c r="B22" s="116">
        <v>2258</v>
      </c>
      <c r="C22" s="116">
        <v>58</v>
      </c>
      <c r="D22" s="116">
        <v>13</v>
      </c>
      <c r="E22" s="116">
        <v>40</v>
      </c>
      <c r="F22" s="116">
        <v>18</v>
      </c>
      <c r="G22" s="116">
        <v>6</v>
      </c>
      <c r="H22" s="116">
        <v>32</v>
      </c>
      <c r="I22" s="116">
        <v>27</v>
      </c>
      <c r="J22" s="123">
        <v>1628</v>
      </c>
    </row>
    <row r="23" spans="1:10" s="5" customFormat="1" ht="15" customHeight="1">
      <c r="A23" s="110" t="s">
        <v>120</v>
      </c>
      <c r="B23" s="116">
        <v>4471</v>
      </c>
      <c r="C23" s="117">
        <v>76</v>
      </c>
      <c r="D23" s="116">
        <v>13</v>
      </c>
      <c r="E23" s="116">
        <v>52</v>
      </c>
      <c r="F23" s="116">
        <v>21</v>
      </c>
      <c r="G23" s="116">
        <v>12</v>
      </c>
      <c r="H23" s="117">
        <v>22</v>
      </c>
      <c r="I23" s="116">
        <v>52</v>
      </c>
      <c r="J23" s="117">
        <v>3756</v>
      </c>
    </row>
    <row r="24" spans="1:10" ht="15" customHeight="1">
      <c r="A24" s="110" t="s">
        <v>121</v>
      </c>
      <c r="B24" s="116">
        <v>18710</v>
      </c>
      <c r="C24" s="117">
        <v>638</v>
      </c>
      <c r="D24" s="116">
        <v>100</v>
      </c>
      <c r="E24" s="116">
        <v>222</v>
      </c>
      <c r="F24" s="116">
        <v>211</v>
      </c>
      <c r="G24" s="116">
        <v>85</v>
      </c>
      <c r="H24" s="117">
        <v>604</v>
      </c>
      <c r="I24" s="116">
        <v>1222</v>
      </c>
      <c r="J24" s="117">
        <v>8032</v>
      </c>
    </row>
    <row r="25" spans="1:10" ht="15" customHeight="1">
      <c r="A25" s="110" t="s">
        <v>122</v>
      </c>
      <c r="B25" s="116">
        <v>1703</v>
      </c>
      <c r="C25" s="117">
        <v>48</v>
      </c>
      <c r="D25" s="116">
        <v>4</v>
      </c>
      <c r="E25" s="116">
        <v>25</v>
      </c>
      <c r="F25" s="116">
        <v>19</v>
      </c>
      <c r="G25" s="116">
        <v>9</v>
      </c>
      <c r="H25" s="117">
        <v>19</v>
      </c>
      <c r="I25" s="116">
        <v>32</v>
      </c>
      <c r="J25" s="117">
        <v>962</v>
      </c>
    </row>
    <row r="26" spans="1:10" ht="15" customHeight="1">
      <c r="A26" s="110" t="s">
        <v>123</v>
      </c>
      <c r="B26" s="116">
        <v>1346</v>
      </c>
      <c r="C26" s="117">
        <v>58</v>
      </c>
      <c r="D26" s="116">
        <v>13</v>
      </c>
      <c r="E26" s="116">
        <v>29</v>
      </c>
      <c r="F26" s="116">
        <v>19</v>
      </c>
      <c r="G26" s="116">
        <v>4</v>
      </c>
      <c r="H26" s="117">
        <v>23</v>
      </c>
      <c r="I26" s="116">
        <v>25</v>
      </c>
      <c r="J26" s="117">
        <v>728</v>
      </c>
    </row>
    <row r="27" spans="1:10" ht="15" customHeight="1">
      <c r="A27" s="110" t="s">
        <v>124</v>
      </c>
      <c r="B27" s="116">
        <v>2944</v>
      </c>
      <c r="C27" s="117">
        <v>50</v>
      </c>
      <c r="D27" s="116">
        <v>7</v>
      </c>
      <c r="E27" s="116">
        <v>26</v>
      </c>
      <c r="F27" s="116">
        <v>15</v>
      </c>
      <c r="G27" s="116">
        <v>8</v>
      </c>
      <c r="H27" s="117">
        <v>35</v>
      </c>
      <c r="I27" s="116">
        <v>41</v>
      </c>
      <c r="J27" s="117">
        <v>2299</v>
      </c>
    </row>
    <row r="28" spans="1:10" s="121" customFormat="1" ht="19.5" customHeight="1">
      <c r="A28" s="122" t="s">
        <v>125</v>
      </c>
      <c r="B28" s="116">
        <v>3158</v>
      </c>
      <c r="C28" s="116">
        <v>90</v>
      </c>
      <c r="D28" s="116">
        <v>13</v>
      </c>
      <c r="E28" s="116">
        <v>40</v>
      </c>
      <c r="F28" s="116">
        <v>38</v>
      </c>
      <c r="G28" s="116">
        <v>11</v>
      </c>
      <c r="H28" s="116">
        <v>53</v>
      </c>
      <c r="I28" s="116">
        <v>67</v>
      </c>
      <c r="J28" s="123">
        <v>1562</v>
      </c>
    </row>
    <row r="29" spans="1:10" s="5" customFormat="1" ht="15" customHeight="1">
      <c r="A29" s="110" t="s">
        <v>126</v>
      </c>
      <c r="B29" s="116">
        <v>9355</v>
      </c>
      <c r="C29" s="117">
        <v>126</v>
      </c>
      <c r="D29" s="116">
        <v>21</v>
      </c>
      <c r="E29" s="116">
        <v>111</v>
      </c>
      <c r="F29" s="116">
        <v>47</v>
      </c>
      <c r="G29" s="116">
        <v>13</v>
      </c>
      <c r="H29" s="117">
        <v>183</v>
      </c>
      <c r="I29" s="116">
        <v>123</v>
      </c>
      <c r="J29" s="117">
        <v>3680</v>
      </c>
    </row>
    <row r="30" spans="1:10" ht="15" customHeight="1">
      <c r="A30" s="110" t="s">
        <v>127</v>
      </c>
      <c r="B30" s="116">
        <v>7356</v>
      </c>
      <c r="C30" s="117">
        <v>309</v>
      </c>
      <c r="D30" s="116">
        <v>44</v>
      </c>
      <c r="E30" s="116">
        <v>106</v>
      </c>
      <c r="F30" s="116">
        <v>41</v>
      </c>
      <c r="G30" s="116">
        <v>16</v>
      </c>
      <c r="H30" s="117">
        <v>77</v>
      </c>
      <c r="I30" s="116">
        <v>56</v>
      </c>
      <c r="J30" s="117">
        <v>4709</v>
      </c>
    </row>
    <row r="31" spans="1:10" ht="15" customHeight="1">
      <c r="A31" s="110" t="s">
        <v>128</v>
      </c>
      <c r="B31" s="116">
        <v>5135</v>
      </c>
      <c r="C31" s="117">
        <v>169</v>
      </c>
      <c r="D31" s="116">
        <v>24</v>
      </c>
      <c r="E31" s="116">
        <v>43</v>
      </c>
      <c r="F31" s="116">
        <v>28</v>
      </c>
      <c r="G31" s="116">
        <v>3</v>
      </c>
      <c r="H31" s="117">
        <v>46</v>
      </c>
      <c r="I31" s="116">
        <v>38</v>
      </c>
      <c r="J31" s="117">
        <v>3927</v>
      </c>
    </row>
    <row r="32" spans="1:10" ht="15" customHeight="1">
      <c r="A32" s="110" t="s">
        <v>129</v>
      </c>
      <c r="B32" s="116">
        <v>9211</v>
      </c>
      <c r="C32" s="117">
        <v>340</v>
      </c>
      <c r="D32" s="116">
        <v>41</v>
      </c>
      <c r="E32" s="116">
        <v>99</v>
      </c>
      <c r="F32" s="116">
        <v>54</v>
      </c>
      <c r="G32" s="116">
        <v>23</v>
      </c>
      <c r="H32" s="117">
        <v>128</v>
      </c>
      <c r="I32" s="116">
        <v>120</v>
      </c>
      <c r="J32" s="117">
        <v>6314</v>
      </c>
    </row>
    <row r="33" spans="1:10" ht="15" customHeight="1">
      <c r="A33" s="110" t="s">
        <v>130</v>
      </c>
      <c r="B33" s="116">
        <v>24543</v>
      </c>
      <c r="C33" s="117">
        <v>781</v>
      </c>
      <c r="D33" s="116">
        <v>96</v>
      </c>
      <c r="E33" s="116">
        <v>276</v>
      </c>
      <c r="F33" s="116">
        <v>223</v>
      </c>
      <c r="G33" s="116">
        <v>43</v>
      </c>
      <c r="H33" s="117">
        <v>869</v>
      </c>
      <c r="I33" s="116">
        <v>320</v>
      </c>
      <c r="J33" s="117">
        <v>6510</v>
      </c>
    </row>
    <row r="34" spans="1:10" s="121" customFormat="1" ht="19.5" customHeight="1">
      <c r="A34" s="122" t="s">
        <v>131</v>
      </c>
      <c r="B34" s="116">
        <v>5819</v>
      </c>
      <c r="C34" s="116">
        <v>33</v>
      </c>
      <c r="D34" s="116">
        <v>5</v>
      </c>
      <c r="E34" s="116">
        <v>34</v>
      </c>
      <c r="F34" s="116">
        <v>10</v>
      </c>
      <c r="G34" s="116">
        <v>7</v>
      </c>
      <c r="H34" s="116">
        <v>19</v>
      </c>
      <c r="I34" s="116">
        <v>24</v>
      </c>
      <c r="J34" s="123">
        <v>2997</v>
      </c>
    </row>
    <row r="35" spans="1:10" s="5" customFormat="1" ht="15" customHeight="1">
      <c r="A35" s="110" t="s">
        <v>132</v>
      </c>
      <c r="B35" s="116">
        <v>5217</v>
      </c>
      <c r="C35" s="117">
        <v>67</v>
      </c>
      <c r="D35" s="116">
        <v>9</v>
      </c>
      <c r="E35" s="116">
        <v>35</v>
      </c>
      <c r="F35" s="116">
        <v>12</v>
      </c>
      <c r="G35" s="116">
        <v>9</v>
      </c>
      <c r="H35" s="117">
        <v>120</v>
      </c>
      <c r="I35" s="116">
        <v>35</v>
      </c>
      <c r="J35" s="117">
        <v>2011</v>
      </c>
    </row>
    <row r="36" spans="1:10" ht="15" customHeight="1">
      <c r="A36" s="110" t="s">
        <v>133</v>
      </c>
      <c r="B36" s="116">
        <v>12929</v>
      </c>
      <c r="C36" s="117">
        <v>85</v>
      </c>
      <c r="D36" s="116">
        <v>6</v>
      </c>
      <c r="E36" s="116">
        <v>42</v>
      </c>
      <c r="F36" s="116">
        <v>19</v>
      </c>
      <c r="G36" s="116">
        <v>2</v>
      </c>
      <c r="H36" s="117">
        <v>55</v>
      </c>
      <c r="I36" s="116">
        <v>35</v>
      </c>
      <c r="J36" s="117">
        <v>4682</v>
      </c>
    </row>
    <row r="37" spans="1:10" ht="15" customHeight="1">
      <c r="A37" s="118" t="s">
        <v>134</v>
      </c>
      <c r="B37" s="119">
        <v>5524</v>
      </c>
      <c r="C37" s="119">
        <v>57</v>
      </c>
      <c r="D37" s="119">
        <v>6</v>
      </c>
      <c r="E37" s="119">
        <v>21</v>
      </c>
      <c r="F37" s="119">
        <v>12</v>
      </c>
      <c r="G37" s="119">
        <v>0</v>
      </c>
      <c r="H37" s="119">
        <v>14</v>
      </c>
      <c r="I37" s="119">
        <v>23</v>
      </c>
      <c r="J37" s="119">
        <v>4771</v>
      </c>
    </row>
    <row r="38" spans="1:10" ht="15" customHeight="1">
      <c r="A38" s="182" t="s">
        <v>169</v>
      </c>
      <c r="B38" s="20"/>
      <c r="C38" s="94"/>
      <c r="D38" s="20"/>
      <c r="E38" s="94"/>
      <c r="F38" s="20"/>
      <c r="G38" s="94"/>
      <c r="I38" s="94"/>
      <c r="J38" s="23"/>
    </row>
    <row r="39" spans="1:10" ht="15" customHeight="1">
      <c r="A39" s="4"/>
      <c r="B39" s="20"/>
      <c r="C39" s="94"/>
      <c r="D39" s="20"/>
      <c r="E39" s="94"/>
      <c r="F39" s="20"/>
      <c r="G39" s="94"/>
      <c r="H39" s="94"/>
      <c r="I39" s="94"/>
      <c r="J39" s="94"/>
    </row>
    <row r="40" spans="1:10" ht="15" customHeight="1">
      <c r="A40" s="4"/>
      <c r="B40" s="4"/>
      <c r="C40" s="4"/>
      <c r="D40" s="4"/>
      <c r="E40" s="4"/>
      <c r="F40" s="4"/>
      <c r="G40" s="68"/>
      <c r="H40" s="4"/>
      <c r="I40" s="4"/>
      <c r="J40" s="4"/>
    </row>
    <row r="41" spans="1:10" ht="15" customHeight="1">
      <c r="A41" s="50"/>
      <c r="B41" s="51"/>
      <c r="C41" s="51"/>
      <c r="D41" s="51"/>
      <c r="E41" s="93"/>
      <c r="F41" s="51"/>
      <c r="G41" s="93"/>
      <c r="H41" s="4"/>
      <c r="I41" s="4"/>
      <c r="J41" s="52"/>
    </row>
    <row r="42" spans="1:10" s="5" customFormat="1" ht="15" customHeight="1">
      <c r="A42" s="6"/>
      <c r="B42" s="20"/>
      <c r="C42" s="87"/>
      <c r="D42" s="20"/>
      <c r="E42" s="49"/>
      <c r="F42" s="20"/>
      <c r="G42" s="49"/>
      <c r="H42" s="4"/>
      <c r="I42" s="4"/>
      <c r="J42" s="4"/>
    </row>
    <row r="43" spans="1:10" ht="15" customHeight="1">
      <c r="A43" s="6"/>
      <c r="B43" s="20"/>
      <c r="C43" s="87"/>
      <c r="D43" s="20"/>
      <c r="E43" s="49"/>
      <c r="F43" s="20"/>
      <c r="G43" s="49"/>
      <c r="H43" s="4"/>
      <c r="I43" s="4"/>
      <c r="J43" s="4"/>
    </row>
    <row r="44" spans="1:10" ht="15" customHeight="1">
      <c r="A44" s="4"/>
      <c r="B44" s="4"/>
      <c r="C44" s="4"/>
      <c r="D44" s="4"/>
      <c r="E44" s="4"/>
      <c r="F44" s="4"/>
      <c r="G44" s="4"/>
      <c r="H44" s="94"/>
      <c r="I44" s="95"/>
      <c r="J44" s="96"/>
    </row>
    <row r="45" ht="15" customHeight="1"/>
    <row r="46" ht="15" customHeight="1"/>
    <row r="47" ht="15" customHeight="1"/>
  </sheetData>
  <mergeCells count="1">
    <mergeCell ref="A1:J1"/>
  </mergeCells>
  <hyperlinks>
    <hyperlink ref="A3" location="indice!A40" display="Indice"/>
    <hyperlink ref="J2" location="'pag 41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&amp;L&amp;9&amp;P&amp;R&amp;"Times New Roman,Normal"&amp;7Nacidos en Aragon residentes en otras Comunidades Autónomas. Padrón 2002.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V44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32.16015625" style="0" customWidth="1"/>
    <col min="2" max="2" width="9.33203125" style="0" customWidth="1"/>
    <col min="3" max="3" width="10.33203125" style="0" customWidth="1"/>
    <col min="4" max="4" width="6.33203125" style="0" customWidth="1"/>
    <col min="5" max="5" width="10.5" style="0" customWidth="1"/>
    <col min="6" max="6" width="7.5" style="0" customWidth="1"/>
    <col min="7" max="7" width="8.16015625" style="0" customWidth="1"/>
    <col min="8" max="8" width="6.33203125" style="23" customWidth="1"/>
    <col min="9" max="9" width="6.5" style="79" customWidth="1"/>
    <col min="10" max="10" width="5.33203125" style="36" bestFit="1" customWidth="1"/>
    <col min="11" max="11" width="5.66015625" style="36" bestFit="1" customWidth="1"/>
    <col min="12" max="16384" width="12" style="4" customWidth="1"/>
  </cols>
  <sheetData>
    <row r="1" spans="1:11" s="120" customFormat="1" ht="60" customHeight="1">
      <c r="A1" s="214" t="s">
        <v>176</v>
      </c>
      <c r="B1" s="214"/>
      <c r="C1" s="214"/>
      <c r="D1" s="214"/>
      <c r="E1" s="214"/>
      <c r="F1" s="214"/>
      <c r="G1" s="214"/>
      <c r="H1" s="214"/>
      <c r="I1" s="214"/>
      <c r="J1" s="214"/>
      <c r="K1" s="222"/>
    </row>
    <row r="2" spans="1:256" s="120" customFormat="1" ht="18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226" t="s">
        <v>89</v>
      </c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1" s="13" customFormat="1" ht="36" customHeight="1">
      <c r="A3" s="207" t="s">
        <v>195</v>
      </c>
      <c r="B3" s="108" t="s">
        <v>31</v>
      </c>
      <c r="C3" s="108" t="s">
        <v>32</v>
      </c>
      <c r="D3" s="108" t="s">
        <v>33</v>
      </c>
      <c r="E3" s="108" t="s">
        <v>138</v>
      </c>
      <c r="F3" s="108" t="s">
        <v>137</v>
      </c>
      <c r="G3" s="108" t="s">
        <v>135</v>
      </c>
      <c r="H3" s="108" t="s">
        <v>35</v>
      </c>
      <c r="I3" s="108" t="s">
        <v>136</v>
      </c>
      <c r="J3" s="108" t="s">
        <v>37</v>
      </c>
      <c r="K3" s="108" t="s">
        <v>38</v>
      </c>
    </row>
    <row r="4" spans="1:11" s="107" customFormat="1" ht="19.5" customHeight="1">
      <c r="A4" s="109" t="s">
        <v>23</v>
      </c>
      <c r="B4" s="115">
        <v>47266</v>
      </c>
      <c r="C4" s="115">
        <v>1364</v>
      </c>
      <c r="D4" s="115">
        <v>2475</v>
      </c>
      <c r="E4" s="115">
        <v>32350</v>
      </c>
      <c r="F4" s="115">
        <v>1899</v>
      </c>
      <c r="G4" s="115">
        <v>11650</v>
      </c>
      <c r="H4" s="115">
        <v>7291</v>
      </c>
      <c r="I4" s="115">
        <v>3667</v>
      </c>
      <c r="J4" s="114">
        <v>280</v>
      </c>
      <c r="K4" s="114">
        <v>280</v>
      </c>
    </row>
    <row r="5" spans="1:11" s="5" customFormat="1" ht="15" customHeight="1">
      <c r="A5" s="110" t="s">
        <v>102</v>
      </c>
      <c r="B5" s="116">
        <v>396</v>
      </c>
      <c r="C5" s="117">
        <v>69</v>
      </c>
      <c r="D5" s="116">
        <v>123</v>
      </c>
      <c r="E5" s="116">
        <v>1017</v>
      </c>
      <c r="F5" s="116">
        <v>54</v>
      </c>
      <c r="G5" s="116">
        <v>886</v>
      </c>
      <c r="H5" s="117">
        <v>356</v>
      </c>
      <c r="I5" s="116">
        <v>98</v>
      </c>
      <c r="J5" s="117">
        <v>19</v>
      </c>
      <c r="K5" s="111">
        <v>27</v>
      </c>
    </row>
    <row r="6" spans="1:11" ht="15" customHeight="1">
      <c r="A6" s="110" t="s">
        <v>103</v>
      </c>
      <c r="B6" s="116">
        <v>127</v>
      </c>
      <c r="C6" s="117">
        <v>12</v>
      </c>
      <c r="D6" s="116">
        <v>52</v>
      </c>
      <c r="E6" s="116">
        <v>319</v>
      </c>
      <c r="F6" s="116">
        <v>33</v>
      </c>
      <c r="G6" s="116">
        <v>89</v>
      </c>
      <c r="H6" s="117">
        <v>98</v>
      </c>
      <c r="I6" s="116">
        <v>19</v>
      </c>
      <c r="J6" s="117">
        <v>2</v>
      </c>
      <c r="K6" s="111">
        <v>2</v>
      </c>
    </row>
    <row r="7" spans="1:11" ht="15" customHeight="1">
      <c r="A7" s="110" t="s">
        <v>104</v>
      </c>
      <c r="B7" s="116">
        <v>112</v>
      </c>
      <c r="C7" s="117">
        <v>14</v>
      </c>
      <c r="D7" s="116">
        <v>29</v>
      </c>
      <c r="E7" s="116">
        <v>239</v>
      </c>
      <c r="F7" s="116">
        <v>5</v>
      </c>
      <c r="G7" s="116">
        <v>66</v>
      </c>
      <c r="H7" s="117">
        <v>139</v>
      </c>
      <c r="I7" s="116">
        <v>15</v>
      </c>
      <c r="J7" s="117">
        <v>0</v>
      </c>
      <c r="K7" s="111">
        <v>0</v>
      </c>
    </row>
    <row r="8" spans="1:11" ht="15" customHeight="1">
      <c r="A8" s="110" t="s">
        <v>105</v>
      </c>
      <c r="B8" s="116">
        <v>242</v>
      </c>
      <c r="C8" s="117">
        <v>16</v>
      </c>
      <c r="D8" s="116">
        <v>30</v>
      </c>
      <c r="E8" s="116">
        <v>342</v>
      </c>
      <c r="F8" s="116">
        <v>22</v>
      </c>
      <c r="G8" s="116">
        <v>50</v>
      </c>
      <c r="H8" s="117">
        <v>74</v>
      </c>
      <c r="I8" s="116">
        <v>24</v>
      </c>
      <c r="J8" s="117">
        <v>0</v>
      </c>
      <c r="K8" s="111">
        <v>1</v>
      </c>
    </row>
    <row r="9" spans="1:11" ht="15" customHeight="1">
      <c r="A9" s="110" t="s">
        <v>106</v>
      </c>
      <c r="B9" s="116">
        <v>396</v>
      </c>
      <c r="C9" s="117">
        <v>23</v>
      </c>
      <c r="D9" s="116">
        <v>57</v>
      </c>
      <c r="E9" s="116">
        <v>687</v>
      </c>
      <c r="F9" s="116">
        <v>67</v>
      </c>
      <c r="G9" s="116">
        <v>1667</v>
      </c>
      <c r="H9" s="117">
        <v>320</v>
      </c>
      <c r="I9" s="116">
        <v>131</v>
      </c>
      <c r="J9" s="117">
        <v>6</v>
      </c>
      <c r="K9" s="111">
        <v>5</v>
      </c>
    </row>
    <row r="10" spans="1:11" s="121" customFormat="1" ht="19.5" customHeight="1">
      <c r="A10" s="122" t="s">
        <v>107</v>
      </c>
      <c r="B10" s="116">
        <v>1085</v>
      </c>
      <c r="C10" s="116">
        <v>140</v>
      </c>
      <c r="D10" s="116">
        <v>224</v>
      </c>
      <c r="E10" s="116">
        <v>1980</v>
      </c>
      <c r="F10" s="116">
        <v>118</v>
      </c>
      <c r="G10" s="116">
        <v>494</v>
      </c>
      <c r="H10" s="116">
        <v>399</v>
      </c>
      <c r="I10" s="116">
        <v>175</v>
      </c>
      <c r="J10" s="123">
        <v>18</v>
      </c>
      <c r="K10" s="175">
        <v>29</v>
      </c>
    </row>
    <row r="11" spans="1:11" s="5" customFormat="1" ht="15" customHeight="1">
      <c r="A11" s="110" t="s">
        <v>108</v>
      </c>
      <c r="B11" s="116">
        <v>390</v>
      </c>
      <c r="C11" s="117">
        <v>46</v>
      </c>
      <c r="D11" s="116">
        <v>77</v>
      </c>
      <c r="E11" s="116">
        <v>693</v>
      </c>
      <c r="F11" s="116">
        <v>35</v>
      </c>
      <c r="G11" s="116">
        <v>148</v>
      </c>
      <c r="H11" s="117">
        <v>137</v>
      </c>
      <c r="I11" s="116">
        <v>49</v>
      </c>
      <c r="J11" s="117">
        <v>12</v>
      </c>
      <c r="K11" s="111">
        <v>3</v>
      </c>
    </row>
    <row r="12" spans="1:11" ht="15" customHeight="1">
      <c r="A12" s="110" t="s">
        <v>109</v>
      </c>
      <c r="B12" s="116">
        <v>147</v>
      </c>
      <c r="C12" s="117">
        <v>11</v>
      </c>
      <c r="D12" s="116">
        <v>25</v>
      </c>
      <c r="E12" s="116">
        <v>212</v>
      </c>
      <c r="F12" s="116">
        <v>25</v>
      </c>
      <c r="G12" s="116">
        <v>51</v>
      </c>
      <c r="H12" s="117">
        <v>82</v>
      </c>
      <c r="I12" s="116">
        <v>29</v>
      </c>
      <c r="J12" s="117">
        <v>1</v>
      </c>
      <c r="K12" s="111">
        <v>1</v>
      </c>
    </row>
    <row r="13" spans="1:11" ht="15" customHeight="1">
      <c r="A13" s="110" t="s">
        <v>110</v>
      </c>
      <c r="B13" s="116">
        <v>169</v>
      </c>
      <c r="C13" s="117">
        <v>13</v>
      </c>
      <c r="D13" s="116">
        <v>26</v>
      </c>
      <c r="E13" s="116">
        <v>205</v>
      </c>
      <c r="F13" s="116">
        <v>22</v>
      </c>
      <c r="G13" s="116">
        <v>32</v>
      </c>
      <c r="H13" s="117">
        <v>45</v>
      </c>
      <c r="I13" s="116">
        <v>17</v>
      </c>
      <c r="J13" s="117">
        <v>1</v>
      </c>
      <c r="K13" s="111">
        <v>0</v>
      </c>
    </row>
    <row r="14" spans="1:11" ht="15" customHeight="1">
      <c r="A14" s="110" t="s">
        <v>111</v>
      </c>
      <c r="B14" s="116">
        <v>272</v>
      </c>
      <c r="C14" s="117">
        <v>21</v>
      </c>
      <c r="D14" s="116">
        <v>33</v>
      </c>
      <c r="E14" s="116">
        <v>391</v>
      </c>
      <c r="F14" s="116">
        <v>18</v>
      </c>
      <c r="G14" s="116">
        <v>109</v>
      </c>
      <c r="H14" s="117">
        <v>105</v>
      </c>
      <c r="I14" s="116">
        <v>33</v>
      </c>
      <c r="J14" s="117">
        <v>1</v>
      </c>
      <c r="K14" s="111">
        <v>0</v>
      </c>
    </row>
    <row r="15" spans="1:11" ht="15" customHeight="1">
      <c r="A15" s="110" t="s">
        <v>112</v>
      </c>
      <c r="B15" s="116">
        <v>194</v>
      </c>
      <c r="C15" s="117">
        <v>21</v>
      </c>
      <c r="D15" s="116">
        <v>18</v>
      </c>
      <c r="E15" s="116">
        <v>172</v>
      </c>
      <c r="F15" s="116">
        <v>17</v>
      </c>
      <c r="G15" s="116">
        <v>34</v>
      </c>
      <c r="H15" s="117">
        <v>49</v>
      </c>
      <c r="I15" s="116">
        <v>19</v>
      </c>
      <c r="J15" s="117">
        <v>1</v>
      </c>
      <c r="K15" s="111">
        <v>2</v>
      </c>
    </row>
    <row r="16" spans="1:11" s="121" customFormat="1" ht="19.5" customHeight="1">
      <c r="A16" s="122" t="s">
        <v>113</v>
      </c>
      <c r="B16" s="116">
        <v>185</v>
      </c>
      <c r="C16" s="116">
        <v>7</v>
      </c>
      <c r="D16" s="116">
        <v>26</v>
      </c>
      <c r="E16" s="116">
        <v>360</v>
      </c>
      <c r="F16" s="116">
        <v>28</v>
      </c>
      <c r="G16" s="116">
        <v>1341</v>
      </c>
      <c r="H16" s="116">
        <v>413</v>
      </c>
      <c r="I16" s="116">
        <v>137</v>
      </c>
      <c r="J16" s="123">
        <v>1</v>
      </c>
      <c r="K16" s="175">
        <v>0</v>
      </c>
    </row>
    <row r="17" spans="1:11" s="5" customFormat="1" ht="15" customHeight="1">
      <c r="A17" s="110" t="s">
        <v>114</v>
      </c>
      <c r="B17" s="116">
        <v>142</v>
      </c>
      <c r="C17" s="117">
        <v>6</v>
      </c>
      <c r="D17" s="116">
        <v>17</v>
      </c>
      <c r="E17" s="116">
        <v>244</v>
      </c>
      <c r="F17" s="116">
        <v>18</v>
      </c>
      <c r="G17" s="116">
        <v>450</v>
      </c>
      <c r="H17" s="117">
        <v>238</v>
      </c>
      <c r="I17" s="116">
        <v>50</v>
      </c>
      <c r="J17" s="117">
        <v>2</v>
      </c>
      <c r="K17" s="111">
        <v>1</v>
      </c>
    </row>
    <row r="18" spans="1:11" ht="15" customHeight="1">
      <c r="A18" s="110" t="s">
        <v>115</v>
      </c>
      <c r="B18" s="116">
        <v>96</v>
      </c>
      <c r="C18" s="117">
        <v>4</v>
      </c>
      <c r="D18" s="116">
        <v>6</v>
      </c>
      <c r="E18" s="116">
        <v>187</v>
      </c>
      <c r="F18" s="116">
        <v>5</v>
      </c>
      <c r="G18" s="116">
        <v>143</v>
      </c>
      <c r="H18" s="117">
        <v>129</v>
      </c>
      <c r="I18" s="116">
        <v>14</v>
      </c>
      <c r="J18" s="117">
        <v>5</v>
      </c>
      <c r="K18" s="111">
        <v>2</v>
      </c>
    </row>
    <row r="19" spans="1:11" ht="15" customHeight="1">
      <c r="A19" s="110" t="s">
        <v>116</v>
      </c>
      <c r="B19" s="116">
        <v>234</v>
      </c>
      <c r="C19" s="117">
        <v>18</v>
      </c>
      <c r="D19" s="116">
        <v>31</v>
      </c>
      <c r="E19" s="116">
        <v>316</v>
      </c>
      <c r="F19" s="116">
        <v>26</v>
      </c>
      <c r="G19" s="116">
        <v>269</v>
      </c>
      <c r="H19" s="117">
        <v>136</v>
      </c>
      <c r="I19" s="116">
        <v>68</v>
      </c>
      <c r="J19" s="117">
        <v>3</v>
      </c>
      <c r="K19" s="111">
        <v>0</v>
      </c>
    </row>
    <row r="20" spans="1:11" ht="15" customHeight="1">
      <c r="A20" s="110" t="s">
        <v>117</v>
      </c>
      <c r="B20" s="116">
        <v>215</v>
      </c>
      <c r="C20" s="117">
        <v>9</v>
      </c>
      <c r="D20" s="116">
        <v>27</v>
      </c>
      <c r="E20" s="116">
        <v>523</v>
      </c>
      <c r="F20" s="116">
        <v>26</v>
      </c>
      <c r="G20" s="116">
        <v>115</v>
      </c>
      <c r="H20" s="117">
        <v>162</v>
      </c>
      <c r="I20" s="116">
        <v>52</v>
      </c>
      <c r="J20" s="117">
        <v>3</v>
      </c>
      <c r="K20" s="111">
        <v>0</v>
      </c>
    </row>
    <row r="21" spans="1:11" ht="15" customHeight="1">
      <c r="A21" s="110" t="s">
        <v>118</v>
      </c>
      <c r="B21" s="116">
        <v>7342</v>
      </c>
      <c r="C21" s="117">
        <v>577</v>
      </c>
      <c r="D21" s="116">
        <v>1102</v>
      </c>
      <c r="E21" s="116">
        <v>14368</v>
      </c>
      <c r="F21" s="116">
        <v>760</v>
      </c>
      <c r="G21" s="116">
        <v>4378</v>
      </c>
      <c r="H21" s="117">
        <v>2714</v>
      </c>
      <c r="I21" s="116">
        <v>2085</v>
      </c>
      <c r="J21" s="117">
        <v>166</v>
      </c>
      <c r="K21" s="111">
        <v>154</v>
      </c>
    </row>
    <row r="22" spans="1:11" s="121" customFormat="1" ht="19.5" customHeight="1">
      <c r="A22" s="122" t="s">
        <v>119</v>
      </c>
      <c r="B22" s="116">
        <v>106</v>
      </c>
      <c r="C22" s="116">
        <v>6</v>
      </c>
      <c r="D22" s="116">
        <v>16</v>
      </c>
      <c r="E22" s="116">
        <v>183</v>
      </c>
      <c r="F22" s="116">
        <v>12</v>
      </c>
      <c r="G22" s="116">
        <v>51</v>
      </c>
      <c r="H22" s="116">
        <v>39</v>
      </c>
      <c r="I22" s="116">
        <v>21</v>
      </c>
      <c r="J22" s="123">
        <v>1</v>
      </c>
      <c r="K22" s="175">
        <v>1</v>
      </c>
    </row>
    <row r="23" spans="1:11" s="5" customFormat="1" ht="15" customHeight="1">
      <c r="A23" s="110" t="s">
        <v>120</v>
      </c>
      <c r="B23" s="116">
        <v>157</v>
      </c>
      <c r="C23" s="117">
        <v>7</v>
      </c>
      <c r="D23" s="116">
        <v>24</v>
      </c>
      <c r="E23" s="116">
        <v>186</v>
      </c>
      <c r="F23" s="116">
        <v>23</v>
      </c>
      <c r="G23" s="116">
        <v>27</v>
      </c>
      <c r="H23" s="117">
        <v>32</v>
      </c>
      <c r="I23" s="116">
        <v>10</v>
      </c>
      <c r="J23" s="117">
        <v>1</v>
      </c>
      <c r="K23" s="111">
        <v>0</v>
      </c>
    </row>
    <row r="24" spans="1:11" ht="15" customHeight="1">
      <c r="A24" s="110" t="s">
        <v>121</v>
      </c>
      <c r="B24" s="116">
        <v>1617</v>
      </c>
      <c r="C24" s="117">
        <v>76</v>
      </c>
      <c r="D24" s="116">
        <v>134</v>
      </c>
      <c r="E24" s="116">
        <v>4115</v>
      </c>
      <c r="F24" s="116">
        <v>111</v>
      </c>
      <c r="G24" s="116">
        <v>514</v>
      </c>
      <c r="H24" s="117">
        <v>764</v>
      </c>
      <c r="I24" s="116">
        <v>241</v>
      </c>
      <c r="J24" s="117">
        <v>17</v>
      </c>
      <c r="K24" s="111">
        <v>7</v>
      </c>
    </row>
    <row r="25" spans="1:11" ht="15" customHeight="1">
      <c r="A25" s="110" t="s">
        <v>122</v>
      </c>
      <c r="B25" s="116">
        <v>197</v>
      </c>
      <c r="C25" s="117">
        <v>7</v>
      </c>
      <c r="D25" s="116">
        <v>15</v>
      </c>
      <c r="E25" s="116">
        <v>185</v>
      </c>
      <c r="F25" s="116">
        <v>15</v>
      </c>
      <c r="G25" s="116">
        <v>59</v>
      </c>
      <c r="H25" s="117">
        <v>80</v>
      </c>
      <c r="I25" s="116">
        <v>23</v>
      </c>
      <c r="J25" s="117">
        <v>3</v>
      </c>
      <c r="K25" s="111">
        <v>1</v>
      </c>
    </row>
    <row r="26" spans="1:11" ht="15" customHeight="1">
      <c r="A26" s="110" t="s">
        <v>123</v>
      </c>
      <c r="B26" s="116">
        <v>173</v>
      </c>
      <c r="C26" s="117">
        <v>2</v>
      </c>
      <c r="D26" s="116">
        <v>9</v>
      </c>
      <c r="E26" s="116">
        <v>153</v>
      </c>
      <c r="F26" s="116">
        <v>9</v>
      </c>
      <c r="G26" s="116">
        <v>37</v>
      </c>
      <c r="H26" s="117">
        <v>46</v>
      </c>
      <c r="I26" s="116">
        <v>17</v>
      </c>
      <c r="J26" s="117">
        <v>0</v>
      </c>
      <c r="K26" s="111">
        <v>1</v>
      </c>
    </row>
    <row r="27" spans="1:11" ht="15" customHeight="1">
      <c r="A27" s="110" t="s">
        <v>124</v>
      </c>
      <c r="B27" s="116">
        <v>147</v>
      </c>
      <c r="C27" s="117">
        <v>7</v>
      </c>
      <c r="D27" s="116">
        <v>13</v>
      </c>
      <c r="E27" s="116">
        <v>172</v>
      </c>
      <c r="F27" s="116">
        <v>10</v>
      </c>
      <c r="G27" s="116">
        <v>34</v>
      </c>
      <c r="H27" s="117">
        <v>59</v>
      </c>
      <c r="I27" s="116">
        <v>21</v>
      </c>
      <c r="J27" s="117">
        <v>0</v>
      </c>
      <c r="K27" s="111">
        <v>0</v>
      </c>
    </row>
    <row r="28" spans="1:11" s="121" customFormat="1" ht="19.5" customHeight="1">
      <c r="A28" s="122" t="s">
        <v>125</v>
      </c>
      <c r="B28" s="116">
        <v>586</v>
      </c>
      <c r="C28" s="116">
        <v>6</v>
      </c>
      <c r="D28" s="116">
        <v>28</v>
      </c>
      <c r="E28" s="116">
        <v>439</v>
      </c>
      <c r="F28" s="116">
        <v>10</v>
      </c>
      <c r="G28" s="116">
        <v>88</v>
      </c>
      <c r="H28" s="116">
        <v>83</v>
      </c>
      <c r="I28" s="116">
        <v>38</v>
      </c>
      <c r="J28" s="123">
        <v>1</v>
      </c>
      <c r="K28" s="175">
        <v>5</v>
      </c>
    </row>
    <row r="29" spans="1:11" s="5" customFormat="1" ht="15" customHeight="1">
      <c r="A29" s="110" t="s">
        <v>126</v>
      </c>
      <c r="B29" s="116">
        <v>3696</v>
      </c>
      <c r="C29" s="117">
        <v>23</v>
      </c>
      <c r="D29" s="116">
        <v>48</v>
      </c>
      <c r="E29" s="116">
        <v>992</v>
      </c>
      <c r="F29" s="116">
        <v>43</v>
      </c>
      <c r="G29" s="116">
        <v>121</v>
      </c>
      <c r="H29" s="117">
        <v>90</v>
      </c>
      <c r="I29" s="116">
        <v>33</v>
      </c>
      <c r="J29" s="117">
        <v>3</v>
      </c>
      <c r="K29" s="111">
        <v>2</v>
      </c>
    </row>
    <row r="30" spans="1:11" ht="15" customHeight="1">
      <c r="A30" s="110" t="s">
        <v>127</v>
      </c>
      <c r="B30" s="116">
        <v>1418</v>
      </c>
      <c r="C30" s="117">
        <v>20</v>
      </c>
      <c r="D30" s="116">
        <v>46</v>
      </c>
      <c r="E30" s="116">
        <v>321</v>
      </c>
      <c r="F30" s="116">
        <v>35</v>
      </c>
      <c r="G30" s="116">
        <v>51</v>
      </c>
      <c r="H30" s="117">
        <v>63</v>
      </c>
      <c r="I30" s="116">
        <v>39</v>
      </c>
      <c r="J30" s="117">
        <v>2</v>
      </c>
      <c r="K30" s="111">
        <v>3</v>
      </c>
    </row>
    <row r="31" spans="1:11" ht="15" customHeight="1">
      <c r="A31" s="110" t="s">
        <v>128</v>
      </c>
      <c r="B31" s="116">
        <v>478</v>
      </c>
      <c r="C31" s="117">
        <v>14</v>
      </c>
      <c r="D31" s="116">
        <v>19</v>
      </c>
      <c r="E31" s="116">
        <v>202</v>
      </c>
      <c r="F31" s="116">
        <v>21</v>
      </c>
      <c r="G31" s="116">
        <v>33</v>
      </c>
      <c r="H31" s="117">
        <v>69</v>
      </c>
      <c r="I31" s="116">
        <v>21</v>
      </c>
      <c r="J31" s="117">
        <v>0</v>
      </c>
      <c r="K31" s="111">
        <v>0</v>
      </c>
    </row>
    <row r="32" spans="1:11" ht="15" customHeight="1">
      <c r="A32" s="110" t="s">
        <v>129</v>
      </c>
      <c r="B32" s="116">
        <v>1209</v>
      </c>
      <c r="C32" s="117">
        <v>38</v>
      </c>
      <c r="D32" s="116">
        <v>55</v>
      </c>
      <c r="E32" s="116">
        <v>504</v>
      </c>
      <c r="F32" s="116">
        <v>66</v>
      </c>
      <c r="G32" s="116">
        <v>82</v>
      </c>
      <c r="H32" s="117">
        <v>82</v>
      </c>
      <c r="I32" s="116">
        <v>37</v>
      </c>
      <c r="J32" s="117">
        <v>5</v>
      </c>
      <c r="K32" s="111">
        <v>14</v>
      </c>
    </row>
    <row r="33" spans="1:11" ht="15" customHeight="1">
      <c r="A33" s="110" t="s">
        <v>130</v>
      </c>
      <c r="B33" s="116">
        <v>12715</v>
      </c>
      <c r="C33" s="117">
        <v>118</v>
      </c>
      <c r="D33" s="116">
        <v>127</v>
      </c>
      <c r="E33" s="116">
        <v>1873</v>
      </c>
      <c r="F33" s="116">
        <v>172</v>
      </c>
      <c r="G33" s="116">
        <v>149</v>
      </c>
      <c r="H33" s="117">
        <v>153</v>
      </c>
      <c r="I33" s="116">
        <v>98</v>
      </c>
      <c r="J33" s="117">
        <v>4</v>
      </c>
      <c r="K33" s="111">
        <v>16</v>
      </c>
    </row>
    <row r="34" spans="1:11" s="121" customFormat="1" ht="19.5" customHeight="1">
      <c r="A34" s="122" t="s">
        <v>131</v>
      </c>
      <c r="B34" s="116">
        <v>2439</v>
      </c>
      <c r="C34" s="116">
        <v>7</v>
      </c>
      <c r="D34" s="116">
        <v>11</v>
      </c>
      <c r="E34" s="116">
        <v>158</v>
      </c>
      <c r="F34" s="116">
        <v>12</v>
      </c>
      <c r="G34" s="116">
        <v>17</v>
      </c>
      <c r="H34" s="116">
        <v>34</v>
      </c>
      <c r="I34" s="116">
        <v>11</v>
      </c>
      <c r="J34" s="123">
        <v>0</v>
      </c>
      <c r="K34" s="175">
        <v>1</v>
      </c>
    </row>
    <row r="35" spans="1:11" s="5" customFormat="1" ht="15" customHeight="1">
      <c r="A35" s="110" t="s">
        <v>132</v>
      </c>
      <c r="B35" s="116">
        <v>2451</v>
      </c>
      <c r="C35" s="117">
        <v>10</v>
      </c>
      <c r="D35" s="116">
        <v>10</v>
      </c>
      <c r="E35" s="116">
        <v>318</v>
      </c>
      <c r="F35" s="116">
        <v>46</v>
      </c>
      <c r="G35" s="116">
        <v>28</v>
      </c>
      <c r="H35" s="117">
        <v>42</v>
      </c>
      <c r="I35" s="116">
        <v>12</v>
      </c>
      <c r="J35" s="117">
        <v>1</v>
      </c>
      <c r="K35" s="111">
        <v>1</v>
      </c>
    </row>
    <row r="36" spans="1:11" ht="15" customHeight="1">
      <c r="A36" s="110" t="s">
        <v>133</v>
      </c>
      <c r="B36" s="116">
        <v>7705</v>
      </c>
      <c r="C36" s="117">
        <v>10</v>
      </c>
      <c r="D36" s="116">
        <v>13</v>
      </c>
      <c r="E36" s="116">
        <v>177</v>
      </c>
      <c r="F36" s="116">
        <v>21</v>
      </c>
      <c r="G36" s="116">
        <v>20</v>
      </c>
      <c r="H36" s="117">
        <v>37</v>
      </c>
      <c r="I36" s="116">
        <v>18</v>
      </c>
      <c r="J36" s="117">
        <v>1</v>
      </c>
      <c r="K36" s="111">
        <v>1</v>
      </c>
    </row>
    <row r="37" spans="1:11" ht="15" customHeight="1">
      <c r="A37" s="118" t="s">
        <v>134</v>
      </c>
      <c r="B37" s="119">
        <v>428</v>
      </c>
      <c r="C37" s="119">
        <v>6</v>
      </c>
      <c r="D37" s="119">
        <v>4</v>
      </c>
      <c r="E37" s="119">
        <v>117</v>
      </c>
      <c r="F37" s="119">
        <v>14</v>
      </c>
      <c r="G37" s="119">
        <v>17</v>
      </c>
      <c r="H37" s="119">
        <v>22</v>
      </c>
      <c r="I37" s="119">
        <v>12</v>
      </c>
      <c r="J37" s="119">
        <v>0</v>
      </c>
      <c r="K37" s="118">
        <v>0</v>
      </c>
    </row>
    <row r="38" spans="1:11" ht="15" customHeight="1">
      <c r="A38" s="182"/>
      <c r="B38" s="20"/>
      <c r="C38" s="94"/>
      <c r="D38" s="20"/>
      <c r="E38" s="94"/>
      <c r="F38" s="20"/>
      <c r="G38" s="94"/>
      <c r="I38" s="94"/>
      <c r="J38" s="23"/>
      <c r="K38" s="111"/>
    </row>
    <row r="39" spans="1:11" ht="15" customHeight="1">
      <c r="A39" s="4"/>
      <c r="B39" s="20"/>
      <c r="C39" s="94"/>
      <c r="D39" s="20"/>
      <c r="E39" s="94"/>
      <c r="F39" s="20"/>
      <c r="G39" s="94"/>
      <c r="H39" s="94"/>
      <c r="I39" s="94"/>
      <c r="J39" s="94"/>
      <c r="K39" s="94"/>
    </row>
    <row r="40" spans="1:11" ht="15" customHeight="1">
      <c r="A40" s="4"/>
      <c r="B40" s="4"/>
      <c r="C40" s="4"/>
      <c r="D40" s="4"/>
      <c r="E40" s="4"/>
      <c r="F40" s="4"/>
      <c r="G40" s="68"/>
      <c r="H40" s="4"/>
      <c r="I40" s="4"/>
      <c r="J40" s="4"/>
      <c r="K40" s="4"/>
    </row>
    <row r="41" spans="1:11" ht="15" customHeight="1">
      <c r="A41" s="50"/>
      <c r="B41" s="51"/>
      <c r="C41" s="51"/>
      <c r="D41" s="51"/>
      <c r="E41" s="93"/>
      <c r="F41" s="51"/>
      <c r="G41" s="93"/>
      <c r="H41" s="4"/>
      <c r="I41" s="4"/>
      <c r="J41" s="52"/>
      <c r="K41" s="52"/>
    </row>
    <row r="42" spans="1:11" s="52" customFormat="1" ht="15" customHeight="1">
      <c r="A42" s="6"/>
      <c r="B42" s="20"/>
      <c r="C42" s="87"/>
      <c r="D42" s="20"/>
      <c r="E42" s="49"/>
      <c r="F42" s="20"/>
      <c r="G42" s="49"/>
      <c r="H42" s="4"/>
      <c r="I42" s="4"/>
      <c r="J42" s="4"/>
      <c r="K42" s="4"/>
    </row>
    <row r="43" spans="1:11" ht="15" customHeight="1">
      <c r="A43" s="6"/>
      <c r="B43" s="20"/>
      <c r="C43" s="87"/>
      <c r="D43" s="20"/>
      <c r="E43" s="49"/>
      <c r="F43" s="20"/>
      <c r="G43" s="49"/>
      <c r="H43" s="4"/>
      <c r="I43" s="4"/>
      <c r="J43" s="4"/>
      <c r="K43" s="4"/>
    </row>
    <row r="44" spans="1:11" ht="15" customHeight="1">
      <c r="A44" s="4"/>
      <c r="B44" s="4"/>
      <c r="C44" s="4"/>
      <c r="D44" s="4"/>
      <c r="E44" s="4"/>
      <c r="F44" s="4"/>
      <c r="G44" s="4"/>
      <c r="H44" s="94"/>
      <c r="I44" s="95"/>
      <c r="J44" s="96"/>
      <c r="K44" s="96"/>
    </row>
    <row r="45" ht="15" customHeight="1"/>
    <row r="46" ht="15" customHeight="1"/>
    <row r="47" ht="15" customHeight="1"/>
  </sheetData>
  <mergeCells count="1">
    <mergeCell ref="A1:K1"/>
  </mergeCells>
  <hyperlinks>
    <hyperlink ref="A3" location="indice!A40" display="Indice"/>
    <hyperlink ref="K2" location="'pag 40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2002.&amp;R&amp;9&amp;P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N59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37" style="0" customWidth="1"/>
    <col min="2" max="7" width="11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" customFormat="1" ht="39.75" customHeight="1">
      <c r="A1" s="212" t="s">
        <v>170</v>
      </c>
      <c r="B1" s="213"/>
      <c r="C1" s="213"/>
      <c r="D1" s="213"/>
      <c r="E1" s="213"/>
      <c r="F1" s="213"/>
      <c r="G1" s="213"/>
    </row>
    <row r="2" spans="1:9" s="2" customFormat="1" ht="18" customHeight="1">
      <c r="A2" s="69" t="s">
        <v>41</v>
      </c>
      <c r="B2" s="11"/>
      <c r="C2" s="11"/>
      <c r="D2" s="11"/>
      <c r="E2" s="11"/>
      <c r="F2" s="11"/>
      <c r="G2" s="11"/>
      <c r="H2" s="13"/>
      <c r="I2" s="13"/>
    </row>
    <row r="3" spans="1:9" s="17" customFormat="1" ht="36" customHeight="1">
      <c r="A3" s="207" t="s">
        <v>195</v>
      </c>
      <c r="B3" s="209" t="s">
        <v>1</v>
      </c>
      <c r="C3" s="209"/>
      <c r="D3" s="209" t="s">
        <v>2</v>
      </c>
      <c r="E3" s="209"/>
      <c r="F3" s="209" t="s">
        <v>3</v>
      </c>
      <c r="G3" s="209" t="s">
        <v>0</v>
      </c>
      <c r="H3" s="16"/>
      <c r="I3" s="16"/>
    </row>
    <row r="4" spans="1:9" s="14" customFormat="1" ht="19.5" customHeight="1">
      <c r="A4" s="29"/>
      <c r="B4" s="66" t="s">
        <v>4</v>
      </c>
      <c r="C4" s="62" t="s">
        <v>5</v>
      </c>
      <c r="D4" s="61" t="s">
        <v>4</v>
      </c>
      <c r="E4" s="62" t="s">
        <v>5</v>
      </c>
      <c r="F4" s="61" t="s">
        <v>4</v>
      </c>
      <c r="G4" s="62" t="s">
        <v>5</v>
      </c>
      <c r="H4" s="3"/>
      <c r="I4" s="3"/>
    </row>
    <row r="5" spans="1:11" s="107" customFormat="1" ht="19.5" customHeight="1">
      <c r="A5" s="31" t="s">
        <v>23</v>
      </c>
      <c r="B5" s="125">
        <v>271024</v>
      </c>
      <c r="C5" s="125">
        <v>100</v>
      </c>
      <c r="D5" s="125">
        <v>122653</v>
      </c>
      <c r="E5" s="125">
        <v>100</v>
      </c>
      <c r="F5" s="125">
        <v>148371</v>
      </c>
      <c r="G5" s="125">
        <v>100</v>
      </c>
      <c r="H5" s="145"/>
      <c r="I5" s="146"/>
      <c r="J5" s="112"/>
      <c r="K5" s="112"/>
    </row>
    <row r="6" spans="1:11" s="5" customFormat="1" ht="15" customHeight="1">
      <c r="A6" s="96" t="s">
        <v>102</v>
      </c>
      <c r="B6" s="126">
        <v>6415</v>
      </c>
      <c r="C6" s="142">
        <v>2.366949052482437</v>
      </c>
      <c r="D6" s="126">
        <v>2931</v>
      </c>
      <c r="E6" s="143">
        <v>2.389668414143967</v>
      </c>
      <c r="F6" s="126">
        <v>3484</v>
      </c>
      <c r="G6" s="143">
        <v>2.3481677686340325</v>
      </c>
      <c r="H6" s="127"/>
      <c r="I6" s="116"/>
      <c r="J6" s="117"/>
      <c r="K6" s="113"/>
    </row>
    <row r="7" spans="1:11" ht="15" customHeight="1">
      <c r="A7" s="96" t="s">
        <v>103</v>
      </c>
      <c r="B7" s="126">
        <v>2015</v>
      </c>
      <c r="C7" s="142">
        <v>0.7434765924788949</v>
      </c>
      <c r="D7" s="126">
        <v>875</v>
      </c>
      <c r="E7" s="143">
        <v>0.7133946988659063</v>
      </c>
      <c r="F7" s="126">
        <v>1140</v>
      </c>
      <c r="G7" s="143">
        <v>0.768344218209758</v>
      </c>
      <c r="H7" s="127"/>
      <c r="I7" s="116"/>
      <c r="J7" s="117"/>
      <c r="K7" s="113"/>
    </row>
    <row r="8" spans="1:11" ht="15" customHeight="1">
      <c r="A8" s="96" t="s">
        <v>104</v>
      </c>
      <c r="B8" s="126">
        <v>3569</v>
      </c>
      <c r="C8" s="142">
        <v>1.316857547671055</v>
      </c>
      <c r="D8" s="126">
        <v>1528</v>
      </c>
      <c r="E8" s="143">
        <v>1.245790971276691</v>
      </c>
      <c r="F8" s="126">
        <v>2041</v>
      </c>
      <c r="G8" s="143">
        <v>1.3756057450579964</v>
      </c>
      <c r="H8" s="127"/>
      <c r="I8" s="116"/>
      <c r="J8" s="117"/>
      <c r="K8" s="113"/>
    </row>
    <row r="9" spans="1:11" ht="15" customHeight="1">
      <c r="A9" s="96" t="s">
        <v>105</v>
      </c>
      <c r="B9" s="126">
        <v>7965</v>
      </c>
      <c r="C9" s="142">
        <v>2.9388541236200485</v>
      </c>
      <c r="D9" s="126">
        <v>3645</v>
      </c>
      <c r="E9" s="143">
        <v>2.9717984884185467</v>
      </c>
      <c r="F9" s="126">
        <v>4320</v>
      </c>
      <c r="G9" s="143">
        <v>2.911620195321188</v>
      </c>
      <c r="H9" s="127"/>
      <c r="I9" s="116"/>
      <c r="J9" s="117"/>
      <c r="K9" s="113"/>
    </row>
    <row r="10" spans="1:11" ht="15" customHeight="1">
      <c r="A10" s="96" t="s">
        <v>106</v>
      </c>
      <c r="B10" s="126">
        <v>6607</v>
      </c>
      <c r="C10" s="142">
        <v>2.4377914871007733</v>
      </c>
      <c r="D10" s="126">
        <v>2864</v>
      </c>
      <c r="E10" s="143">
        <v>2.3350427629165207</v>
      </c>
      <c r="F10" s="126">
        <v>3743</v>
      </c>
      <c r="G10" s="143">
        <v>2.522730183122039</v>
      </c>
      <c r="H10" s="127"/>
      <c r="I10" s="116"/>
      <c r="J10" s="117"/>
      <c r="K10" s="113"/>
    </row>
    <row r="11" spans="1:11" s="121" customFormat="1" ht="19.5" customHeight="1">
      <c r="A11" s="34" t="s">
        <v>107</v>
      </c>
      <c r="B11" s="126">
        <v>15339</v>
      </c>
      <c r="C11" s="143">
        <v>5.65964637818053</v>
      </c>
      <c r="D11" s="126">
        <v>6752</v>
      </c>
      <c r="E11" s="143">
        <v>5.50496115056297</v>
      </c>
      <c r="F11" s="126">
        <v>8587</v>
      </c>
      <c r="G11" s="143">
        <v>5.7875191243571855</v>
      </c>
      <c r="H11" s="126"/>
      <c r="I11" s="116"/>
      <c r="J11" s="123"/>
      <c r="K11" s="124"/>
    </row>
    <row r="12" spans="1:11" s="5" customFormat="1" ht="15" customHeight="1">
      <c r="A12" s="96" t="s">
        <v>108</v>
      </c>
      <c r="B12" s="126">
        <v>7579</v>
      </c>
      <c r="C12" s="142">
        <v>2.796431312356101</v>
      </c>
      <c r="D12" s="126">
        <v>3331</v>
      </c>
      <c r="E12" s="143">
        <v>2.715791705054096</v>
      </c>
      <c r="F12" s="126">
        <v>4248</v>
      </c>
      <c r="G12" s="143">
        <v>2.863093192065835</v>
      </c>
      <c r="H12" s="127"/>
      <c r="I12" s="116"/>
      <c r="J12" s="117"/>
      <c r="K12" s="113"/>
    </row>
    <row r="13" spans="1:11" ht="15" customHeight="1">
      <c r="A13" s="96" t="s">
        <v>109</v>
      </c>
      <c r="B13" s="126">
        <v>4033</v>
      </c>
      <c r="C13" s="142">
        <v>1.4880600979987013</v>
      </c>
      <c r="D13" s="126">
        <v>1709</v>
      </c>
      <c r="E13" s="143">
        <v>1.3933617604135244</v>
      </c>
      <c r="F13" s="126">
        <v>2324</v>
      </c>
      <c r="G13" s="143">
        <v>1.5663438272977874</v>
      </c>
      <c r="H13" s="127"/>
      <c r="I13" s="116"/>
      <c r="J13" s="117"/>
      <c r="K13" s="113"/>
    </row>
    <row r="14" spans="1:11" ht="15" customHeight="1">
      <c r="A14" s="96" t="s">
        <v>110</v>
      </c>
      <c r="B14" s="126">
        <v>5286</v>
      </c>
      <c r="C14" s="142">
        <v>1.9503807780860736</v>
      </c>
      <c r="D14" s="126">
        <v>2276</v>
      </c>
      <c r="E14" s="143">
        <v>1.8556415252786316</v>
      </c>
      <c r="F14" s="126">
        <v>3010</v>
      </c>
      <c r="G14" s="143">
        <v>2.0286983305362907</v>
      </c>
      <c r="H14" s="127"/>
      <c r="I14" s="116"/>
      <c r="J14" s="117"/>
      <c r="K14" s="113"/>
    </row>
    <row r="15" spans="1:11" ht="15" customHeight="1">
      <c r="A15" s="96" t="s">
        <v>111</v>
      </c>
      <c r="B15" s="126">
        <v>4970</v>
      </c>
      <c r="C15" s="142">
        <v>1.8337859377767285</v>
      </c>
      <c r="D15" s="126">
        <v>2055</v>
      </c>
      <c r="E15" s="143">
        <v>1.6754584070507856</v>
      </c>
      <c r="F15" s="126">
        <v>2915</v>
      </c>
      <c r="G15" s="143">
        <v>1.9646696456854778</v>
      </c>
      <c r="H15" s="127"/>
      <c r="I15" s="116"/>
      <c r="J15" s="117"/>
      <c r="K15" s="113"/>
    </row>
    <row r="16" spans="1:11" ht="15" customHeight="1">
      <c r="A16" s="96" t="s">
        <v>112</v>
      </c>
      <c r="B16" s="126">
        <v>6058</v>
      </c>
      <c r="C16" s="142">
        <v>2.2352264006139677</v>
      </c>
      <c r="D16" s="126">
        <v>2642</v>
      </c>
      <c r="E16" s="143">
        <v>2.154044336461399</v>
      </c>
      <c r="F16" s="126">
        <v>3416</v>
      </c>
      <c r="G16" s="143">
        <v>2.3023367100039764</v>
      </c>
      <c r="H16" s="127"/>
      <c r="I16" s="116"/>
      <c r="J16" s="117"/>
      <c r="K16" s="113"/>
    </row>
    <row r="17" spans="1:11" s="121" customFormat="1" ht="19.5" customHeight="1">
      <c r="A17" s="34" t="s">
        <v>113</v>
      </c>
      <c r="B17" s="126">
        <v>3847</v>
      </c>
      <c r="C17" s="143">
        <v>1.4194314894621878</v>
      </c>
      <c r="D17" s="126">
        <v>1722</v>
      </c>
      <c r="E17" s="143">
        <v>1.4039607673681036</v>
      </c>
      <c r="F17" s="126">
        <v>2125</v>
      </c>
      <c r="G17" s="143">
        <v>1.4322205821892418</v>
      </c>
      <c r="H17" s="126"/>
      <c r="I17" s="116"/>
      <c r="J17" s="123"/>
      <c r="K17" s="124"/>
    </row>
    <row r="18" spans="1:11" s="5" customFormat="1" ht="15" customHeight="1">
      <c r="A18" s="96" t="s">
        <v>114</v>
      </c>
      <c r="B18" s="126">
        <v>2157</v>
      </c>
      <c r="C18" s="142">
        <v>0.7958704764153729</v>
      </c>
      <c r="D18" s="126">
        <v>940</v>
      </c>
      <c r="E18" s="143">
        <v>0.7663897336388021</v>
      </c>
      <c r="F18" s="126">
        <v>1217</v>
      </c>
      <c r="G18" s="143">
        <v>0.8202411522467328</v>
      </c>
      <c r="H18" s="127"/>
      <c r="I18" s="116"/>
      <c r="J18" s="117"/>
      <c r="K18" s="113"/>
    </row>
    <row r="19" spans="1:11" ht="15" customHeight="1">
      <c r="A19" s="96" t="s">
        <v>115</v>
      </c>
      <c r="B19" s="126">
        <v>1450</v>
      </c>
      <c r="C19" s="142">
        <v>0.5350079697738945</v>
      </c>
      <c r="D19" s="126">
        <v>657</v>
      </c>
      <c r="E19" s="143">
        <v>0.5356575053198862</v>
      </c>
      <c r="F19" s="126">
        <v>793</v>
      </c>
      <c r="G19" s="143">
        <v>0.5344710219652088</v>
      </c>
      <c r="H19" s="127"/>
      <c r="I19" s="116"/>
      <c r="J19" s="117"/>
      <c r="K19" s="113"/>
    </row>
    <row r="20" spans="1:11" ht="15" customHeight="1">
      <c r="A20" s="96" t="s">
        <v>116</v>
      </c>
      <c r="B20" s="126">
        <v>2621</v>
      </c>
      <c r="C20" s="142">
        <v>0.9670730267430192</v>
      </c>
      <c r="D20" s="126">
        <v>1163</v>
      </c>
      <c r="E20" s="143">
        <v>0.948203468321199</v>
      </c>
      <c r="F20" s="126">
        <v>1458</v>
      </c>
      <c r="G20" s="143">
        <v>0.982671815920901</v>
      </c>
      <c r="H20" s="127"/>
      <c r="I20" s="116"/>
      <c r="J20" s="117"/>
      <c r="K20" s="113"/>
    </row>
    <row r="21" spans="1:11" ht="15" customHeight="1">
      <c r="A21" s="96" t="s">
        <v>117</v>
      </c>
      <c r="B21" s="126">
        <v>3226</v>
      </c>
      <c r="C21" s="142">
        <v>1.1903004899935061</v>
      </c>
      <c r="D21" s="126">
        <v>1468</v>
      </c>
      <c r="E21" s="143">
        <v>1.1968724776401718</v>
      </c>
      <c r="F21" s="126">
        <v>1758</v>
      </c>
      <c r="G21" s="143">
        <v>1.1848676628182058</v>
      </c>
      <c r="H21" s="127"/>
      <c r="I21" s="116"/>
      <c r="J21" s="117"/>
      <c r="K21" s="113"/>
    </row>
    <row r="22" spans="1:11" ht="15" customHeight="1">
      <c r="A22" s="96" t="s">
        <v>118</v>
      </c>
      <c r="B22" s="126">
        <v>68208</v>
      </c>
      <c r="C22" s="142">
        <v>25.166774898164</v>
      </c>
      <c r="D22" s="126">
        <v>32005</v>
      </c>
      <c r="E22" s="143">
        <v>26.093939813946665</v>
      </c>
      <c r="F22" s="126">
        <v>36203</v>
      </c>
      <c r="G22" s="143">
        <v>24.40032081741041</v>
      </c>
      <c r="H22" s="127"/>
      <c r="I22" s="116"/>
      <c r="J22" s="117"/>
      <c r="K22" s="113"/>
    </row>
    <row r="23" spans="1:11" s="121" customFormat="1" ht="19.5" customHeight="1">
      <c r="A23" s="34" t="s">
        <v>119</v>
      </c>
      <c r="B23" s="126">
        <v>2258</v>
      </c>
      <c r="C23" s="143">
        <v>0.8331365487927268</v>
      </c>
      <c r="D23" s="126">
        <v>1009</v>
      </c>
      <c r="E23" s="143">
        <v>0.8226460013207993</v>
      </c>
      <c r="F23" s="126">
        <v>1249</v>
      </c>
      <c r="G23" s="143">
        <v>0.841808709249112</v>
      </c>
      <c r="H23" s="126"/>
      <c r="I23" s="116"/>
      <c r="J23" s="123"/>
      <c r="K23" s="124"/>
    </row>
    <row r="24" spans="1:11" s="5" customFormat="1" ht="15" customHeight="1">
      <c r="A24" s="96" t="s">
        <v>120</v>
      </c>
      <c r="B24" s="126">
        <v>4471</v>
      </c>
      <c r="C24" s="142">
        <v>1.649669401971781</v>
      </c>
      <c r="D24" s="126">
        <v>1980</v>
      </c>
      <c r="E24" s="143">
        <v>1.6143102900051363</v>
      </c>
      <c r="F24" s="126">
        <v>2491</v>
      </c>
      <c r="G24" s="143">
        <v>1.6788995154039537</v>
      </c>
      <c r="H24" s="127"/>
      <c r="I24" s="116"/>
      <c r="J24" s="117"/>
      <c r="K24" s="113"/>
    </row>
    <row r="25" spans="1:11" ht="15" customHeight="1">
      <c r="A25" s="96" t="s">
        <v>121</v>
      </c>
      <c r="B25" s="126">
        <v>18710</v>
      </c>
      <c r="C25" s="142">
        <v>6.903447665151425</v>
      </c>
      <c r="D25" s="126">
        <v>8703</v>
      </c>
      <c r="E25" s="143">
        <v>7.095627501977122</v>
      </c>
      <c r="F25" s="126">
        <v>10007</v>
      </c>
      <c r="G25" s="143">
        <v>6.744579466337762</v>
      </c>
      <c r="H25" s="127"/>
      <c r="I25" s="116"/>
      <c r="J25" s="117"/>
      <c r="K25" s="113"/>
    </row>
    <row r="26" spans="1:11" ht="15" customHeight="1">
      <c r="A26" s="96" t="s">
        <v>122</v>
      </c>
      <c r="B26" s="126">
        <v>1703</v>
      </c>
      <c r="C26" s="142">
        <v>0.6283576362240982</v>
      </c>
      <c r="D26" s="126">
        <v>732</v>
      </c>
      <c r="E26" s="143">
        <v>0.5968056223655354</v>
      </c>
      <c r="F26" s="126">
        <v>971</v>
      </c>
      <c r="G26" s="143">
        <v>0.654440557790943</v>
      </c>
      <c r="H26" s="127"/>
      <c r="I26" s="116"/>
      <c r="J26" s="117"/>
      <c r="K26" s="113"/>
    </row>
    <row r="27" spans="1:11" ht="15" customHeight="1">
      <c r="A27" s="96" t="s">
        <v>123</v>
      </c>
      <c r="B27" s="126">
        <v>1346</v>
      </c>
      <c r="C27" s="142">
        <v>0.49663498435562903</v>
      </c>
      <c r="D27" s="126">
        <v>594</v>
      </c>
      <c r="E27" s="143">
        <v>0.48429308700154095</v>
      </c>
      <c r="F27" s="126">
        <v>752</v>
      </c>
      <c r="G27" s="143">
        <v>0.5068375895559105</v>
      </c>
      <c r="H27" s="127"/>
      <c r="I27" s="116"/>
      <c r="J27" s="117"/>
      <c r="K27" s="113"/>
    </row>
    <row r="28" spans="1:11" ht="15" customHeight="1">
      <c r="A28" s="96" t="s">
        <v>124</v>
      </c>
      <c r="B28" s="126">
        <v>2944</v>
      </c>
      <c r="C28" s="142">
        <v>1.0862506641478245</v>
      </c>
      <c r="D28" s="126">
        <v>1345</v>
      </c>
      <c r="E28" s="143">
        <v>1.0965895656853073</v>
      </c>
      <c r="F28" s="126">
        <v>1599</v>
      </c>
      <c r="G28" s="143">
        <v>1.0777038639626342</v>
      </c>
      <c r="H28" s="127"/>
      <c r="I28" s="116"/>
      <c r="J28" s="117"/>
      <c r="K28" s="113"/>
    </row>
    <row r="29" spans="1:11" s="121" customFormat="1" ht="19.5" customHeight="1">
      <c r="A29" s="34" t="s">
        <v>125</v>
      </c>
      <c r="B29" s="126">
        <v>3158</v>
      </c>
      <c r="C29" s="143">
        <v>1.1652104610661786</v>
      </c>
      <c r="D29" s="126">
        <v>1433</v>
      </c>
      <c r="E29" s="143">
        <v>1.1683366896855356</v>
      </c>
      <c r="F29" s="126">
        <v>1725</v>
      </c>
      <c r="G29" s="143">
        <v>1.1626261196595022</v>
      </c>
      <c r="H29" s="126"/>
      <c r="I29" s="116"/>
      <c r="J29" s="123"/>
      <c r="K29" s="124"/>
    </row>
    <row r="30" spans="1:11" s="5" customFormat="1" ht="15" customHeight="1">
      <c r="A30" s="96" t="s">
        <v>126</v>
      </c>
      <c r="B30" s="126">
        <v>9355</v>
      </c>
      <c r="C30" s="142">
        <v>3.4517238325757127</v>
      </c>
      <c r="D30" s="126">
        <v>4202</v>
      </c>
      <c r="E30" s="143">
        <v>3.4259251710109004</v>
      </c>
      <c r="F30" s="126">
        <v>5153</v>
      </c>
      <c r="G30" s="143">
        <v>3.473050663539371</v>
      </c>
      <c r="H30" s="127"/>
      <c r="I30" s="116"/>
      <c r="J30" s="117"/>
      <c r="K30" s="113"/>
    </row>
    <row r="31" spans="1:11" ht="15" customHeight="1">
      <c r="A31" s="96" t="s">
        <v>127</v>
      </c>
      <c r="B31" s="126">
        <v>7356</v>
      </c>
      <c r="C31" s="142">
        <v>2.714150776315013</v>
      </c>
      <c r="D31" s="126">
        <v>3320</v>
      </c>
      <c r="E31" s="143">
        <v>2.706823314554067</v>
      </c>
      <c r="F31" s="126">
        <v>4036</v>
      </c>
      <c r="G31" s="143">
        <v>2.720208126925073</v>
      </c>
      <c r="H31" s="127"/>
      <c r="I31" s="116"/>
      <c r="J31" s="117"/>
      <c r="K31" s="113"/>
    </row>
    <row r="32" spans="1:11" ht="15" customHeight="1">
      <c r="A32" s="96" t="s">
        <v>128</v>
      </c>
      <c r="B32" s="126">
        <v>5135</v>
      </c>
      <c r="C32" s="142">
        <v>1.894666155026861</v>
      </c>
      <c r="D32" s="126">
        <v>2337</v>
      </c>
      <c r="E32" s="143">
        <v>1.905375327142426</v>
      </c>
      <c r="F32" s="126">
        <v>2798</v>
      </c>
      <c r="G32" s="143">
        <v>1.8858132653955288</v>
      </c>
      <c r="H32" s="127"/>
      <c r="I32" s="116"/>
      <c r="J32" s="117"/>
      <c r="K32" s="113"/>
    </row>
    <row r="33" spans="1:11" ht="15" customHeight="1">
      <c r="A33" s="96" t="s">
        <v>129</v>
      </c>
      <c r="B33" s="126">
        <v>9211</v>
      </c>
      <c r="C33" s="142">
        <v>3.3985920066119606</v>
      </c>
      <c r="D33" s="126">
        <v>4170</v>
      </c>
      <c r="E33" s="143">
        <v>3.39983530773809</v>
      </c>
      <c r="F33" s="126">
        <v>5041</v>
      </c>
      <c r="G33" s="143">
        <v>3.3975642140310436</v>
      </c>
      <c r="H33" s="127"/>
      <c r="I33" s="116"/>
      <c r="J33" s="117"/>
      <c r="K33" s="113"/>
    </row>
    <row r="34" spans="1:11" ht="15" customHeight="1">
      <c r="A34" s="96" t="s">
        <v>130</v>
      </c>
      <c r="B34" s="126">
        <v>24543</v>
      </c>
      <c r="C34" s="142">
        <v>9.05565558769703</v>
      </c>
      <c r="D34" s="126">
        <v>11271</v>
      </c>
      <c r="E34" s="143">
        <v>9.189339029620148</v>
      </c>
      <c r="F34" s="126">
        <v>13272</v>
      </c>
      <c r="G34" s="143">
        <v>8.945144266736762</v>
      </c>
      <c r="H34" s="127"/>
      <c r="I34" s="116"/>
      <c r="J34" s="117"/>
      <c r="K34" s="113"/>
    </row>
    <row r="35" spans="1:11" s="121" customFormat="1" ht="19.5" customHeight="1">
      <c r="A35" s="34" t="s">
        <v>131</v>
      </c>
      <c r="B35" s="126">
        <v>5819</v>
      </c>
      <c r="C35" s="143">
        <v>2.1470423283546847</v>
      </c>
      <c r="D35" s="126">
        <v>2504</v>
      </c>
      <c r="E35" s="143">
        <v>2.041531801097405</v>
      </c>
      <c r="F35" s="126">
        <v>3315</v>
      </c>
      <c r="G35" s="143">
        <v>2.2342641082152173</v>
      </c>
      <c r="H35" s="126"/>
      <c r="I35" s="116"/>
      <c r="J35" s="123"/>
      <c r="K35" s="124"/>
    </row>
    <row r="36" spans="1:11" s="5" customFormat="1" ht="15" customHeight="1">
      <c r="A36" s="96" t="s">
        <v>132</v>
      </c>
      <c r="B36" s="126">
        <v>5217</v>
      </c>
      <c r="C36" s="142">
        <v>1.9249217781451091</v>
      </c>
      <c r="D36" s="126">
        <v>2310</v>
      </c>
      <c r="E36" s="143">
        <v>1.8833620050059925</v>
      </c>
      <c r="F36" s="126">
        <v>2907</v>
      </c>
      <c r="G36" s="143">
        <v>1.9592777564348827</v>
      </c>
      <c r="H36" s="127"/>
      <c r="I36" s="116"/>
      <c r="J36" s="117"/>
      <c r="K36" s="113"/>
    </row>
    <row r="37" spans="1:11" ht="15" customHeight="1">
      <c r="A37" s="96" t="s">
        <v>133</v>
      </c>
      <c r="B37" s="126">
        <v>12929</v>
      </c>
      <c r="C37" s="142">
        <v>4.770426235314954</v>
      </c>
      <c r="D37" s="126">
        <v>5776</v>
      </c>
      <c r="E37" s="143">
        <v>4.709220320742256</v>
      </c>
      <c r="F37" s="126">
        <v>7153</v>
      </c>
      <c r="G37" s="143">
        <v>4.821022976188069</v>
      </c>
      <c r="H37" s="127"/>
      <c r="I37" s="116"/>
      <c r="J37" s="117"/>
      <c r="K37" s="113"/>
    </row>
    <row r="38" spans="1:11" ht="15" customHeight="1">
      <c r="A38" s="82" t="s">
        <v>134</v>
      </c>
      <c r="B38" s="128">
        <v>5524</v>
      </c>
      <c r="C38" s="144">
        <v>2.0381958793317194</v>
      </c>
      <c r="D38" s="128">
        <v>2404</v>
      </c>
      <c r="E38" s="144">
        <v>1.9600009783698729</v>
      </c>
      <c r="F38" s="128">
        <v>3120</v>
      </c>
      <c r="G38" s="144">
        <v>2.1028368077319692</v>
      </c>
      <c r="H38" s="126"/>
      <c r="I38" s="116"/>
      <c r="J38" s="116"/>
      <c r="K38" s="133"/>
    </row>
    <row r="39" spans="1:12" s="107" customFormat="1" ht="19.5" customHeight="1">
      <c r="A39" s="182" t="s">
        <v>169</v>
      </c>
      <c r="B39" s="135"/>
      <c r="C39" s="135"/>
      <c r="D39" s="135"/>
      <c r="E39" s="135"/>
      <c r="F39" s="135"/>
      <c r="G39" s="135"/>
      <c r="H39" s="135"/>
      <c r="I39" s="136"/>
      <c r="J39" s="137"/>
      <c r="K39" s="137"/>
      <c r="L39" s="138"/>
    </row>
    <row r="40" spans="1:12" s="5" customFormat="1" ht="15" customHeight="1">
      <c r="A40" s="129"/>
      <c r="B40" s="130"/>
      <c r="C40" s="139"/>
      <c r="D40" s="131"/>
      <c r="E40" s="131"/>
      <c r="F40" s="131"/>
      <c r="G40" s="131"/>
      <c r="H40" s="131"/>
      <c r="I40" s="132"/>
      <c r="J40" s="132"/>
      <c r="K40" s="140"/>
      <c r="L40" s="141"/>
    </row>
    <row r="41" spans="4:7" ht="15" customHeight="1">
      <c r="D41" s="23"/>
      <c r="F41" s="23"/>
      <c r="G41" s="56"/>
    </row>
    <row r="42" spans="1:9" ht="15" customHeight="1">
      <c r="A42" s="4"/>
      <c r="B42" s="20"/>
      <c r="C42" s="49"/>
      <c r="D42" s="20"/>
      <c r="E42" s="49"/>
      <c r="F42" s="20"/>
      <c r="G42" s="49"/>
      <c r="H42" s="55"/>
      <c r="I42" s="55"/>
    </row>
    <row r="43" spans="1:7" ht="15" customHeight="1">
      <c r="A43" s="4"/>
      <c r="B43" s="20"/>
      <c r="C43" s="49"/>
      <c r="D43" s="20"/>
      <c r="E43" s="49"/>
      <c r="F43" s="20"/>
      <c r="G43" s="49"/>
    </row>
    <row r="44" spans="4:14" ht="15" customHeight="1">
      <c r="D44" s="23"/>
      <c r="F44" s="23"/>
      <c r="K44" s="33"/>
      <c r="L44" s="38"/>
      <c r="M44" s="38"/>
      <c r="N44" s="23"/>
    </row>
    <row r="45" spans="4:14" ht="15" customHeight="1">
      <c r="D45" s="23"/>
      <c r="F45" s="23"/>
      <c r="K45" s="35"/>
      <c r="L45" s="38"/>
      <c r="M45" s="38"/>
      <c r="N45" s="23"/>
    </row>
    <row r="46" spans="4:13" ht="15" customHeight="1">
      <c r="D46" s="23"/>
      <c r="F46" s="23"/>
      <c r="K46" s="37"/>
      <c r="L46" s="38"/>
      <c r="M46" s="38"/>
    </row>
    <row r="47" spans="4:6" ht="15" customHeight="1">
      <c r="D47" s="23"/>
      <c r="F47" s="23"/>
    </row>
    <row r="48" spans="4:6" ht="15" customHeight="1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spans="4:6" ht="11.25">
      <c r="D52" s="23"/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  <row r="59" ht="11.25">
      <c r="F59" s="23"/>
    </row>
  </sheetData>
  <mergeCells count="4">
    <mergeCell ref="F3:G3"/>
    <mergeCell ref="A1:G1"/>
    <mergeCell ref="B3:C3"/>
    <mergeCell ref="D3:E3"/>
  </mergeCells>
  <hyperlinks>
    <hyperlink ref="A3" location="indice!A40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&amp;L&amp;9&amp;P&amp;R&amp;"Times New Roman,Normal"&amp;7Nacidos en Aragon residentes en otras Comunidades Autónomas. Padrón 2002.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37" style="0" customWidth="1"/>
    <col min="2" max="7" width="11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" customFormat="1" ht="39.75" customHeight="1">
      <c r="A1" s="212" t="s">
        <v>170</v>
      </c>
      <c r="B1" s="213"/>
      <c r="C1" s="213"/>
      <c r="D1" s="213"/>
      <c r="E1" s="213"/>
      <c r="F1" s="213"/>
      <c r="G1" s="213"/>
    </row>
    <row r="2" spans="1:9" s="2" customFormat="1" ht="18" customHeight="1">
      <c r="A2" s="3" t="s">
        <v>42</v>
      </c>
      <c r="B2" s="11"/>
      <c r="C2" s="11"/>
      <c r="D2" s="11"/>
      <c r="E2" s="11"/>
      <c r="F2" s="11"/>
      <c r="G2" s="11"/>
      <c r="H2" s="13"/>
      <c r="I2" s="13"/>
    </row>
    <row r="3" spans="1:9" s="17" customFormat="1" ht="36" customHeight="1">
      <c r="A3" s="207" t="s">
        <v>195</v>
      </c>
      <c r="B3" s="209" t="s">
        <v>1</v>
      </c>
      <c r="C3" s="209"/>
      <c r="D3" s="209" t="s">
        <v>2</v>
      </c>
      <c r="E3" s="209"/>
      <c r="F3" s="209" t="s">
        <v>3</v>
      </c>
      <c r="G3" s="209" t="s">
        <v>0</v>
      </c>
      <c r="H3" s="16"/>
      <c r="I3" s="16"/>
    </row>
    <row r="4" spans="1:9" s="14" customFormat="1" ht="19.5" customHeight="1">
      <c r="A4" s="29"/>
      <c r="B4" s="66" t="s">
        <v>4</v>
      </c>
      <c r="C4" s="62" t="s">
        <v>5</v>
      </c>
      <c r="D4" s="61" t="s">
        <v>4</v>
      </c>
      <c r="E4" s="62" t="s">
        <v>5</v>
      </c>
      <c r="F4" s="61" t="s">
        <v>4</v>
      </c>
      <c r="G4" s="62" t="s">
        <v>5</v>
      </c>
      <c r="H4" s="3"/>
      <c r="I4" s="3"/>
    </row>
    <row r="5" spans="1:11" s="107" customFormat="1" ht="19.5" customHeight="1">
      <c r="A5" s="31" t="s">
        <v>23</v>
      </c>
      <c r="B5" s="125">
        <v>271024</v>
      </c>
      <c r="C5" s="147">
        <f>(B5/$B5)*100</f>
        <v>100</v>
      </c>
      <c r="D5" s="125">
        <v>122653</v>
      </c>
      <c r="E5" s="149">
        <f>(D5/$B5)*100</f>
        <v>45.25540173563965</v>
      </c>
      <c r="F5" s="125">
        <v>148371</v>
      </c>
      <c r="G5" s="149">
        <f>(F5/$B5)*100</f>
        <v>54.744598264360356</v>
      </c>
      <c r="H5" s="145"/>
      <c r="I5" s="146"/>
      <c r="J5" s="112"/>
      <c r="K5" s="112"/>
    </row>
    <row r="6" spans="1:11" s="5" customFormat="1" ht="15" customHeight="1">
      <c r="A6" s="96" t="s">
        <v>102</v>
      </c>
      <c r="B6" s="126">
        <v>6415</v>
      </c>
      <c r="C6" s="148">
        <f aca="true" t="shared" si="0" ref="C6:C38">(B6/$B6)*100</f>
        <v>100</v>
      </c>
      <c r="D6" s="126">
        <v>2931</v>
      </c>
      <c r="E6" s="143">
        <f>(D6/$B6)*100</f>
        <v>45.68978955572876</v>
      </c>
      <c r="F6" s="126">
        <v>3484</v>
      </c>
      <c r="G6" s="143">
        <f>(F6/$B6)*100</f>
        <v>54.310210444271235</v>
      </c>
      <c r="H6" s="126"/>
      <c r="I6" s="116"/>
      <c r="J6" s="117"/>
      <c r="K6" s="113"/>
    </row>
    <row r="7" spans="1:11" ht="15" customHeight="1">
      <c r="A7" s="96" t="s">
        <v>103</v>
      </c>
      <c r="B7" s="126">
        <v>2015</v>
      </c>
      <c r="C7" s="148">
        <f t="shared" si="0"/>
        <v>100</v>
      </c>
      <c r="D7" s="126">
        <v>875</v>
      </c>
      <c r="E7" s="143">
        <f aca="true" t="shared" si="1" ref="E7:E38">(D7/$B7)*100</f>
        <v>43.424317617866</v>
      </c>
      <c r="F7" s="126">
        <v>1140</v>
      </c>
      <c r="G7" s="143">
        <f aca="true" t="shared" si="2" ref="G7:G38">(F7/$B7)*100</f>
        <v>56.575682382134</v>
      </c>
      <c r="H7" s="126"/>
      <c r="I7" s="116"/>
      <c r="J7" s="117"/>
      <c r="K7" s="113"/>
    </row>
    <row r="8" spans="1:11" ht="15" customHeight="1">
      <c r="A8" s="96" t="s">
        <v>104</v>
      </c>
      <c r="B8" s="126">
        <v>3569</v>
      </c>
      <c r="C8" s="148">
        <f t="shared" si="0"/>
        <v>100</v>
      </c>
      <c r="D8" s="126">
        <v>1528</v>
      </c>
      <c r="E8" s="143">
        <f t="shared" si="1"/>
        <v>42.81311291678341</v>
      </c>
      <c r="F8" s="126">
        <v>2041</v>
      </c>
      <c r="G8" s="143">
        <f t="shared" si="2"/>
        <v>57.18688708321659</v>
      </c>
      <c r="H8" s="126"/>
      <c r="I8" s="116"/>
      <c r="J8" s="117"/>
      <c r="K8" s="113"/>
    </row>
    <row r="9" spans="1:11" ht="15" customHeight="1">
      <c r="A9" s="96" t="s">
        <v>105</v>
      </c>
      <c r="B9" s="126">
        <v>7965</v>
      </c>
      <c r="C9" s="148">
        <f t="shared" si="0"/>
        <v>100</v>
      </c>
      <c r="D9" s="126">
        <v>3645</v>
      </c>
      <c r="E9" s="143">
        <f t="shared" si="1"/>
        <v>45.76271186440678</v>
      </c>
      <c r="F9" s="126">
        <v>4320</v>
      </c>
      <c r="G9" s="143">
        <f t="shared" si="2"/>
        <v>54.23728813559322</v>
      </c>
      <c r="H9" s="126"/>
      <c r="I9" s="116"/>
      <c r="J9" s="117"/>
      <c r="K9" s="113"/>
    </row>
    <row r="10" spans="1:11" ht="15" customHeight="1">
      <c r="A10" s="96" t="s">
        <v>106</v>
      </c>
      <c r="B10" s="126">
        <v>6607</v>
      </c>
      <c r="C10" s="148">
        <f t="shared" si="0"/>
        <v>100</v>
      </c>
      <c r="D10" s="126">
        <v>2864</v>
      </c>
      <c r="E10" s="143">
        <f t="shared" si="1"/>
        <v>43.347964280308766</v>
      </c>
      <c r="F10" s="126">
        <v>3743</v>
      </c>
      <c r="G10" s="143">
        <f t="shared" si="2"/>
        <v>56.65203571969124</v>
      </c>
      <c r="H10" s="126"/>
      <c r="I10" s="116"/>
      <c r="J10" s="117"/>
      <c r="K10" s="113"/>
    </row>
    <row r="11" spans="1:11" s="121" customFormat="1" ht="19.5" customHeight="1">
      <c r="A11" s="34" t="s">
        <v>107</v>
      </c>
      <c r="B11" s="126">
        <v>15339</v>
      </c>
      <c r="C11" s="148">
        <f t="shared" si="0"/>
        <v>100</v>
      </c>
      <c r="D11" s="126">
        <v>6752</v>
      </c>
      <c r="E11" s="143">
        <f t="shared" si="1"/>
        <v>44.01851489666862</v>
      </c>
      <c r="F11" s="126">
        <v>8587</v>
      </c>
      <c r="G11" s="143">
        <f t="shared" si="2"/>
        <v>55.98148510333137</v>
      </c>
      <c r="H11" s="126"/>
      <c r="I11" s="116"/>
      <c r="J11" s="123"/>
      <c r="K11" s="124"/>
    </row>
    <row r="12" spans="1:11" s="5" customFormat="1" ht="15" customHeight="1">
      <c r="A12" s="96" t="s">
        <v>108</v>
      </c>
      <c r="B12" s="126">
        <v>7579</v>
      </c>
      <c r="C12" s="148">
        <f t="shared" si="0"/>
        <v>100</v>
      </c>
      <c r="D12" s="126">
        <v>3331</v>
      </c>
      <c r="E12" s="143">
        <f t="shared" si="1"/>
        <v>43.950389233408096</v>
      </c>
      <c r="F12" s="126">
        <v>4248</v>
      </c>
      <c r="G12" s="143">
        <f t="shared" si="2"/>
        <v>56.0496107665919</v>
      </c>
      <c r="H12" s="126"/>
      <c r="I12" s="116"/>
      <c r="J12" s="117"/>
      <c r="K12" s="113"/>
    </row>
    <row r="13" spans="1:11" ht="15" customHeight="1">
      <c r="A13" s="96" t="s">
        <v>109</v>
      </c>
      <c r="B13" s="126">
        <v>4033</v>
      </c>
      <c r="C13" s="148">
        <f t="shared" si="0"/>
        <v>100</v>
      </c>
      <c r="D13" s="126">
        <v>1709</v>
      </c>
      <c r="E13" s="143">
        <f t="shared" si="1"/>
        <v>42.37540292586164</v>
      </c>
      <c r="F13" s="126">
        <v>2324</v>
      </c>
      <c r="G13" s="143">
        <f t="shared" si="2"/>
        <v>57.624597074138364</v>
      </c>
      <c r="H13" s="126"/>
      <c r="I13" s="116"/>
      <c r="J13" s="117"/>
      <c r="K13" s="113"/>
    </row>
    <row r="14" spans="1:11" ht="15" customHeight="1">
      <c r="A14" s="96" t="s">
        <v>110</v>
      </c>
      <c r="B14" s="126">
        <v>5286</v>
      </c>
      <c r="C14" s="148">
        <f t="shared" si="0"/>
        <v>100</v>
      </c>
      <c r="D14" s="126">
        <v>2276</v>
      </c>
      <c r="E14" s="143">
        <f t="shared" si="1"/>
        <v>43.05713204691639</v>
      </c>
      <c r="F14" s="126">
        <v>3010</v>
      </c>
      <c r="G14" s="143">
        <f t="shared" si="2"/>
        <v>56.94286795308362</v>
      </c>
      <c r="H14" s="126"/>
      <c r="I14" s="116"/>
      <c r="J14" s="117"/>
      <c r="K14" s="113"/>
    </row>
    <row r="15" spans="1:11" ht="15" customHeight="1">
      <c r="A15" s="96" t="s">
        <v>111</v>
      </c>
      <c r="B15" s="126">
        <v>4970</v>
      </c>
      <c r="C15" s="148">
        <f t="shared" si="0"/>
        <v>100</v>
      </c>
      <c r="D15" s="126">
        <v>2055</v>
      </c>
      <c r="E15" s="143">
        <f t="shared" si="1"/>
        <v>41.34808853118712</v>
      </c>
      <c r="F15" s="126">
        <v>2915</v>
      </c>
      <c r="G15" s="143">
        <f t="shared" si="2"/>
        <v>58.65191146881288</v>
      </c>
      <c r="H15" s="126"/>
      <c r="I15" s="116"/>
      <c r="J15" s="117"/>
      <c r="K15" s="113"/>
    </row>
    <row r="16" spans="1:11" ht="15" customHeight="1">
      <c r="A16" s="96" t="s">
        <v>112</v>
      </c>
      <c r="B16" s="126">
        <v>6058</v>
      </c>
      <c r="C16" s="148">
        <f t="shared" si="0"/>
        <v>100</v>
      </c>
      <c r="D16" s="126">
        <v>2642</v>
      </c>
      <c r="E16" s="143">
        <f t="shared" si="1"/>
        <v>43.61175305381314</v>
      </c>
      <c r="F16" s="126">
        <v>3416</v>
      </c>
      <c r="G16" s="143">
        <f t="shared" si="2"/>
        <v>56.38824694618686</v>
      </c>
      <c r="H16" s="126"/>
      <c r="I16" s="116"/>
      <c r="J16" s="117"/>
      <c r="K16" s="113"/>
    </row>
    <row r="17" spans="1:11" s="121" customFormat="1" ht="19.5" customHeight="1">
      <c r="A17" s="34" t="s">
        <v>113</v>
      </c>
      <c r="B17" s="126">
        <v>3847</v>
      </c>
      <c r="C17" s="148">
        <f t="shared" si="0"/>
        <v>100</v>
      </c>
      <c r="D17" s="126">
        <v>1722</v>
      </c>
      <c r="E17" s="143">
        <f t="shared" si="1"/>
        <v>44.76215232648818</v>
      </c>
      <c r="F17" s="126">
        <v>2125</v>
      </c>
      <c r="G17" s="143">
        <f t="shared" si="2"/>
        <v>55.23784767351183</v>
      </c>
      <c r="H17" s="126"/>
      <c r="I17" s="116"/>
      <c r="J17" s="123"/>
      <c r="K17" s="124"/>
    </row>
    <row r="18" spans="1:11" s="5" customFormat="1" ht="15" customHeight="1">
      <c r="A18" s="96" t="s">
        <v>114</v>
      </c>
      <c r="B18" s="126">
        <v>2157</v>
      </c>
      <c r="C18" s="148">
        <f t="shared" si="0"/>
        <v>100</v>
      </c>
      <c r="D18" s="126">
        <v>940</v>
      </c>
      <c r="E18" s="143">
        <f t="shared" si="1"/>
        <v>43.579044969865556</v>
      </c>
      <c r="F18" s="126">
        <v>1217</v>
      </c>
      <c r="G18" s="143">
        <f t="shared" si="2"/>
        <v>56.420955030134444</v>
      </c>
      <c r="H18" s="126"/>
      <c r="I18" s="116"/>
      <c r="J18" s="117"/>
      <c r="K18" s="113"/>
    </row>
    <row r="19" spans="1:11" ht="15" customHeight="1">
      <c r="A19" s="96" t="s">
        <v>115</v>
      </c>
      <c r="B19" s="126">
        <v>1450</v>
      </c>
      <c r="C19" s="148">
        <f t="shared" si="0"/>
        <v>100</v>
      </c>
      <c r="D19" s="126">
        <v>657</v>
      </c>
      <c r="E19" s="143">
        <f t="shared" si="1"/>
        <v>45.310344827586206</v>
      </c>
      <c r="F19" s="126">
        <v>793</v>
      </c>
      <c r="G19" s="143">
        <f t="shared" si="2"/>
        <v>54.6896551724138</v>
      </c>
      <c r="H19" s="126"/>
      <c r="I19" s="116"/>
      <c r="J19" s="117"/>
      <c r="K19" s="113"/>
    </row>
    <row r="20" spans="1:11" ht="15" customHeight="1">
      <c r="A20" s="96" t="s">
        <v>116</v>
      </c>
      <c r="B20" s="126">
        <v>2621</v>
      </c>
      <c r="C20" s="148">
        <f t="shared" si="0"/>
        <v>100</v>
      </c>
      <c r="D20" s="126">
        <v>1163</v>
      </c>
      <c r="E20" s="143">
        <f t="shared" si="1"/>
        <v>44.37237695536055</v>
      </c>
      <c r="F20" s="126">
        <v>1458</v>
      </c>
      <c r="G20" s="143">
        <f t="shared" si="2"/>
        <v>55.62762304463945</v>
      </c>
      <c r="H20" s="126"/>
      <c r="I20" s="116"/>
      <c r="J20" s="117"/>
      <c r="K20" s="113"/>
    </row>
    <row r="21" spans="1:11" ht="15" customHeight="1">
      <c r="A21" s="96" t="s">
        <v>117</v>
      </c>
      <c r="B21" s="126">
        <v>3226</v>
      </c>
      <c r="C21" s="148">
        <f t="shared" si="0"/>
        <v>100</v>
      </c>
      <c r="D21" s="126">
        <v>1468</v>
      </c>
      <c r="E21" s="143">
        <f t="shared" si="1"/>
        <v>45.50526968381897</v>
      </c>
      <c r="F21" s="126">
        <v>1758</v>
      </c>
      <c r="G21" s="143">
        <f t="shared" si="2"/>
        <v>54.49473031618103</v>
      </c>
      <c r="H21" s="126"/>
      <c r="I21" s="116"/>
      <c r="J21" s="117"/>
      <c r="K21" s="113"/>
    </row>
    <row r="22" spans="1:11" ht="15" customHeight="1">
      <c r="A22" s="96" t="s">
        <v>118</v>
      </c>
      <c r="B22" s="126">
        <v>68208</v>
      </c>
      <c r="C22" s="148">
        <f t="shared" si="0"/>
        <v>100</v>
      </c>
      <c r="D22" s="126">
        <v>32005</v>
      </c>
      <c r="E22" s="143">
        <f t="shared" si="1"/>
        <v>46.9226483696927</v>
      </c>
      <c r="F22" s="126">
        <v>36203</v>
      </c>
      <c r="G22" s="143">
        <f t="shared" si="2"/>
        <v>53.07735163030729</v>
      </c>
      <c r="H22" s="126"/>
      <c r="I22" s="116"/>
      <c r="J22" s="117"/>
      <c r="K22" s="113"/>
    </row>
    <row r="23" spans="1:11" s="121" customFormat="1" ht="19.5" customHeight="1">
      <c r="A23" s="34" t="s">
        <v>119</v>
      </c>
      <c r="B23" s="126">
        <v>2258</v>
      </c>
      <c r="C23" s="148">
        <f t="shared" si="0"/>
        <v>100</v>
      </c>
      <c r="D23" s="126">
        <v>1009</v>
      </c>
      <c r="E23" s="143">
        <f t="shared" si="1"/>
        <v>44.68556244464128</v>
      </c>
      <c r="F23" s="126">
        <v>1249</v>
      </c>
      <c r="G23" s="143">
        <f t="shared" si="2"/>
        <v>55.31443755535872</v>
      </c>
      <c r="H23" s="126"/>
      <c r="I23" s="116"/>
      <c r="J23" s="123"/>
      <c r="K23" s="124"/>
    </row>
    <row r="24" spans="1:11" s="5" customFormat="1" ht="15" customHeight="1">
      <c r="A24" s="96" t="s">
        <v>120</v>
      </c>
      <c r="B24" s="126">
        <v>4471</v>
      </c>
      <c r="C24" s="148">
        <f t="shared" si="0"/>
        <v>100</v>
      </c>
      <c r="D24" s="126">
        <v>1980</v>
      </c>
      <c r="E24" s="143">
        <f t="shared" si="1"/>
        <v>44.28539476627153</v>
      </c>
      <c r="F24" s="126">
        <v>2491</v>
      </c>
      <c r="G24" s="143">
        <f t="shared" si="2"/>
        <v>55.71460523372848</v>
      </c>
      <c r="H24" s="126"/>
      <c r="I24" s="116"/>
      <c r="J24" s="117"/>
      <c r="K24" s="113"/>
    </row>
    <row r="25" spans="1:11" ht="15" customHeight="1">
      <c r="A25" s="96" t="s">
        <v>121</v>
      </c>
      <c r="B25" s="126">
        <v>18710</v>
      </c>
      <c r="C25" s="148">
        <f t="shared" si="0"/>
        <v>100</v>
      </c>
      <c r="D25" s="126">
        <v>8703</v>
      </c>
      <c r="E25" s="143">
        <f t="shared" si="1"/>
        <v>46.51523249599145</v>
      </c>
      <c r="F25" s="126">
        <v>10007</v>
      </c>
      <c r="G25" s="143">
        <f t="shared" si="2"/>
        <v>53.48476750400856</v>
      </c>
      <c r="H25" s="126"/>
      <c r="I25" s="116"/>
      <c r="J25" s="117"/>
      <c r="K25" s="113"/>
    </row>
    <row r="26" spans="1:11" ht="15" customHeight="1">
      <c r="A26" s="96" t="s">
        <v>122</v>
      </c>
      <c r="B26" s="126">
        <v>1703</v>
      </c>
      <c r="C26" s="148">
        <f t="shared" si="0"/>
        <v>100</v>
      </c>
      <c r="D26" s="126">
        <v>732</v>
      </c>
      <c r="E26" s="143">
        <f t="shared" si="1"/>
        <v>42.98297122724604</v>
      </c>
      <c r="F26" s="126">
        <v>971</v>
      </c>
      <c r="G26" s="143">
        <f t="shared" si="2"/>
        <v>57.01702877275396</v>
      </c>
      <c r="H26" s="126"/>
      <c r="I26" s="116"/>
      <c r="J26" s="117"/>
      <c r="K26" s="113"/>
    </row>
    <row r="27" spans="1:11" ht="15" customHeight="1">
      <c r="A27" s="96" t="s">
        <v>123</v>
      </c>
      <c r="B27" s="126">
        <v>1346</v>
      </c>
      <c r="C27" s="148">
        <f t="shared" si="0"/>
        <v>100</v>
      </c>
      <c r="D27" s="126">
        <v>594</v>
      </c>
      <c r="E27" s="143">
        <f t="shared" si="1"/>
        <v>44.13075780089153</v>
      </c>
      <c r="F27" s="126">
        <v>752</v>
      </c>
      <c r="G27" s="143">
        <f t="shared" si="2"/>
        <v>55.86924219910847</v>
      </c>
      <c r="H27" s="126"/>
      <c r="I27" s="116"/>
      <c r="J27" s="117"/>
      <c r="K27" s="113"/>
    </row>
    <row r="28" spans="1:11" ht="15" customHeight="1">
      <c r="A28" s="96" t="s">
        <v>124</v>
      </c>
      <c r="B28" s="126">
        <v>2944</v>
      </c>
      <c r="C28" s="148">
        <f t="shared" si="0"/>
        <v>100</v>
      </c>
      <c r="D28" s="126">
        <v>1345</v>
      </c>
      <c r="E28" s="143">
        <f t="shared" si="1"/>
        <v>45.68614130434783</v>
      </c>
      <c r="F28" s="126">
        <v>1599</v>
      </c>
      <c r="G28" s="143">
        <f t="shared" si="2"/>
        <v>54.31385869565217</v>
      </c>
      <c r="H28" s="126"/>
      <c r="I28" s="116"/>
      <c r="J28" s="117"/>
      <c r="K28" s="113"/>
    </row>
    <row r="29" spans="1:11" s="121" customFormat="1" ht="19.5" customHeight="1">
      <c r="A29" s="34" t="s">
        <v>125</v>
      </c>
      <c r="B29" s="126">
        <v>3158</v>
      </c>
      <c r="C29" s="148">
        <f t="shared" si="0"/>
        <v>100</v>
      </c>
      <c r="D29" s="126">
        <v>1433</v>
      </c>
      <c r="E29" s="143">
        <f t="shared" si="1"/>
        <v>45.37682077264091</v>
      </c>
      <c r="F29" s="126">
        <v>1725</v>
      </c>
      <c r="G29" s="143">
        <f t="shared" si="2"/>
        <v>54.62317922735909</v>
      </c>
      <c r="H29" s="126"/>
      <c r="I29" s="116"/>
      <c r="J29" s="123"/>
      <c r="K29" s="124"/>
    </row>
    <row r="30" spans="1:11" s="5" customFormat="1" ht="15" customHeight="1">
      <c r="A30" s="96" t="s">
        <v>126</v>
      </c>
      <c r="B30" s="126">
        <v>9355</v>
      </c>
      <c r="C30" s="148">
        <f t="shared" si="0"/>
        <v>100</v>
      </c>
      <c r="D30" s="126">
        <v>4202</v>
      </c>
      <c r="E30" s="143">
        <f t="shared" si="1"/>
        <v>44.917156600748264</v>
      </c>
      <c r="F30" s="126">
        <v>5153</v>
      </c>
      <c r="G30" s="143">
        <f t="shared" si="2"/>
        <v>55.082843399251736</v>
      </c>
      <c r="H30" s="126"/>
      <c r="I30" s="116"/>
      <c r="J30" s="117"/>
      <c r="K30" s="113"/>
    </row>
    <row r="31" spans="1:11" ht="15" customHeight="1">
      <c r="A31" s="96" t="s">
        <v>127</v>
      </c>
      <c r="B31" s="126">
        <v>7356</v>
      </c>
      <c r="C31" s="148">
        <f t="shared" si="0"/>
        <v>100</v>
      </c>
      <c r="D31" s="126">
        <v>3320</v>
      </c>
      <c r="E31" s="143">
        <f t="shared" si="1"/>
        <v>45.133224578575316</v>
      </c>
      <c r="F31" s="126">
        <v>4036</v>
      </c>
      <c r="G31" s="143">
        <f t="shared" si="2"/>
        <v>54.866775421424684</v>
      </c>
      <c r="H31" s="126"/>
      <c r="I31" s="116"/>
      <c r="J31" s="117"/>
      <c r="K31" s="113"/>
    </row>
    <row r="32" spans="1:11" ht="15" customHeight="1">
      <c r="A32" s="96" t="s">
        <v>128</v>
      </c>
      <c r="B32" s="126">
        <v>5135</v>
      </c>
      <c r="C32" s="148">
        <f t="shared" si="0"/>
        <v>100</v>
      </c>
      <c r="D32" s="126">
        <v>2337</v>
      </c>
      <c r="E32" s="143">
        <f t="shared" si="1"/>
        <v>45.5111976630964</v>
      </c>
      <c r="F32" s="126">
        <v>2798</v>
      </c>
      <c r="G32" s="143">
        <f t="shared" si="2"/>
        <v>54.48880233690361</v>
      </c>
      <c r="H32" s="126"/>
      <c r="I32" s="116"/>
      <c r="J32" s="117"/>
      <c r="K32" s="113"/>
    </row>
    <row r="33" spans="1:11" ht="15" customHeight="1">
      <c r="A33" s="96" t="s">
        <v>129</v>
      </c>
      <c r="B33" s="126">
        <v>9211</v>
      </c>
      <c r="C33" s="148">
        <f t="shared" si="0"/>
        <v>100</v>
      </c>
      <c r="D33" s="126">
        <v>4170</v>
      </c>
      <c r="E33" s="143">
        <f t="shared" si="1"/>
        <v>45.271957442188686</v>
      </c>
      <c r="F33" s="126">
        <v>5041</v>
      </c>
      <c r="G33" s="143">
        <f t="shared" si="2"/>
        <v>54.72804255781131</v>
      </c>
      <c r="H33" s="126"/>
      <c r="I33" s="116"/>
      <c r="J33" s="117"/>
      <c r="K33" s="113"/>
    </row>
    <row r="34" spans="1:11" ht="15" customHeight="1">
      <c r="A34" s="96" t="s">
        <v>130</v>
      </c>
      <c r="B34" s="126">
        <v>24543</v>
      </c>
      <c r="C34" s="148">
        <f t="shared" si="0"/>
        <v>100</v>
      </c>
      <c r="D34" s="126">
        <v>11271</v>
      </c>
      <c r="E34" s="143">
        <f t="shared" si="1"/>
        <v>45.923481237012595</v>
      </c>
      <c r="F34" s="126">
        <v>13272</v>
      </c>
      <c r="G34" s="143">
        <f t="shared" si="2"/>
        <v>54.07651876298741</v>
      </c>
      <c r="H34" s="126"/>
      <c r="I34" s="116"/>
      <c r="J34" s="117"/>
      <c r="K34" s="113"/>
    </row>
    <row r="35" spans="1:11" s="121" customFormat="1" ht="19.5" customHeight="1">
      <c r="A35" s="34" t="s">
        <v>131</v>
      </c>
      <c r="B35" s="126">
        <v>5819</v>
      </c>
      <c r="C35" s="148">
        <f t="shared" si="0"/>
        <v>100</v>
      </c>
      <c r="D35" s="126">
        <v>2504</v>
      </c>
      <c r="E35" s="143">
        <f t="shared" si="1"/>
        <v>43.03144870252621</v>
      </c>
      <c r="F35" s="126">
        <v>3315</v>
      </c>
      <c r="G35" s="143">
        <f t="shared" si="2"/>
        <v>56.96855129747379</v>
      </c>
      <c r="H35" s="126"/>
      <c r="I35" s="116"/>
      <c r="J35" s="123"/>
      <c r="K35" s="124"/>
    </row>
    <row r="36" spans="1:11" s="5" customFormat="1" ht="15" customHeight="1">
      <c r="A36" s="96" t="s">
        <v>132</v>
      </c>
      <c r="B36" s="126">
        <v>5217</v>
      </c>
      <c r="C36" s="148">
        <f t="shared" si="0"/>
        <v>100</v>
      </c>
      <c r="D36" s="126">
        <v>2310</v>
      </c>
      <c r="E36" s="143">
        <f t="shared" si="1"/>
        <v>44.27832087406556</v>
      </c>
      <c r="F36" s="126">
        <v>2907</v>
      </c>
      <c r="G36" s="143">
        <f t="shared" si="2"/>
        <v>55.72167912593444</v>
      </c>
      <c r="H36" s="126"/>
      <c r="I36" s="116"/>
      <c r="J36" s="117"/>
      <c r="K36" s="113"/>
    </row>
    <row r="37" spans="1:11" ht="15" customHeight="1">
      <c r="A37" s="96" t="s">
        <v>133</v>
      </c>
      <c r="B37" s="126">
        <v>12929</v>
      </c>
      <c r="C37" s="148">
        <f t="shared" si="0"/>
        <v>100</v>
      </c>
      <c r="D37" s="126">
        <v>5776</v>
      </c>
      <c r="E37" s="143">
        <f t="shared" si="1"/>
        <v>44.674762162580244</v>
      </c>
      <c r="F37" s="126">
        <v>7153</v>
      </c>
      <c r="G37" s="143">
        <f t="shared" si="2"/>
        <v>55.32523783741975</v>
      </c>
      <c r="H37" s="126"/>
      <c r="I37" s="116"/>
      <c r="J37" s="117"/>
      <c r="K37" s="113"/>
    </row>
    <row r="38" spans="1:11" ht="15" customHeight="1">
      <c r="A38" s="82" t="s">
        <v>134</v>
      </c>
      <c r="B38" s="128">
        <v>5524</v>
      </c>
      <c r="C38" s="152">
        <f t="shared" si="0"/>
        <v>100</v>
      </c>
      <c r="D38" s="128">
        <v>2404</v>
      </c>
      <c r="E38" s="144">
        <f t="shared" si="1"/>
        <v>43.519188993482985</v>
      </c>
      <c r="F38" s="128">
        <v>3120</v>
      </c>
      <c r="G38" s="144">
        <f t="shared" si="2"/>
        <v>56.480811006517015</v>
      </c>
      <c r="H38" s="126"/>
      <c r="I38" s="116"/>
      <c r="J38" s="116"/>
      <c r="K38" s="133"/>
    </row>
    <row r="39" spans="1:12" s="107" customFormat="1" ht="19.5" customHeight="1">
      <c r="A39" s="182" t="s">
        <v>169</v>
      </c>
      <c r="B39" s="135"/>
      <c r="C39" s="135"/>
      <c r="D39" s="135"/>
      <c r="E39" s="135"/>
      <c r="F39" s="135"/>
      <c r="G39" s="135"/>
      <c r="H39" s="135"/>
      <c r="I39" s="136"/>
      <c r="J39" s="137"/>
      <c r="K39" s="137"/>
      <c r="L39" s="138"/>
    </row>
    <row r="40" spans="4:7" ht="15" customHeight="1">
      <c r="D40" s="23"/>
      <c r="F40" s="23"/>
      <c r="G40" s="56"/>
    </row>
    <row r="41" spans="1:9" ht="15" customHeight="1">
      <c r="A41" s="4"/>
      <c r="B41" s="20"/>
      <c r="C41" s="49"/>
      <c r="D41" s="20"/>
      <c r="E41" s="49"/>
      <c r="F41" s="20"/>
      <c r="G41" s="49"/>
      <c r="H41" s="55"/>
      <c r="I41" s="55"/>
    </row>
    <row r="42" spans="1:7" ht="15" customHeight="1">
      <c r="A42" s="4"/>
      <c r="B42" s="20"/>
      <c r="C42" s="49"/>
      <c r="D42" s="20"/>
      <c r="E42" s="49"/>
      <c r="F42" s="20"/>
      <c r="G42" s="49"/>
    </row>
    <row r="43" spans="4:14" ht="15" customHeight="1">
      <c r="D43" s="23"/>
      <c r="F43" s="23"/>
      <c r="K43" s="33"/>
      <c r="L43" s="38"/>
      <c r="M43" s="38"/>
      <c r="N43" s="23"/>
    </row>
    <row r="44" spans="4:14" ht="15" customHeight="1">
      <c r="D44" s="23"/>
      <c r="F44" s="23"/>
      <c r="K44" s="35"/>
      <c r="L44" s="38"/>
      <c r="M44" s="38"/>
      <c r="N44" s="23"/>
    </row>
    <row r="45" spans="4:13" ht="15" customHeight="1">
      <c r="D45" s="23"/>
      <c r="F45" s="23"/>
      <c r="K45" s="37"/>
      <c r="L45" s="38"/>
      <c r="M45" s="38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1.25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ht="11.25"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</sheetData>
  <mergeCells count="4">
    <mergeCell ref="F3:G3"/>
    <mergeCell ref="A1:G1"/>
    <mergeCell ref="B3:C3"/>
    <mergeCell ref="D3:E3"/>
  </mergeCells>
  <hyperlinks>
    <hyperlink ref="A3" location="indice!A40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2002.&amp;R&amp;9&amp;P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32.33203125" style="0" customWidth="1"/>
    <col min="2" max="2" width="8.33203125" style="0" customWidth="1"/>
    <col min="3" max="3" width="5.33203125" style="0" customWidth="1"/>
    <col min="4" max="4" width="8.33203125" style="0" customWidth="1"/>
    <col min="5" max="5" width="5.33203125" style="0" customWidth="1"/>
    <col min="6" max="6" width="6.83203125" style="0" customWidth="1"/>
    <col min="7" max="7" width="5.33203125" style="0" customWidth="1"/>
    <col min="8" max="8" width="6.83203125" style="0" customWidth="1"/>
    <col min="9" max="9" width="5.33203125" style="0" customWidth="1"/>
    <col min="10" max="10" width="6.83203125" style="0" customWidth="1"/>
    <col min="11" max="11" width="5.33203125" style="0" customWidth="1"/>
    <col min="12" max="12" width="6.83203125" style="0" customWidth="1"/>
    <col min="13" max="13" width="5.33203125" style="0" customWidth="1"/>
    <col min="14" max="14" width="11" style="0" bestFit="1" customWidth="1"/>
    <col min="15" max="15" width="10.33203125" style="0" bestFit="1" customWidth="1"/>
  </cols>
  <sheetData>
    <row r="1" spans="1:13" s="1" customFormat="1" ht="39.75" customHeight="1">
      <c r="A1" s="212" t="s">
        <v>171</v>
      </c>
      <c r="B1" s="222"/>
      <c r="C1" s="222"/>
      <c r="D1" s="222"/>
      <c r="E1" s="222"/>
      <c r="F1" s="222"/>
      <c r="G1" s="222"/>
      <c r="H1" s="222"/>
      <c r="I1" s="222"/>
      <c r="J1" s="211"/>
      <c r="K1" s="211"/>
      <c r="L1" s="211"/>
      <c r="M1" s="211"/>
    </row>
    <row r="2" spans="1:13" s="2" customFormat="1" ht="18" customHeight="1">
      <c r="A2" s="69" t="s">
        <v>41</v>
      </c>
      <c r="B2" s="70"/>
      <c r="C2" s="70"/>
      <c r="D2" s="70"/>
      <c r="E2" s="70"/>
      <c r="F2" s="70"/>
      <c r="G2" s="70"/>
      <c r="H2" s="223" t="s">
        <v>88</v>
      </c>
      <c r="I2" s="223"/>
      <c r="J2" s="223"/>
      <c r="K2" s="223"/>
      <c r="L2" s="223"/>
      <c r="M2" s="223"/>
    </row>
    <row r="3" spans="1:13" s="2" customFormat="1" ht="36" customHeight="1">
      <c r="A3" s="207" t="s">
        <v>195</v>
      </c>
      <c r="B3" s="209" t="s">
        <v>1</v>
      </c>
      <c r="C3" s="209"/>
      <c r="D3" s="209"/>
      <c r="E3" s="209"/>
      <c r="F3" s="209" t="s">
        <v>139</v>
      </c>
      <c r="G3" s="209"/>
      <c r="H3" s="209"/>
      <c r="I3" s="209"/>
      <c r="J3" s="209" t="s">
        <v>145</v>
      </c>
      <c r="K3" s="209"/>
      <c r="L3" s="209"/>
      <c r="M3" s="209"/>
    </row>
    <row r="4" spans="1:13" s="17" customFormat="1" ht="19.5" customHeight="1">
      <c r="A4" s="67"/>
      <c r="B4" s="162" t="s">
        <v>2</v>
      </c>
      <c r="C4" s="162"/>
      <c r="D4" s="162" t="s">
        <v>3</v>
      </c>
      <c r="E4" s="159"/>
      <c r="F4" s="162" t="s">
        <v>2</v>
      </c>
      <c r="G4" s="162"/>
      <c r="H4" s="162" t="s">
        <v>3</v>
      </c>
      <c r="I4" s="159"/>
      <c r="J4" s="162" t="s">
        <v>2</v>
      </c>
      <c r="K4" s="162"/>
      <c r="L4" s="162" t="s">
        <v>3</v>
      </c>
      <c r="M4" s="159"/>
    </row>
    <row r="5" spans="1:13" s="14" customFormat="1" ht="19.5" customHeight="1">
      <c r="A5" s="29"/>
      <c r="B5" s="160" t="s">
        <v>96</v>
      </c>
      <c r="C5" s="161" t="s">
        <v>95</v>
      </c>
      <c r="D5" s="160" t="s">
        <v>96</v>
      </c>
      <c r="E5" s="161" t="s">
        <v>95</v>
      </c>
      <c r="F5" s="160" t="s">
        <v>96</v>
      </c>
      <c r="G5" s="161" t="s">
        <v>95</v>
      </c>
      <c r="H5" s="160" t="s">
        <v>96</v>
      </c>
      <c r="I5" s="161" t="s">
        <v>95</v>
      </c>
      <c r="J5" s="160" t="s">
        <v>96</v>
      </c>
      <c r="K5" s="161" t="s">
        <v>95</v>
      </c>
      <c r="L5" s="160" t="s">
        <v>96</v>
      </c>
      <c r="M5" s="161" t="s">
        <v>95</v>
      </c>
    </row>
    <row r="6" spans="1:13" s="107" customFormat="1" ht="19.5" customHeight="1">
      <c r="A6" s="109" t="s">
        <v>23</v>
      </c>
      <c r="B6" s="115">
        <v>122653</v>
      </c>
      <c r="C6" s="115">
        <v>100</v>
      </c>
      <c r="D6" s="115">
        <v>148371</v>
      </c>
      <c r="E6" s="115">
        <v>100</v>
      </c>
      <c r="F6" s="115">
        <v>558</v>
      </c>
      <c r="G6" s="115">
        <v>100</v>
      </c>
      <c r="H6" s="115">
        <v>602</v>
      </c>
      <c r="I6" s="115">
        <v>100</v>
      </c>
      <c r="J6" s="115">
        <v>3457</v>
      </c>
      <c r="K6" s="115">
        <v>100</v>
      </c>
      <c r="L6" s="115">
        <v>5124</v>
      </c>
      <c r="M6" s="115">
        <v>100</v>
      </c>
    </row>
    <row r="7" spans="1:16" s="5" customFormat="1" ht="15" customHeight="1">
      <c r="A7" s="110" t="s">
        <v>102</v>
      </c>
      <c r="B7" s="116">
        <v>2931</v>
      </c>
      <c r="C7" s="163">
        <v>2.389668414143967</v>
      </c>
      <c r="D7" s="116">
        <v>3484</v>
      </c>
      <c r="E7" s="163">
        <v>2.3481677686340325</v>
      </c>
      <c r="F7" s="116">
        <v>13</v>
      </c>
      <c r="G7" s="163">
        <v>2.3297491039426523</v>
      </c>
      <c r="H7" s="116">
        <v>15</v>
      </c>
      <c r="I7" s="163">
        <v>2.4916943521594686</v>
      </c>
      <c r="J7" s="117">
        <v>63</v>
      </c>
      <c r="K7" s="163">
        <v>1.8223893549320218</v>
      </c>
      <c r="L7" s="117">
        <v>65</v>
      </c>
      <c r="M7" s="163">
        <v>1.2685402029664326</v>
      </c>
      <c r="P7" s="158"/>
    </row>
    <row r="8" spans="1:13" ht="15" customHeight="1">
      <c r="A8" s="110" t="s">
        <v>103</v>
      </c>
      <c r="B8" s="116">
        <v>875</v>
      </c>
      <c r="C8" s="163">
        <v>0.7133946988659063</v>
      </c>
      <c r="D8" s="116">
        <v>1140</v>
      </c>
      <c r="E8" s="163">
        <v>0.768344218209758</v>
      </c>
      <c r="F8" s="116">
        <v>5</v>
      </c>
      <c r="G8" s="163">
        <v>0.8960573476702508</v>
      </c>
      <c r="H8" s="116">
        <v>2</v>
      </c>
      <c r="I8" s="163">
        <v>0.33222591362126247</v>
      </c>
      <c r="J8" s="117">
        <v>14</v>
      </c>
      <c r="K8" s="163">
        <v>0.40497541220711597</v>
      </c>
      <c r="L8" s="117">
        <v>18</v>
      </c>
      <c r="M8" s="163">
        <v>0.351288056206089</v>
      </c>
    </row>
    <row r="9" spans="1:13" ht="15" customHeight="1">
      <c r="A9" s="110" t="s">
        <v>104</v>
      </c>
      <c r="B9" s="116">
        <v>1528</v>
      </c>
      <c r="C9" s="163">
        <v>1.245790971276691</v>
      </c>
      <c r="D9" s="116">
        <v>2041</v>
      </c>
      <c r="E9" s="163">
        <v>1.3756057450579964</v>
      </c>
      <c r="F9" s="116">
        <v>2</v>
      </c>
      <c r="G9" s="163">
        <v>0.35842293906810035</v>
      </c>
      <c r="H9" s="116">
        <v>1</v>
      </c>
      <c r="I9" s="163">
        <v>0.16611295681063123</v>
      </c>
      <c r="J9" s="117">
        <v>16</v>
      </c>
      <c r="K9" s="163">
        <v>0.46282904252241824</v>
      </c>
      <c r="L9" s="117">
        <v>27</v>
      </c>
      <c r="M9" s="163">
        <v>0.5269320843091335</v>
      </c>
    </row>
    <row r="10" spans="1:13" ht="15" customHeight="1">
      <c r="A10" s="110" t="s">
        <v>105</v>
      </c>
      <c r="B10" s="116">
        <v>3645</v>
      </c>
      <c r="C10" s="163">
        <v>2.9717984884185467</v>
      </c>
      <c r="D10" s="116">
        <v>4320</v>
      </c>
      <c r="E10" s="163">
        <v>2.911620195321188</v>
      </c>
      <c r="F10" s="116">
        <v>7</v>
      </c>
      <c r="G10" s="163">
        <v>1.2544802867383513</v>
      </c>
      <c r="H10" s="116">
        <v>12</v>
      </c>
      <c r="I10" s="163">
        <v>1.9933554817275747</v>
      </c>
      <c r="J10" s="117">
        <v>46</v>
      </c>
      <c r="K10" s="163">
        <v>1.3306334972519527</v>
      </c>
      <c r="L10" s="117">
        <v>66</v>
      </c>
      <c r="M10" s="163">
        <v>1.288056206088993</v>
      </c>
    </row>
    <row r="11" spans="1:13" ht="15" customHeight="1">
      <c r="A11" s="110" t="s">
        <v>106</v>
      </c>
      <c r="B11" s="116">
        <v>2864</v>
      </c>
      <c r="C11" s="163">
        <v>2.3350427629165207</v>
      </c>
      <c r="D11" s="116">
        <v>3743</v>
      </c>
      <c r="E11" s="163">
        <v>2.522730183122039</v>
      </c>
      <c r="F11" s="116">
        <v>13</v>
      </c>
      <c r="G11" s="163">
        <v>2.3297491039426523</v>
      </c>
      <c r="H11" s="116">
        <v>10</v>
      </c>
      <c r="I11" s="163">
        <v>1.6611295681063125</v>
      </c>
      <c r="J11" s="117">
        <v>62</v>
      </c>
      <c r="K11" s="163">
        <v>1.7934625397743709</v>
      </c>
      <c r="L11" s="117">
        <v>97</v>
      </c>
      <c r="M11" s="163">
        <v>1.8930523028883686</v>
      </c>
    </row>
    <row r="12" spans="1:13" s="121" customFormat="1" ht="19.5" customHeight="1">
      <c r="A12" s="122" t="s">
        <v>107</v>
      </c>
      <c r="B12" s="116">
        <v>6752</v>
      </c>
      <c r="C12" s="164">
        <v>5.50496115056297</v>
      </c>
      <c r="D12" s="116">
        <v>8587</v>
      </c>
      <c r="E12" s="164">
        <v>5.7875191243571855</v>
      </c>
      <c r="F12" s="116">
        <v>34</v>
      </c>
      <c r="G12" s="164">
        <v>6.093189964157706</v>
      </c>
      <c r="H12" s="116">
        <v>44</v>
      </c>
      <c r="I12" s="164">
        <v>7.308970099667775</v>
      </c>
      <c r="J12" s="116">
        <v>186</v>
      </c>
      <c r="K12" s="164">
        <v>5.380387619323113</v>
      </c>
      <c r="L12" s="123">
        <v>227</v>
      </c>
      <c r="M12" s="164">
        <v>4.430132708821233</v>
      </c>
    </row>
    <row r="13" spans="1:13" s="5" customFormat="1" ht="15" customHeight="1">
      <c r="A13" s="110" t="s">
        <v>108</v>
      </c>
      <c r="B13" s="116">
        <v>3331</v>
      </c>
      <c r="C13" s="163">
        <v>2.715791705054096</v>
      </c>
      <c r="D13" s="116">
        <v>4248</v>
      </c>
      <c r="E13" s="163">
        <v>2.863093192065835</v>
      </c>
      <c r="F13" s="116">
        <v>19</v>
      </c>
      <c r="G13" s="163">
        <v>3.405017921146954</v>
      </c>
      <c r="H13" s="116">
        <v>11</v>
      </c>
      <c r="I13" s="163">
        <v>1.8272425249169437</v>
      </c>
      <c r="J13" s="117">
        <v>78</v>
      </c>
      <c r="K13" s="163">
        <v>2.256291582296789</v>
      </c>
      <c r="L13" s="117">
        <v>121</v>
      </c>
      <c r="M13" s="163">
        <v>2.36143637782982</v>
      </c>
    </row>
    <row r="14" spans="1:13" ht="15" customHeight="1">
      <c r="A14" s="110" t="s">
        <v>109</v>
      </c>
      <c r="B14" s="116">
        <v>1709</v>
      </c>
      <c r="C14" s="163">
        <v>1.3933617604135244</v>
      </c>
      <c r="D14" s="116">
        <v>2324</v>
      </c>
      <c r="E14" s="163">
        <v>1.5663438272977874</v>
      </c>
      <c r="F14" s="116">
        <v>4</v>
      </c>
      <c r="G14" s="163">
        <v>0.7168458781362007</v>
      </c>
      <c r="H14" s="116">
        <v>7</v>
      </c>
      <c r="I14" s="163">
        <v>1.1627906976744187</v>
      </c>
      <c r="J14" s="117">
        <v>29</v>
      </c>
      <c r="K14" s="163">
        <v>0.8388776395718831</v>
      </c>
      <c r="L14" s="117">
        <v>57</v>
      </c>
      <c r="M14" s="163">
        <v>1.1124121779859486</v>
      </c>
    </row>
    <row r="15" spans="1:13" ht="15" customHeight="1">
      <c r="A15" s="110" t="s">
        <v>110</v>
      </c>
      <c r="B15" s="116">
        <v>2276</v>
      </c>
      <c r="C15" s="163">
        <v>1.8556415252786316</v>
      </c>
      <c r="D15" s="116">
        <v>3010</v>
      </c>
      <c r="E15" s="163">
        <v>2.0286983305362907</v>
      </c>
      <c r="F15" s="116">
        <v>4</v>
      </c>
      <c r="G15" s="163">
        <v>0.7168458781362007</v>
      </c>
      <c r="H15" s="116">
        <v>6</v>
      </c>
      <c r="I15" s="163">
        <v>0.9966777408637874</v>
      </c>
      <c r="J15" s="117">
        <v>37</v>
      </c>
      <c r="K15" s="163">
        <v>1.0702921608330922</v>
      </c>
      <c r="L15" s="117">
        <v>62</v>
      </c>
      <c r="M15" s="163">
        <v>1.209992193598751</v>
      </c>
    </row>
    <row r="16" spans="1:13" ht="15" customHeight="1">
      <c r="A16" s="110" t="s">
        <v>111</v>
      </c>
      <c r="B16" s="116">
        <v>2055</v>
      </c>
      <c r="C16" s="163">
        <v>1.6754584070507856</v>
      </c>
      <c r="D16" s="116">
        <v>2915</v>
      </c>
      <c r="E16" s="163">
        <v>1.9646696456854778</v>
      </c>
      <c r="F16" s="116">
        <v>5</v>
      </c>
      <c r="G16" s="163">
        <v>0.8960573476702508</v>
      </c>
      <c r="H16" s="116">
        <v>5</v>
      </c>
      <c r="I16" s="163">
        <v>0.8305647840531563</v>
      </c>
      <c r="J16" s="117">
        <v>39</v>
      </c>
      <c r="K16" s="163">
        <v>1.1281457911483945</v>
      </c>
      <c r="L16" s="117">
        <v>61</v>
      </c>
      <c r="M16" s="163">
        <v>1.1904761904761905</v>
      </c>
    </row>
    <row r="17" spans="1:13" ht="15" customHeight="1">
      <c r="A17" s="110" t="s">
        <v>112</v>
      </c>
      <c r="B17" s="116">
        <v>2642</v>
      </c>
      <c r="C17" s="163">
        <v>2.154044336461399</v>
      </c>
      <c r="D17" s="116">
        <v>3416</v>
      </c>
      <c r="E17" s="163">
        <v>2.3023367100039764</v>
      </c>
      <c r="F17" s="116">
        <v>5</v>
      </c>
      <c r="G17" s="163">
        <v>0.8960573476702508</v>
      </c>
      <c r="H17" s="116">
        <v>12</v>
      </c>
      <c r="I17" s="163">
        <v>1.9933554817275747</v>
      </c>
      <c r="J17" s="117">
        <v>51</v>
      </c>
      <c r="K17" s="163">
        <v>1.4752675730402083</v>
      </c>
      <c r="L17" s="117">
        <v>90</v>
      </c>
      <c r="M17" s="163">
        <v>1.756440281030445</v>
      </c>
    </row>
    <row r="18" spans="1:13" s="121" customFormat="1" ht="19.5" customHeight="1">
      <c r="A18" s="122" t="s">
        <v>113</v>
      </c>
      <c r="B18" s="116">
        <v>1722</v>
      </c>
      <c r="C18" s="164">
        <v>1.4039607673681036</v>
      </c>
      <c r="D18" s="116">
        <v>2125</v>
      </c>
      <c r="E18" s="164">
        <v>1.4322205821892418</v>
      </c>
      <c r="F18" s="116">
        <v>2</v>
      </c>
      <c r="G18" s="164">
        <v>0.35842293906810035</v>
      </c>
      <c r="H18" s="116">
        <v>6</v>
      </c>
      <c r="I18" s="164">
        <v>0.9966777408637874</v>
      </c>
      <c r="J18" s="116">
        <v>42</v>
      </c>
      <c r="K18" s="164">
        <v>1.214926236621348</v>
      </c>
      <c r="L18" s="123">
        <v>62</v>
      </c>
      <c r="M18" s="164">
        <v>1.209992193598751</v>
      </c>
    </row>
    <row r="19" spans="1:13" s="5" customFormat="1" ht="15" customHeight="1">
      <c r="A19" s="110" t="s">
        <v>114</v>
      </c>
      <c r="B19" s="116">
        <v>940</v>
      </c>
      <c r="C19" s="163">
        <v>0.7663897336388021</v>
      </c>
      <c r="D19" s="116">
        <v>1217</v>
      </c>
      <c r="E19" s="163">
        <v>0.8202411522467328</v>
      </c>
      <c r="F19" s="116">
        <v>1</v>
      </c>
      <c r="G19" s="163">
        <v>0.17921146953405018</v>
      </c>
      <c r="H19" s="116">
        <v>3</v>
      </c>
      <c r="I19" s="163">
        <v>0.4983388704318937</v>
      </c>
      <c r="J19" s="117">
        <v>29</v>
      </c>
      <c r="K19" s="163">
        <v>0.8388776395718831</v>
      </c>
      <c r="L19" s="117">
        <v>43</v>
      </c>
      <c r="M19" s="163">
        <v>0.8391881342701015</v>
      </c>
    </row>
    <row r="20" spans="1:13" ht="15" customHeight="1">
      <c r="A20" s="110" t="s">
        <v>115</v>
      </c>
      <c r="B20" s="116">
        <v>657</v>
      </c>
      <c r="C20" s="163">
        <v>0.5356575053198862</v>
      </c>
      <c r="D20" s="116">
        <v>793</v>
      </c>
      <c r="E20" s="163">
        <v>0.5344710219652088</v>
      </c>
      <c r="F20" s="116">
        <v>1</v>
      </c>
      <c r="G20" s="163">
        <v>0.17921146953405018</v>
      </c>
      <c r="H20" s="116">
        <v>1</v>
      </c>
      <c r="I20" s="163">
        <v>0.16611295681063123</v>
      </c>
      <c r="J20" s="117">
        <v>13</v>
      </c>
      <c r="K20" s="163">
        <v>0.37604859704946486</v>
      </c>
      <c r="L20" s="117">
        <v>24</v>
      </c>
      <c r="M20" s="163">
        <v>0.468384074941452</v>
      </c>
    </row>
    <row r="21" spans="1:13" ht="15" customHeight="1">
      <c r="A21" s="110" t="s">
        <v>116</v>
      </c>
      <c r="B21" s="116">
        <v>1163</v>
      </c>
      <c r="C21" s="163">
        <v>0.948203468321199</v>
      </c>
      <c r="D21" s="116">
        <v>1458</v>
      </c>
      <c r="E21" s="163">
        <v>0.982671815920901</v>
      </c>
      <c r="F21" s="116">
        <v>1</v>
      </c>
      <c r="G21" s="163">
        <v>0.17921146953405018</v>
      </c>
      <c r="H21" s="116">
        <v>5</v>
      </c>
      <c r="I21" s="163">
        <v>0.8305647840531563</v>
      </c>
      <c r="J21" s="117">
        <v>25</v>
      </c>
      <c r="K21" s="163">
        <v>0.7231703789412786</v>
      </c>
      <c r="L21" s="117">
        <v>53</v>
      </c>
      <c r="M21" s="163">
        <v>1.0343481654957065</v>
      </c>
    </row>
    <row r="22" spans="1:13" ht="15" customHeight="1">
      <c r="A22" s="110" t="s">
        <v>117</v>
      </c>
      <c r="B22" s="116">
        <v>1468</v>
      </c>
      <c r="C22" s="163">
        <v>1.1968724776401718</v>
      </c>
      <c r="D22" s="116">
        <v>1758</v>
      </c>
      <c r="E22" s="163">
        <v>1.1848676628182058</v>
      </c>
      <c r="F22" s="116">
        <v>2</v>
      </c>
      <c r="G22" s="163">
        <v>0.35842293906810035</v>
      </c>
      <c r="H22" s="116">
        <v>8</v>
      </c>
      <c r="I22" s="163">
        <v>1.3289036544850499</v>
      </c>
      <c r="J22" s="117">
        <v>47</v>
      </c>
      <c r="K22" s="163">
        <v>1.3595603124096036</v>
      </c>
      <c r="L22" s="117">
        <v>72</v>
      </c>
      <c r="M22" s="163">
        <v>1.405152224824356</v>
      </c>
    </row>
    <row r="23" spans="1:13" ht="15" customHeight="1">
      <c r="A23" s="110" t="s">
        <v>118</v>
      </c>
      <c r="B23" s="116">
        <v>32005</v>
      </c>
      <c r="C23" s="163">
        <v>26.093939813946665</v>
      </c>
      <c r="D23" s="116">
        <v>36203</v>
      </c>
      <c r="E23" s="163">
        <v>24.40032081741041</v>
      </c>
      <c r="F23" s="116">
        <v>272</v>
      </c>
      <c r="G23" s="163">
        <v>48.74551971326165</v>
      </c>
      <c r="H23" s="116">
        <v>283</v>
      </c>
      <c r="I23" s="163">
        <v>47.00996677740864</v>
      </c>
      <c r="J23" s="117">
        <v>1289</v>
      </c>
      <c r="K23" s="163">
        <v>37.28666473821232</v>
      </c>
      <c r="L23" s="117">
        <v>1411</v>
      </c>
      <c r="M23" s="163">
        <v>27.537080405932862</v>
      </c>
    </row>
    <row r="24" spans="1:13" s="121" customFormat="1" ht="19.5" customHeight="1">
      <c r="A24" s="122" t="s">
        <v>119</v>
      </c>
      <c r="B24" s="116">
        <v>1009</v>
      </c>
      <c r="C24" s="164">
        <v>0.8226460013207993</v>
      </c>
      <c r="D24" s="116">
        <v>1249</v>
      </c>
      <c r="E24" s="164">
        <v>0.841808709249112</v>
      </c>
      <c r="F24" s="116">
        <v>3</v>
      </c>
      <c r="G24" s="164">
        <v>0.5376344086021506</v>
      </c>
      <c r="H24" s="116">
        <v>4</v>
      </c>
      <c r="I24" s="164">
        <v>0.6644518272425249</v>
      </c>
      <c r="J24" s="116">
        <v>22</v>
      </c>
      <c r="K24" s="164">
        <v>0.6363899334683252</v>
      </c>
      <c r="L24" s="123">
        <v>38</v>
      </c>
      <c r="M24" s="164">
        <v>0.741608118657299</v>
      </c>
    </row>
    <row r="25" spans="1:13" s="5" customFormat="1" ht="15" customHeight="1">
      <c r="A25" s="110" t="s">
        <v>120</v>
      </c>
      <c r="B25" s="116">
        <v>1980</v>
      </c>
      <c r="C25" s="163">
        <v>1.6143102900051363</v>
      </c>
      <c r="D25" s="116">
        <v>2491</v>
      </c>
      <c r="E25" s="163">
        <v>1.6788995154039537</v>
      </c>
      <c r="F25" s="116">
        <v>5</v>
      </c>
      <c r="G25" s="163">
        <v>0.8960573476702508</v>
      </c>
      <c r="H25" s="116">
        <v>3</v>
      </c>
      <c r="I25" s="163">
        <v>0.4983388704318937</v>
      </c>
      <c r="J25" s="117">
        <v>63</v>
      </c>
      <c r="K25" s="163">
        <v>1.8223893549320218</v>
      </c>
      <c r="L25" s="117">
        <v>110</v>
      </c>
      <c r="M25" s="163">
        <v>2.146760343481655</v>
      </c>
    </row>
    <row r="26" spans="1:13" ht="15" customHeight="1">
      <c r="A26" s="110" t="s">
        <v>121</v>
      </c>
      <c r="B26" s="116">
        <v>8703</v>
      </c>
      <c r="C26" s="163">
        <v>7.095627501977122</v>
      </c>
      <c r="D26" s="116">
        <v>10007</v>
      </c>
      <c r="E26" s="163">
        <v>6.744579466337762</v>
      </c>
      <c r="F26" s="116">
        <v>44</v>
      </c>
      <c r="G26" s="163">
        <v>7.885304659498208</v>
      </c>
      <c r="H26" s="116">
        <v>53</v>
      </c>
      <c r="I26" s="163">
        <v>8.803986710963455</v>
      </c>
      <c r="J26" s="117">
        <v>187</v>
      </c>
      <c r="K26" s="163">
        <v>5.4093144344807635</v>
      </c>
      <c r="L26" s="117">
        <v>330</v>
      </c>
      <c r="M26" s="163">
        <v>6.440281030444965</v>
      </c>
    </row>
    <row r="27" spans="1:13" ht="15" customHeight="1">
      <c r="A27" s="110" t="s">
        <v>122</v>
      </c>
      <c r="B27" s="116">
        <v>732</v>
      </c>
      <c r="C27" s="163">
        <v>0.5968056223655354</v>
      </c>
      <c r="D27" s="116">
        <v>971</v>
      </c>
      <c r="E27" s="163">
        <v>0.654440557790943</v>
      </c>
      <c r="F27" s="116">
        <v>1</v>
      </c>
      <c r="G27" s="163">
        <v>0.17921146953405018</v>
      </c>
      <c r="H27" s="116">
        <v>2</v>
      </c>
      <c r="I27" s="163">
        <v>0.33222591362126247</v>
      </c>
      <c r="J27" s="117">
        <v>17</v>
      </c>
      <c r="K27" s="163">
        <v>0.4917558576800694</v>
      </c>
      <c r="L27" s="117">
        <v>31</v>
      </c>
      <c r="M27" s="163">
        <v>0.6049960967993755</v>
      </c>
    </row>
    <row r="28" spans="1:13" ht="15" customHeight="1">
      <c r="A28" s="110" t="s">
        <v>123</v>
      </c>
      <c r="B28" s="116">
        <v>594</v>
      </c>
      <c r="C28" s="163">
        <v>0.48429308700154095</v>
      </c>
      <c r="D28" s="116">
        <v>752</v>
      </c>
      <c r="E28" s="163">
        <v>0.5068375895559105</v>
      </c>
      <c r="F28" s="116">
        <v>2</v>
      </c>
      <c r="G28" s="163">
        <v>0.35842293906810035</v>
      </c>
      <c r="H28" s="116">
        <v>5</v>
      </c>
      <c r="I28" s="163">
        <v>0.8305647840531563</v>
      </c>
      <c r="J28" s="117">
        <v>14</v>
      </c>
      <c r="K28" s="163">
        <v>0.40497541220711597</v>
      </c>
      <c r="L28" s="117">
        <v>38</v>
      </c>
      <c r="M28" s="163">
        <v>0.741608118657299</v>
      </c>
    </row>
    <row r="29" spans="1:13" ht="15" customHeight="1">
      <c r="A29" s="110" t="s">
        <v>124</v>
      </c>
      <c r="B29" s="116">
        <v>1345</v>
      </c>
      <c r="C29" s="163">
        <v>1.0965895656853073</v>
      </c>
      <c r="D29" s="116">
        <v>1599</v>
      </c>
      <c r="E29" s="163">
        <v>1.0777038639626342</v>
      </c>
      <c r="F29" s="116">
        <v>2</v>
      </c>
      <c r="G29" s="163">
        <v>0.35842293906810035</v>
      </c>
      <c r="H29" s="116">
        <v>2</v>
      </c>
      <c r="I29" s="163">
        <v>0.33222591362126247</v>
      </c>
      <c r="J29" s="117">
        <v>28</v>
      </c>
      <c r="K29" s="163">
        <v>0.8099508244142319</v>
      </c>
      <c r="L29" s="117">
        <v>67</v>
      </c>
      <c r="M29" s="163">
        <v>1.3075722092115536</v>
      </c>
    </row>
    <row r="30" spans="1:13" s="121" customFormat="1" ht="19.5" customHeight="1">
      <c r="A30" s="122" t="s">
        <v>125</v>
      </c>
      <c r="B30" s="116">
        <v>1433</v>
      </c>
      <c r="C30" s="164">
        <v>1.1683366896855356</v>
      </c>
      <c r="D30" s="116">
        <v>1725</v>
      </c>
      <c r="E30" s="164">
        <v>1.1626261196595022</v>
      </c>
      <c r="F30" s="116">
        <v>4</v>
      </c>
      <c r="G30" s="164">
        <v>0.7168458781362007</v>
      </c>
      <c r="H30" s="116">
        <v>6</v>
      </c>
      <c r="I30" s="164">
        <v>0.9966777408637874</v>
      </c>
      <c r="J30" s="116">
        <v>34</v>
      </c>
      <c r="K30" s="164">
        <v>0.9835117153601388</v>
      </c>
      <c r="L30" s="123">
        <v>61</v>
      </c>
      <c r="M30" s="164">
        <v>1.1904761904761905</v>
      </c>
    </row>
    <row r="31" spans="1:13" s="5" customFormat="1" ht="15" customHeight="1">
      <c r="A31" s="110" t="s">
        <v>126</v>
      </c>
      <c r="B31" s="116">
        <v>4202</v>
      </c>
      <c r="C31" s="163">
        <v>3.4259251710109004</v>
      </c>
      <c r="D31" s="116">
        <v>5153</v>
      </c>
      <c r="E31" s="163">
        <v>3.473050663539371</v>
      </c>
      <c r="F31" s="116">
        <v>13</v>
      </c>
      <c r="G31" s="163">
        <v>2.3297491039426523</v>
      </c>
      <c r="H31" s="116">
        <v>12</v>
      </c>
      <c r="I31" s="163">
        <v>1.9933554817275747</v>
      </c>
      <c r="J31" s="117">
        <v>78</v>
      </c>
      <c r="K31" s="163">
        <v>2.256291582296789</v>
      </c>
      <c r="L31" s="117">
        <v>187</v>
      </c>
      <c r="M31" s="163">
        <v>3.6494925839188133</v>
      </c>
    </row>
    <row r="32" spans="1:13" ht="15" customHeight="1">
      <c r="A32" s="110" t="s">
        <v>127</v>
      </c>
      <c r="B32" s="116">
        <v>3320</v>
      </c>
      <c r="C32" s="163">
        <v>2.706823314554067</v>
      </c>
      <c r="D32" s="116">
        <v>4036</v>
      </c>
      <c r="E32" s="163">
        <v>2.720208126925073</v>
      </c>
      <c r="F32" s="116">
        <v>11</v>
      </c>
      <c r="G32" s="163">
        <v>1.971326164874552</v>
      </c>
      <c r="H32" s="116">
        <v>5</v>
      </c>
      <c r="I32" s="163">
        <v>0.8305647840531563</v>
      </c>
      <c r="J32" s="117">
        <v>62</v>
      </c>
      <c r="K32" s="163">
        <v>1.7934625397743709</v>
      </c>
      <c r="L32" s="117">
        <v>98</v>
      </c>
      <c r="M32" s="163">
        <v>1.912568306010929</v>
      </c>
    </row>
    <row r="33" spans="1:13" ht="15" customHeight="1">
      <c r="A33" s="110" t="s">
        <v>128</v>
      </c>
      <c r="B33" s="116">
        <v>2337</v>
      </c>
      <c r="C33" s="163">
        <v>1.905375327142426</v>
      </c>
      <c r="D33" s="116">
        <v>2798</v>
      </c>
      <c r="E33" s="163">
        <v>1.8858132653955288</v>
      </c>
      <c r="F33" s="116">
        <v>7</v>
      </c>
      <c r="G33" s="163">
        <v>1.2544802867383513</v>
      </c>
      <c r="H33" s="116">
        <v>4</v>
      </c>
      <c r="I33" s="163">
        <v>0.6644518272425249</v>
      </c>
      <c r="J33" s="117">
        <v>39</v>
      </c>
      <c r="K33" s="163">
        <v>1.1281457911483945</v>
      </c>
      <c r="L33" s="117">
        <v>71</v>
      </c>
      <c r="M33" s="163">
        <v>1.3856362217017955</v>
      </c>
    </row>
    <row r="34" spans="1:13" ht="15" customHeight="1">
      <c r="A34" s="110" t="s">
        <v>129</v>
      </c>
      <c r="B34" s="116">
        <v>4170</v>
      </c>
      <c r="C34" s="163">
        <v>3.39983530773809</v>
      </c>
      <c r="D34" s="116">
        <v>5041</v>
      </c>
      <c r="E34" s="163">
        <v>3.3975642140310436</v>
      </c>
      <c r="F34" s="116">
        <v>9</v>
      </c>
      <c r="G34" s="163">
        <v>1.6129032258064515</v>
      </c>
      <c r="H34" s="116">
        <v>10</v>
      </c>
      <c r="I34" s="163">
        <v>1.6611295681063125</v>
      </c>
      <c r="J34" s="117">
        <v>107</v>
      </c>
      <c r="K34" s="163">
        <v>3.095169221868672</v>
      </c>
      <c r="L34" s="117">
        <v>150</v>
      </c>
      <c r="M34" s="163">
        <v>2.927400468384075</v>
      </c>
    </row>
    <row r="35" spans="1:13" ht="15" customHeight="1">
      <c r="A35" s="110" t="s">
        <v>130</v>
      </c>
      <c r="B35" s="116">
        <v>11271</v>
      </c>
      <c r="C35" s="163">
        <v>9.189339029620148</v>
      </c>
      <c r="D35" s="116">
        <v>13272</v>
      </c>
      <c r="E35" s="163">
        <v>8.945144266736762</v>
      </c>
      <c r="F35" s="116">
        <v>44</v>
      </c>
      <c r="G35" s="163">
        <v>7.885304659498208</v>
      </c>
      <c r="H35" s="116">
        <v>36</v>
      </c>
      <c r="I35" s="163">
        <v>5.980066445182724</v>
      </c>
      <c r="J35" s="117">
        <v>346</v>
      </c>
      <c r="K35" s="163">
        <v>10.008678044547295</v>
      </c>
      <c r="L35" s="117">
        <v>578</v>
      </c>
      <c r="M35" s="163">
        <v>11.280249804839968</v>
      </c>
    </row>
    <row r="36" spans="1:13" s="121" customFormat="1" ht="19.5" customHeight="1">
      <c r="A36" s="122" t="s">
        <v>131</v>
      </c>
      <c r="B36" s="116">
        <v>2504</v>
      </c>
      <c r="C36" s="164">
        <v>2.041531801097405</v>
      </c>
      <c r="D36" s="116">
        <v>3315</v>
      </c>
      <c r="E36" s="164">
        <v>2.2342641082152173</v>
      </c>
      <c r="F36" s="116">
        <v>3</v>
      </c>
      <c r="G36" s="164">
        <v>0.5376344086021506</v>
      </c>
      <c r="H36" s="116">
        <v>2</v>
      </c>
      <c r="I36" s="164">
        <v>0.33222591362126247</v>
      </c>
      <c r="J36" s="116">
        <v>66</v>
      </c>
      <c r="K36" s="164">
        <v>1.9091698004049755</v>
      </c>
      <c r="L36" s="123">
        <v>141</v>
      </c>
      <c r="M36" s="164">
        <v>2.75175644028103</v>
      </c>
    </row>
    <row r="37" spans="1:13" s="5" customFormat="1" ht="15" customHeight="1">
      <c r="A37" s="110" t="s">
        <v>132</v>
      </c>
      <c r="B37" s="116">
        <v>2310</v>
      </c>
      <c r="C37" s="163">
        <v>1.8833620050059925</v>
      </c>
      <c r="D37" s="116">
        <v>2907</v>
      </c>
      <c r="E37" s="163">
        <v>1.9592777564348827</v>
      </c>
      <c r="F37" s="116">
        <v>9</v>
      </c>
      <c r="G37" s="163">
        <v>1.6129032258064515</v>
      </c>
      <c r="H37" s="116">
        <v>7</v>
      </c>
      <c r="I37" s="163">
        <v>1.1627906976744187</v>
      </c>
      <c r="J37" s="117">
        <v>64</v>
      </c>
      <c r="K37" s="163">
        <v>1.851316170089673</v>
      </c>
      <c r="L37" s="117">
        <v>145</v>
      </c>
      <c r="M37" s="163">
        <v>2.8298204527712723</v>
      </c>
    </row>
    <row r="38" spans="1:13" ht="15" customHeight="1">
      <c r="A38" s="110" t="s">
        <v>133</v>
      </c>
      <c r="B38" s="116">
        <v>5776</v>
      </c>
      <c r="C38" s="163">
        <v>4.709220320742256</v>
      </c>
      <c r="D38" s="116">
        <v>7153</v>
      </c>
      <c r="E38" s="163">
        <v>4.821022976188069</v>
      </c>
      <c r="F38" s="116">
        <v>11</v>
      </c>
      <c r="G38" s="163">
        <v>1.971326164874552</v>
      </c>
      <c r="H38" s="116">
        <v>15</v>
      </c>
      <c r="I38" s="163">
        <v>2.4916943521594686</v>
      </c>
      <c r="J38" s="117">
        <v>181</v>
      </c>
      <c r="K38" s="163">
        <v>5.235753543534857</v>
      </c>
      <c r="L38" s="117">
        <v>398</v>
      </c>
      <c r="M38" s="163">
        <v>7.767369242779079</v>
      </c>
    </row>
    <row r="39" spans="1:13" ht="15" customHeight="1">
      <c r="A39" s="118" t="s">
        <v>134</v>
      </c>
      <c r="B39" s="119">
        <v>2404</v>
      </c>
      <c r="C39" s="165">
        <v>1.9600009783698729</v>
      </c>
      <c r="D39" s="119">
        <v>3120</v>
      </c>
      <c r="E39" s="165">
        <v>2.1028368077319692</v>
      </c>
      <c r="F39" s="119">
        <v>0</v>
      </c>
      <c r="G39" s="165">
        <v>0</v>
      </c>
      <c r="H39" s="119">
        <v>5</v>
      </c>
      <c r="I39" s="165">
        <v>0.8305647840531563</v>
      </c>
      <c r="J39" s="119">
        <v>83</v>
      </c>
      <c r="K39" s="165">
        <v>2.4009256580850447</v>
      </c>
      <c r="L39" s="119">
        <v>125</v>
      </c>
      <c r="M39" s="165">
        <v>2.4395003903200623</v>
      </c>
    </row>
    <row r="40" spans="1:14" s="107" customFormat="1" ht="16.5" customHeight="1">
      <c r="A40" s="182" t="s">
        <v>169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6"/>
      <c r="L40" s="137"/>
      <c r="N40" s="138"/>
    </row>
    <row r="41" spans="1:14" s="5" customFormat="1" ht="15" customHeight="1">
      <c r="A41" s="129"/>
      <c r="B41" s="130"/>
      <c r="C41" s="139"/>
      <c r="D41" s="131"/>
      <c r="E41" s="131"/>
      <c r="F41" s="131"/>
      <c r="G41" s="131"/>
      <c r="H41" s="131"/>
      <c r="I41" s="131"/>
      <c r="J41" s="131"/>
      <c r="K41" s="132"/>
      <c r="L41" s="132"/>
      <c r="M41" s="140"/>
      <c r="N41" s="141"/>
    </row>
    <row r="42" spans="4:9" ht="15" customHeight="1">
      <c r="D42" s="23"/>
      <c r="F42" s="23"/>
      <c r="G42" s="23"/>
      <c r="H42" s="23"/>
      <c r="I42" s="56"/>
    </row>
    <row r="43" spans="1:11" ht="15" customHeight="1">
      <c r="A43" s="4"/>
      <c r="B43" s="20"/>
      <c r="C43" s="49"/>
      <c r="D43" s="20"/>
      <c r="E43" s="49"/>
      <c r="F43" s="20"/>
      <c r="G43" s="20"/>
      <c r="H43" s="20"/>
      <c r="I43" s="49"/>
      <c r="J43" s="55"/>
      <c r="K43" s="55"/>
    </row>
    <row r="44" spans="1:9" ht="15" customHeight="1">
      <c r="A44" s="4"/>
      <c r="B44" s="20"/>
      <c r="C44" s="49"/>
      <c r="D44" s="20"/>
      <c r="E44" s="49"/>
      <c r="F44" s="20"/>
      <c r="G44" s="20"/>
      <c r="H44" s="20"/>
      <c r="I44" s="49"/>
    </row>
    <row r="45" spans="4:16" ht="15" customHeight="1">
      <c r="D45" s="23"/>
      <c r="F45" s="23"/>
      <c r="G45" s="23"/>
      <c r="H45" s="23"/>
      <c r="M45" s="33"/>
      <c r="N45" s="38"/>
      <c r="O45" s="38"/>
      <c r="P45" s="23"/>
    </row>
    <row r="46" spans="4:16" ht="15" customHeight="1">
      <c r="D46" s="23"/>
      <c r="F46" s="23"/>
      <c r="G46" s="23"/>
      <c r="H46" s="23"/>
      <c r="M46" s="35"/>
      <c r="N46" s="38"/>
      <c r="O46" s="38"/>
      <c r="P46" s="23"/>
    </row>
    <row r="47" spans="4:15" ht="15" customHeight="1">
      <c r="D47" s="23"/>
      <c r="F47" s="23"/>
      <c r="G47" s="23"/>
      <c r="H47" s="23"/>
      <c r="M47" s="37"/>
      <c r="N47" s="38"/>
      <c r="O47" s="38"/>
    </row>
    <row r="48" spans="4:8" ht="15" customHeight="1">
      <c r="D48" s="23"/>
      <c r="F48" s="23"/>
      <c r="G48" s="23"/>
      <c r="H48" s="23"/>
    </row>
    <row r="49" spans="4:8" ht="15" customHeight="1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4:8" ht="11.25">
      <c r="D53" s="23"/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  <row r="60" spans="6:8" ht="11.25">
      <c r="F60" s="23"/>
      <c r="G60" s="23"/>
      <c r="H60" s="23"/>
    </row>
  </sheetData>
  <mergeCells count="5">
    <mergeCell ref="B3:E3"/>
    <mergeCell ref="J3:M3"/>
    <mergeCell ref="A1:M1"/>
    <mergeCell ref="F3:I3"/>
    <mergeCell ref="H2:M2"/>
  </mergeCells>
  <hyperlinks>
    <hyperlink ref="H2" location="'pag 45'!Área_de_impresión" display="(Continúa en la página siguiente)"/>
    <hyperlink ref="H2:M2" location="'pag 45'!A1" display="(Continúa en la página siguiente)"/>
    <hyperlink ref="A3" location="indice!A40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&amp;L&amp;9&amp;P&amp;R&amp;"Times New Roman,Normal"&amp;7Nacidos en Aragon residentes en otras Comunidades Autónomas. Padrón 2002.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Normal="75"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1" customFormat="1" ht="39.75" customHeight="1">
      <c r="A1" s="210" t="s">
        <v>156</v>
      </c>
      <c r="B1" s="211"/>
      <c r="C1" s="211"/>
      <c r="D1" s="211"/>
      <c r="E1" s="211"/>
      <c r="F1" s="211"/>
      <c r="G1" s="211"/>
    </row>
    <row r="2" spans="1:9" s="17" customFormat="1" ht="36" customHeight="1">
      <c r="A2" s="208" t="s">
        <v>195</v>
      </c>
      <c r="B2" s="209" t="s">
        <v>1</v>
      </c>
      <c r="C2" s="209"/>
      <c r="D2" s="209" t="s">
        <v>2</v>
      </c>
      <c r="E2" s="209"/>
      <c r="F2" s="209" t="s">
        <v>3</v>
      </c>
      <c r="G2" s="209" t="s">
        <v>0</v>
      </c>
      <c r="H2" s="16"/>
      <c r="I2" s="16"/>
    </row>
    <row r="3" spans="1:9" s="14" customFormat="1" ht="19.5" customHeight="1">
      <c r="A3" s="29"/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 s="3"/>
    </row>
    <row r="4" spans="1:9" s="5" customFormat="1" ht="15" customHeight="1">
      <c r="A4" s="31" t="s">
        <v>23</v>
      </c>
      <c r="B4" s="30">
        <f aca="true" t="shared" si="0" ref="B4:G4">SUM(B5:B23)</f>
        <v>88033</v>
      </c>
      <c r="C4" s="30">
        <f t="shared" si="0"/>
        <v>100.00000000000001</v>
      </c>
      <c r="D4" s="30">
        <f t="shared" si="0"/>
        <v>39639</v>
      </c>
      <c r="E4" s="30">
        <f t="shared" si="0"/>
        <v>100.00000000000001</v>
      </c>
      <c r="F4" s="30">
        <f t="shared" si="0"/>
        <v>48394</v>
      </c>
      <c r="G4" s="30">
        <f t="shared" si="0"/>
        <v>100</v>
      </c>
      <c r="H4"/>
      <c r="I4"/>
    </row>
    <row r="5" spans="1:7" ht="15" customHeight="1">
      <c r="A5" s="6" t="s">
        <v>6</v>
      </c>
      <c r="B5" s="21">
        <v>183</v>
      </c>
      <c r="C5" s="24">
        <f>(B5/$B$4)*100</f>
        <v>0.20787659173264572</v>
      </c>
      <c r="D5" s="21">
        <v>102</v>
      </c>
      <c r="E5" s="24">
        <f>(D5/$D$4)*100</f>
        <v>0.25732233406493604</v>
      </c>
      <c r="F5" s="21">
        <v>81</v>
      </c>
      <c r="G5" s="24">
        <f>(F5/$F$4)*100</f>
        <v>0.16737612100673635</v>
      </c>
    </row>
    <row r="6" spans="1:7" ht="15" customHeight="1">
      <c r="A6" s="6" t="s">
        <v>7</v>
      </c>
      <c r="B6" s="21">
        <v>322</v>
      </c>
      <c r="C6" s="24">
        <f aca="true" t="shared" si="1" ref="C6:C23">(B6/$B$4)*100</f>
        <v>0.3657719264366771</v>
      </c>
      <c r="D6" s="21">
        <v>162</v>
      </c>
      <c r="E6" s="24">
        <f aca="true" t="shared" si="2" ref="E6:E23">(D6/$D$4)*100</f>
        <v>0.40868841292666314</v>
      </c>
      <c r="F6" s="21">
        <v>160</v>
      </c>
      <c r="G6" s="24">
        <f aca="true" t="shared" si="3" ref="G6:G23">(F6/$F$4)*100</f>
        <v>0.33061949828491133</v>
      </c>
    </row>
    <row r="7" spans="1:7" ht="15" customHeight="1">
      <c r="A7" s="6" t="s">
        <v>8</v>
      </c>
      <c r="B7" s="21">
        <v>485</v>
      </c>
      <c r="C7" s="24">
        <f t="shared" si="1"/>
        <v>0.5509297649744982</v>
      </c>
      <c r="D7" s="21">
        <v>242</v>
      </c>
      <c r="E7" s="24">
        <f t="shared" si="2"/>
        <v>0.610509851408966</v>
      </c>
      <c r="F7" s="21">
        <v>243</v>
      </c>
      <c r="G7" s="24">
        <f t="shared" si="3"/>
        <v>0.5021283630202091</v>
      </c>
    </row>
    <row r="8" spans="1:7" ht="15" customHeight="1">
      <c r="A8" s="6" t="s">
        <v>9</v>
      </c>
      <c r="B8" s="21">
        <v>778</v>
      </c>
      <c r="C8" s="24">
        <f t="shared" si="1"/>
        <v>0.8837594992786796</v>
      </c>
      <c r="D8" s="21">
        <v>393</v>
      </c>
      <c r="E8" s="24">
        <f t="shared" si="2"/>
        <v>0.9914478165443124</v>
      </c>
      <c r="F8" s="21">
        <v>385</v>
      </c>
      <c r="G8" s="24">
        <f t="shared" si="3"/>
        <v>0.795553167748068</v>
      </c>
    </row>
    <row r="9" spans="1:7" ht="22.5" customHeight="1">
      <c r="A9" s="4" t="s">
        <v>10</v>
      </c>
      <c r="B9" s="20">
        <v>1401</v>
      </c>
      <c r="C9" s="24">
        <f t="shared" si="1"/>
        <v>1.591448661297468</v>
      </c>
      <c r="D9" s="20">
        <v>691</v>
      </c>
      <c r="E9" s="24">
        <f t="shared" si="2"/>
        <v>1.7432326748908902</v>
      </c>
      <c r="F9" s="20">
        <v>710</v>
      </c>
      <c r="G9" s="24">
        <f t="shared" si="3"/>
        <v>1.4671240236392942</v>
      </c>
    </row>
    <row r="10" spans="1:7" ht="15" customHeight="1">
      <c r="A10" s="4" t="s">
        <v>11</v>
      </c>
      <c r="B10" s="20">
        <v>1689</v>
      </c>
      <c r="C10" s="24">
        <f t="shared" si="1"/>
        <v>1.9185987073029431</v>
      </c>
      <c r="D10" s="20">
        <v>854</v>
      </c>
      <c r="E10" s="24">
        <f t="shared" si="2"/>
        <v>2.1544438557985823</v>
      </c>
      <c r="F10" s="20">
        <v>835</v>
      </c>
      <c r="G10" s="24">
        <f t="shared" si="3"/>
        <v>1.725420506674381</v>
      </c>
    </row>
    <row r="11" spans="1:7" ht="15" customHeight="1">
      <c r="A11" s="4" t="s">
        <v>12</v>
      </c>
      <c r="B11" s="20">
        <v>2670</v>
      </c>
      <c r="C11" s="24">
        <f t="shared" si="1"/>
        <v>3.0329535515090935</v>
      </c>
      <c r="D11" s="20">
        <v>1277</v>
      </c>
      <c r="E11" s="24">
        <f t="shared" si="2"/>
        <v>3.221574711773758</v>
      </c>
      <c r="F11" s="20">
        <v>1393</v>
      </c>
      <c r="G11" s="24">
        <f t="shared" si="3"/>
        <v>2.8784560069430096</v>
      </c>
    </row>
    <row r="12" spans="1:7" ht="15" customHeight="1">
      <c r="A12" s="4" t="s">
        <v>13</v>
      </c>
      <c r="B12" s="20">
        <v>4385</v>
      </c>
      <c r="C12" s="24">
        <f t="shared" si="1"/>
        <v>4.9810866379653085</v>
      </c>
      <c r="D12" s="20">
        <v>2086</v>
      </c>
      <c r="E12" s="24">
        <f t="shared" si="2"/>
        <v>5.262494008426045</v>
      </c>
      <c r="F12" s="20">
        <v>2299</v>
      </c>
      <c r="G12" s="24">
        <f t="shared" si="3"/>
        <v>4.75058891598132</v>
      </c>
    </row>
    <row r="13" spans="1:7" ht="15" customHeight="1">
      <c r="A13" s="4" t="s">
        <v>14</v>
      </c>
      <c r="B13" s="20">
        <v>6537</v>
      </c>
      <c r="C13" s="24">
        <f t="shared" si="1"/>
        <v>7.425624481728443</v>
      </c>
      <c r="D13" s="20">
        <v>3067</v>
      </c>
      <c r="E13" s="24">
        <f t="shared" si="2"/>
        <v>7.737329397815283</v>
      </c>
      <c r="F13" s="20">
        <v>3470</v>
      </c>
      <c r="G13" s="24">
        <f t="shared" si="3"/>
        <v>7.170310369054015</v>
      </c>
    </row>
    <row r="14" spans="1:7" ht="22.5" customHeight="1">
      <c r="A14" s="4" t="s">
        <v>15</v>
      </c>
      <c r="B14" s="20">
        <v>8362</v>
      </c>
      <c r="C14" s="24">
        <f t="shared" si="1"/>
        <v>9.498710710756193</v>
      </c>
      <c r="D14" s="20">
        <v>4116</v>
      </c>
      <c r="E14" s="24">
        <f t="shared" si="2"/>
        <v>10.383713009914478</v>
      </c>
      <c r="F14" s="20">
        <v>4246</v>
      </c>
      <c r="G14" s="24">
        <f t="shared" si="3"/>
        <v>8.773814935735835</v>
      </c>
    </row>
    <row r="15" spans="1:7" ht="15" customHeight="1">
      <c r="A15" s="4" t="s">
        <v>16</v>
      </c>
      <c r="B15" s="20">
        <v>9204</v>
      </c>
      <c r="C15" s="24">
        <f t="shared" si="1"/>
        <v>10.455170220258312</v>
      </c>
      <c r="D15" s="20">
        <v>4438</v>
      </c>
      <c r="E15" s="24">
        <f t="shared" si="2"/>
        <v>11.196044299805747</v>
      </c>
      <c r="F15" s="20">
        <v>4766</v>
      </c>
      <c r="G15" s="24">
        <f t="shared" si="3"/>
        <v>9.848328305161797</v>
      </c>
    </row>
    <row r="16" spans="1:7" ht="15" customHeight="1">
      <c r="A16" s="4" t="s">
        <v>17</v>
      </c>
      <c r="B16" s="20">
        <v>8959</v>
      </c>
      <c r="C16" s="24">
        <f t="shared" si="1"/>
        <v>10.17686549362171</v>
      </c>
      <c r="D16" s="20">
        <v>4320</v>
      </c>
      <c r="E16" s="24">
        <f t="shared" si="2"/>
        <v>10.89835767804435</v>
      </c>
      <c r="F16" s="20">
        <v>4639</v>
      </c>
      <c r="G16" s="24">
        <f t="shared" si="3"/>
        <v>9.585899078398148</v>
      </c>
    </row>
    <row r="17" spans="1:7" ht="15" customHeight="1">
      <c r="A17" s="4" t="s">
        <v>18</v>
      </c>
      <c r="B17" s="20">
        <v>6938</v>
      </c>
      <c r="C17" s="24">
        <f t="shared" si="1"/>
        <v>7.881135483284678</v>
      </c>
      <c r="D17" s="20">
        <v>3347</v>
      </c>
      <c r="E17" s="24">
        <f t="shared" si="2"/>
        <v>8.443704432503344</v>
      </c>
      <c r="F17" s="20">
        <v>3591</v>
      </c>
      <c r="G17" s="24">
        <f t="shared" si="3"/>
        <v>7.4203413646319785</v>
      </c>
    </row>
    <row r="18" spans="1:9" s="10" customFormat="1" ht="15" customHeight="1">
      <c r="A18" s="4" t="s">
        <v>19</v>
      </c>
      <c r="B18" s="22">
        <v>9523</v>
      </c>
      <c r="C18" s="24">
        <f t="shared" si="1"/>
        <v>10.817534333715766</v>
      </c>
      <c r="D18" s="22">
        <v>4418</v>
      </c>
      <c r="E18" s="24">
        <f t="shared" si="2"/>
        <v>11.14558894018517</v>
      </c>
      <c r="F18" s="22">
        <v>5105</v>
      </c>
      <c r="G18" s="24">
        <f t="shared" si="3"/>
        <v>10.548828367152954</v>
      </c>
      <c r="H18"/>
      <c r="I18"/>
    </row>
    <row r="19" spans="1:7" ht="22.5" customHeight="1">
      <c r="A19" t="s">
        <v>20</v>
      </c>
      <c r="B19" s="22">
        <v>9001</v>
      </c>
      <c r="C19" s="24">
        <f t="shared" si="1"/>
        <v>10.224574875330841</v>
      </c>
      <c r="D19" s="22">
        <v>3954</v>
      </c>
      <c r="E19" s="24">
        <f t="shared" si="2"/>
        <v>9.975024596987815</v>
      </c>
      <c r="F19" s="22">
        <v>5047</v>
      </c>
      <c r="G19" s="24">
        <f t="shared" si="3"/>
        <v>10.428978799024673</v>
      </c>
    </row>
    <row r="20" spans="1:7" ht="15" customHeight="1">
      <c r="A20" t="s">
        <v>21</v>
      </c>
      <c r="B20" s="22">
        <v>7609</v>
      </c>
      <c r="C20" s="24">
        <f t="shared" si="1"/>
        <v>8.643349652971045</v>
      </c>
      <c r="D20" s="22">
        <v>3019</v>
      </c>
      <c r="E20" s="24">
        <f t="shared" si="2"/>
        <v>7.616236534725901</v>
      </c>
      <c r="F20" s="22">
        <v>4590</v>
      </c>
      <c r="G20" s="24">
        <f t="shared" si="3"/>
        <v>9.484646857048395</v>
      </c>
    </row>
    <row r="21" spans="1:7" ht="15" customHeight="1">
      <c r="A21" t="s">
        <v>22</v>
      </c>
      <c r="B21" s="22">
        <v>5362</v>
      </c>
      <c r="C21" s="24">
        <f t="shared" si="1"/>
        <v>6.090897731532493</v>
      </c>
      <c r="D21" s="22">
        <v>1860</v>
      </c>
      <c r="E21" s="24">
        <f t="shared" si="2"/>
        <v>4.69234844471354</v>
      </c>
      <c r="F21" s="22">
        <v>3502</v>
      </c>
      <c r="G21" s="24">
        <f t="shared" si="3"/>
        <v>7.2364342687109975</v>
      </c>
    </row>
    <row r="22" spans="1:7" ht="15" customHeight="1">
      <c r="A22" t="s">
        <v>24</v>
      </c>
      <c r="B22" s="22">
        <v>2982</v>
      </c>
      <c r="C22" s="24">
        <f t="shared" si="1"/>
        <v>3.3873661013483582</v>
      </c>
      <c r="D22" s="22">
        <v>878</v>
      </c>
      <c r="E22" s="24">
        <f t="shared" si="2"/>
        <v>2.214990287343273</v>
      </c>
      <c r="F22" s="22">
        <v>2104</v>
      </c>
      <c r="G22" s="24">
        <f t="shared" si="3"/>
        <v>4.347646402446585</v>
      </c>
    </row>
    <row r="23" spans="1:7" ht="15" customHeight="1">
      <c r="A23" s="8" t="s">
        <v>25</v>
      </c>
      <c r="B23" s="25">
        <v>1643</v>
      </c>
      <c r="C23" s="28">
        <f t="shared" si="1"/>
        <v>1.8663455749548463</v>
      </c>
      <c r="D23" s="25">
        <v>415</v>
      </c>
      <c r="E23" s="28">
        <f t="shared" si="2"/>
        <v>1.0469487121269458</v>
      </c>
      <c r="F23" s="25">
        <v>1228</v>
      </c>
      <c r="G23" s="28">
        <f t="shared" si="3"/>
        <v>2.537504649336695</v>
      </c>
    </row>
    <row r="24" spans="2:5" ht="30" customHeight="1">
      <c r="B24" s="4"/>
      <c r="C24" s="4"/>
      <c r="D24" s="4"/>
      <c r="E24" s="4"/>
    </row>
    <row r="25" spans="11:14" ht="15" customHeight="1">
      <c r="K25" s="10"/>
      <c r="L25" s="10"/>
      <c r="M25" s="10"/>
      <c r="N25" s="10"/>
    </row>
    <row r="26" spans="11:14" ht="15" customHeight="1">
      <c r="K26" s="10"/>
      <c r="L26" s="10" t="s">
        <v>2</v>
      </c>
      <c r="M26" s="10" t="s">
        <v>3</v>
      </c>
      <c r="N26" s="10"/>
    </row>
    <row r="27" spans="11:14" ht="15" customHeight="1">
      <c r="K27" s="180" t="s">
        <v>6</v>
      </c>
      <c r="L27" s="183">
        <f>-$D5</f>
        <v>-102</v>
      </c>
      <c r="M27" s="183">
        <f>$F5</f>
        <v>81</v>
      </c>
      <c r="N27" s="181"/>
    </row>
    <row r="28" spans="11:14" ht="15" customHeight="1">
      <c r="K28" s="180" t="s">
        <v>7</v>
      </c>
      <c r="L28" s="183">
        <f aca="true" t="shared" si="4" ref="L28:L45">-$D6</f>
        <v>-162</v>
      </c>
      <c r="M28" s="183">
        <f aca="true" t="shared" si="5" ref="M28:M45">$F6</f>
        <v>160</v>
      </c>
      <c r="N28" s="181"/>
    </row>
    <row r="29" spans="11:14" ht="15" customHeight="1">
      <c r="K29" s="180" t="s">
        <v>8</v>
      </c>
      <c r="L29" s="183">
        <f t="shared" si="4"/>
        <v>-242</v>
      </c>
      <c r="M29" s="183">
        <f t="shared" si="5"/>
        <v>243</v>
      </c>
      <c r="N29" s="181"/>
    </row>
    <row r="30" spans="11:14" ht="15" customHeight="1">
      <c r="K30" s="180" t="s">
        <v>9</v>
      </c>
      <c r="L30" s="183">
        <f t="shared" si="4"/>
        <v>-393</v>
      </c>
      <c r="M30" s="183">
        <f t="shared" si="5"/>
        <v>385</v>
      </c>
      <c r="N30" s="181"/>
    </row>
    <row r="31" spans="11:14" ht="15" customHeight="1">
      <c r="K31" s="180" t="s">
        <v>10</v>
      </c>
      <c r="L31" s="183">
        <f t="shared" si="4"/>
        <v>-691</v>
      </c>
      <c r="M31" s="183">
        <f t="shared" si="5"/>
        <v>710</v>
      </c>
      <c r="N31" s="181"/>
    </row>
    <row r="32" spans="11:14" ht="15" customHeight="1">
      <c r="K32" s="53" t="s">
        <v>11</v>
      </c>
      <c r="L32" s="183">
        <f t="shared" si="4"/>
        <v>-854</v>
      </c>
      <c r="M32" s="183">
        <f t="shared" si="5"/>
        <v>835</v>
      </c>
      <c r="N32" s="181"/>
    </row>
    <row r="33" spans="11:14" ht="15" customHeight="1">
      <c r="K33" s="53" t="s">
        <v>12</v>
      </c>
      <c r="L33" s="183">
        <f t="shared" si="4"/>
        <v>-1277</v>
      </c>
      <c r="M33" s="183">
        <f t="shared" si="5"/>
        <v>1393</v>
      </c>
      <c r="N33" s="181"/>
    </row>
    <row r="34" spans="11:14" ht="15" customHeight="1">
      <c r="K34" s="53" t="s">
        <v>13</v>
      </c>
      <c r="L34" s="183">
        <f t="shared" si="4"/>
        <v>-2086</v>
      </c>
      <c r="M34" s="183">
        <f t="shared" si="5"/>
        <v>2299</v>
      </c>
      <c r="N34" s="181"/>
    </row>
    <row r="35" spans="11:14" ht="15" customHeight="1">
      <c r="K35" s="53" t="s">
        <v>14</v>
      </c>
      <c r="L35" s="183">
        <f t="shared" si="4"/>
        <v>-3067</v>
      </c>
      <c r="M35" s="183">
        <f t="shared" si="5"/>
        <v>3470</v>
      </c>
      <c r="N35" s="181"/>
    </row>
    <row r="36" spans="11:14" ht="15" customHeight="1">
      <c r="K36" s="53" t="s">
        <v>15</v>
      </c>
      <c r="L36" s="183">
        <f t="shared" si="4"/>
        <v>-4116</v>
      </c>
      <c r="M36" s="183">
        <f t="shared" si="5"/>
        <v>4246</v>
      </c>
      <c r="N36" s="181"/>
    </row>
    <row r="37" spans="11:14" ht="15" customHeight="1">
      <c r="K37" s="53" t="s">
        <v>16</v>
      </c>
      <c r="L37" s="183">
        <f t="shared" si="4"/>
        <v>-4438</v>
      </c>
      <c r="M37" s="183">
        <f t="shared" si="5"/>
        <v>4766</v>
      </c>
      <c r="N37" s="181"/>
    </row>
    <row r="38" spans="11:14" ht="15" customHeight="1">
      <c r="K38" s="53" t="s">
        <v>17</v>
      </c>
      <c r="L38" s="183">
        <f t="shared" si="4"/>
        <v>-4320</v>
      </c>
      <c r="M38" s="183">
        <f t="shared" si="5"/>
        <v>4639</v>
      </c>
      <c r="N38" s="181"/>
    </row>
    <row r="39" spans="11:14" ht="15" customHeight="1">
      <c r="K39" s="53" t="s">
        <v>18</v>
      </c>
      <c r="L39" s="183">
        <f t="shared" si="4"/>
        <v>-3347</v>
      </c>
      <c r="M39" s="183">
        <f t="shared" si="5"/>
        <v>3591</v>
      </c>
      <c r="N39" s="181"/>
    </row>
    <row r="40" spans="11:14" ht="15" customHeight="1">
      <c r="K40" s="53" t="s">
        <v>19</v>
      </c>
      <c r="L40" s="183">
        <f t="shared" si="4"/>
        <v>-4418</v>
      </c>
      <c r="M40" s="183">
        <f t="shared" si="5"/>
        <v>5105</v>
      </c>
      <c r="N40" s="181"/>
    </row>
    <row r="41" spans="11:14" ht="15" customHeight="1">
      <c r="K41" s="10" t="s">
        <v>20</v>
      </c>
      <c r="L41" s="183">
        <f t="shared" si="4"/>
        <v>-3954</v>
      </c>
      <c r="M41" s="183">
        <f t="shared" si="5"/>
        <v>5047</v>
      </c>
      <c r="N41" s="181"/>
    </row>
    <row r="42" spans="11:14" ht="15" customHeight="1">
      <c r="K42" s="10" t="s">
        <v>21</v>
      </c>
      <c r="L42" s="183">
        <f t="shared" si="4"/>
        <v>-3019</v>
      </c>
      <c r="M42" s="183">
        <f t="shared" si="5"/>
        <v>4590</v>
      </c>
      <c r="N42" s="181"/>
    </row>
    <row r="43" spans="11:14" ht="15" customHeight="1">
      <c r="K43" s="10" t="s">
        <v>22</v>
      </c>
      <c r="L43" s="183">
        <f t="shared" si="4"/>
        <v>-1860</v>
      </c>
      <c r="M43" s="183">
        <f t="shared" si="5"/>
        <v>3502</v>
      </c>
      <c r="N43" s="181"/>
    </row>
    <row r="44" spans="11:14" ht="11.25">
      <c r="K44" s="53" t="s">
        <v>24</v>
      </c>
      <c r="L44" s="183">
        <f t="shared" si="4"/>
        <v>-878</v>
      </c>
      <c r="M44" s="183">
        <f t="shared" si="5"/>
        <v>2104</v>
      </c>
      <c r="N44" s="181"/>
    </row>
    <row r="45" spans="11:14" ht="11.25">
      <c r="K45" s="182" t="s">
        <v>25</v>
      </c>
      <c r="L45" s="183">
        <f t="shared" si="4"/>
        <v>-415</v>
      </c>
      <c r="M45" s="183">
        <f t="shared" si="5"/>
        <v>1228</v>
      </c>
      <c r="N45" s="10"/>
    </row>
    <row r="46" spans="11:14" ht="11.25">
      <c r="K46" s="10"/>
      <c r="L46" s="10"/>
      <c r="M46" s="10"/>
      <c r="N46" s="10"/>
    </row>
    <row r="47" spans="11:14" ht="11.25">
      <c r="K47" s="10"/>
      <c r="L47" s="10"/>
      <c r="M47" s="10"/>
      <c r="N47" s="10"/>
    </row>
    <row r="48" spans="11:14" ht="11.25">
      <c r="K48" s="10"/>
      <c r="L48" s="10"/>
      <c r="M48" s="10"/>
      <c r="N48" s="10"/>
    </row>
    <row r="49" spans="11:14" ht="11.25">
      <c r="K49" s="10"/>
      <c r="L49" s="10"/>
      <c r="M49" s="10"/>
      <c r="N49" s="10"/>
    </row>
    <row r="50" spans="11:14" ht="11.25">
      <c r="K50" s="10"/>
      <c r="L50" s="10"/>
      <c r="M50" s="10"/>
      <c r="N50" s="10"/>
    </row>
  </sheetData>
  <mergeCells count="4">
    <mergeCell ref="F2:G2"/>
    <mergeCell ref="A1:G1"/>
    <mergeCell ref="B2:C2"/>
    <mergeCell ref="D2:E2"/>
  </mergeCells>
  <hyperlinks>
    <hyperlink ref="A2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2002.&amp;R&amp;9&amp;P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workbookViewId="0" topLeftCell="A1">
      <selection activeCell="I2" sqref="I2:M2"/>
    </sheetView>
  </sheetViews>
  <sheetFormatPr defaultColWidth="12" defaultRowHeight="11.25"/>
  <cols>
    <col min="1" max="1" width="32.5" style="0" customWidth="1"/>
    <col min="2" max="2" width="7.66015625" style="0" customWidth="1"/>
    <col min="3" max="3" width="5.5" style="0" customWidth="1"/>
    <col min="4" max="4" width="7.66015625" style="0" customWidth="1"/>
    <col min="5" max="5" width="5.5" style="0" customWidth="1"/>
    <col min="6" max="6" width="6.83203125" style="0" customWidth="1"/>
    <col min="7" max="7" width="5.5" style="0" customWidth="1"/>
    <col min="8" max="8" width="6.83203125" style="0" customWidth="1"/>
    <col min="9" max="9" width="5.5" style="0" customWidth="1"/>
    <col min="10" max="10" width="6.83203125" style="0" customWidth="1"/>
    <col min="11" max="11" width="5.5" style="0" customWidth="1"/>
    <col min="12" max="12" width="6.83203125" style="0" customWidth="1"/>
    <col min="13" max="13" width="5.5" style="0" customWidth="1"/>
    <col min="14" max="14" width="11" style="0" bestFit="1" customWidth="1"/>
    <col min="15" max="15" width="10.33203125" style="0" bestFit="1" customWidth="1"/>
  </cols>
  <sheetData>
    <row r="1" spans="1:13" s="1" customFormat="1" ht="39.75" customHeight="1">
      <c r="A1" s="212" t="s">
        <v>171</v>
      </c>
      <c r="B1" s="222"/>
      <c r="C1" s="222"/>
      <c r="D1" s="222"/>
      <c r="E1" s="222"/>
      <c r="F1" s="222"/>
      <c r="G1" s="222"/>
      <c r="H1" s="222"/>
      <c r="I1" s="222"/>
      <c r="J1" s="211"/>
      <c r="K1" s="211"/>
      <c r="L1" s="211"/>
      <c r="M1" s="211"/>
    </row>
    <row r="2" spans="1:13" s="2" customFormat="1" ht="18" customHeight="1">
      <c r="A2" s="69" t="s">
        <v>41</v>
      </c>
      <c r="B2" s="70"/>
      <c r="C2" s="70"/>
      <c r="D2" s="70"/>
      <c r="E2" s="70"/>
      <c r="F2" s="70"/>
      <c r="G2" s="70"/>
      <c r="H2" s="70"/>
      <c r="I2" s="224" t="s">
        <v>89</v>
      </c>
      <c r="J2" s="224"/>
      <c r="K2" s="224"/>
      <c r="L2" s="224"/>
      <c r="M2" s="224"/>
    </row>
    <row r="3" spans="1:13" s="2" customFormat="1" ht="36" customHeight="1">
      <c r="A3" s="207" t="s">
        <v>195</v>
      </c>
      <c r="B3" s="218" t="s">
        <v>146</v>
      </c>
      <c r="C3" s="218"/>
      <c r="D3" s="218"/>
      <c r="E3" s="218"/>
      <c r="F3" s="218" t="s">
        <v>147</v>
      </c>
      <c r="G3" s="218"/>
      <c r="H3" s="218"/>
      <c r="I3" s="218"/>
      <c r="J3" s="218" t="s">
        <v>143</v>
      </c>
      <c r="K3" s="218"/>
      <c r="L3" s="218"/>
      <c r="M3" s="218"/>
    </row>
    <row r="4" spans="1:13" s="17" customFormat="1" ht="19.5" customHeight="1">
      <c r="A4" s="67"/>
      <c r="B4" s="162" t="s">
        <v>2</v>
      </c>
      <c r="C4" s="162"/>
      <c r="D4" s="162" t="s">
        <v>3</v>
      </c>
      <c r="E4" s="159"/>
      <c r="F4" s="162" t="s">
        <v>2</v>
      </c>
      <c r="G4" s="162"/>
      <c r="H4" s="162" t="s">
        <v>3</v>
      </c>
      <c r="I4" s="159"/>
      <c r="J4" s="162" t="s">
        <v>2</v>
      </c>
      <c r="K4" s="162"/>
      <c r="L4" s="162" t="s">
        <v>3</v>
      </c>
      <c r="M4" s="159"/>
    </row>
    <row r="5" spans="1:13" s="14" customFormat="1" ht="19.5" customHeight="1">
      <c r="A5" s="29"/>
      <c r="B5" s="160" t="s">
        <v>96</v>
      </c>
      <c r="C5" s="161" t="s">
        <v>95</v>
      </c>
      <c r="D5" s="160" t="s">
        <v>96</v>
      </c>
      <c r="E5" s="161" t="s">
        <v>95</v>
      </c>
      <c r="F5" s="160" t="s">
        <v>96</v>
      </c>
      <c r="G5" s="161" t="s">
        <v>95</v>
      </c>
      <c r="H5" s="160" t="s">
        <v>96</v>
      </c>
      <c r="I5" s="161" t="s">
        <v>95</v>
      </c>
      <c r="J5" s="160" t="s">
        <v>96</v>
      </c>
      <c r="K5" s="161" t="s">
        <v>95</v>
      </c>
      <c r="L5" s="160" t="s">
        <v>96</v>
      </c>
      <c r="M5" s="161" t="s">
        <v>95</v>
      </c>
    </row>
    <row r="6" spans="1:13" s="107" customFormat="1" ht="19.5" customHeight="1">
      <c r="A6" s="109" t="s">
        <v>23</v>
      </c>
      <c r="B6" s="115">
        <v>46705</v>
      </c>
      <c r="C6" s="115">
        <v>100</v>
      </c>
      <c r="D6" s="115">
        <v>69467</v>
      </c>
      <c r="E6" s="115">
        <v>100</v>
      </c>
      <c r="F6" s="115">
        <v>28476</v>
      </c>
      <c r="G6" s="115">
        <v>100</v>
      </c>
      <c r="H6" s="115">
        <v>33366</v>
      </c>
      <c r="I6" s="115">
        <v>100</v>
      </c>
      <c r="J6" s="115">
        <v>43457</v>
      </c>
      <c r="K6" s="115">
        <v>100</v>
      </c>
      <c r="L6" s="115">
        <v>39812</v>
      </c>
      <c r="M6" s="115">
        <v>100</v>
      </c>
    </row>
    <row r="7" spans="1:13" s="5" customFormat="1" ht="15" customHeight="1">
      <c r="A7" s="110" t="s">
        <v>102</v>
      </c>
      <c r="B7" s="116">
        <v>853</v>
      </c>
      <c r="C7" s="163">
        <v>1.8263569211005244</v>
      </c>
      <c r="D7" s="116">
        <v>1274</v>
      </c>
      <c r="E7" s="163">
        <v>1.8339643283861402</v>
      </c>
      <c r="F7" s="116">
        <v>758</v>
      </c>
      <c r="G7" s="163">
        <v>2.66189071498806</v>
      </c>
      <c r="H7" s="116">
        <v>909</v>
      </c>
      <c r="I7" s="163">
        <v>2.724330156446682</v>
      </c>
      <c r="J7" s="117">
        <v>1244</v>
      </c>
      <c r="K7" s="163">
        <v>2.8625998113077293</v>
      </c>
      <c r="L7" s="117">
        <v>1221</v>
      </c>
      <c r="M7" s="163">
        <v>3.066914498141264</v>
      </c>
    </row>
    <row r="8" spans="1:13" ht="15" customHeight="1">
      <c r="A8" s="110" t="s">
        <v>103</v>
      </c>
      <c r="B8" s="116">
        <v>306</v>
      </c>
      <c r="C8" s="163">
        <v>0.6551761053420405</v>
      </c>
      <c r="D8" s="116">
        <v>494</v>
      </c>
      <c r="E8" s="163">
        <v>0.7111290252925849</v>
      </c>
      <c r="F8" s="116">
        <v>227</v>
      </c>
      <c r="G8" s="163">
        <v>0.7971625228262397</v>
      </c>
      <c r="H8" s="116">
        <v>288</v>
      </c>
      <c r="I8" s="163">
        <v>0.8631541089732063</v>
      </c>
      <c r="J8" s="117">
        <v>323</v>
      </c>
      <c r="K8" s="163">
        <v>0.7432634558299008</v>
      </c>
      <c r="L8" s="117">
        <v>338</v>
      </c>
      <c r="M8" s="163">
        <v>0.8489902541947151</v>
      </c>
    </row>
    <row r="9" spans="1:13" ht="15" customHeight="1">
      <c r="A9" s="110" t="s">
        <v>104</v>
      </c>
      <c r="B9" s="116">
        <v>788</v>
      </c>
      <c r="C9" s="163">
        <v>1.6871855261749276</v>
      </c>
      <c r="D9" s="116">
        <v>1253</v>
      </c>
      <c r="E9" s="163">
        <v>1.80373414714901</v>
      </c>
      <c r="F9" s="116">
        <v>312</v>
      </c>
      <c r="G9" s="163">
        <v>1.0956595027391487</v>
      </c>
      <c r="H9" s="116">
        <v>411</v>
      </c>
      <c r="I9" s="163">
        <v>1.2317928430138463</v>
      </c>
      <c r="J9" s="117">
        <v>410</v>
      </c>
      <c r="K9" s="163">
        <v>0.9434613526014222</v>
      </c>
      <c r="L9" s="117">
        <v>349</v>
      </c>
      <c r="M9" s="163">
        <v>0.8766201145383302</v>
      </c>
    </row>
    <row r="10" spans="1:13" ht="15" customHeight="1">
      <c r="A10" s="110" t="s">
        <v>105</v>
      </c>
      <c r="B10" s="116">
        <v>1861</v>
      </c>
      <c r="C10" s="163">
        <v>3.984584091639011</v>
      </c>
      <c r="D10" s="116">
        <v>2437</v>
      </c>
      <c r="E10" s="163">
        <v>3.508140555947428</v>
      </c>
      <c r="F10" s="116">
        <v>813</v>
      </c>
      <c r="G10" s="163">
        <v>2.85503581963759</v>
      </c>
      <c r="H10" s="116">
        <v>930</v>
      </c>
      <c r="I10" s="163">
        <v>2.787268476892645</v>
      </c>
      <c r="J10" s="117">
        <v>918</v>
      </c>
      <c r="K10" s="163">
        <v>2.1124329797270867</v>
      </c>
      <c r="L10" s="117">
        <v>875</v>
      </c>
      <c r="M10" s="163">
        <v>2.1978298000602834</v>
      </c>
    </row>
    <row r="11" spans="1:13" ht="15" customHeight="1">
      <c r="A11" s="110" t="s">
        <v>106</v>
      </c>
      <c r="B11" s="116">
        <v>1026</v>
      </c>
      <c r="C11" s="163">
        <v>2.196766941440959</v>
      </c>
      <c r="D11" s="116">
        <v>1690</v>
      </c>
      <c r="E11" s="163">
        <v>2.43280982336937</v>
      </c>
      <c r="F11" s="116">
        <v>907</v>
      </c>
      <c r="G11" s="163">
        <v>3.1851383621295124</v>
      </c>
      <c r="H11" s="116">
        <v>1143</v>
      </c>
      <c r="I11" s="163">
        <v>3.425642869987412</v>
      </c>
      <c r="J11" s="117">
        <v>856</v>
      </c>
      <c r="K11" s="163">
        <v>1.9697632142117494</v>
      </c>
      <c r="L11" s="117">
        <v>803</v>
      </c>
      <c r="M11" s="163">
        <v>2.0169798050838943</v>
      </c>
    </row>
    <row r="12" spans="1:13" s="121" customFormat="1" ht="19.5" customHeight="1">
      <c r="A12" s="122" t="s">
        <v>107</v>
      </c>
      <c r="B12" s="116">
        <v>2227</v>
      </c>
      <c r="C12" s="164">
        <v>4.7682260999892945</v>
      </c>
      <c r="D12" s="116">
        <v>3448</v>
      </c>
      <c r="E12" s="164">
        <v>4.963507852649459</v>
      </c>
      <c r="F12" s="116">
        <v>1431</v>
      </c>
      <c r="G12" s="164">
        <v>5.025284450063211</v>
      </c>
      <c r="H12" s="116">
        <v>1819</v>
      </c>
      <c r="I12" s="164">
        <v>5.4516573757717435</v>
      </c>
      <c r="J12" s="116">
        <v>2874</v>
      </c>
      <c r="K12" s="164">
        <v>6.613433969210944</v>
      </c>
      <c r="L12" s="123">
        <v>3049</v>
      </c>
      <c r="M12" s="164">
        <v>7.658494926152919</v>
      </c>
    </row>
    <row r="13" spans="1:13" s="5" customFormat="1" ht="15" customHeight="1">
      <c r="A13" s="110" t="s">
        <v>108</v>
      </c>
      <c r="B13" s="116">
        <v>1153</v>
      </c>
      <c r="C13" s="163">
        <v>2.4686864361417404</v>
      </c>
      <c r="D13" s="116">
        <v>1985</v>
      </c>
      <c r="E13" s="163">
        <v>2.8574718931291114</v>
      </c>
      <c r="F13" s="116">
        <v>784</v>
      </c>
      <c r="G13" s="163">
        <v>2.753195673549656</v>
      </c>
      <c r="H13" s="116">
        <v>868</v>
      </c>
      <c r="I13" s="163">
        <v>2.6014505784331354</v>
      </c>
      <c r="J13" s="117">
        <v>1297</v>
      </c>
      <c r="K13" s="163">
        <v>2.98455944957084</v>
      </c>
      <c r="L13" s="117">
        <v>1263</v>
      </c>
      <c r="M13" s="163">
        <v>3.172410328544158</v>
      </c>
    </row>
    <row r="14" spans="1:13" ht="15" customHeight="1">
      <c r="A14" s="110" t="s">
        <v>109</v>
      </c>
      <c r="B14" s="116">
        <v>631</v>
      </c>
      <c r="C14" s="163">
        <v>1.3510330799700245</v>
      </c>
      <c r="D14" s="116">
        <v>1199</v>
      </c>
      <c r="E14" s="163">
        <v>1.7259993953963753</v>
      </c>
      <c r="F14" s="116">
        <v>399</v>
      </c>
      <c r="G14" s="163">
        <v>1.4011799410029497</v>
      </c>
      <c r="H14" s="116">
        <v>510</v>
      </c>
      <c r="I14" s="163">
        <v>1.528502067973386</v>
      </c>
      <c r="J14" s="117">
        <v>646</v>
      </c>
      <c r="K14" s="163">
        <v>1.4865269116598017</v>
      </c>
      <c r="L14" s="117">
        <v>551</v>
      </c>
      <c r="M14" s="163">
        <v>1.3840048226665327</v>
      </c>
    </row>
    <row r="15" spans="1:13" ht="15" customHeight="1">
      <c r="A15" s="110" t="s">
        <v>110</v>
      </c>
      <c r="B15" s="116">
        <v>992</v>
      </c>
      <c r="C15" s="163">
        <v>2.123969596402955</v>
      </c>
      <c r="D15" s="116">
        <v>1633</v>
      </c>
      <c r="E15" s="163">
        <v>2.3507564742971483</v>
      </c>
      <c r="F15" s="116">
        <v>487</v>
      </c>
      <c r="G15" s="163">
        <v>1.710212108442197</v>
      </c>
      <c r="H15" s="116">
        <v>585</v>
      </c>
      <c r="I15" s="163">
        <v>1.753281783851825</v>
      </c>
      <c r="J15" s="117">
        <v>756</v>
      </c>
      <c r="K15" s="163">
        <v>1.7396506891870125</v>
      </c>
      <c r="L15" s="117">
        <v>724</v>
      </c>
      <c r="M15" s="163">
        <v>1.8185471717070232</v>
      </c>
    </row>
    <row r="16" spans="1:13" ht="15" customHeight="1">
      <c r="A16" s="110" t="s">
        <v>111</v>
      </c>
      <c r="B16" s="116">
        <v>970</v>
      </c>
      <c r="C16" s="163">
        <v>2.076865431966599</v>
      </c>
      <c r="D16" s="116">
        <v>1746</v>
      </c>
      <c r="E16" s="163">
        <v>2.5134236400017276</v>
      </c>
      <c r="F16" s="116">
        <v>429</v>
      </c>
      <c r="G16" s="163">
        <v>1.5065318162663295</v>
      </c>
      <c r="H16" s="116">
        <v>617</v>
      </c>
      <c r="I16" s="163">
        <v>1.8491877959599592</v>
      </c>
      <c r="J16" s="117">
        <v>612</v>
      </c>
      <c r="K16" s="163">
        <v>1.408288653151391</v>
      </c>
      <c r="L16" s="117">
        <v>486</v>
      </c>
      <c r="M16" s="163">
        <v>1.220737466090626</v>
      </c>
    </row>
    <row r="17" spans="1:13" ht="15" customHeight="1">
      <c r="A17" s="110" t="s">
        <v>112</v>
      </c>
      <c r="B17" s="116">
        <v>1179</v>
      </c>
      <c r="C17" s="163">
        <v>2.524354994111979</v>
      </c>
      <c r="D17" s="116">
        <v>1906</v>
      </c>
      <c r="E17" s="163">
        <v>2.7437488303798925</v>
      </c>
      <c r="F17" s="116">
        <v>677</v>
      </c>
      <c r="G17" s="163">
        <v>2.377440651776935</v>
      </c>
      <c r="H17" s="116">
        <v>745</v>
      </c>
      <c r="I17" s="163">
        <v>2.2328118443924954</v>
      </c>
      <c r="J17" s="117">
        <v>730</v>
      </c>
      <c r="K17" s="163">
        <v>1.6798214326805807</v>
      </c>
      <c r="L17" s="117">
        <v>663</v>
      </c>
      <c r="M17" s="163">
        <v>1.665327037074249</v>
      </c>
    </row>
    <row r="18" spans="1:13" s="121" customFormat="1" ht="19.5" customHeight="1">
      <c r="A18" s="122" t="s">
        <v>113</v>
      </c>
      <c r="B18" s="116">
        <v>585</v>
      </c>
      <c r="C18" s="164">
        <v>1.2525425543303714</v>
      </c>
      <c r="D18" s="116">
        <v>900</v>
      </c>
      <c r="E18" s="164">
        <v>1.295579195877179</v>
      </c>
      <c r="F18" s="116">
        <v>541</v>
      </c>
      <c r="G18" s="164">
        <v>1.8998454839162804</v>
      </c>
      <c r="H18" s="116">
        <v>723</v>
      </c>
      <c r="I18" s="164">
        <v>2.1668764610681532</v>
      </c>
      <c r="J18" s="116">
        <v>552</v>
      </c>
      <c r="K18" s="164">
        <v>1.2702211381365487</v>
      </c>
      <c r="L18" s="123">
        <v>434</v>
      </c>
      <c r="M18" s="164">
        <v>1.0901235808299004</v>
      </c>
    </row>
    <row r="19" spans="1:13" s="5" customFormat="1" ht="15" customHeight="1">
      <c r="A19" s="110" t="s">
        <v>114</v>
      </c>
      <c r="B19" s="116">
        <v>355</v>
      </c>
      <c r="C19" s="163">
        <v>0.7600899261321058</v>
      </c>
      <c r="D19" s="116">
        <v>574</v>
      </c>
      <c r="E19" s="163">
        <v>0.8262916204816676</v>
      </c>
      <c r="F19" s="116">
        <v>286</v>
      </c>
      <c r="G19" s="163">
        <v>1.004354544177553</v>
      </c>
      <c r="H19" s="116">
        <v>376</v>
      </c>
      <c r="I19" s="163">
        <v>1.126895642270575</v>
      </c>
      <c r="J19" s="117">
        <v>269</v>
      </c>
      <c r="K19" s="163">
        <v>0.6190026923165428</v>
      </c>
      <c r="L19" s="117">
        <v>221</v>
      </c>
      <c r="M19" s="163">
        <v>0.5551090123580831</v>
      </c>
    </row>
    <row r="20" spans="1:13" ht="15" customHeight="1">
      <c r="A20" s="110" t="s">
        <v>115</v>
      </c>
      <c r="B20" s="116">
        <v>291</v>
      </c>
      <c r="C20" s="163">
        <v>0.6230596295899796</v>
      </c>
      <c r="D20" s="116">
        <v>462</v>
      </c>
      <c r="E20" s="163">
        <v>0.6650639872169519</v>
      </c>
      <c r="F20" s="116">
        <v>142</v>
      </c>
      <c r="G20" s="163">
        <v>0.4986655429133305</v>
      </c>
      <c r="H20" s="116">
        <v>187</v>
      </c>
      <c r="I20" s="163">
        <v>0.5604507582569083</v>
      </c>
      <c r="J20" s="117">
        <v>210</v>
      </c>
      <c r="K20" s="163">
        <v>0.4832363025519479</v>
      </c>
      <c r="L20" s="117">
        <v>119</v>
      </c>
      <c r="M20" s="163">
        <v>0.29890485280819856</v>
      </c>
    </row>
    <row r="21" spans="1:13" ht="15" customHeight="1">
      <c r="A21" s="110" t="s">
        <v>116</v>
      </c>
      <c r="B21" s="116">
        <v>420</v>
      </c>
      <c r="C21" s="163">
        <v>0.8992613210577026</v>
      </c>
      <c r="D21" s="116">
        <v>738</v>
      </c>
      <c r="E21" s="163">
        <v>1.0623749406192868</v>
      </c>
      <c r="F21" s="116">
        <v>321</v>
      </c>
      <c r="G21" s="163">
        <v>1.1272650653181626</v>
      </c>
      <c r="H21" s="116">
        <v>378</v>
      </c>
      <c r="I21" s="163">
        <v>1.132889768027333</v>
      </c>
      <c r="J21" s="117">
        <v>396</v>
      </c>
      <c r="K21" s="163">
        <v>0.9112455990979589</v>
      </c>
      <c r="L21" s="117">
        <v>284</v>
      </c>
      <c r="M21" s="163">
        <v>0.7133527579624234</v>
      </c>
    </row>
    <row r="22" spans="1:13" ht="15" customHeight="1">
      <c r="A22" s="110" t="s">
        <v>117</v>
      </c>
      <c r="B22" s="116">
        <v>558</v>
      </c>
      <c r="C22" s="163">
        <v>1.194732897976662</v>
      </c>
      <c r="D22" s="116">
        <v>927</v>
      </c>
      <c r="E22" s="163">
        <v>1.3344465717534943</v>
      </c>
      <c r="F22" s="116">
        <v>337</v>
      </c>
      <c r="G22" s="163">
        <v>1.1834527321252986</v>
      </c>
      <c r="H22" s="116">
        <v>391</v>
      </c>
      <c r="I22" s="163">
        <v>1.1718515854462626</v>
      </c>
      <c r="J22" s="117">
        <v>524</v>
      </c>
      <c r="K22" s="163">
        <v>1.2057896311296223</v>
      </c>
      <c r="L22" s="117">
        <v>360</v>
      </c>
      <c r="M22" s="163">
        <v>0.9042499748819451</v>
      </c>
    </row>
    <row r="23" spans="1:13" ht="15" customHeight="1">
      <c r="A23" s="110" t="s">
        <v>118</v>
      </c>
      <c r="B23" s="116">
        <v>6808</v>
      </c>
      <c r="C23" s="163">
        <v>14.576597794668663</v>
      </c>
      <c r="D23" s="116">
        <v>9562</v>
      </c>
      <c r="E23" s="163">
        <v>13.764809189975097</v>
      </c>
      <c r="F23" s="116">
        <v>7004</v>
      </c>
      <c r="G23" s="163">
        <v>24.59615114482371</v>
      </c>
      <c r="H23" s="116">
        <v>8597</v>
      </c>
      <c r="I23" s="163">
        <v>25.76574956542588</v>
      </c>
      <c r="J23" s="117">
        <v>16632</v>
      </c>
      <c r="K23" s="163">
        <v>38.272315162114275</v>
      </c>
      <c r="L23" s="117">
        <v>16350</v>
      </c>
      <c r="M23" s="163">
        <v>41.068019692555005</v>
      </c>
    </row>
    <row r="24" spans="1:13" s="121" customFormat="1" ht="19.5" customHeight="1">
      <c r="A24" s="122" t="s">
        <v>119</v>
      </c>
      <c r="B24" s="116">
        <v>450</v>
      </c>
      <c r="C24" s="164">
        <v>0.9634942725618242</v>
      </c>
      <c r="D24" s="116">
        <v>671</v>
      </c>
      <c r="E24" s="164">
        <v>0.9659262671484302</v>
      </c>
      <c r="F24" s="116">
        <v>272</v>
      </c>
      <c r="G24" s="164">
        <v>0.9551903357213091</v>
      </c>
      <c r="H24" s="116">
        <v>317</v>
      </c>
      <c r="I24" s="164">
        <v>0.9500689324462026</v>
      </c>
      <c r="J24" s="116">
        <v>262</v>
      </c>
      <c r="K24" s="164">
        <v>0.6028948155648112</v>
      </c>
      <c r="L24" s="123">
        <v>219</v>
      </c>
      <c r="M24" s="164">
        <v>0.5500854013865166</v>
      </c>
    </row>
    <row r="25" spans="1:13" s="5" customFormat="1" ht="15" customHeight="1">
      <c r="A25" s="110" t="s">
        <v>120</v>
      </c>
      <c r="B25" s="116">
        <v>934</v>
      </c>
      <c r="C25" s="163">
        <v>1.9997858901616528</v>
      </c>
      <c r="D25" s="116">
        <v>1459</v>
      </c>
      <c r="E25" s="163">
        <v>2.100277829760894</v>
      </c>
      <c r="F25" s="116">
        <v>502</v>
      </c>
      <c r="G25" s="163">
        <v>1.7628880460738867</v>
      </c>
      <c r="H25" s="116">
        <v>593</v>
      </c>
      <c r="I25" s="163">
        <v>1.777258286878859</v>
      </c>
      <c r="J25" s="117">
        <v>476</v>
      </c>
      <c r="K25" s="163">
        <v>1.0953356191177486</v>
      </c>
      <c r="L25" s="117">
        <v>326</v>
      </c>
      <c r="M25" s="163">
        <v>0.818848588365317</v>
      </c>
    </row>
    <row r="26" spans="1:13" ht="15" customHeight="1">
      <c r="A26" s="110" t="s">
        <v>121</v>
      </c>
      <c r="B26" s="116">
        <v>3521</v>
      </c>
      <c r="C26" s="163">
        <v>7.538807408200407</v>
      </c>
      <c r="D26" s="116">
        <v>5022</v>
      </c>
      <c r="E26" s="163">
        <v>7.229331912994659</v>
      </c>
      <c r="F26" s="116">
        <v>2029</v>
      </c>
      <c r="G26" s="163">
        <v>7.125298496979913</v>
      </c>
      <c r="H26" s="116">
        <v>2235</v>
      </c>
      <c r="I26" s="163">
        <v>6.698435533177487</v>
      </c>
      <c r="J26" s="117">
        <v>2922</v>
      </c>
      <c r="K26" s="163">
        <v>6.723887981222817</v>
      </c>
      <c r="L26" s="117">
        <v>2367</v>
      </c>
      <c r="M26" s="163">
        <v>5.945443584848789</v>
      </c>
    </row>
    <row r="27" spans="1:13" ht="15" customHeight="1">
      <c r="A27" s="110" t="s">
        <v>122</v>
      </c>
      <c r="B27" s="116">
        <v>296</v>
      </c>
      <c r="C27" s="163">
        <v>0.6337651215073333</v>
      </c>
      <c r="D27" s="116">
        <v>586</v>
      </c>
      <c r="E27" s="163">
        <v>0.8435660097600298</v>
      </c>
      <c r="F27" s="116">
        <v>187</v>
      </c>
      <c r="G27" s="163">
        <v>0.6566933558084</v>
      </c>
      <c r="H27" s="116">
        <v>191</v>
      </c>
      <c r="I27" s="163">
        <v>0.572439009770425</v>
      </c>
      <c r="J27" s="117">
        <v>231</v>
      </c>
      <c r="K27" s="163">
        <v>0.5315599328071426</v>
      </c>
      <c r="L27" s="117">
        <v>161</v>
      </c>
      <c r="M27" s="163">
        <v>0.4044006832110921</v>
      </c>
    </row>
    <row r="28" spans="1:13" ht="15" customHeight="1">
      <c r="A28" s="110" t="s">
        <v>123</v>
      </c>
      <c r="B28" s="116">
        <v>265</v>
      </c>
      <c r="C28" s="163">
        <v>0.5673910716197409</v>
      </c>
      <c r="D28" s="116">
        <v>401</v>
      </c>
      <c r="E28" s="163">
        <v>0.5772525083852764</v>
      </c>
      <c r="F28" s="116">
        <v>139</v>
      </c>
      <c r="G28" s="163">
        <v>0.48813035538699256</v>
      </c>
      <c r="H28" s="116">
        <v>170</v>
      </c>
      <c r="I28" s="163">
        <v>0.509500689324462</v>
      </c>
      <c r="J28" s="117">
        <v>174</v>
      </c>
      <c r="K28" s="163">
        <v>0.40039579354304256</v>
      </c>
      <c r="L28" s="117">
        <v>138</v>
      </c>
      <c r="M28" s="163">
        <v>0.34662915703807895</v>
      </c>
    </row>
    <row r="29" spans="1:13" ht="15" customHeight="1">
      <c r="A29" s="110" t="s">
        <v>124</v>
      </c>
      <c r="B29" s="116">
        <v>665</v>
      </c>
      <c r="C29" s="163">
        <v>1.4238304250080291</v>
      </c>
      <c r="D29" s="116">
        <v>963</v>
      </c>
      <c r="E29" s="163">
        <v>1.3862697395885815</v>
      </c>
      <c r="F29" s="116">
        <v>312</v>
      </c>
      <c r="G29" s="163">
        <v>1.0956595027391487</v>
      </c>
      <c r="H29" s="116">
        <v>352</v>
      </c>
      <c r="I29" s="163">
        <v>1.0549661331894742</v>
      </c>
      <c r="J29" s="117">
        <v>338</v>
      </c>
      <c r="K29" s="163">
        <v>0.7777803345836114</v>
      </c>
      <c r="L29" s="117">
        <v>215</v>
      </c>
      <c r="M29" s="163">
        <v>0.540038179443384</v>
      </c>
    </row>
    <row r="30" spans="1:13" s="121" customFormat="1" ht="19.5" customHeight="1">
      <c r="A30" s="122" t="s">
        <v>125</v>
      </c>
      <c r="B30" s="116">
        <v>635</v>
      </c>
      <c r="C30" s="164">
        <v>1.3595974735039076</v>
      </c>
      <c r="D30" s="116">
        <v>969</v>
      </c>
      <c r="E30" s="164">
        <v>1.3949069342277627</v>
      </c>
      <c r="F30" s="116">
        <v>337</v>
      </c>
      <c r="G30" s="164">
        <v>1.1834527321252986</v>
      </c>
      <c r="H30" s="116">
        <v>366</v>
      </c>
      <c r="I30" s="164">
        <v>1.096925013486783</v>
      </c>
      <c r="J30" s="116">
        <v>423</v>
      </c>
      <c r="K30" s="164">
        <v>0.973375980854638</v>
      </c>
      <c r="L30" s="123">
        <v>323</v>
      </c>
      <c r="M30" s="164">
        <v>0.8113131719079675</v>
      </c>
    </row>
    <row r="31" spans="1:13" s="5" customFormat="1" ht="15" customHeight="1">
      <c r="A31" s="110" t="s">
        <v>126</v>
      </c>
      <c r="B31" s="116">
        <v>1979</v>
      </c>
      <c r="C31" s="163">
        <v>4.237233700888556</v>
      </c>
      <c r="D31" s="116">
        <v>3174</v>
      </c>
      <c r="E31" s="163">
        <v>4.569075964126852</v>
      </c>
      <c r="F31" s="116">
        <v>918</v>
      </c>
      <c r="G31" s="163">
        <v>3.2237673830594185</v>
      </c>
      <c r="H31" s="116">
        <v>948</v>
      </c>
      <c r="I31" s="163">
        <v>2.841215608703471</v>
      </c>
      <c r="J31" s="117">
        <v>1214</v>
      </c>
      <c r="K31" s="163">
        <v>2.7935660538003084</v>
      </c>
      <c r="L31" s="117">
        <v>832</v>
      </c>
      <c r="M31" s="163">
        <v>2.0898221641716064</v>
      </c>
    </row>
    <row r="32" spans="1:13" ht="15" customHeight="1">
      <c r="A32" s="110" t="s">
        <v>127</v>
      </c>
      <c r="B32" s="116">
        <v>1661</v>
      </c>
      <c r="C32" s="163">
        <v>3.5563644149448668</v>
      </c>
      <c r="D32" s="116">
        <v>2384</v>
      </c>
      <c r="E32" s="163">
        <v>3.431845336634661</v>
      </c>
      <c r="F32" s="116">
        <v>853</v>
      </c>
      <c r="G32" s="163">
        <v>2.9955049866554293</v>
      </c>
      <c r="H32" s="116">
        <v>985</v>
      </c>
      <c r="I32" s="163">
        <v>2.9521069352035005</v>
      </c>
      <c r="J32" s="117">
        <v>733</v>
      </c>
      <c r="K32" s="163">
        <v>1.6867248084313229</v>
      </c>
      <c r="L32" s="117">
        <v>564</v>
      </c>
      <c r="M32" s="163">
        <v>1.416658293981714</v>
      </c>
    </row>
    <row r="33" spans="1:13" ht="15" customHeight="1">
      <c r="A33" s="110" t="s">
        <v>128</v>
      </c>
      <c r="B33" s="116">
        <v>1126</v>
      </c>
      <c r="C33" s="163">
        <v>2.4108767797880315</v>
      </c>
      <c r="D33" s="116">
        <v>1642</v>
      </c>
      <c r="E33" s="163">
        <v>2.36371226625592</v>
      </c>
      <c r="F33" s="116">
        <v>635</v>
      </c>
      <c r="G33" s="163">
        <v>2.2299480264082034</v>
      </c>
      <c r="H33" s="116">
        <v>706</v>
      </c>
      <c r="I33" s="163">
        <v>2.115926392135707</v>
      </c>
      <c r="J33" s="117">
        <v>530</v>
      </c>
      <c r="K33" s="163">
        <v>1.2195963826311065</v>
      </c>
      <c r="L33" s="117">
        <v>375</v>
      </c>
      <c r="M33" s="163">
        <v>0.941927057168693</v>
      </c>
    </row>
    <row r="34" spans="1:13" ht="15" customHeight="1">
      <c r="A34" s="110" t="s">
        <v>129</v>
      </c>
      <c r="B34" s="116">
        <v>1864</v>
      </c>
      <c r="C34" s="163">
        <v>3.9910073867894234</v>
      </c>
      <c r="D34" s="116">
        <v>2706</v>
      </c>
      <c r="E34" s="163">
        <v>3.8953747822707183</v>
      </c>
      <c r="F34" s="116">
        <v>1013</v>
      </c>
      <c r="G34" s="163">
        <v>3.557381654726788</v>
      </c>
      <c r="H34" s="116">
        <v>1130</v>
      </c>
      <c r="I34" s="163">
        <v>3.3866810525684827</v>
      </c>
      <c r="J34" s="117">
        <v>1177</v>
      </c>
      <c r="K34" s="163">
        <v>2.7084244195411555</v>
      </c>
      <c r="L34" s="117">
        <v>1045</v>
      </c>
      <c r="M34" s="163">
        <v>2.6248367326434243</v>
      </c>
    </row>
    <row r="35" spans="1:13" ht="15" customHeight="1">
      <c r="A35" s="110" t="s">
        <v>130</v>
      </c>
      <c r="B35" s="116">
        <v>4600</v>
      </c>
      <c r="C35" s="163">
        <v>9.849052563965314</v>
      </c>
      <c r="D35" s="116">
        <v>6326</v>
      </c>
      <c r="E35" s="163">
        <v>9.106482214576705</v>
      </c>
      <c r="F35" s="116">
        <v>2650</v>
      </c>
      <c r="G35" s="163">
        <v>9.306082314931873</v>
      </c>
      <c r="H35" s="116">
        <v>2794</v>
      </c>
      <c r="I35" s="163">
        <v>8.373793682191453</v>
      </c>
      <c r="J35" s="117">
        <v>3631</v>
      </c>
      <c r="K35" s="163">
        <v>8.355385783648204</v>
      </c>
      <c r="L35" s="117">
        <v>3538</v>
      </c>
      <c r="M35" s="163">
        <v>8.886767808700895</v>
      </c>
    </row>
    <row r="36" spans="1:13" s="121" customFormat="1" ht="19.5" customHeight="1">
      <c r="A36" s="122" t="s">
        <v>131</v>
      </c>
      <c r="B36" s="116">
        <v>1527</v>
      </c>
      <c r="C36" s="164">
        <v>3.26945723155979</v>
      </c>
      <c r="D36" s="116">
        <v>2210</v>
      </c>
      <c r="E36" s="164">
        <v>3.1813666920984063</v>
      </c>
      <c r="F36" s="116">
        <v>517</v>
      </c>
      <c r="G36" s="164">
        <v>1.8155639837055766</v>
      </c>
      <c r="H36" s="116">
        <v>649</v>
      </c>
      <c r="I36" s="164">
        <v>1.945093808068093</v>
      </c>
      <c r="J36" s="116">
        <v>391</v>
      </c>
      <c r="K36" s="164">
        <v>0.899739972846722</v>
      </c>
      <c r="L36" s="123">
        <v>313</v>
      </c>
      <c r="M36" s="164">
        <v>0.7861951170501357</v>
      </c>
    </row>
    <row r="37" spans="1:13" s="5" customFormat="1" ht="15" customHeight="1">
      <c r="A37" s="110" t="s">
        <v>132</v>
      </c>
      <c r="B37" s="116">
        <v>1250</v>
      </c>
      <c r="C37" s="163">
        <v>2.6763729793384003</v>
      </c>
      <c r="D37" s="116">
        <v>1830</v>
      </c>
      <c r="E37" s="163">
        <v>2.6343443649502643</v>
      </c>
      <c r="F37" s="116">
        <v>531</v>
      </c>
      <c r="G37" s="163">
        <v>1.8647281921618204</v>
      </c>
      <c r="H37" s="116">
        <v>558</v>
      </c>
      <c r="I37" s="163">
        <v>1.672361086135587</v>
      </c>
      <c r="J37" s="117">
        <v>456</v>
      </c>
      <c r="K37" s="163">
        <v>1.0493131141128011</v>
      </c>
      <c r="L37" s="117">
        <v>367</v>
      </c>
      <c r="M37" s="163">
        <v>0.9218326132824275</v>
      </c>
    </row>
    <row r="38" spans="1:13" ht="15" customHeight="1">
      <c r="A38" s="110" t="s">
        <v>133</v>
      </c>
      <c r="B38" s="116">
        <v>3564</v>
      </c>
      <c r="C38" s="163">
        <v>7.630874638689648</v>
      </c>
      <c r="D38" s="116">
        <v>4912</v>
      </c>
      <c r="E38" s="163">
        <v>7.07098334460967</v>
      </c>
      <c r="F38" s="116">
        <v>1230</v>
      </c>
      <c r="G38" s="163">
        <v>4.319426885798567</v>
      </c>
      <c r="H38" s="116">
        <v>1248</v>
      </c>
      <c r="I38" s="163">
        <v>3.740334472217227</v>
      </c>
      <c r="J38" s="117">
        <v>790</v>
      </c>
      <c r="K38" s="163">
        <v>1.817888947695423</v>
      </c>
      <c r="L38" s="117">
        <v>580</v>
      </c>
      <c r="M38" s="163">
        <v>1.456847181754245</v>
      </c>
    </row>
    <row r="39" spans="1:13" ht="15" customHeight="1">
      <c r="A39" s="118" t="s">
        <v>134</v>
      </c>
      <c r="B39" s="119">
        <v>1365</v>
      </c>
      <c r="C39" s="165">
        <v>2.9225992934375333</v>
      </c>
      <c r="D39" s="119">
        <v>1984</v>
      </c>
      <c r="E39" s="165">
        <v>2.856032360689248</v>
      </c>
      <c r="F39" s="119">
        <v>496</v>
      </c>
      <c r="G39" s="165">
        <v>1.7418176710212108</v>
      </c>
      <c r="H39" s="119">
        <v>647</v>
      </c>
      <c r="I39" s="165">
        <v>1.939099682311335</v>
      </c>
      <c r="J39" s="119">
        <v>460</v>
      </c>
      <c r="K39" s="165">
        <v>1.0585176151137905</v>
      </c>
      <c r="L39" s="119">
        <v>359</v>
      </c>
      <c r="M39" s="165">
        <v>0.901738169396162</v>
      </c>
    </row>
    <row r="40" spans="1:12" s="107" customFormat="1" ht="19.5" customHeight="1">
      <c r="A40" s="182"/>
      <c r="B40" s="135"/>
      <c r="C40" s="135"/>
      <c r="D40" s="135"/>
      <c r="E40" s="135"/>
      <c r="F40" s="135"/>
      <c r="G40" s="135"/>
      <c r="H40" s="135"/>
      <c r="I40" s="136"/>
      <c r="J40" s="137"/>
      <c r="K40" s="137"/>
      <c r="L40" s="138"/>
    </row>
    <row r="41" spans="1:14" s="5" customFormat="1" ht="15" customHeight="1">
      <c r="A41" s="129"/>
      <c r="B41" s="130"/>
      <c r="C41" s="139"/>
      <c r="D41" s="131"/>
      <c r="E41" s="131"/>
      <c r="F41" s="131"/>
      <c r="G41" s="131"/>
      <c r="H41" s="131"/>
      <c r="I41" s="131"/>
      <c r="J41" s="131"/>
      <c r="K41" s="132"/>
      <c r="L41" s="132"/>
      <c r="M41" s="140"/>
      <c r="N41" s="141"/>
    </row>
    <row r="42" spans="4:9" ht="15" customHeight="1">
      <c r="D42" s="23"/>
      <c r="F42" s="23"/>
      <c r="G42" s="23"/>
      <c r="H42" s="23"/>
      <c r="I42" s="56"/>
    </row>
    <row r="43" spans="1:11" ht="15" customHeight="1">
      <c r="A43" s="4"/>
      <c r="B43" s="20"/>
      <c r="C43" s="49"/>
      <c r="D43" s="20"/>
      <c r="E43" s="49"/>
      <c r="F43" s="20"/>
      <c r="G43" s="20"/>
      <c r="H43" s="20"/>
      <c r="I43" s="49"/>
      <c r="J43" s="55"/>
      <c r="K43" s="55"/>
    </row>
    <row r="44" spans="1:9" ht="15" customHeight="1">
      <c r="A44" s="4"/>
      <c r="B44" s="20"/>
      <c r="C44" s="49"/>
      <c r="D44" s="20"/>
      <c r="E44" s="49"/>
      <c r="F44" s="20"/>
      <c r="G44" s="20"/>
      <c r="H44" s="20"/>
      <c r="I44" s="49"/>
    </row>
    <row r="45" spans="4:16" ht="15" customHeight="1">
      <c r="D45" s="23"/>
      <c r="F45" s="23"/>
      <c r="G45" s="23"/>
      <c r="H45" s="23"/>
      <c r="M45" s="33"/>
      <c r="N45" s="38"/>
      <c r="O45" s="38"/>
      <c r="P45" s="23"/>
    </row>
    <row r="46" spans="4:16" ht="15" customHeight="1">
      <c r="D46" s="23"/>
      <c r="F46" s="23"/>
      <c r="G46" s="23"/>
      <c r="H46" s="23"/>
      <c r="M46" s="35"/>
      <c r="N46" s="38"/>
      <c r="O46" s="38"/>
      <c r="P46" s="23"/>
    </row>
    <row r="47" spans="4:15" ht="15" customHeight="1">
      <c r="D47" s="23"/>
      <c r="F47" s="23"/>
      <c r="G47" s="23"/>
      <c r="H47" s="23"/>
      <c r="M47" s="37"/>
      <c r="N47" s="38"/>
      <c r="O47" s="38"/>
    </row>
    <row r="48" spans="4:8" ht="15" customHeight="1">
      <c r="D48" s="23"/>
      <c r="F48" s="23"/>
      <c r="G48" s="23"/>
      <c r="H48" s="23"/>
    </row>
    <row r="49" spans="4:8" ht="15" customHeight="1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4:8" ht="11.25">
      <c r="D53" s="23"/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  <row r="60" spans="6:8" ht="11.25">
      <c r="F60" s="23"/>
      <c r="G60" s="23"/>
      <c r="H60" s="23"/>
    </row>
  </sheetData>
  <mergeCells count="5">
    <mergeCell ref="B3:E3"/>
    <mergeCell ref="J3:M3"/>
    <mergeCell ref="A1:M1"/>
    <mergeCell ref="F3:I3"/>
    <mergeCell ref="I2:M2"/>
  </mergeCells>
  <hyperlinks>
    <hyperlink ref="I2" location="'pag 44'!A1" display="(Viene de la página anterior)"/>
    <hyperlink ref="A3" location="indice!A40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scale="98" r:id="rId1"/>
  <headerFooter alignWithMargins="0">
    <oddFooter>&amp;L&amp;"Times New Roman,Normal"&amp;7Nacidos en Aragon residentes en otras Comunidades Autónomas. Padrón 2002.&amp;R&amp;9&amp;P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workbookViewId="0" topLeftCell="A1">
      <selection activeCell="H2" sqref="H2:M2"/>
    </sheetView>
  </sheetViews>
  <sheetFormatPr defaultColWidth="12" defaultRowHeight="11.25"/>
  <cols>
    <col min="1" max="1" width="32.5" style="0" customWidth="1"/>
    <col min="2" max="2" width="7.66015625" style="0" customWidth="1"/>
    <col min="3" max="3" width="5.5" style="0" customWidth="1"/>
    <col min="4" max="4" width="7.66015625" style="0" customWidth="1"/>
    <col min="5" max="5" width="5.5" style="0" customWidth="1"/>
    <col min="6" max="6" width="6.83203125" style="0" customWidth="1"/>
    <col min="7" max="7" width="5.5" style="0" customWidth="1"/>
    <col min="8" max="8" width="6.83203125" style="0" customWidth="1"/>
    <col min="9" max="9" width="5.5" style="0" customWidth="1"/>
    <col min="10" max="10" width="6.83203125" style="0" customWidth="1"/>
    <col min="11" max="11" width="5.5" style="0" customWidth="1"/>
    <col min="12" max="12" width="6.83203125" style="0" customWidth="1"/>
    <col min="13" max="13" width="5.5" style="0" customWidth="1"/>
    <col min="14" max="14" width="11" style="0" bestFit="1" customWidth="1"/>
    <col min="15" max="15" width="10.33203125" style="0" bestFit="1" customWidth="1"/>
  </cols>
  <sheetData>
    <row r="1" spans="1:13" s="1" customFormat="1" ht="39.75" customHeight="1">
      <c r="A1" s="212" t="s">
        <v>171</v>
      </c>
      <c r="B1" s="222"/>
      <c r="C1" s="222"/>
      <c r="D1" s="222"/>
      <c r="E1" s="222"/>
      <c r="F1" s="222"/>
      <c r="G1" s="222"/>
      <c r="H1" s="222"/>
      <c r="I1" s="222"/>
      <c r="J1" s="211"/>
      <c r="K1" s="211"/>
      <c r="L1" s="211"/>
      <c r="M1" s="211"/>
    </row>
    <row r="2" spans="1:13" s="2" customFormat="1" ht="18" customHeight="1">
      <c r="A2" s="69" t="s">
        <v>42</v>
      </c>
      <c r="B2" s="70"/>
      <c r="C2" s="70"/>
      <c r="D2" s="70"/>
      <c r="E2" s="70"/>
      <c r="F2" s="70"/>
      <c r="G2" s="70"/>
      <c r="H2" s="223" t="s">
        <v>88</v>
      </c>
      <c r="I2" s="223"/>
      <c r="J2" s="223"/>
      <c r="K2" s="223"/>
      <c r="L2" s="223"/>
      <c r="M2" s="223"/>
    </row>
    <row r="3" spans="1:13" s="2" customFormat="1" ht="36" customHeight="1">
      <c r="A3" s="207" t="s">
        <v>195</v>
      </c>
      <c r="B3" s="209" t="s">
        <v>1</v>
      </c>
      <c r="C3" s="209"/>
      <c r="D3" s="209"/>
      <c r="E3" s="209"/>
      <c r="F3" s="209" t="s">
        <v>139</v>
      </c>
      <c r="G3" s="209"/>
      <c r="H3" s="209"/>
      <c r="I3" s="209"/>
      <c r="J3" s="209" t="s">
        <v>145</v>
      </c>
      <c r="K3" s="209"/>
      <c r="L3" s="209"/>
      <c r="M3" s="209"/>
    </row>
    <row r="4" spans="1:13" s="17" customFormat="1" ht="19.5" customHeight="1">
      <c r="A4" s="67"/>
      <c r="B4" s="162" t="s">
        <v>2</v>
      </c>
      <c r="C4" s="162"/>
      <c r="D4" s="162" t="s">
        <v>3</v>
      </c>
      <c r="E4" s="159"/>
      <c r="F4" s="162" t="s">
        <v>2</v>
      </c>
      <c r="G4" s="162"/>
      <c r="H4" s="162" t="s">
        <v>3</v>
      </c>
      <c r="I4" s="159"/>
      <c r="J4" s="162" t="s">
        <v>2</v>
      </c>
      <c r="K4" s="162"/>
      <c r="L4" s="162" t="s">
        <v>3</v>
      </c>
      <c r="M4" s="159"/>
    </row>
    <row r="5" spans="1:13" s="14" customFormat="1" ht="19.5" customHeight="1">
      <c r="A5" s="29"/>
      <c r="B5" s="160" t="s">
        <v>96</v>
      </c>
      <c r="C5" s="161" t="s">
        <v>95</v>
      </c>
      <c r="D5" s="160" t="s">
        <v>96</v>
      </c>
      <c r="E5" s="161" t="s">
        <v>95</v>
      </c>
      <c r="F5" s="160" t="s">
        <v>96</v>
      </c>
      <c r="G5" s="161" t="s">
        <v>95</v>
      </c>
      <c r="H5" s="160" t="s">
        <v>96</v>
      </c>
      <c r="I5" s="161" t="s">
        <v>95</v>
      </c>
      <c r="J5" s="160" t="s">
        <v>96</v>
      </c>
      <c r="K5" s="161" t="s">
        <v>95</v>
      </c>
      <c r="L5" s="160" t="s">
        <v>96</v>
      </c>
      <c r="M5" s="161" t="s">
        <v>95</v>
      </c>
    </row>
    <row r="6" spans="1:13" s="107" customFormat="1" ht="19.5" customHeight="1">
      <c r="A6" s="109" t="s">
        <v>23</v>
      </c>
      <c r="B6" s="115">
        <v>122653</v>
      </c>
      <c r="C6" s="115">
        <v>100</v>
      </c>
      <c r="D6" s="115">
        <v>148371</v>
      </c>
      <c r="E6" s="115">
        <v>100</v>
      </c>
      <c r="F6" s="115">
        <v>558</v>
      </c>
      <c r="G6" s="166">
        <v>0.4549419908196293</v>
      </c>
      <c r="H6" s="115">
        <v>602</v>
      </c>
      <c r="I6" s="166">
        <v>0.40573966610725815</v>
      </c>
      <c r="J6" s="115">
        <v>3457</v>
      </c>
      <c r="K6" s="166">
        <v>2.818520541690786</v>
      </c>
      <c r="L6" s="115">
        <v>5124</v>
      </c>
      <c r="M6" s="166">
        <v>3.453505065005965</v>
      </c>
    </row>
    <row r="7" spans="1:13" s="5" customFormat="1" ht="15" customHeight="1">
      <c r="A7" s="110" t="s">
        <v>102</v>
      </c>
      <c r="B7" s="116">
        <v>2931</v>
      </c>
      <c r="C7" s="167">
        <v>100</v>
      </c>
      <c r="D7" s="116">
        <v>3484</v>
      </c>
      <c r="E7" s="167">
        <v>100</v>
      </c>
      <c r="F7" s="116">
        <v>13</v>
      </c>
      <c r="G7" s="163">
        <v>0.44353462981917435</v>
      </c>
      <c r="H7" s="116">
        <v>15</v>
      </c>
      <c r="I7" s="163">
        <v>0.4305396096440872</v>
      </c>
      <c r="J7" s="117">
        <v>63</v>
      </c>
      <c r="K7" s="163">
        <v>2.1494370522006143</v>
      </c>
      <c r="L7" s="117">
        <v>65</v>
      </c>
      <c r="M7" s="163">
        <v>1.8656716417910446</v>
      </c>
    </row>
    <row r="8" spans="1:13" ht="15" customHeight="1">
      <c r="A8" s="110" t="s">
        <v>103</v>
      </c>
      <c r="B8" s="116">
        <v>875</v>
      </c>
      <c r="C8" s="167">
        <v>100</v>
      </c>
      <c r="D8" s="116">
        <v>1140</v>
      </c>
      <c r="E8" s="167">
        <v>100</v>
      </c>
      <c r="F8" s="116">
        <v>5</v>
      </c>
      <c r="G8" s="163">
        <v>0.5714285714285714</v>
      </c>
      <c r="H8" s="116">
        <v>2</v>
      </c>
      <c r="I8" s="163">
        <v>0.17543859649122806</v>
      </c>
      <c r="J8" s="117">
        <v>14</v>
      </c>
      <c r="K8" s="163">
        <v>1.6</v>
      </c>
      <c r="L8" s="117">
        <v>18</v>
      </c>
      <c r="M8" s="163">
        <v>1.5789473684210527</v>
      </c>
    </row>
    <row r="9" spans="1:13" ht="15" customHeight="1">
      <c r="A9" s="110" t="s">
        <v>104</v>
      </c>
      <c r="B9" s="116">
        <v>1528</v>
      </c>
      <c r="C9" s="167">
        <v>100</v>
      </c>
      <c r="D9" s="116">
        <v>2041</v>
      </c>
      <c r="E9" s="167">
        <v>100</v>
      </c>
      <c r="F9" s="116">
        <v>2</v>
      </c>
      <c r="G9" s="163">
        <v>0.13089005235602094</v>
      </c>
      <c r="H9" s="116">
        <v>1</v>
      </c>
      <c r="I9" s="163">
        <v>0.04899559039686428</v>
      </c>
      <c r="J9" s="117">
        <v>16</v>
      </c>
      <c r="K9" s="163">
        <v>1.0471204188481675</v>
      </c>
      <c r="L9" s="117">
        <v>27</v>
      </c>
      <c r="M9" s="163">
        <v>1.3228809407153355</v>
      </c>
    </row>
    <row r="10" spans="1:13" ht="15" customHeight="1">
      <c r="A10" s="110" t="s">
        <v>105</v>
      </c>
      <c r="B10" s="116">
        <v>3645</v>
      </c>
      <c r="C10" s="167">
        <v>100</v>
      </c>
      <c r="D10" s="116">
        <v>4320</v>
      </c>
      <c r="E10" s="167">
        <v>100</v>
      </c>
      <c r="F10" s="116">
        <v>7</v>
      </c>
      <c r="G10" s="163">
        <v>0.19204389574759945</v>
      </c>
      <c r="H10" s="116">
        <v>12</v>
      </c>
      <c r="I10" s="163">
        <v>0.2777777777777778</v>
      </c>
      <c r="J10" s="117">
        <v>46</v>
      </c>
      <c r="K10" s="163">
        <v>1.262002743484225</v>
      </c>
      <c r="L10" s="117">
        <v>66</v>
      </c>
      <c r="M10" s="163">
        <v>1.5277777777777777</v>
      </c>
    </row>
    <row r="11" spans="1:13" ht="15" customHeight="1">
      <c r="A11" s="110" t="s">
        <v>106</v>
      </c>
      <c r="B11" s="116">
        <v>2864</v>
      </c>
      <c r="C11" s="167">
        <v>100</v>
      </c>
      <c r="D11" s="116">
        <v>3743</v>
      </c>
      <c r="E11" s="167">
        <v>100</v>
      </c>
      <c r="F11" s="116">
        <v>13</v>
      </c>
      <c r="G11" s="163">
        <v>0.4539106145251397</v>
      </c>
      <c r="H11" s="116">
        <v>10</v>
      </c>
      <c r="I11" s="163">
        <v>0.26716537536735235</v>
      </c>
      <c r="J11" s="117">
        <v>62</v>
      </c>
      <c r="K11" s="163">
        <v>2.164804469273743</v>
      </c>
      <c r="L11" s="117">
        <v>97</v>
      </c>
      <c r="M11" s="163">
        <v>2.5915041410633184</v>
      </c>
    </row>
    <row r="12" spans="1:13" s="121" customFormat="1" ht="19.5" customHeight="1">
      <c r="A12" s="122" t="s">
        <v>107</v>
      </c>
      <c r="B12" s="116">
        <v>6752</v>
      </c>
      <c r="C12" s="168">
        <v>100</v>
      </c>
      <c r="D12" s="116">
        <v>8587</v>
      </c>
      <c r="E12" s="168">
        <v>100</v>
      </c>
      <c r="F12" s="116">
        <v>34</v>
      </c>
      <c r="G12" s="164">
        <v>0.5035545023696683</v>
      </c>
      <c r="H12" s="116">
        <v>44</v>
      </c>
      <c r="I12" s="164">
        <v>0.512402468848259</v>
      </c>
      <c r="J12" s="116">
        <v>186</v>
      </c>
      <c r="K12" s="164">
        <v>2.754739336492891</v>
      </c>
      <c r="L12" s="123">
        <v>227</v>
      </c>
      <c r="M12" s="164">
        <v>2.6435309188307907</v>
      </c>
    </row>
    <row r="13" spans="1:13" s="5" customFormat="1" ht="15" customHeight="1">
      <c r="A13" s="110" t="s">
        <v>108</v>
      </c>
      <c r="B13" s="116">
        <v>3331</v>
      </c>
      <c r="C13" s="167">
        <v>100</v>
      </c>
      <c r="D13" s="116">
        <v>4248</v>
      </c>
      <c r="E13" s="167">
        <v>100</v>
      </c>
      <c r="F13" s="116">
        <v>19</v>
      </c>
      <c r="G13" s="163">
        <v>0.570399279495647</v>
      </c>
      <c r="H13" s="116">
        <v>11</v>
      </c>
      <c r="I13" s="163">
        <v>0.25894538606403017</v>
      </c>
      <c r="J13" s="117">
        <v>78</v>
      </c>
      <c r="K13" s="163">
        <v>2.3416391474031824</v>
      </c>
      <c r="L13" s="117">
        <v>121</v>
      </c>
      <c r="M13" s="163">
        <v>2.8483992467043313</v>
      </c>
    </row>
    <row r="14" spans="1:13" ht="15" customHeight="1">
      <c r="A14" s="110" t="s">
        <v>109</v>
      </c>
      <c r="B14" s="116">
        <v>1709</v>
      </c>
      <c r="C14" s="167">
        <v>100</v>
      </c>
      <c r="D14" s="116">
        <v>2324</v>
      </c>
      <c r="E14" s="167">
        <v>100</v>
      </c>
      <c r="F14" s="116">
        <v>4</v>
      </c>
      <c r="G14" s="163">
        <v>0.23405500292568754</v>
      </c>
      <c r="H14" s="116">
        <v>7</v>
      </c>
      <c r="I14" s="163">
        <v>0.30120481927710846</v>
      </c>
      <c r="J14" s="117">
        <v>29</v>
      </c>
      <c r="K14" s="163">
        <v>1.6968987712112347</v>
      </c>
      <c r="L14" s="117">
        <v>57</v>
      </c>
      <c r="M14" s="163">
        <v>2.4526678141135974</v>
      </c>
    </row>
    <row r="15" spans="1:13" ht="15" customHeight="1">
      <c r="A15" s="110" t="s">
        <v>110</v>
      </c>
      <c r="B15" s="116">
        <v>2276</v>
      </c>
      <c r="C15" s="167">
        <v>100</v>
      </c>
      <c r="D15" s="116">
        <v>3010</v>
      </c>
      <c r="E15" s="167">
        <v>100</v>
      </c>
      <c r="F15" s="116">
        <v>4</v>
      </c>
      <c r="G15" s="163">
        <v>0.17574692442882248</v>
      </c>
      <c r="H15" s="116">
        <v>6</v>
      </c>
      <c r="I15" s="163">
        <v>0.19933554817275745</v>
      </c>
      <c r="J15" s="117">
        <v>37</v>
      </c>
      <c r="K15" s="163">
        <v>1.6256590509666082</v>
      </c>
      <c r="L15" s="117">
        <v>62</v>
      </c>
      <c r="M15" s="163">
        <v>2.0598006644518274</v>
      </c>
    </row>
    <row r="16" spans="1:13" ht="15" customHeight="1">
      <c r="A16" s="110" t="s">
        <v>111</v>
      </c>
      <c r="B16" s="116">
        <v>2055</v>
      </c>
      <c r="C16" s="167">
        <v>100</v>
      </c>
      <c r="D16" s="116">
        <v>2915</v>
      </c>
      <c r="E16" s="167">
        <v>100</v>
      </c>
      <c r="F16" s="116">
        <v>5</v>
      </c>
      <c r="G16" s="163">
        <v>0.24330900243309003</v>
      </c>
      <c r="H16" s="116">
        <v>5</v>
      </c>
      <c r="I16" s="163">
        <v>0.17152658662092624</v>
      </c>
      <c r="J16" s="117">
        <v>39</v>
      </c>
      <c r="K16" s="163">
        <v>1.897810218978102</v>
      </c>
      <c r="L16" s="117">
        <v>61</v>
      </c>
      <c r="M16" s="163">
        <v>2.0926243567753002</v>
      </c>
    </row>
    <row r="17" spans="1:13" ht="15" customHeight="1">
      <c r="A17" s="110" t="s">
        <v>112</v>
      </c>
      <c r="B17" s="116">
        <v>2642</v>
      </c>
      <c r="C17" s="167">
        <v>100</v>
      </c>
      <c r="D17" s="116">
        <v>3416</v>
      </c>
      <c r="E17" s="167">
        <v>100</v>
      </c>
      <c r="F17" s="116">
        <v>5</v>
      </c>
      <c r="G17" s="163">
        <v>0.18925056775170326</v>
      </c>
      <c r="H17" s="116">
        <v>12</v>
      </c>
      <c r="I17" s="163">
        <v>0.351288056206089</v>
      </c>
      <c r="J17" s="117">
        <v>51</v>
      </c>
      <c r="K17" s="163">
        <v>1.9303557910673734</v>
      </c>
      <c r="L17" s="117">
        <v>90</v>
      </c>
      <c r="M17" s="163">
        <v>2.6346604215456675</v>
      </c>
    </row>
    <row r="18" spans="1:13" s="121" customFormat="1" ht="19.5" customHeight="1">
      <c r="A18" s="122" t="s">
        <v>113</v>
      </c>
      <c r="B18" s="116">
        <v>1722</v>
      </c>
      <c r="C18" s="168">
        <v>100</v>
      </c>
      <c r="D18" s="116">
        <v>2125</v>
      </c>
      <c r="E18" s="168">
        <v>100</v>
      </c>
      <c r="F18" s="116">
        <v>2</v>
      </c>
      <c r="G18" s="164">
        <v>0.11614401858304298</v>
      </c>
      <c r="H18" s="116">
        <v>6</v>
      </c>
      <c r="I18" s="164">
        <v>0.2823529411764706</v>
      </c>
      <c r="J18" s="116">
        <v>42</v>
      </c>
      <c r="K18" s="164">
        <v>2.4390243902439024</v>
      </c>
      <c r="L18" s="123">
        <v>62</v>
      </c>
      <c r="M18" s="164">
        <v>2.9176470588235293</v>
      </c>
    </row>
    <row r="19" spans="1:13" s="5" customFormat="1" ht="15" customHeight="1">
      <c r="A19" s="110" t="s">
        <v>114</v>
      </c>
      <c r="B19" s="116">
        <v>940</v>
      </c>
      <c r="C19" s="167">
        <v>100</v>
      </c>
      <c r="D19" s="116">
        <v>1217</v>
      </c>
      <c r="E19" s="167">
        <v>100</v>
      </c>
      <c r="F19" s="116">
        <v>1</v>
      </c>
      <c r="G19" s="163">
        <v>0.10638297872340426</v>
      </c>
      <c r="H19" s="116">
        <v>3</v>
      </c>
      <c r="I19" s="163">
        <v>0.24650780608052586</v>
      </c>
      <c r="J19" s="117">
        <v>29</v>
      </c>
      <c r="K19" s="163">
        <v>3.0851063829787235</v>
      </c>
      <c r="L19" s="117">
        <v>43</v>
      </c>
      <c r="M19" s="163">
        <v>3.533278553820871</v>
      </c>
    </row>
    <row r="20" spans="1:13" ht="15" customHeight="1">
      <c r="A20" s="110" t="s">
        <v>115</v>
      </c>
      <c r="B20" s="116">
        <v>657</v>
      </c>
      <c r="C20" s="167">
        <v>100</v>
      </c>
      <c r="D20" s="116">
        <v>793</v>
      </c>
      <c r="E20" s="167">
        <v>100</v>
      </c>
      <c r="F20" s="116">
        <v>1</v>
      </c>
      <c r="G20" s="163">
        <v>0.15220700152207</v>
      </c>
      <c r="H20" s="116">
        <v>1</v>
      </c>
      <c r="I20" s="163">
        <v>0.12610340479192939</v>
      </c>
      <c r="J20" s="117">
        <v>13</v>
      </c>
      <c r="K20" s="163">
        <v>1.97869101978691</v>
      </c>
      <c r="L20" s="117">
        <v>24</v>
      </c>
      <c r="M20" s="163">
        <v>3.0264817150063053</v>
      </c>
    </row>
    <row r="21" spans="1:13" ht="15" customHeight="1">
      <c r="A21" s="110" t="s">
        <v>116</v>
      </c>
      <c r="B21" s="116">
        <v>1163</v>
      </c>
      <c r="C21" s="167">
        <v>100</v>
      </c>
      <c r="D21" s="116">
        <v>1458</v>
      </c>
      <c r="E21" s="167">
        <v>100</v>
      </c>
      <c r="F21" s="116">
        <v>1</v>
      </c>
      <c r="G21" s="163">
        <v>0.08598452278589853</v>
      </c>
      <c r="H21" s="116">
        <v>5</v>
      </c>
      <c r="I21" s="163">
        <v>0.3429355281207133</v>
      </c>
      <c r="J21" s="117">
        <v>25</v>
      </c>
      <c r="K21" s="163">
        <v>2.1496130696474633</v>
      </c>
      <c r="L21" s="117">
        <v>53</v>
      </c>
      <c r="M21" s="163">
        <v>3.635116598079561</v>
      </c>
    </row>
    <row r="22" spans="1:13" ht="15" customHeight="1">
      <c r="A22" s="110" t="s">
        <v>117</v>
      </c>
      <c r="B22" s="116">
        <v>1468</v>
      </c>
      <c r="C22" s="167">
        <v>100</v>
      </c>
      <c r="D22" s="116">
        <v>1758</v>
      </c>
      <c r="E22" s="167">
        <v>100</v>
      </c>
      <c r="F22" s="116">
        <v>2</v>
      </c>
      <c r="G22" s="163">
        <v>0.13623978201634876</v>
      </c>
      <c r="H22" s="116">
        <v>8</v>
      </c>
      <c r="I22" s="163">
        <v>0.4550625711035267</v>
      </c>
      <c r="J22" s="117">
        <v>47</v>
      </c>
      <c r="K22" s="163">
        <v>3.2016348773841963</v>
      </c>
      <c r="L22" s="117">
        <v>72</v>
      </c>
      <c r="M22" s="163">
        <v>4.09556313993174</v>
      </c>
    </row>
    <row r="23" spans="1:13" ht="15" customHeight="1">
      <c r="A23" s="110" t="s">
        <v>118</v>
      </c>
      <c r="B23" s="116">
        <v>32005</v>
      </c>
      <c r="C23" s="167">
        <v>100</v>
      </c>
      <c r="D23" s="116">
        <v>36203</v>
      </c>
      <c r="E23" s="167">
        <v>100</v>
      </c>
      <c r="F23" s="116">
        <v>272</v>
      </c>
      <c r="G23" s="163">
        <v>0.8498672082487111</v>
      </c>
      <c r="H23" s="116">
        <v>283</v>
      </c>
      <c r="I23" s="163">
        <v>0.7817031737701297</v>
      </c>
      <c r="J23" s="117">
        <v>1289</v>
      </c>
      <c r="K23" s="163">
        <v>4.027495703796282</v>
      </c>
      <c r="L23" s="117">
        <v>1411</v>
      </c>
      <c r="M23" s="163">
        <v>3.8974670607408224</v>
      </c>
    </row>
    <row r="24" spans="1:13" s="121" customFormat="1" ht="19.5" customHeight="1">
      <c r="A24" s="122" t="s">
        <v>119</v>
      </c>
      <c r="B24" s="116">
        <v>1009</v>
      </c>
      <c r="C24" s="168">
        <v>100</v>
      </c>
      <c r="D24" s="116">
        <v>1249</v>
      </c>
      <c r="E24" s="168">
        <v>100</v>
      </c>
      <c r="F24" s="116">
        <v>3</v>
      </c>
      <c r="G24" s="164">
        <v>0.29732408325074333</v>
      </c>
      <c r="H24" s="116">
        <v>4</v>
      </c>
      <c r="I24" s="164">
        <v>0.32025620496397117</v>
      </c>
      <c r="J24" s="116">
        <v>22</v>
      </c>
      <c r="K24" s="164">
        <v>2.180376610505451</v>
      </c>
      <c r="L24" s="123">
        <v>38</v>
      </c>
      <c r="M24" s="164">
        <v>3.042433947157726</v>
      </c>
    </row>
    <row r="25" spans="1:13" s="5" customFormat="1" ht="15" customHeight="1">
      <c r="A25" s="110" t="s">
        <v>120</v>
      </c>
      <c r="B25" s="116">
        <v>1980</v>
      </c>
      <c r="C25" s="167">
        <v>100</v>
      </c>
      <c r="D25" s="116">
        <v>2491</v>
      </c>
      <c r="E25" s="167">
        <v>100</v>
      </c>
      <c r="F25" s="116">
        <v>5</v>
      </c>
      <c r="G25" s="163">
        <v>0.25252525252525254</v>
      </c>
      <c r="H25" s="116">
        <v>3</v>
      </c>
      <c r="I25" s="163">
        <v>0.12043356081894822</v>
      </c>
      <c r="J25" s="117">
        <v>63</v>
      </c>
      <c r="K25" s="163">
        <v>3.1818181818181817</v>
      </c>
      <c r="L25" s="117">
        <v>110</v>
      </c>
      <c r="M25" s="163">
        <v>4.415897230028102</v>
      </c>
    </row>
    <row r="26" spans="1:13" ht="15" customHeight="1">
      <c r="A26" s="110" t="s">
        <v>121</v>
      </c>
      <c r="B26" s="116">
        <v>8703</v>
      </c>
      <c r="C26" s="167">
        <v>100</v>
      </c>
      <c r="D26" s="116">
        <v>10007</v>
      </c>
      <c r="E26" s="167">
        <v>100</v>
      </c>
      <c r="F26" s="116">
        <v>44</v>
      </c>
      <c r="G26" s="163">
        <v>0.5055727909916121</v>
      </c>
      <c r="H26" s="116">
        <v>53</v>
      </c>
      <c r="I26" s="163">
        <v>0.5296292595183372</v>
      </c>
      <c r="J26" s="117">
        <v>187</v>
      </c>
      <c r="K26" s="163">
        <v>2.1486843617143516</v>
      </c>
      <c r="L26" s="117">
        <v>330</v>
      </c>
      <c r="M26" s="163">
        <v>3.297691615868892</v>
      </c>
    </row>
    <row r="27" spans="1:13" ht="15" customHeight="1">
      <c r="A27" s="110" t="s">
        <v>122</v>
      </c>
      <c r="B27" s="116">
        <v>732</v>
      </c>
      <c r="C27" s="167">
        <v>100</v>
      </c>
      <c r="D27" s="116">
        <v>971</v>
      </c>
      <c r="E27" s="167">
        <v>100</v>
      </c>
      <c r="F27" s="116">
        <v>1</v>
      </c>
      <c r="G27" s="163">
        <v>0.1366120218579235</v>
      </c>
      <c r="H27" s="116">
        <v>2</v>
      </c>
      <c r="I27" s="163">
        <v>0.20597322348094746</v>
      </c>
      <c r="J27" s="117">
        <v>17</v>
      </c>
      <c r="K27" s="163">
        <v>2.3224043715846996</v>
      </c>
      <c r="L27" s="117">
        <v>31</v>
      </c>
      <c r="M27" s="163">
        <v>3.192584963954686</v>
      </c>
    </row>
    <row r="28" spans="1:13" ht="15" customHeight="1">
      <c r="A28" s="110" t="s">
        <v>123</v>
      </c>
      <c r="B28" s="116">
        <v>594</v>
      </c>
      <c r="C28" s="167">
        <v>100</v>
      </c>
      <c r="D28" s="116">
        <v>752</v>
      </c>
      <c r="E28" s="167">
        <v>100</v>
      </c>
      <c r="F28" s="116">
        <v>2</v>
      </c>
      <c r="G28" s="163">
        <v>0.33670033670033667</v>
      </c>
      <c r="H28" s="116">
        <v>5</v>
      </c>
      <c r="I28" s="163">
        <v>0.6648936170212766</v>
      </c>
      <c r="J28" s="117">
        <v>14</v>
      </c>
      <c r="K28" s="163">
        <v>2.356902356902357</v>
      </c>
      <c r="L28" s="117">
        <v>38</v>
      </c>
      <c r="M28" s="163">
        <v>5.053191489361701</v>
      </c>
    </row>
    <row r="29" spans="1:13" ht="15" customHeight="1">
      <c r="A29" s="110" t="s">
        <v>124</v>
      </c>
      <c r="B29" s="116">
        <v>1345</v>
      </c>
      <c r="C29" s="167">
        <v>100</v>
      </c>
      <c r="D29" s="116">
        <v>1599</v>
      </c>
      <c r="E29" s="167">
        <v>100</v>
      </c>
      <c r="F29" s="116">
        <v>2</v>
      </c>
      <c r="G29" s="163">
        <v>0.14869888475836432</v>
      </c>
      <c r="H29" s="116">
        <v>2</v>
      </c>
      <c r="I29" s="163">
        <v>0.12507817385866166</v>
      </c>
      <c r="J29" s="117">
        <v>28</v>
      </c>
      <c r="K29" s="163">
        <v>2.0817843866171004</v>
      </c>
      <c r="L29" s="117">
        <v>67</v>
      </c>
      <c r="M29" s="163">
        <v>4.1901188242651655</v>
      </c>
    </row>
    <row r="30" spans="1:13" s="121" customFormat="1" ht="19.5" customHeight="1">
      <c r="A30" s="122" t="s">
        <v>125</v>
      </c>
      <c r="B30" s="116">
        <v>1433</v>
      </c>
      <c r="C30" s="168">
        <v>100</v>
      </c>
      <c r="D30" s="116">
        <v>1725</v>
      </c>
      <c r="E30" s="168">
        <v>100</v>
      </c>
      <c r="F30" s="116">
        <v>4</v>
      </c>
      <c r="G30" s="164">
        <v>0.2791346824842987</v>
      </c>
      <c r="H30" s="116">
        <v>6</v>
      </c>
      <c r="I30" s="164">
        <v>0.34782608695652173</v>
      </c>
      <c r="J30" s="116">
        <v>34</v>
      </c>
      <c r="K30" s="164">
        <v>2.372644801116539</v>
      </c>
      <c r="L30" s="123">
        <v>61</v>
      </c>
      <c r="M30" s="164">
        <v>3.5362318840579707</v>
      </c>
    </row>
    <row r="31" spans="1:13" s="5" customFormat="1" ht="15" customHeight="1">
      <c r="A31" s="110" t="s">
        <v>126</v>
      </c>
      <c r="B31" s="116">
        <v>4202</v>
      </c>
      <c r="C31" s="167">
        <v>100</v>
      </c>
      <c r="D31" s="116">
        <v>5153</v>
      </c>
      <c r="E31" s="167">
        <v>100</v>
      </c>
      <c r="F31" s="116">
        <v>13</v>
      </c>
      <c r="G31" s="163">
        <v>0.30937648738695855</v>
      </c>
      <c r="H31" s="116">
        <v>12</v>
      </c>
      <c r="I31" s="163">
        <v>0.23287405394915583</v>
      </c>
      <c r="J31" s="117">
        <v>78</v>
      </c>
      <c r="K31" s="163">
        <v>1.8562589243217515</v>
      </c>
      <c r="L31" s="117">
        <v>187</v>
      </c>
      <c r="M31" s="163">
        <v>3.628954007374345</v>
      </c>
    </row>
    <row r="32" spans="1:13" ht="15" customHeight="1">
      <c r="A32" s="110" t="s">
        <v>127</v>
      </c>
      <c r="B32" s="116">
        <v>3320</v>
      </c>
      <c r="C32" s="167">
        <v>100</v>
      </c>
      <c r="D32" s="116">
        <v>4036</v>
      </c>
      <c r="E32" s="167">
        <v>100</v>
      </c>
      <c r="F32" s="116">
        <v>11</v>
      </c>
      <c r="G32" s="163">
        <v>0.3313253012048193</v>
      </c>
      <c r="H32" s="116">
        <v>5</v>
      </c>
      <c r="I32" s="163">
        <v>0.1238850346878097</v>
      </c>
      <c r="J32" s="117">
        <v>62</v>
      </c>
      <c r="K32" s="163">
        <v>1.8674698795180724</v>
      </c>
      <c r="L32" s="117">
        <v>98</v>
      </c>
      <c r="M32" s="163">
        <v>2.4281466798810705</v>
      </c>
    </row>
    <row r="33" spans="1:13" ht="15" customHeight="1">
      <c r="A33" s="110" t="s">
        <v>128</v>
      </c>
      <c r="B33" s="116">
        <v>2337</v>
      </c>
      <c r="C33" s="167">
        <v>100</v>
      </c>
      <c r="D33" s="116">
        <v>2798</v>
      </c>
      <c r="E33" s="167">
        <v>100</v>
      </c>
      <c r="F33" s="116">
        <v>7</v>
      </c>
      <c r="G33" s="163">
        <v>0.2995293110825845</v>
      </c>
      <c r="H33" s="116">
        <v>4</v>
      </c>
      <c r="I33" s="163">
        <v>0.14295925661186562</v>
      </c>
      <c r="J33" s="117">
        <v>39</v>
      </c>
      <c r="K33" s="163">
        <v>1.6688061617458279</v>
      </c>
      <c r="L33" s="117">
        <v>71</v>
      </c>
      <c r="M33" s="163">
        <v>2.5375268048606148</v>
      </c>
    </row>
    <row r="34" spans="1:13" ht="15" customHeight="1">
      <c r="A34" s="110" t="s">
        <v>129</v>
      </c>
      <c r="B34" s="116">
        <v>4170</v>
      </c>
      <c r="C34" s="167">
        <v>100</v>
      </c>
      <c r="D34" s="116">
        <v>5041</v>
      </c>
      <c r="E34" s="167">
        <v>100</v>
      </c>
      <c r="F34" s="116">
        <v>9</v>
      </c>
      <c r="G34" s="163">
        <v>0.2158273381294964</v>
      </c>
      <c r="H34" s="116">
        <v>10</v>
      </c>
      <c r="I34" s="163">
        <v>0.19837333862328904</v>
      </c>
      <c r="J34" s="117">
        <v>107</v>
      </c>
      <c r="K34" s="163">
        <v>2.565947242206235</v>
      </c>
      <c r="L34" s="117">
        <v>150</v>
      </c>
      <c r="M34" s="163">
        <v>2.9756000793493356</v>
      </c>
    </row>
    <row r="35" spans="1:13" ht="15" customHeight="1">
      <c r="A35" s="110" t="s">
        <v>130</v>
      </c>
      <c r="B35" s="116">
        <v>11271</v>
      </c>
      <c r="C35" s="167">
        <v>100</v>
      </c>
      <c r="D35" s="116">
        <v>13272</v>
      </c>
      <c r="E35" s="167">
        <v>100</v>
      </c>
      <c r="F35" s="116">
        <v>44</v>
      </c>
      <c r="G35" s="163">
        <v>0.39038239730281254</v>
      </c>
      <c r="H35" s="116">
        <v>36</v>
      </c>
      <c r="I35" s="163">
        <v>0.27124773960216997</v>
      </c>
      <c r="J35" s="117">
        <v>346</v>
      </c>
      <c r="K35" s="163">
        <v>3.069825215153935</v>
      </c>
      <c r="L35" s="117">
        <v>578</v>
      </c>
      <c r="M35" s="163">
        <v>4.355033152501507</v>
      </c>
    </row>
    <row r="36" spans="1:13" s="121" customFormat="1" ht="19.5" customHeight="1">
      <c r="A36" s="122" t="s">
        <v>131</v>
      </c>
      <c r="B36" s="116">
        <v>2504</v>
      </c>
      <c r="C36" s="168">
        <v>100</v>
      </c>
      <c r="D36" s="116">
        <v>3315</v>
      </c>
      <c r="E36" s="168">
        <v>100</v>
      </c>
      <c r="F36" s="116">
        <v>3</v>
      </c>
      <c r="G36" s="164">
        <v>0.11980830670926518</v>
      </c>
      <c r="H36" s="116">
        <v>2</v>
      </c>
      <c r="I36" s="164">
        <v>0.06033182503770739</v>
      </c>
      <c r="J36" s="116">
        <v>66</v>
      </c>
      <c r="K36" s="164">
        <v>2.635782747603834</v>
      </c>
      <c r="L36" s="123">
        <v>141</v>
      </c>
      <c r="M36" s="164">
        <v>4.253393665158371</v>
      </c>
    </row>
    <row r="37" spans="1:13" s="5" customFormat="1" ht="15" customHeight="1">
      <c r="A37" s="110" t="s">
        <v>132</v>
      </c>
      <c r="B37" s="116">
        <v>2310</v>
      </c>
      <c r="C37" s="167">
        <v>100</v>
      </c>
      <c r="D37" s="116">
        <v>2907</v>
      </c>
      <c r="E37" s="167">
        <v>100</v>
      </c>
      <c r="F37" s="116">
        <v>9</v>
      </c>
      <c r="G37" s="163">
        <v>0.38961038961038963</v>
      </c>
      <c r="H37" s="116">
        <v>7</v>
      </c>
      <c r="I37" s="163">
        <v>0.24079807361541108</v>
      </c>
      <c r="J37" s="117">
        <v>64</v>
      </c>
      <c r="K37" s="163">
        <v>2.7705627705627704</v>
      </c>
      <c r="L37" s="117">
        <v>145</v>
      </c>
      <c r="M37" s="163">
        <v>4.987960096319229</v>
      </c>
    </row>
    <row r="38" spans="1:13" ht="15" customHeight="1">
      <c r="A38" s="110" t="s">
        <v>133</v>
      </c>
      <c r="B38" s="116">
        <v>5776</v>
      </c>
      <c r="C38" s="167">
        <v>100</v>
      </c>
      <c r="D38" s="116">
        <v>7153</v>
      </c>
      <c r="E38" s="167">
        <v>100</v>
      </c>
      <c r="F38" s="116">
        <v>11</v>
      </c>
      <c r="G38" s="163">
        <v>0.1904432132963989</v>
      </c>
      <c r="H38" s="116">
        <v>15</v>
      </c>
      <c r="I38" s="163">
        <v>0.20970222284356216</v>
      </c>
      <c r="J38" s="117">
        <v>181</v>
      </c>
      <c r="K38" s="163">
        <v>3.1336565096952906</v>
      </c>
      <c r="L38" s="117">
        <v>398</v>
      </c>
      <c r="M38" s="163">
        <v>5.564098979449182</v>
      </c>
    </row>
    <row r="39" spans="1:13" ht="15" customHeight="1">
      <c r="A39" s="118" t="s">
        <v>134</v>
      </c>
      <c r="B39" s="119">
        <v>2404</v>
      </c>
      <c r="C39" s="169">
        <v>100</v>
      </c>
      <c r="D39" s="119">
        <v>3120</v>
      </c>
      <c r="E39" s="169">
        <v>100</v>
      </c>
      <c r="F39" s="119">
        <v>0</v>
      </c>
      <c r="G39" s="165">
        <v>0</v>
      </c>
      <c r="H39" s="119">
        <v>5</v>
      </c>
      <c r="I39" s="165">
        <v>0.16025641025641024</v>
      </c>
      <c r="J39" s="119">
        <v>83</v>
      </c>
      <c r="K39" s="165">
        <v>3.4525790349417633</v>
      </c>
      <c r="L39" s="119">
        <v>125</v>
      </c>
      <c r="M39" s="165">
        <v>4.006410256410256</v>
      </c>
    </row>
    <row r="40" spans="1:14" s="107" customFormat="1" ht="16.5" customHeight="1">
      <c r="A40" s="182" t="s">
        <v>169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6"/>
      <c r="L40" s="137"/>
      <c r="N40" s="138"/>
    </row>
    <row r="41" spans="1:14" s="5" customFormat="1" ht="15" customHeight="1">
      <c r="A41" s="129"/>
      <c r="B41" s="130"/>
      <c r="C41" s="139"/>
      <c r="D41" s="131"/>
      <c r="E41" s="131"/>
      <c r="F41" s="131"/>
      <c r="G41" s="131"/>
      <c r="H41" s="131"/>
      <c r="I41" s="131"/>
      <c r="J41" s="131"/>
      <c r="K41" s="132"/>
      <c r="L41" s="132"/>
      <c r="M41" s="140"/>
      <c r="N41" s="141"/>
    </row>
    <row r="42" spans="4:9" ht="15" customHeight="1">
      <c r="D42" s="23"/>
      <c r="F42" s="23"/>
      <c r="G42" s="23"/>
      <c r="H42" s="23"/>
      <c r="I42" s="56"/>
    </row>
    <row r="43" spans="1:11" ht="15" customHeight="1">
      <c r="A43" s="4"/>
      <c r="B43" s="20"/>
      <c r="C43" s="49"/>
      <c r="D43" s="20"/>
      <c r="E43" s="49"/>
      <c r="F43" s="20"/>
      <c r="G43" s="20"/>
      <c r="H43" s="20"/>
      <c r="I43" s="49"/>
      <c r="J43" s="55"/>
      <c r="K43" s="55"/>
    </row>
    <row r="44" spans="1:9" ht="15" customHeight="1">
      <c r="A44" s="4"/>
      <c r="B44" s="20"/>
      <c r="C44" s="49"/>
      <c r="D44" s="20"/>
      <c r="E44" s="49"/>
      <c r="F44" s="20"/>
      <c r="G44" s="20"/>
      <c r="H44" s="20"/>
      <c r="I44" s="49"/>
    </row>
    <row r="45" spans="4:16" ht="15" customHeight="1">
      <c r="D45" s="23"/>
      <c r="F45" s="23"/>
      <c r="G45" s="23"/>
      <c r="H45" s="23"/>
      <c r="M45" s="33"/>
      <c r="N45" s="38"/>
      <c r="O45" s="38"/>
      <c r="P45" s="23"/>
    </row>
    <row r="46" spans="4:16" ht="15" customHeight="1">
      <c r="D46" s="23"/>
      <c r="F46" s="23"/>
      <c r="G46" s="23"/>
      <c r="H46" s="23"/>
      <c r="M46" s="35"/>
      <c r="N46" s="38"/>
      <c r="O46" s="38"/>
      <c r="P46" s="23"/>
    </row>
    <row r="47" spans="4:15" ht="15" customHeight="1">
      <c r="D47" s="23"/>
      <c r="F47" s="23"/>
      <c r="G47" s="23"/>
      <c r="H47" s="23"/>
      <c r="M47" s="37"/>
      <c r="N47" s="38"/>
      <c r="O47" s="38"/>
    </row>
    <row r="48" spans="4:8" ht="15" customHeight="1">
      <c r="D48" s="23"/>
      <c r="F48" s="23"/>
      <c r="G48" s="23"/>
      <c r="H48" s="23"/>
    </row>
    <row r="49" spans="4:8" ht="15" customHeight="1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4:8" ht="11.25">
      <c r="D53" s="23"/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  <row r="60" spans="6:8" ht="11.25">
      <c r="F60" s="23"/>
      <c r="G60" s="23"/>
      <c r="H60" s="23"/>
    </row>
  </sheetData>
  <mergeCells count="5">
    <mergeCell ref="B3:E3"/>
    <mergeCell ref="J3:M3"/>
    <mergeCell ref="A1:M1"/>
    <mergeCell ref="F3:I3"/>
    <mergeCell ref="H2:M2"/>
  </mergeCells>
  <hyperlinks>
    <hyperlink ref="H2" location="'pag 47'!A1" display="(Continúa en la página siguiente)"/>
    <hyperlink ref="A3" location="indice!A40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scale="98" r:id="rId1"/>
  <headerFooter alignWithMargins="0">
    <oddFooter>&amp;L&amp;9&amp;P&amp;R&amp;"Times New Roman,Normal"&amp;7Nacidos en Aragon residentes en otras Comunidades Autónomas. Padrón 2002.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32.5" style="0" customWidth="1"/>
    <col min="2" max="2" width="7.66015625" style="0" customWidth="1"/>
    <col min="3" max="3" width="5.5" style="0" customWidth="1"/>
    <col min="4" max="4" width="7.66015625" style="0" customWidth="1"/>
    <col min="5" max="5" width="5.5" style="0" customWidth="1"/>
    <col min="6" max="6" width="6.83203125" style="0" customWidth="1"/>
    <col min="7" max="7" width="5.5" style="0" customWidth="1"/>
    <col min="8" max="8" width="6.83203125" style="0" customWidth="1"/>
    <col min="9" max="9" width="5.5" style="0" customWidth="1"/>
    <col min="10" max="10" width="6.83203125" style="0" customWidth="1"/>
    <col min="11" max="11" width="5.5" style="0" customWidth="1"/>
    <col min="12" max="12" width="6.83203125" style="0" customWidth="1"/>
    <col min="13" max="13" width="5.5" style="0" customWidth="1"/>
    <col min="14" max="14" width="11" style="0" bestFit="1" customWidth="1"/>
    <col min="15" max="15" width="10.33203125" style="0" bestFit="1" customWidth="1"/>
  </cols>
  <sheetData>
    <row r="1" spans="1:13" s="1" customFormat="1" ht="39.75" customHeight="1">
      <c r="A1" s="212" t="s">
        <v>171</v>
      </c>
      <c r="B1" s="222"/>
      <c r="C1" s="222"/>
      <c r="D1" s="222"/>
      <c r="E1" s="222"/>
      <c r="F1" s="222"/>
      <c r="G1" s="222"/>
      <c r="H1" s="222"/>
      <c r="I1" s="222"/>
      <c r="J1" s="211"/>
      <c r="K1" s="211"/>
      <c r="L1" s="211"/>
      <c r="M1" s="211"/>
    </row>
    <row r="2" spans="1:13" s="2" customFormat="1" ht="18" customHeight="1">
      <c r="A2" s="69" t="s">
        <v>42</v>
      </c>
      <c r="B2" s="70"/>
      <c r="C2" s="70"/>
      <c r="D2" s="70"/>
      <c r="E2" s="70"/>
      <c r="F2" s="70"/>
      <c r="G2" s="70"/>
      <c r="H2" s="224" t="s">
        <v>89</v>
      </c>
      <c r="I2" s="224"/>
      <c r="J2" s="224"/>
      <c r="K2" s="224"/>
      <c r="L2" s="224"/>
      <c r="M2" s="224"/>
    </row>
    <row r="3" spans="1:13" s="2" customFormat="1" ht="36" customHeight="1">
      <c r="A3" s="207" t="s">
        <v>195</v>
      </c>
      <c r="B3" s="218" t="s">
        <v>146</v>
      </c>
      <c r="C3" s="218"/>
      <c r="D3" s="218"/>
      <c r="E3" s="218"/>
      <c r="F3" s="218" t="s">
        <v>147</v>
      </c>
      <c r="G3" s="218"/>
      <c r="H3" s="218"/>
      <c r="I3" s="218"/>
      <c r="J3" s="218" t="s">
        <v>143</v>
      </c>
      <c r="K3" s="218"/>
      <c r="L3" s="218"/>
      <c r="M3" s="218"/>
    </row>
    <row r="4" spans="1:13" s="17" customFormat="1" ht="19.5" customHeight="1">
      <c r="A4" s="67"/>
      <c r="B4" s="162" t="s">
        <v>2</v>
      </c>
      <c r="C4" s="162"/>
      <c r="D4" s="162" t="s">
        <v>3</v>
      </c>
      <c r="E4" s="159"/>
      <c r="F4" s="162" t="s">
        <v>2</v>
      </c>
      <c r="G4" s="162"/>
      <c r="H4" s="162" t="s">
        <v>3</v>
      </c>
      <c r="I4" s="159"/>
      <c r="J4" s="162" t="s">
        <v>2</v>
      </c>
      <c r="K4" s="162"/>
      <c r="L4" s="162" t="s">
        <v>3</v>
      </c>
      <c r="M4" s="159"/>
    </row>
    <row r="5" spans="1:13" s="14" customFormat="1" ht="19.5" customHeight="1">
      <c r="A5" s="29"/>
      <c r="B5" s="160" t="s">
        <v>96</v>
      </c>
      <c r="C5" s="161" t="s">
        <v>95</v>
      </c>
      <c r="D5" s="160" t="s">
        <v>96</v>
      </c>
      <c r="E5" s="161" t="s">
        <v>95</v>
      </c>
      <c r="F5" s="160" t="s">
        <v>96</v>
      </c>
      <c r="G5" s="161" t="s">
        <v>95</v>
      </c>
      <c r="H5" s="160" t="s">
        <v>96</v>
      </c>
      <c r="I5" s="161" t="s">
        <v>95</v>
      </c>
      <c r="J5" s="160" t="s">
        <v>96</v>
      </c>
      <c r="K5" s="161" t="s">
        <v>95</v>
      </c>
      <c r="L5" s="160" t="s">
        <v>96</v>
      </c>
      <c r="M5" s="161" t="s">
        <v>95</v>
      </c>
    </row>
    <row r="6" spans="1:14" s="107" customFormat="1" ht="19.5" customHeight="1">
      <c r="A6" s="109" t="s">
        <v>23</v>
      </c>
      <c r="B6" s="115">
        <v>46705</v>
      </c>
      <c r="C6" s="166">
        <v>38.07897075489389</v>
      </c>
      <c r="D6" s="115">
        <v>69467</v>
      </c>
      <c r="E6" s="166">
        <v>46.81979632138356</v>
      </c>
      <c r="F6" s="115">
        <v>28476</v>
      </c>
      <c r="G6" s="166">
        <v>23.216717079892053</v>
      </c>
      <c r="H6" s="115">
        <v>33366</v>
      </c>
      <c r="I6" s="166">
        <v>22.48822209191823</v>
      </c>
      <c r="J6" s="115">
        <v>43457</v>
      </c>
      <c r="K6" s="166">
        <v>35.43084963270364</v>
      </c>
      <c r="L6" s="115">
        <v>39812</v>
      </c>
      <c r="M6" s="166">
        <v>26.832736855584987</v>
      </c>
      <c r="N6" s="170"/>
    </row>
    <row r="7" spans="1:14" s="5" customFormat="1" ht="15" customHeight="1">
      <c r="A7" s="110" t="s">
        <v>102</v>
      </c>
      <c r="B7" s="116">
        <v>853</v>
      </c>
      <c r="C7" s="163">
        <v>29.10269532582736</v>
      </c>
      <c r="D7" s="116">
        <v>1274</v>
      </c>
      <c r="E7" s="163">
        <v>36.56716417910448</v>
      </c>
      <c r="F7" s="116">
        <v>758</v>
      </c>
      <c r="G7" s="163">
        <v>25.861480723302627</v>
      </c>
      <c r="H7" s="116">
        <v>909</v>
      </c>
      <c r="I7" s="163">
        <v>26.09070034443169</v>
      </c>
      <c r="J7" s="117">
        <v>1244</v>
      </c>
      <c r="K7" s="163">
        <v>42.442852268850224</v>
      </c>
      <c r="L7" s="117">
        <v>1221</v>
      </c>
      <c r="M7" s="163">
        <v>35.0459242250287</v>
      </c>
      <c r="N7" s="170"/>
    </row>
    <row r="8" spans="1:14" ht="15" customHeight="1">
      <c r="A8" s="110" t="s">
        <v>103</v>
      </c>
      <c r="B8" s="116">
        <v>306</v>
      </c>
      <c r="C8" s="163">
        <v>34.97142857142857</v>
      </c>
      <c r="D8" s="116">
        <v>494</v>
      </c>
      <c r="E8" s="163">
        <v>43.333333333333336</v>
      </c>
      <c r="F8" s="116">
        <v>227</v>
      </c>
      <c r="G8" s="163">
        <v>25.942857142857147</v>
      </c>
      <c r="H8" s="116">
        <v>288</v>
      </c>
      <c r="I8" s="163">
        <v>25.263157894736842</v>
      </c>
      <c r="J8" s="117">
        <v>323</v>
      </c>
      <c r="K8" s="163">
        <v>36.91428571428572</v>
      </c>
      <c r="L8" s="117">
        <v>338</v>
      </c>
      <c r="M8" s="163">
        <v>29.64912280701754</v>
      </c>
      <c r="N8" s="170"/>
    </row>
    <row r="9" spans="1:14" ht="15" customHeight="1">
      <c r="A9" s="110" t="s">
        <v>104</v>
      </c>
      <c r="B9" s="116">
        <v>788</v>
      </c>
      <c r="C9" s="163">
        <v>51.57068062827225</v>
      </c>
      <c r="D9" s="116">
        <v>1253</v>
      </c>
      <c r="E9" s="163">
        <v>61.39147476727095</v>
      </c>
      <c r="F9" s="116">
        <v>312</v>
      </c>
      <c r="G9" s="163">
        <v>20.418848167539267</v>
      </c>
      <c r="H9" s="116">
        <v>411</v>
      </c>
      <c r="I9" s="163">
        <v>20.13718765311122</v>
      </c>
      <c r="J9" s="117">
        <v>410</v>
      </c>
      <c r="K9" s="163">
        <v>26.83246073298429</v>
      </c>
      <c r="L9" s="117">
        <v>349</v>
      </c>
      <c r="M9" s="163">
        <v>17.099461048505635</v>
      </c>
      <c r="N9" s="170"/>
    </row>
    <row r="10" spans="1:14" ht="15" customHeight="1">
      <c r="A10" s="110" t="s">
        <v>105</v>
      </c>
      <c r="B10" s="116">
        <v>1861</v>
      </c>
      <c r="C10" s="163">
        <v>51.05624142661179</v>
      </c>
      <c r="D10" s="116">
        <v>2437</v>
      </c>
      <c r="E10" s="163">
        <v>56.41203703703703</v>
      </c>
      <c r="F10" s="116">
        <v>813</v>
      </c>
      <c r="G10" s="163">
        <v>22.304526748971192</v>
      </c>
      <c r="H10" s="116">
        <v>930</v>
      </c>
      <c r="I10" s="163">
        <v>21.52777777777778</v>
      </c>
      <c r="J10" s="117">
        <v>918</v>
      </c>
      <c r="K10" s="163">
        <v>25.185185185185183</v>
      </c>
      <c r="L10" s="117">
        <v>875</v>
      </c>
      <c r="M10" s="163">
        <v>20.25462962962963</v>
      </c>
      <c r="N10" s="170"/>
    </row>
    <row r="11" spans="1:14" ht="15" customHeight="1">
      <c r="A11" s="110" t="s">
        <v>106</v>
      </c>
      <c r="B11" s="116">
        <v>1026</v>
      </c>
      <c r="C11" s="163">
        <v>35.824022346368714</v>
      </c>
      <c r="D11" s="116">
        <v>1690</v>
      </c>
      <c r="E11" s="163">
        <v>45.150948437082555</v>
      </c>
      <c r="F11" s="116">
        <v>907</v>
      </c>
      <c r="G11" s="163">
        <v>31.66899441340782</v>
      </c>
      <c r="H11" s="116">
        <v>1143</v>
      </c>
      <c r="I11" s="163">
        <v>30.537002404488376</v>
      </c>
      <c r="J11" s="117">
        <v>856</v>
      </c>
      <c r="K11" s="163">
        <v>29.88826815642458</v>
      </c>
      <c r="L11" s="117">
        <v>803</v>
      </c>
      <c r="M11" s="163">
        <v>21.453379641998396</v>
      </c>
      <c r="N11" s="170"/>
    </row>
    <row r="12" spans="1:14" s="121" customFormat="1" ht="19.5" customHeight="1">
      <c r="A12" s="122" t="s">
        <v>107</v>
      </c>
      <c r="B12" s="116">
        <v>2227</v>
      </c>
      <c r="C12" s="164">
        <v>32.98281990521327</v>
      </c>
      <c r="D12" s="116">
        <v>3448</v>
      </c>
      <c r="E12" s="164">
        <v>40.15372074065448</v>
      </c>
      <c r="F12" s="116">
        <v>1431</v>
      </c>
      <c r="G12" s="164">
        <v>21.193720379146917</v>
      </c>
      <c r="H12" s="116">
        <v>1819</v>
      </c>
      <c r="I12" s="164">
        <v>21.183183882613253</v>
      </c>
      <c r="J12" s="116">
        <v>2874</v>
      </c>
      <c r="K12" s="164">
        <v>42.56516587677725</v>
      </c>
      <c r="L12" s="123">
        <v>3049</v>
      </c>
      <c r="M12" s="164">
        <v>35.50716198905322</v>
      </c>
      <c r="N12" s="170"/>
    </row>
    <row r="13" spans="1:14" s="5" customFormat="1" ht="15" customHeight="1">
      <c r="A13" s="110" t="s">
        <v>108</v>
      </c>
      <c r="B13" s="116">
        <v>1153</v>
      </c>
      <c r="C13" s="163">
        <v>34.61422996097268</v>
      </c>
      <c r="D13" s="116">
        <v>1985</v>
      </c>
      <c r="E13" s="163">
        <v>46.727871939736346</v>
      </c>
      <c r="F13" s="116">
        <v>784</v>
      </c>
      <c r="G13" s="163">
        <v>23.53647553287301</v>
      </c>
      <c r="H13" s="116">
        <v>868</v>
      </c>
      <c r="I13" s="163">
        <v>20.433145009416194</v>
      </c>
      <c r="J13" s="117">
        <v>1297</v>
      </c>
      <c r="K13" s="163">
        <v>38.93725607925548</v>
      </c>
      <c r="L13" s="117">
        <v>1263</v>
      </c>
      <c r="M13" s="163">
        <v>29.731638418079097</v>
      </c>
      <c r="N13" s="170"/>
    </row>
    <row r="14" spans="1:14" ht="15" customHeight="1">
      <c r="A14" s="110" t="s">
        <v>109</v>
      </c>
      <c r="B14" s="116">
        <v>631</v>
      </c>
      <c r="C14" s="163">
        <v>36.92217671152721</v>
      </c>
      <c r="D14" s="116">
        <v>1199</v>
      </c>
      <c r="E14" s="163">
        <v>51.592082616179</v>
      </c>
      <c r="F14" s="116">
        <v>399</v>
      </c>
      <c r="G14" s="163">
        <v>23.34698654183733</v>
      </c>
      <c r="H14" s="116">
        <v>510</v>
      </c>
      <c r="I14" s="163">
        <v>21.944922547332187</v>
      </c>
      <c r="J14" s="117">
        <v>646</v>
      </c>
      <c r="K14" s="163">
        <v>37.79988297249854</v>
      </c>
      <c r="L14" s="117">
        <v>551</v>
      </c>
      <c r="M14" s="163">
        <v>23.709122203098108</v>
      </c>
      <c r="N14" s="170"/>
    </row>
    <row r="15" spans="1:14" ht="15" customHeight="1">
      <c r="A15" s="110" t="s">
        <v>110</v>
      </c>
      <c r="B15" s="116">
        <v>992</v>
      </c>
      <c r="C15" s="163">
        <v>43.58523725834798</v>
      </c>
      <c r="D15" s="116">
        <v>1633</v>
      </c>
      <c r="E15" s="163">
        <v>54.25249169435216</v>
      </c>
      <c r="F15" s="116">
        <v>487</v>
      </c>
      <c r="G15" s="163">
        <v>21.39718804920914</v>
      </c>
      <c r="H15" s="116">
        <v>585</v>
      </c>
      <c r="I15" s="163">
        <v>19.435215946843854</v>
      </c>
      <c r="J15" s="117">
        <v>756</v>
      </c>
      <c r="K15" s="163">
        <v>33.21616871704745</v>
      </c>
      <c r="L15" s="117">
        <v>724</v>
      </c>
      <c r="M15" s="163">
        <v>24.053156146179404</v>
      </c>
      <c r="N15" s="170"/>
    </row>
    <row r="16" spans="1:14" ht="15" customHeight="1">
      <c r="A16" s="110" t="s">
        <v>111</v>
      </c>
      <c r="B16" s="116">
        <v>970</v>
      </c>
      <c r="C16" s="163">
        <v>47.201946472019465</v>
      </c>
      <c r="D16" s="116">
        <v>1746</v>
      </c>
      <c r="E16" s="163">
        <v>59.89708404802745</v>
      </c>
      <c r="F16" s="116">
        <v>429</v>
      </c>
      <c r="G16" s="163">
        <v>20.875912408759124</v>
      </c>
      <c r="H16" s="116">
        <v>617</v>
      </c>
      <c r="I16" s="163">
        <v>21.1663807890223</v>
      </c>
      <c r="J16" s="117">
        <v>612</v>
      </c>
      <c r="K16" s="163">
        <v>29.781021897810216</v>
      </c>
      <c r="L16" s="117">
        <v>486</v>
      </c>
      <c r="M16" s="163">
        <v>16.672384219554033</v>
      </c>
      <c r="N16" s="170"/>
    </row>
    <row r="17" spans="1:14" ht="15" customHeight="1">
      <c r="A17" s="110" t="s">
        <v>112</v>
      </c>
      <c r="B17" s="116">
        <v>1179</v>
      </c>
      <c r="C17" s="163">
        <v>44.62528387585163</v>
      </c>
      <c r="D17" s="116">
        <v>1906</v>
      </c>
      <c r="E17" s="163">
        <v>55.79625292740047</v>
      </c>
      <c r="F17" s="116">
        <v>677</v>
      </c>
      <c r="G17" s="163">
        <v>25.62452687358062</v>
      </c>
      <c r="H17" s="116">
        <v>745</v>
      </c>
      <c r="I17" s="163">
        <v>21.809133489461356</v>
      </c>
      <c r="J17" s="117">
        <v>730</v>
      </c>
      <c r="K17" s="163">
        <v>27.630582891748674</v>
      </c>
      <c r="L17" s="117">
        <v>663</v>
      </c>
      <c r="M17" s="163">
        <v>19.408665105386415</v>
      </c>
      <c r="N17" s="170"/>
    </row>
    <row r="18" spans="1:14" s="121" customFormat="1" ht="19.5" customHeight="1">
      <c r="A18" s="122" t="s">
        <v>113</v>
      </c>
      <c r="B18" s="116">
        <v>585</v>
      </c>
      <c r="C18" s="164">
        <v>33.972125435540065</v>
      </c>
      <c r="D18" s="116">
        <v>900</v>
      </c>
      <c r="E18" s="164">
        <v>42.35294117647059</v>
      </c>
      <c r="F18" s="116">
        <v>541</v>
      </c>
      <c r="G18" s="164">
        <v>31.41695702671312</v>
      </c>
      <c r="H18" s="116">
        <v>723</v>
      </c>
      <c r="I18" s="164">
        <v>34.023529411764706</v>
      </c>
      <c r="J18" s="116">
        <v>552</v>
      </c>
      <c r="K18" s="164">
        <v>32.05574912891986</v>
      </c>
      <c r="L18" s="123">
        <v>434</v>
      </c>
      <c r="M18" s="164">
        <v>20.423529411764708</v>
      </c>
      <c r="N18" s="170"/>
    </row>
    <row r="19" spans="1:14" s="5" customFormat="1" ht="15" customHeight="1">
      <c r="A19" s="110" t="s">
        <v>114</v>
      </c>
      <c r="B19" s="116">
        <v>355</v>
      </c>
      <c r="C19" s="163">
        <v>37.765957446808514</v>
      </c>
      <c r="D19" s="116">
        <v>574</v>
      </c>
      <c r="E19" s="163">
        <v>47.16516023007395</v>
      </c>
      <c r="F19" s="116">
        <v>286</v>
      </c>
      <c r="G19" s="163">
        <v>30.425531914893618</v>
      </c>
      <c r="H19" s="116">
        <v>376</v>
      </c>
      <c r="I19" s="163">
        <v>30.895645028759244</v>
      </c>
      <c r="J19" s="117">
        <v>269</v>
      </c>
      <c r="K19" s="163">
        <v>28.617021276595743</v>
      </c>
      <c r="L19" s="117">
        <v>221</v>
      </c>
      <c r="M19" s="163">
        <v>18.159408381265408</v>
      </c>
      <c r="N19" s="170"/>
    </row>
    <row r="20" spans="1:14" ht="15" customHeight="1">
      <c r="A20" s="110" t="s">
        <v>115</v>
      </c>
      <c r="B20" s="116">
        <v>291</v>
      </c>
      <c r="C20" s="163">
        <v>44.29223744292237</v>
      </c>
      <c r="D20" s="116">
        <v>462</v>
      </c>
      <c r="E20" s="163">
        <v>58.259773013871374</v>
      </c>
      <c r="F20" s="116">
        <v>142</v>
      </c>
      <c r="G20" s="163">
        <v>21.61339421613394</v>
      </c>
      <c r="H20" s="116">
        <v>187</v>
      </c>
      <c r="I20" s="163">
        <v>23.581336696090794</v>
      </c>
      <c r="J20" s="117">
        <v>210</v>
      </c>
      <c r="K20" s="163">
        <v>31.963470319634702</v>
      </c>
      <c r="L20" s="117">
        <v>119</v>
      </c>
      <c r="M20" s="163">
        <v>15.006305170239598</v>
      </c>
      <c r="N20" s="170"/>
    </row>
    <row r="21" spans="1:14" ht="15" customHeight="1">
      <c r="A21" s="110" t="s">
        <v>116</v>
      </c>
      <c r="B21" s="116">
        <v>420</v>
      </c>
      <c r="C21" s="163">
        <v>36.11349957007739</v>
      </c>
      <c r="D21" s="116">
        <v>738</v>
      </c>
      <c r="E21" s="163">
        <v>50.617283950617285</v>
      </c>
      <c r="F21" s="116">
        <v>321</v>
      </c>
      <c r="G21" s="163">
        <v>27.60103181427343</v>
      </c>
      <c r="H21" s="116">
        <v>378</v>
      </c>
      <c r="I21" s="163">
        <v>25.925925925925924</v>
      </c>
      <c r="J21" s="117">
        <v>396</v>
      </c>
      <c r="K21" s="163">
        <v>34.04987102321582</v>
      </c>
      <c r="L21" s="117">
        <v>284</v>
      </c>
      <c r="M21" s="163">
        <v>19.478737997256516</v>
      </c>
      <c r="N21" s="170"/>
    </row>
    <row r="22" spans="1:14" ht="15" customHeight="1">
      <c r="A22" s="110" t="s">
        <v>117</v>
      </c>
      <c r="B22" s="116">
        <v>558</v>
      </c>
      <c r="C22" s="163">
        <v>38.01089918256131</v>
      </c>
      <c r="D22" s="116">
        <v>927</v>
      </c>
      <c r="E22" s="163">
        <v>52.73037542662116</v>
      </c>
      <c r="F22" s="116">
        <v>337</v>
      </c>
      <c r="G22" s="163">
        <v>22.95640326975477</v>
      </c>
      <c r="H22" s="116">
        <v>391</v>
      </c>
      <c r="I22" s="163">
        <v>22.24118316268487</v>
      </c>
      <c r="J22" s="117">
        <v>524</v>
      </c>
      <c r="K22" s="163">
        <v>35.694822888283376</v>
      </c>
      <c r="L22" s="117">
        <v>360</v>
      </c>
      <c r="M22" s="163">
        <v>20.477815699658702</v>
      </c>
      <c r="N22" s="170"/>
    </row>
    <row r="23" spans="1:14" ht="15" customHeight="1">
      <c r="A23" s="110" t="s">
        <v>118</v>
      </c>
      <c r="B23" s="116">
        <v>6808</v>
      </c>
      <c r="C23" s="163">
        <v>21.271676300578036</v>
      </c>
      <c r="D23" s="116">
        <v>9562</v>
      </c>
      <c r="E23" s="163">
        <v>26.412175786537027</v>
      </c>
      <c r="F23" s="116">
        <v>7004</v>
      </c>
      <c r="G23" s="163">
        <v>21.88408061240431</v>
      </c>
      <c r="H23" s="116">
        <v>8597</v>
      </c>
      <c r="I23" s="163">
        <v>23.74665083004171</v>
      </c>
      <c r="J23" s="117">
        <v>16632</v>
      </c>
      <c r="K23" s="163">
        <v>51.966880174972665</v>
      </c>
      <c r="L23" s="117">
        <v>16350</v>
      </c>
      <c r="M23" s="163">
        <v>45.162003148910316</v>
      </c>
      <c r="N23" s="170"/>
    </row>
    <row r="24" spans="1:14" s="121" customFormat="1" ht="19.5" customHeight="1">
      <c r="A24" s="122" t="s">
        <v>119</v>
      </c>
      <c r="B24" s="116">
        <v>450</v>
      </c>
      <c r="C24" s="164">
        <v>44.5986124876115</v>
      </c>
      <c r="D24" s="116">
        <v>671</v>
      </c>
      <c r="E24" s="164">
        <v>53.72297838270617</v>
      </c>
      <c r="F24" s="116">
        <v>272</v>
      </c>
      <c r="G24" s="164">
        <v>26.957383548067394</v>
      </c>
      <c r="H24" s="116">
        <v>317</v>
      </c>
      <c r="I24" s="164">
        <v>25.380304243394715</v>
      </c>
      <c r="J24" s="116">
        <v>262</v>
      </c>
      <c r="K24" s="164">
        <v>25.966303270564918</v>
      </c>
      <c r="L24" s="123">
        <v>219</v>
      </c>
      <c r="M24" s="164">
        <v>17.53402722177742</v>
      </c>
      <c r="N24" s="170"/>
    </row>
    <row r="25" spans="1:14" s="5" customFormat="1" ht="15" customHeight="1">
      <c r="A25" s="110" t="s">
        <v>120</v>
      </c>
      <c r="B25" s="116">
        <v>934</v>
      </c>
      <c r="C25" s="163">
        <v>47.17171717171717</v>
      </c>
      <c r="D25" s="116">
        <v>1459</v>
      </c>
      <c r="E25" s="163">
        <v>58.57085507828182</v>
      </c>
      <c r="F25" s="116">
        <v>502</v>
      </c>
      <c r="G25" s="163">
        <v>25.353535353535356</v>
      </c>
      <c r="H25" s="116">
        <v>593</v>
      </c>
      <c r="I25" s="163">
        <v>23.805700521878766</v>
      </c>
      <c r="J25" s="117">
        <v>476</v>
      </c>
      <c r="K25" s="163">
        <v>24.04040404040404</v>
      </c>
      <c r="L25" s="117">
        <v>326</v>
      </c>
      <c r="M25" s="163">
        <v>13.087113608992373</v>
      </c>
      <c r="N25" s="170"/>
    </row>
    <row r="26" spans="1:14" ht="15" customHeight="1">
      <c r="A26" s="110" t="s">
        <v>121</v>
      </c>
      <c r="B26" s="116">
        <v>3521</v>
      </c>
      <c r="C26" s="163">
        <v>40.45731357003332</v>
      </c>
      <c r="D26" s="116">
        <v>5022</v>
      </c>
      <c r="E26" s="163">
        <v>50.18487059058659</v>
      </c>
      <c r="F26" s="116">
        <v>2029</v>
      </c>
      <c r="G26" s="163">
        <v>23.31379983913593</v>
      </c>
      <c r="H26" s="116">
        <v>2235</v>
      </c>
      <c r="I26" s="163">
        <v>22.334365943839313</v>
      </c>
      <c r="J26" s="117">
        <v>2922</v>
      </c>
      <c r="K26" s="163">
        <v>33.57462943812479</v>
      </c>
      <c r="L26" s="117">
        <v>2367</v>
      </c>
      <c r="M26" s="163">
        <v>23.65344259018687</v>
      </c>
      <c r="N26" s="170"/>
    </row>
    <row r="27" spans="1:14" ht="15" customHeight="1">
      <c r="A27" s="110" t="s">
        <v>122</v>
      </c>
      <c r="B27" s="116">
        <v>296</v>
      </c>
      <c r="C27" s="163">
        <v>40.43715846994536</v>
      </c>
      <c r="D27" s="116">
        <v>586</v>
      </c>
      <c r="E27" s="163">
        <v>60.350154479917606</v>
      </c>
      <c r="F27" s="116">
        <v>187</v>
      </c>
      <c r="G27" s="163">
        <v>25.546448087431695</v>
      </c>
      <c r="H27" s="116">
        <v>191</v>
      </c>
      <c r="I27" s="163">
        <v>19.670442842430482</v>
      </c>
      <c r="J27" s="117">
        <v>231</v>
      </c>
      <c r="K27" s="163">
        <v>31.557377049180328</v>
      </c>
      <c r="L27" s="117">
        <v>161</v>
      </c>
      <c r="M27" s="163">
        <v>16.580844490216272</v>
      </c>
      <c r="N27" s="170"/>
    </row>
    <row r="28" spans="1:14" ht="15" customHeight="1">
      <c r="A28" s="110" t="s">
        <v>123</v>
      </c>
      <c r="B28" s="116">
        <v>265</v>
      </c>
      <c r="C28" s="163">
        <v>44.612794612794616</v>
      </c>
      <c r="D28" s="116">
        <v>401</v>
      </c>
      <c r="E28" s="163">
        <v>53.32446808510638</v>
      </c>
      <c r="F28" s="116">
        <v>139</v>
      </c>
      <c r="G28" s="163">
        <v>23.400673400673398</v>
      </c>
      <c r="H28" s="116">
        <v>170</v>
      </c>
      <c r="I28" s="163">
        <v>22.606382978723406</v>
      </c>
      <c r="J28" s="117">
        <v>174</v>
      </c>
      <c r="K28" s="163">
        <v>29.292929292929294</v>
      </c>
      <c r="L28" s="117">
        <v>138</v>
      </c>
      <c r="M28" s="163">
        <v>18.351063829787233</v>
      </c>
      <c r="N28" s="170"/>
    </row>
    <row r="29" spans="1:14" ht="15" customHeight="1">
      <c r="A29" s="110" t="s">
        <v>124</v>
      </c>
      <c r="B29" s="116">
        <v>665</v>
      </c>
      <c r="C29" s="163">
        <v>49.44237918215613</v>
      </c>
      <c r="D29" s="116">
        <v>963</v>
      </c>
      <c r="E29" s="163">
        <v>60.22514071294559</v>
      </c>
      <c r="F29" s="116">
        <v>312</v>
      </c>
      <c r="G29" s="163">
        <v>23.197026022304833</v>
      </c>
      <c r="H29" s="116">
        <v>352</v>
      </c>
      <c r="I29" s="163">
        <v>22.013758599124454</v>
      </c>
      <c r="J29" s="117">
        <v>338</v>
      </c>
      <c r="K29" s="163">
        <v>25.130111524163567</v>
      </c>
      <c r="L29" s="117">
        <v>215</v>
      </c>
      <c r="M29" s="163">
        <v>13.44590368980613</v>
      </c>
      <c r="N29" s="170"/>
    </row>
    <row r="30" spans="1:14" s="121" customFormat="1" ht="19.5" customHeight="1">
      <c r="A30" s="122" t="s">
        <v>125</v>
      </c>
      <c r="B30" s="116">
        <v>635</v>
      </c>
      <c r="C30" s="164">
        <v>44.31263084438242</v>
      </c>
      <c r="D30" s="116">
        <v>969</v>
      </c>
      <c r="E30" s="164">
        <v>56.173913043478265</v>
      </c>
      <c r="F30" s="116">
        <v>337</v>
      </c>
      <c r="G30" s="164">
        <v>23.517096999302165</v>
      </c>
      <c r="H30" s="116">
        <v>366</v>
      </c>
      <c r="I30" s="164">
        <v>21.217391304347828</v>
      </c>
      <c r="J30" s="116">
        <v>423</v>
      </c>
      <c r="K30" s="164">
        <v>29.518492672714586</v>
      </c>
      <c r="L30" s="123">
        <v>323</v>
      </c>
      <c r="M30" s="164">
        <v>18.72463768115942</v>
      </c>
      <c r="N30" s="170"/>
    </row>
    <row r="31" spans="1:14" s="5" customFormat="1" ht="15" customHeight="1">
      <c r="A31" s="110" t="s">
        <v>126</v>
      </c>
      <c r="B31" s="116">
        <v>1979</v>
      </c>
      <c r="C31" s="163">
        <v>47.096620656830076</v>
      </c>
      <c r="D31" s="116">
        <v>3174</v>
      </c>
      <c r="E31" s="163">
        <v>61.59518726955172</v>
      </c>
      <c r="F31" s="116">
        <v>918</v>
      </c>
      <c r="G31" s="163">
        <v>21.846739647786766</v>
      </c>
      <c r="H31" s="116">
        <v>948</v>
      </c>
      <c r="I31" s="163">
        <v>18.39705026198331</v>
      </c>
      <c r="J31" s="117">
        <v>1214</v>
      </c>
      <c r="K31" s="163">
        <v>28.891004283674445</v>
      </c>
      <c r="L31" s="117">
        <v>832</v>
      </c>
      <c r="M31" s="163">
        <v>16.14593440714147</v>
      </c>
      <c r="N31" s="170"/>
    </row>
    <row r="32" spans="1:14" ht="15" customHeight="1">
      <c r="A32" s="110" t="s">
        <v>127</v>
      </c>
      <c r="B32" s="116">
        <v>1661</v>
      </c>
      <c r="C32" s="163">
        <v>50.03012048192771</v>
      </c>
      <c r="D32" s="116">
        <v>2384</v>
      </c>
      <c r="E32" s="163">
        <v>59.068384539147665</v>
      </c>
      <c r="F32" s="116">
        <v>853</v>
      </c>
      <c r="G32" s="163">
        <v>25.692771084337352</v>
      </c>
      <c r="H32" s="116">
        <v>985</v>
      </c>
      <c r="I32" s="163">
        <v>24.40535183349851</v>
      </c>
      <c r="J32" s="117">
        <v>733</v>
      </c>
      <c r="K32" s="163">
        <v>22.07831325301205</v>
      </c>
      <c r="L32" s="117">
        <v>564</v>
      </c>
      <c r="M32" s="163">
        <v>13.974231912784935</v>
      </c>
      <c r="N32" s="170"/>
    </row>
    <row r="33" spans="1:14" ht="15" customHeight="1">
      <c r="A33" s="110" t="s">
        <v>128</v>
      </c>
      <c r="B33" s="116">
        <v>1126</v>
      </c>
      <c r="C33" s="163">
        <v>48.18142918271288</v>
      </c>
      <c r="D33" s="116">
        <v>1642</v>
      </c>
      <c r="E33" s="163">
        <v>58.68477483917084</v>
      </c>
      <c r="F33" s="116">
        <v>635</v>
      </c>
      <c r="G33" s="163">
        <v>27.17158750534874</v>
      </c>
      <c r="H33" s="116">
        <v>706</v>
      </c>
      <c r="I33" s="163">
        <v>25.232308791994278</v>
      </c>
      <c r="J33" s="117">
        <v>530</v>
      </c>
      <c r="K33" s="163">
        <v>22.67864783910997</v>
      </c>
      <c r="L33" s="117">
        <v>375</v>
      </c>
      <c r="M33" s="163">
        <v>13.402430307362401</v>
      </c>
      <c r="N33" s="170"/>
    </row>
    <row r="34" spans="1:14" ht="15" customHeight="1">
      <c r="A34" s="110" t="s">
        <v>129</v>
      </c>
      <c r="B34" s="116">
        <v>1864</v>
      </c>
      <c r="C34" s="163">
        <v>44.700239808153476</v>
      </c>
      <c r="D34" s="116">
        <v>2706</v>
      </c>
      <c r="E34" s="163">
        <v>53.679825431462014</v>
      </c>
      <c r="F34" s="116">
        <v>1013</v>
      </c>
      <c r="G34" s="163">
        <v>24.292565947242206</v>
      </c>
      <c r="H34" s="116">
        <v>1130</v>
      </c>
      <c r="I34" s="163">
        <v>22.41618726443166</v>
      </c>
      <c r="J34" s="117">
        <v>1177</v>
      </c>
      <c r="K34" s="163">
        <v>28.225419664268586</v>
      </c>
      <c r="L34" s="117">
        <v>1045</v>
      </c>
      <c r="M34" s="163">
        <v>20.7300138861337</v>
      </c>
      <c r="N34" s="170"/>
    </row>
    <row r="35" spans="1:14" ht="15" customHeight="1">
      <c r="A35" s="110" t="s">
        <v>130</v>
      </c>
      <c r="B35" s="116">
        <v>4600</v>
      </c>
      <c r="C35" s="163">
        <v>40.812705172566766</v>
      </c>
      <c r="D35" s="116">
        <v>6326</v>
      </c>
      <c r="E35" s="163">
        <v>47.66425557564798</v>
      </c>
      <c r="F35" s="116">
        <v>2650</v>
      </c>
      <c r="G35" s="163">
        <v>23.511667110283028</v>
      </c>
      <c r="H35" s="116">
        <v>2794</v>
      </c>
      <c r="I35" s="163">
        <v>21.05183845690175</v>
      </c>
      <c r="J35" s="117">
        <v>3631</v>
      </c>
      <c r="K35" s="163">
        <v>32.21542010469346</v>
      </c>
      <c r="L35" s="117">
        <v>3538</v>
      </c>
      <c r="M35" s="163">
        <v>26.657625075346598</v>
      </c>
      <c r="N35" s="170"/>
    </row>
    <row r="36" spans="1:14" s="121" customFormat="1" ht="19.5" customHeight="1">
      <c r="A36" s="122" t="s">
        <v>131</v>
      </c>
      <c r="B36" s="116">
        <v>1527</v>
      </c>
      <c r="C36" s="164">
        <v>60.98242811501598</v>
      </c>
      <c r="D36" s="116">
        <v>2210</v>
      </c>
      <c r="E36" s="164">
        <v>66.66666666666666</v>
      </c>
      <c r="F36" s="116">
        <v>517</v>
      </c>
      <c r="G36" s="164">
        <v>20.64696485623003</v>
      </c>
      <c r="H36" s="116">
        <v>649</v>
      </c>
      <c r="I36" s="164">
        <v>19.57767722473605</v>
      </c>
      <c r="J36" s="116">
        <v>391</v>
      </c>
      <c r="K36" s="164">
        <v>15.615015974440894</v>
      </c>
      <c r="L36" s="123">
        <v>313</v>
      </c>
      <c r="M36" s="164">
        <v>9.441930618401207</v>
      </c>
      <c r="N36" s="170"/>
    </row>
    <row r="37" spans="1:14" s="5" customFormat="1" ht="15" customHeight="1">
      <c r="A37" s="110" t="s">
        <v>132</v>
      </c>
      <c r="B37" s="116">
        <v>1250</v>
      </c>
      <c r="C37" s="163">
        <v>54.112554112554115</v>
      </c>
      <c r="D37" s="116">
        <v>1830</v>
      </c>
      <c r="E37" s="163">
        <v>62.95149638802889</v>
      </c>
      <c r="F37" s="116">
        <v>531</v>
      </c>
      <c r="G37" s="163">
        <v>22.987012987012985</v>
      </c>
      <c r="H37" s="116">
        <v>558</v>
      </c>
      <c r="I37" s="163">
        <v>19.195046439628484</v>
      </c>
      <c r="J37" s="117">
        <v>456</v>
      </c>
      <c r="K37" s="163">
        <v>19.74025974025974</v>
      </c>
      <c r="L37" s="117">
        <v>367</v>
      </c>
      <c r="M37" s="163">
        <v>12.62469900240798</v>
      </c>
      <c r="N37" s="170"/>
    </row>
    <row r="38" spans="1:14" ht="15" customHeight="1">
      <c r="A38" s="110" t="s">
        <v>133</v>
      </c>
      <c r="B38" s="116">
        <v>3564</v>
      </c>
      <c r="C38" s="163">
        <v>61.70360110803325</v>
      </c>
      <c r="D38" s="116">
        <v>4912</v>
      </c>
      <c r="E38" s="163">
        <v>68.67048790717182</v>
      </c>
      <c r="F38" s="116">
        <v>1230</v>
      </c>
      <c r="G38" s="163">
        <v>21.29501385041551</v>
      </c>
      <c r="H38" s="116">
        <v>1248</v>
      </c>
      <c r="I38" s="163">
        <v>17.44722494058437</v>
      </c>
      <c r="J38" s="117">
        <v>790</v>
      </c>
      <c r="K38" s="163">
        <v>13.677285318559557</v>
      </c>
      <c r="L38" s="117">
        <v>580</v>
      </c>
      <c r="M38" s="163">
        <v>8.108485949951069</v>
      </c>
      <c r="N38" s="170"/>
    </row>
    <row r="39" spans="1:14" ht="15" customHeight="1">
      <c r="A39" s="118" t="s">
        <v>134</v>
      </c>
      <c r="B39" s="119">
        <v>1365</v>
      </c>
      <c r="C39" s="165">
        <v>56.78036605657238</v>
      </c>
      <c r="D39" s="119">
        <v>1984</v>
      </c>
      <c r="E39" s="165">
        <v>63.589743589743584</v>
      </c>
      <c r="F39" s="119">
        <v>496</v>
      </c>
      <c r="G39" s="165">
        <v>20.632279534109816</v>
      </c>
      <c r="H39" s="119">
        <v>647</v>
      </c>
      <c r="I39" s="165">
        <v>20.73717948717949</v>
      </c>
      <c r="J39" s="119">
        <v>460</v>
      </c>
      <c r="K39" s="165">
        <v>19.13477537437604</v>
      </c>
      <c r="L39" s="119">
        <v>359</v>
      </c>
      <c r="M39" s="165">
        <v>11.506410256410255</v>
      </c>
      <c r="N39" s="170"/>
    </row>
    <row r="40" spans="1:14" s="107" customFormat="1" ht="19.5" customHeight="1">
      <c r="A40" s="134"/>
      <c r="B40" s="135"/>
      <c r="C40" s="135"/>
      <c r="D40" s="135"/>
      <c r="E40" s="135"/>
      <c r="F40" s="135"/>
      <c r="G40" s="135"/>
      <c r="H40" s="135"/>
      <c r="I40" s="135"/>
      <c r="J40" s="135"/>
      <c r="K40" s="136"/>
      <c r="L40" s="137"/>
      <c r="M40" s="137"/>
      <c r="N40" s="138"/>
    </row>
    <row r="41" spans="1:14" s="5" customFormat="1" ht="15" customHeight="1">
      <c r="A41" s="129"/>
      <c r="B41" s="130"/>
      <c r="C41" s="139"/>
      <c r="D41" s="131"/>
      <c r="E41" s="131"/>
      <c r="F41" s="131"/>
      <c r="G41" s="131"/>
      <c r="H41" s="131"/>
      <c r="I41" s="131"/>
      <c r="J41" s="131"/>
      <c r="K41" s="132"/>
      <c r="L41" s="132"/>
      <c r="M41" s="140"/>
      <c r="N41" s="141"/>
    </row>
    <row r="42" spans="4:9" ht="15" customHeight="1">
      <c r="D42" s="23"/>
      <c r="F42" s="23"/>
      <c r="G42" s="23"/>
      <c r="H42" s="23"/>
      <c r="I42" s="56"/>
    </row>
    <row r="43" spans="1:11" ht="15" customHeight="1">
      <c r="A43" s="4"/>
      <c r="B43" s="20"/>
      <c r="C43" s="49"/>
      <c r="D43" s="20"/>
      <c r="E43" s="49"/>
      <c r="F43" s="20"/>
      <c r="G43" s="20"/>
      <c r="H43" s="20"/>
      <c r="I43" s="49"/>
      <c r="J43" s="55"/>
      <c r="K43" s="55"/>
    </row>
    <row r="44" spans="1:9" ht="15" customHeight="1">
      <c r="A44" s="4"/>
      <c r="B44" s="20"/>
      <c r="C44" s="49"/>
      <c r="D44" s="20"/>
      <c r="E44" s="49"/>
      <c r="F44" s="20"/>
      <c r="G44" s="20"/>
      <c r="H44" s="20"/>
      <c r="I44" s="49"/>
    </row>
    <row r="45" spans="4:16" ht="15" customHeight="1">
      <c r="D45" s="23"/>
      <c r="F45" s="23"/>
      <c r="G45" s="23"/>
      <c r="H45" s="23"/>
      <c r="M45" s="33"/>
      <c r="N45" s="38"/>
      <c r="O45" s="38"/>
      <c r="P45" s="23"/>
    </row>
    <row r="46" spans="4:16" ht="15" customHeight="1">
      <c r="D46" s="23"/>
      <c r="F46" s="23"/>
      <c r="G46" s="23"/>
      <c r="H46" s="23"/>
      <c r="M46" s="35"/>
      <c r="N46" s="38"/>
      <c r="O46" s="38"/>
      <c r="P46" s="23"/>
    </row>
    <row r="47" spans="4:15" ht="15" customHeight="1">
      <c r="D47" s="23"/>
      <c r="F47" s="23"/>
      <c r="G47" s="23"/>
      <c r="H47" s="23"/>
      <c r="M47" s="37"/>
      <c r="N47" s="38"/>
      <c r="O47" s="38"/>
    </row>
    <row r="48" spans="4:8" ht="15" customHeight="1">
      <c r="D48" s="23"/>
      <c r="F48" s="23"/>
      <c r="G48" s="23"/>
      <c r="H48" s="23"/>
    </row>
    <row r="49" spans="4:8" ht="15" customHeight="1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4:8" ht="11.25">
      <c r="D53" s="23"/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  <row r="60" spans="6:8" ht="11.25">
      <c r="F60" s="23"/>
      <c r="G60" s="23"/>
      <c r="H60" s="23"/>
    </row>
  </sheetData>
  <mergeCells count="5">
    <mergeCell ref="B3:E3"/>
    <mergeCell ref="J3:M3"/>
    <mergeCell ref="A1:M1"/>
    <mergeCell ref="F3:I3"/>
    <mergeCell ref="H2:M2"/>
  </mergeCells>
  <hyperlinks>
    <hyperlink ref="H2" location="'pag 46'!A1" display="(Viene de la página anterior)"/>
    <hyperlink ref="A3" location="indice!A40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scale="98" r:id="rId1"/>
  <headerFooter alignWithMargins="0">
    <oddFooter>&amp;L&amp;"Times New Roman,Normal"&amp;7Nacidos en Aragon residentes en otras Comunidades Autónomas. Padrón 2002.&amp;R&amp;9&amp;P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1" customFormat="1" ht="39.75" customHeight="1">
      <c r="A1" s="210" t="s">
        <v>157</v>
      </c>
      <c r="B1" s="211"/>
      <c r="C1" s="211"/>
      <c r="D1" s="211"/>
      <c r="E1" s="211"/>
      <c r="F1" s="211"/>
      <c r="G1" s="211"/>
    </row>
    <row r="2" spans="1:9" s="17" customFormat="1" ht="36" customHeight="1">
      <c r="A2" s="208" t="s">
        <v>195</v>
      </c>
      <c r="B2" s="209" t="s">
        <v>1</v>
      </c>
      <c r="C2" s="209"/>
      <c r="D2" s="209" t="s">
        <v>2</v>
      </c>
      <c r="E2" s="209"/>
      <c r="F2" s="209" t="s">
        <v>3</v>
      </c>
      <c r="G2" s="209" t="s">
        <v>0</v>
      </c>
      <c r="H2" s="16"/>
      <c r="I2" s="16"/>
    </row>
    <row r="3" spans="1:9" s="14" customFormat="1" ht="19.5" customHeight="1">
      <c r="A3" s="29"/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 s="3"/>
    </row>
    <row r="4" spans="1:9" s="5" customFormat="1" ht="15" customHeight="1">
      <c r="A4" s="31" t="s">
        <v>23</v>
      </c>
      <c r="B4" s="30">
        <f aca="true" t="shared" si="0" ref="B4:G4">SUM(B5:B23)</f>
        <v>122773</v>
      </c>
      <c r="C4" s="30">
        <f t="shared" si="0"/>
        <v>100.00000000000001</v>
      </c>
      <c r="D4" s="30">
        <f t="shared" si="0"/>
        <v>56594</v>
      </c>
      <c r="E4" s="30">
        <f t="shared" si="0"/>
        <v>100.00000000000001</v>
      </c>
      <c r="F4" s="30">
        <f t="shared" si="0"/>
        <v>66179</v>
      </c>
      <c r="G4" s="30">
        <f t="shared" si="0"/>
        <v>99.99999999999999</v>
      </c>
      <c r="H4"/>
      <c r="I4"/>
    </row>
    <row r="5" spans="1:7" ht="15" customHeight="1">
      <c r="A5" s="6" t="s">
        <v>6</v>
      </c>
      <c r="B5" s="21">
        <v>1029</v>
      </c>
      <c r="C5" s="24">
        <f>(B5/$B$4)*100</f>
        <v>0.8381321626090427</v>
      </c>
      <c r="D5" s="21">
        <v>522</v>
      </c>
      <c r="E5" s="24">
        <f>(D5/$D$4)*100</f>
        <v>0.922359260699014</v>
      </c>
      <c r="F5" s="21">
        <v>507</v>
      </c>
      <c r="G5" s="24">
        <f>(F5/$F$4)*100</f>
        <v>0.7661040511340456</v>
      </c>
    </row>
    <row r="6" spans="1:7" ht="15" customHeight="1">
      <c r="A6" s="6" t="s">
        <v>7</v>
      </c>
      <c r="B6" s="21">
        <v>1854</v>
      </c>
      <c r="C6" s="24">
        <f aca="true" t="shared" si="1" ref="C6:C23">(B6/$B$4)*100</f>
        <v>1.5101040130973422</v>
      </c>
      <c r="D6" s="21">
        <v>957</v>
      </c>
      <c r="E6" s="24">
        <f aca="true" t="shared" si="2" ref="E6:E23">(D6/$D$4)*100</f>
        <v>1.6909919779481923</v>
      </c>
      <c r="F6" s="21">
        <v>897</v>
      </c>
      <c r="G6" s="24">
        <f aca="true" t="shared" si="3" ref="G6:G23">(F6/$F$4)*100</f>
        <v>1.355414859698696</v>
      </c>
    </row>
    <row r="7" spans="1:7" ht="15" customHeight="1">
      <c r="A7" s="6" t="s">
        <v>8</v>
      </c>
      <c r="B7" s="21">
        <v>2273</v>
      </c>
      <c r="C7" s="24">
        <f t="shared" si="1"/>
        <v>1.8513842620120058</v>
      </c>
      <c r="D7" s="21">
        <v>1120</v>
      </c>
      <c r="E7" s="24">
        <f t="shared" si="2"/>
        <v>1.9790083754461605</v>
      </c>
      <c r="F7" s="21">
        <v>1153</v>
      </c>
      <c r="G7" s="24">
        <f t="shared" si="3"/>
        <v>1.7422445186539535</v>
      </c>
    </row>
    <row r="8" spans="1:7" ht="15" customHeight="1">
      <c r="A8" s="6" t="s">
        <v>9</v>
      </c>
      <c r="B8" s="21">
        <v>3241</v>
      </c>
      <c r="C8" s="24">
        <f t="shared" si="1"/>
        <v>2.639831233251611</v>
      </c>
      <c r="D8" s="21">
        <v>1630</v>
      </c>
      <c r="E8" s="24">
        <f t="shared" si="2"/>
        <v>2.8801639749796797</v>
      </c>
      <c r="F8" s="21">
        <v>1611</v>
      </c>
      <c r="G8" s="24">
        <f t="shared" si="3"/>
        <v>2.4343069553785943</v>
      </c>
    </row>
    <row r="9" spans="1:7" ht="22.5" customHeight="1">
      <c r="A9" s="4" t="s">
        <v>10</v>
      </c>
      <c r="B9" s="20">
        <v>4826</v>
      </c>
      <c r="C9" s="24">
        <f t="shared" si="1"/>
        <v>3.9308316975230713</v>
      </c>
      <c r="D9" s="20">
        <v>2346</v>
      </c>
      <c r="E9" s="24">
        <f t="shared" si="2"/>
        <v>4.145315757854189</v>
      </c>
      <c r="F9" s="20">
        <v>2480</v>
      </c>
      <c r="G9" s="24">
        <f t="shared" si="3"/>
        <v>3.7474123211290586</v>
      </c>
    </row>
    <row r="10" spans="1:7" ht="15" customHeight="1">
      <c r="A10" s="4" t="s">
        <v>11</v>
      </c>
      <c r="B10" s="20">
        <v>6908</v>
      </c>
      <c r="C10" s="24">
        <f t="shared" si="1"/>
        <v>5.626644294755361</v>
      </c>
      <c r="D10" s="20">
        <v>3307</v>
      </c>
      <c r="E10" s="24">
        <f t="shared" si="2"/>
        <v>5.843375622857547</v>
      </c>
      <c r="F10" s="20">
        <v>3601</v>
      </c>
      <c r="G10" s="24">
        <f t="shared" si="3"/>
        <v>5.441303132413605</v>
      </c>
    </row>
    <row r="11" spans="1:7" ht="15" customHeight="1">
      <c r="A11" s="4" t="s">
        <v>12</v>
      </c>
      <c r="B11" s="20">
        <v>8248</v>
      </c>
      <c r="C11" s="24">
        <f t="shared" si="1"/>
        <v>6.718089482215145</v>
      </c>
      <c r="D11" s="20">
        <v>4000</v>
      </c>
      <c r="E11" s="24">
        <f t="shared" si="2"/>
        <v>7.067887055164858</v>
      </c>
      <c r="F11" s="20">
        <v>4248</v>
      </c>
      <c r="G11" s="24">
        <f t="shared" si="3"/>
        <v>6.418954653288808</v>
      </c>
    </row>
    <row r="12" spans="1:7" ht="15" customHeight="1">
      <c r="A12" s="4" t="s">
        <v>13</v>
      </c>
      <c r="B12" s="20">
        <v>9708</v>
      </c>
      <c r="C12" s="24">
        <f t="shared" si="1"/>
        <v>7.907276029745954</v>
      </c>
      <c r="D12" s="20">
        <v>4639</v>
      </c>
      <c r="E12" s="24">
        <f t="shared" si="2"/>
        <v>8.196982012227444</v>
      </c>
      <c r="F12" s="20">
        <v>5069</v>
      </c>
      <c r="G12" s="24">
        <f t="shared" si="3"/>
        <v>7.659529457985162</v>
      </c>
    </row>
    <row r="13" spans="1:7" ht="15" customHeight="1">
      <c r="A13" s="4" t="s">
        <v>14</v>
      </c>
      <c r="B13" s="20">
        <v>10226</v>
      </c>
      <c r="C13" s="24">
        <f t="shared" si="1"/>
        <v>8.329192900719214</v>
      </c>
      <c r="D13" s="20">
        <v>4971</v>
      </c>
      <c r="E13" s="24">
        <f t="shared" si="2"/>
        <v>8.783616637806128</v>
      </c>
      <c r="F13" s="20">
        <v>5255</v>
      </c>
      <c r="G13" s="24">
        <f t="shared" si="3"/>
        <v>7.940585382069841</v>
      </c>
    </row>
    <row r="14" spans="1:7" ht="22.5" customHeight="1">
      <c r="A14" s="4" t="s">
        <v>15</v>
      </c>
      <c r="B14" s="20">
        <v>9926</v>
      </c>
      <c r="C14" s="24">
        <f t="shared" si="1"/>
        <v>8.08483950054165</v>
      </c>
      <c r="D14" s="20">
        <v>4823</v>
      </c>
      <c r="E14" s="24">
        <f t="shared" si="2"/>
        <v>8.522104816765028</v>
      </c>
      <c r="F14" s="20">
        <v>5103</v>
      </c>
      <c r="G14" s="24">
        <f t="shared" si="3"/>
        <v>7.7109052720651565</v>
      </c>
    </row>
    <row r="15" spans="1:7" ht="15" customHeight="1">
      <c r="A15" s="4" t="s">
        <v>16</v>
      </c>
      <c r="B15" s="20">
        <v>10785</v>
      </c>
      <c r="C15" s="24">
        <f t="shared" si="1"/>
        <v>8.784504736383408</v>
      </c>
      <c r="D15" s="20">
        <v>5290</v>
      </c>
      <c r="E15" s="24">
        <f t="shared" si="2"/>
        <v>9.347280630455526</v>
      </c>
      <c r="F15" s="20">
        <v>5495</v>
      </c>
      <c r="G15" s="24">
        <f t="shared" si="3"/>
        <v>8.303238187340394</v>
      </c>
    </row>
    <row r="16" spans="1:7" ht="15" customHeight="1">
      <c r="A16" s="4" t="s">
        <v>17</v>
      </c>
      <c r="B16" s="20">
        <v>10794</v>
      </c>
      <c r="C16" s="24">
        <f t="shared" si="1"/>
        <v>8.791835338388735</v>
      </c>
      <c r="D16" s="20">
        <v>5198</v>
      </c>
      <c r="E16" s="24">
        <f t="shared" si="2"/>
        <v>9.184719228186733</v>
      </c>
      <c r="F16" s="20">
        <v>5596</v>
      </c>
      <c r="G16" s="24">
        <f t="shared" si="3"/>
        <v>8.455854576225086</v>
      </c>
    </row>
    <row r="17" spans="1:7" ht="15" customHeight="1">
      <c r="A17" s="4" t="s">
        <v>18</v>
      </c>
      <c r="B17" s="20">
        <v>8632</v>
      </c>
      <c r="C17" s="24">
        <f t="shared" si="1"/>
        <v>7.030861834442426</v>
      </c>
      <c r="D17" s="20">
        <v>4179</v>
      </c>
      <c r="E17" s="24">
        <f t="shared" si="2"/>
        <v>7.384175000883486</v>
      </c>
      <c r="F17" s="20">
        <v>4453</v>
      </c>
      <c r="G17" s="24">
        <f t="shared" si="3"/>
        <v>6.728720591124072</v>
      </c>
    </row>
    <row r="18" spans="1:9" s="10" customFormat="1" ht="15" customHeight="1">
      <c r="A18" s="4" t="s">
        <v>19</v>
      </c>
      <c r="B18" s="22">
        <v>9376</v>
      </c>
      <c r="C18" s="24">
        <f t="shared" si="1"/>
        <v>7.636858266882783</v>
      </c>
      <c r="D18" s="22">
        <v>4272</v>
      </c>
      <c r="E18" s="24">
        <f t="shared" si="2"/>
        <v>7.548503374916068</v>
      </c>
      <c r="F18" s="22">
        <v>5104</v>
      </c>
      <c r="G18" s="24">
        <f t="shared" si="3"/>
        <v>7.71241632542045</v>
      </c>
      <c r="H18"/>
      <c r="I18"/>
    </row>
    <row r="19" spans="1:7" ht="22.5" customHeight="1">
      <c r="A19" t="s">
        <v>20</v>
      </c>
      <c r="B19" s="22">
        <v>8407</v>
      </c>
      <c r="C19" s="24">
        <f t="shared" si="1"/>
        <v>6.847596784309254</v>
      </c>
      <c r="D19" s="22">
        <v>3657</v>
      </c>
      <c r="E19" s="24">
        <f t="shared" si="2"/>
        <v>6.461815740184472</v>
      </c>
      <c r="F19" s="22">
        <v>4750</v>
      </c>
      <c r="G19" s="24">
        <f t="shared" si="3"/>
        <v>7.177503437646384</v>
      </c>
    </row>
    <row r="20" spans="1:7" ht="15" customHeight="1">
      <c r="A20" t="s">
        <v>21</v>
      </c>
      <c r="B20" s="22">
        <v>7320</v>
      </c>
      <c r="C20" s="24">
        <f t="shared" si="1"/>
        <v>5.962222964332549</v>
      </c>
      <c r="D20" s="22">
        <v>2928</v>
      </c>
      <c r="E20" s="24">
        <f t="shared" si="2"/>
        <v>5.173693324380676</v>
      </c>
      <c r="F20" s="22">
        <v>4392</v>
      </c>
      <c r="G20" s="24">
        <f t="shared" si="3"/>
        <v>6.636546336451141</v>
      </c>
    </row>
    <row r="21" spans="1:7" ht="15" customHeight="1">
      <c r="A21" t="s">
        <v>22</v>
      </c>
      <c r="B21" s="22">
        <v>4952</v>
      </c>
      <c r="C21" s="24">
        <f t="shared" si="1"/>
        <v>4.033460125597648</v>
      </c>
      <c r="D21" s="22">
        <v>1587</v>
      </c>
      <c r="E21" s="24">
        <f t="shared" si="2"/>
        <v>2.8041841891366577</v>
      </c>
      <c r="F21" s="22">
        <v>3365</v>
      </c>
      <c r="G21" s="24">
        <f t="shared" si="3"/>
        <v>5.084694540564227</v>
      </c>
    </row>
    <row r="22" spans="1:7" ht="15" customHeight="1">
      <c r="A22" t="s">
        <v>24</v>
      </c>
      <c r="B22" s="22">
        <v>2778</v>
      </c>
      <c r="C22" s="24">
        <f t="shared" si="1"/>
        <v>2.2627124856442378</v>
      </c>
      <c r="D22" s="22">
        <v>828</v>
      </c>
      <c r="E22" s="24">
        <f t="shared" si="2"/>
        <v>1.4630526204191256</v>
      </c>
      <c r="F22" s="22">
        <v>1950</v>
      </c>
      <c r="G22" s="24">
        <f t="shared" si="3"/>
        <v>2.946554042823252</v>
      </c>
    </row>
    <row r="23" spans="1:7" ht="15" customHeight="1">
      <c r="A23" s="8" t="s">
        <v>25</v>
      </c>
      <c r="B23" s="25">
        <v>1490</v>
      </c>
      <c r="C23" s="28">
        <f t="shared" si="1"/>
        <v>1.2136218875485651</v>
      </c>
      <c r="D23" s="25">
        <v>340</v>
      </c>
      <c r="E23" s="28">
        <f t="shared" si="2"/>
        <v>0.600770399689013</v>
      </c>
      <c r="F23" s="25">
        <v>1150</v>
      </c>
      <c r="G23" s="28">
        <f t="shared" si="3"/>
        <v>1.737711358588072</v>
      </c>
    </row>
    <row r="24" spans="2:5" ht="30" customHeight="1">
      <c r="B24" s="4"/>
      <c r="C24" s="4"/>
      <c r="D24" s="4"/>
      <c r="E24" s="4"/>
    </row>
    <row r="25" spans="11:13" ht="15" customHeight="1">
      <c r="K25" s="10"/>
      <c r="L25" s="10" t="s">
        <v>2</v>
      </c>
      <c r="M25" s="10" t="s">
        <v>3</v>
      </c>
    </row>
    <row r="26" spans="11:14" ht="15" customHeight="1">
      <c r="K26" s="180" t="s">
        <v>6</v>
      </c>
      <c r="L26" s="183">
        <f>-$D5</f>
        <v>-522</v>
      </c>
      <c r="M26" s="183">
        <f>$F5</f>
        <v>507</v>
      </c>
      <c r="N26" s="23"/>
    </row>
    <row r="27" spans="11:14" ht="15" customHeight="1">
      <c r="K27" s="180" t="s">
        <v>7</v>
      </c>
      <c r="L27" s="183">
        <f aca="true" t="shared" si="4" ref="L27:L44">-$D6</f>
        <v>-957</v>
      </c>
      <c r="M27" s="183">
        <f aca="true" t="shared" si="5" ref="M27:M44">$F6</f>
        <v>897</v>
      </c>
      <c r="N27" s="23"/>
    </row>
    <row r="28" spans="11:14" ht="15" customHeight="1">
      <c r="K28" s="180" t="s">
        <v>8</v>
      </c>
      <c r="L28" s="183">
        <f t="shared" si="4"/>
        <v>-1120</v>
      </c>
      <c r="M28" s="183">
        <f t="shared" si="5"/>
        <v>1153</v>
      </c>
      <c r="N28" s="23"/>
    </row>
    <row r="29" spans="11:14" ht="15" customHeight="1">
      <c r="K29" s="180" t="s">
        <v>9</v>
      </c>
      <c r="L29" s="183">
        <f t="shared" si="4"/>
        <v>-1630</v>
      </c>
      <c r="M29" s="183">
        <f t="shared" si="5"/>
        <v>1611</v>
      </c>
      <c r="N29" s="23"/>
    </row>
    <row r="30" spans="11:14" ht="15" customHeight="1">
      <c r="K30" s="180" t="s">
        <v>10</v>
      </c>
      <c r="L30" s="183">
        <f t="shared" si="4"/>
        <v>-2346</v>
      </c>
      <c r="M30" s="183">
        <f t="shared" si="5"/>
        <v>2480</v>
      </c>
      <c r="N30" s="23"/>
    </row>
    <row r="31" spans="11:14" ht="15" customHeight="1">
      <c r="K31" s="53" t="s">
        <v>11</v>
      </c>
      <c r="L31" s="183">
        <f t="shared" si="4"/>
        <v>-3307</v>
      </c>
      <c r="M31" s="183">
        <f t="shared" si="5"/>
        <v>3601</v>
      </c>
      <c r="N31" s="23"/>
    </row>
    <row r="32" spans="11:14" ht="15" customHeight="1">
      <c r="K32" s="53" t="s">
        <v>12</v>
      </c>
      <c r="L32" s="183">
        <f t="shared" si="4"/>
        <v>-4000</v>
      </c>
      <c r="M32" s="183">
        <f t="shared" si="5"/>
        <v>4248</v>
      </c>
      <c r="N32" s="23"/>
    </row>
    <row r="33" spans="11:14" ht="15" customHeight="1">
      <c r="K33" s="53" t="s">
        <v>13</v>
      </c>
      <c r="L33" s="183">
        <f t="shared" si="4"/>
        <v>-4639</v>
      </c>
      <c r="M33" s="183">
        <f t="shared" si="5"/>
        <v>5069</v>
      </c>
      <c r="N33" s="23"/>
    </row>
    <row r="34" spans="11:14" ht="15" customHeight="1">
      <c r="K34" s="53" t="s">
        <v>14</v>
      </c>
      <c r="L34" s="183">
        <f t="shared" si="4"/>
        <v>-4971</v>
      </c>
      <c r="M34" s="183">
        <f t="shared" si="5"/>
        <v>5255</v>
      </c>
      <c r="N34" s="23"/>
    </row>
    <row r="35" spans="11:14" ht="15" customHeight="1">
      <c r="K35" s="53" t="s">
        <v>15</v>
      </c>
      <c r="L35" s="183">
        <f t="shared" si="4"/>
        <v>-4823</v>
      </c>
      <c r="M35" s="183">
        <f t="shared" si="5"/>
        <v>5103</v>
      </c>
      <c r="N35" s="23"/>
    </row>
    <row r="36" spans="11:14" ht="15" customHeight="1">
      <c r="K36" s="53" t="s">
        <v>16</v>
      </c>
      <c r="L36" s="183">
        <f t="shared" si="4"/>
        <v>-5290</v>
      </c>
      <c r="M36" s="183">
        <f t="shared" si="5"/>
        <v>5495</v>
      </c>
      <c r="N36" s="23"/>
    </row>
    <row r="37" spans="11:14" ht="15" customHeight="1">
      <c r="K37" s="53" t="s">
        <v>17</v>
      </c>
      <c r="L37" s="183">
        <f t="shared" si="4"/>
        <v>-5198</v>
      </c>
      <c r="M37" s="183">
        <f t="shared" si="5"/>
        <v>5596</v>
      </c>
      <c r="N37" s="23"/>
    </row>
    <row r="38" spans="11:14" ht="15" customHeight="1">
      <c r="K38" s="53" t="s">
        <v>18</v>
      </c>
      <c r="L38" s="183">
        <f t="shared" si="4"/>
        <v>-4179</v>
      </c>
      <c r="M38" s="183">
        <f t="shared" si="5"/>
        <v>4453</v>
      </c>
      <c r="N38" s="23"/>
    </row>
    <row r="39" spans="11:14" ht="15" customHeight="1">
      <c r="K39" s="53" t="s">
        <v>19</v>
      </c>
      <c r="L39" s="183">
        <f t="shared" si="4"/>
        <v>-4272</v>
      </c>
      <c r="M39" s="183">
        <f t="shared" si="5"/>
        <v>5104</v>
      </c>
      <c r="N39" s="23"/>
    </row>
    <row r="40" spans="11:14" ht="15" customHeight="1">
      <c r="K40" s="10" t="s">
        <v>20</v>
      </c>
      <c r="L40" s="183">
        <f t="shared" si="4"/>
        <v>-3657</v>
      </c>
      <c r="M40" s="183">
        <f t="shared" si="5"/>
        <v>4750</v>
      </c>
      <c r="N40" s="23"/>
    </row>
    <row r="41" spans="11:14" ht="15" customHeight="1">
      <c r="K41" s="10" t="s">
        <v>21</v>
      </c>
      <c r="L41" s="183">
        <f t="shared" si="4"/>
        <v>-2928</v>
      </c>
      <c r="M41" s="183">
        <f t="shared" si="5"/>
        <v>4392</v>
      </c>
      <c r="N41" s="23"/>
    </row>
    <row r="42" spans="11:14" ht="15" customHeight="1">
      <c r="K42" s="10" t="s">
        <v>22</v>
      </c>
      <c r="L42" s="183">
        <f t="shared" si="4"/>
        <v>-1587</v>
      </c>
      <c r="M42" s="183">
        <f t="shared" si="5"/>
        <v>3365</v>
      </c>
      <c r="N42" s="23"/>
    </row>
    <row r="43" spans="11:14" ht="15" customHeight="1">
      <c r="K43" s="53" t="s">
        <v>24</v>
      </c>
      <c r="L43" s="183">
        <f t="shared" si="4"/>
        <v>-828</v>
      </c>
      <c r="M43" s="183">
        <f t="shared" si="5"/>
        <v>1950</v>
      </c>
      <c r="N43" s="23"/>
    </row>
    <row r="44" spans="11:13" ht="11.25">
      <c r="K44" s="182" t="s">
        <v>25</v>
      </c>
      <c r="L44" s="183">
        <f t="shared" si="4"/>
        <v>-340</v>
      </c>
      <c r="M44" s="183">
        <f t="shared" si="5"/>
        <v>1150</v>
      </c>
    </row>
    <row r="45" spans="11:13" ht="11.25">
      <c r="K45" s="10"/>
      <c r="L45" s="10"/>
      <c r="M45" s="10"/>
    </row>
  </sheetData>
  <mergeCells count="4">
    <mergeCell ref="F2:G2"/>
    <mergeCell ref="A1:G1"/>
    <mergeCell ref="B2:C2"/>
    <mergeCell ref="D2:E2"/>
  </mergeCells>
  <hyperlinks>
    <hyperlink ref="A2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&amp;L&amp;9&amp;P&amp;R&amp;"Times New Roman,Normal"&amp;7Nacidos en Aragon residentes en otras Comunidades Autónomas. Padrón 2002.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Normal="75" zoomScaleSheetLayoutView="100" workbookViewId="0" topLeftCell="A1">
      <selection activeCell="A2" sqref="A2"/>
    </sheetView>
  </sheetViews>
  <sheetFormatPr defaultColWidth="12" defaultRowHeight="11.25"/>
  <cols>
    <col min="1" max="1" width="20.8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1" customFormat="1" ht="39.75" customHeight="1">
      <c r="A1" s="212" t="s">
        <v>159</v>
      </c>
      <c r="B1" s="213"/>
      <c r="C1" s="213"/>
      <c r="D1" s="213"/>
      <c r="E1" s="213"/>
      <c r="F1" s="213"/>
      <c r="G1" s="213"/>
    </row>
    <row r="2" spans="1:9" s="17" customFormat="1" ht="36" customHeight="1">
      <c r="A2" s="208" t="s">
        <v>195</v>
      </c>
      <c r="B2" s="209" t="s">
        <v>1</v>
      </c>
      <c r="C2" s="209"/>
      <c r="D2" s="209" t="s">
        <v>2</v>
      </c>
      <c r="E2" s="209"/>
      <c r="F2" s="209" t="s">
        <v>3</v>
      </c>
      <c r="G2" s="209" t="s">
        <v>0</v>
      </c>
      <c r="H2" s="16"/>
      <c r="I2" s="16"/>
    </row>
    <row r="3" spans="1:9" s="14" customFormat="1" ht="19.5" customHeight="1">
      <c r="A3" s="29"/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 s="3"/>
    </row>
    <row r="4" spans="1:9" s="5" customFormat="1" ht="15" customHeight="1">
      <c r="A4" s="31" t="s">
        <v>1</v>
      </c>
      <c r="B4" s="30">
        <v>271024</v>
      </c>
      <c r="C4" s="32">
        <v>100</v>
      </c>
      <c r="D4" s="30">
        <v>122653</v>
      </c>
      <c r="E4" s="32">
        <v>100</v>
      </c>
      <c r="F4" s="30">
        <v>148371</v>
      </c>
      <c r="G4" s="32">
        <v>100</v>
      </c>
      <c r="H4"/>
      <c r="I4"/>
    </row>
    <row r="5" spans="1:7" ht="22.5" customHeight="1">
      <c r="A5" s="39" t="s">
        <v>139</v>
      </c>
      <c r="B5" s="21">
        <v>1160</v>
      </c>
      <c r="C5" s="7">
        <v>0.4280063758191156</v>
      </c>
      <c r="D5" s="21">
        <v>558</v>
      </c>
      <c r="E5" s="7">
        <v>0.4549419908196293</v>
      </c>
      <c r="F5" s="23">
        <v>602</v>
      </c>
      <c r="G5" s="24">
        <v>0.40573966610725815</v>
      </c>
    </row>
    <row r="6" spans="1:7" ht="15" customHeight="1">
      <c r="A6" s="39" t="s">
        <v>90</v>
      </c>
      <c r="B6" s="21">
        <v>434</v>
      </c>
      <c r="C6" s="7">
        <v>37.41379310344828</v>
      </c>
      <c r="D6" s="21">
        <v>234</v>
      </c>
      <c r="E6" s="7">
        <v>41.935483870967744</v>
      </c>
      <c r="F6" s="23">
        <v>200</v>
      </c>
      <c r="G6" s="24">
        <v>33.222591362126245</v>
      </c>
    </row>
    <row r="7" spans="1:7" ht="15" customHeight="1">
      <c r="A7" s="39" t="s">
        <v>91</v>
      </c>
      <c r="B7" s="21">
        <v>120</v>
      </c>
      <c r="C7" s="7">
        <v>10.344827586206897</v>
      </c>
      <c r="D7" s="21">
        <v>57</v>
      </c>
      <c r="E7" s="7">
        <v>10.21505376344086</v>
      </c>
      <c r="F7" s="23">
        <v>63</v>
      </c>
      <c r="G7" s="24">
        <v>10.465116279069768</v>
      </c>
    </row>
    <row r="8" spans="1:7" ht="15" customHeight="1">
      <c r="A8" s="39" t="s">
        <v>92</v>
      </c>
      <c r="B8" s="21">
        <v>231</v>
      </c>
      <c r="C8" s="7">
        <v>19.913793103448278</v>
      </c>
      <c r="D8" s="21">
        <v>114</v>
      </c>
      <c r="E8" s="7">
        <v>20.43010752688172</v>
      </c>
      <c r="F8" s="23">
        <v>117</v>
      </c>
      <c r="G8" s="24">
        <v>19.435215946843854</v>
      </c>
    </row>
    <row r="9" spans="1:7" ht="15" customHeight="1">
      <c r="A9" s="39" t="s">
        <v>93</v>
      </c>
      <c r="B9" s="21">
        <v>161</v>
      </c>
      <c r="C9" s="7">
        <v>13.879310344827585</v>
      </c>
      <c r="D9" s="21">
        <v>77</v>
      </c>
      <c r="E9" s="7">
        <v>13.799283154121863</v>
      </c>
      <c r="F9" s="23">
        <v>84</v>
      </c>
      <c r="G9" s="24">
        <v>13.953488372093023</v>
      </c>
    </row>
    <row r="10" spans="1:7" ht="15" customHeight="1">
      <c r="A10" s="157" t="s">
        <v>94</v>
      </c>
      <c r="B10" s="20">
        <v>214</v>
      </c>
      <c r="C10" s="12">
        <v>18.448275862068968</v>
      </c>
      <c r="D10" s="20">
        <v>76</v>
      </c>
      <c r="E10" s="12">
        <v>13.620071684587815</v>
      </c>
      <c r="F10" s="23">
        <v>138</v>
      </c>
      <c r="G10" s="24">
        <v>22.92358803986711</v>
      </c>
    </row>
    <row r="11" spans="1:7" ht="22.5" customHeight="1">
      <c r="A11" s="157" t="s">
        <v>140</v>
      </c>
      <c r="B11" s="20">
        <v>8581</v>
      </c>
      <c r="C11" s="12">
        <v>3.1661402680205444</v>
      </c>
      <c r="D11" s="20">
        <v>3457</v>
      </c>
      <c r="E11" s="12">
        <v>2.818520541690786</v>
      </c>
      <c r="F11" s="23">
        <v>5124</v>
      </c>
      <c r="G11" s="24">
        <v>3.453505065005965</v>
      </c>
    </row>
    <row r="12" spans="1:7" ht="15" customHeight="1">
      <c r="A12" s="39" t="s">
        <v>90</v>
      </c>
      <c r="B12" s="20">
        <v>2483</v>
      </c>
      <c r="C12" s="12">
        <v>28.936021442722293</v>
      </c>
      <c r="D12" s="20">
        <v>1287</v>
      </c>
      <c r="E12" s="12">
        <v>37.228811107897016</v>
      </c>
      <c r="F12" s="23">
        <v>1196</v>
      </c>
      <c r="G12" s="24">
        <v>23.34113973458236</v>
      </c>
    </row>
    <row r="13" spans="1:7" ht="15" customHeight="1">
      <c r="A13" s="39" t="s">
        <v>91</v>
      </c>
      <c r="B13" s="20">
        <v>502</v>
      </c>
      <c r="C13" s="12">
        <v>5.8501340170143346</v>
      </c>
      <c r="D13" s="20">
        <v>262</v>
      </c>
      <c r="E13" s="12">
        <v>7.578825571304599</v>
      </c>
      <c r="F13" s="23">
        <v>240</v>
      </c>
      <c r="G13" s="24">
        <v>4.683840749414521</v>
      </c>
    </row>
    <row r="14" spans="1:7" ht="15" customHeight="1">
      <c r="A14" s="39" t="s">
        <v>92</v>
      </c>
      <c r="B14" s="20">
        <v>908</v>
      </c>
      <c r="C14" s="12">
        <v>10.58151730567533</v>
      </c>
      <c r="D14" s="20">
        <v>402</v>
      </c>
      <c r="E14" s="12">
        <v>11.628579693375759</v>
      </c>
      <c r="F14" s="23">
        <v>506</v>
      </c>
      <c r="G14" s="24">
        <v>9.875097580015613</v>
      </c>
    </row>
    <row r="15" spans="1:7" ht="15" customHeight="1">
      <c r="A15" s="39" t="s">
        <v>93</v>
      </c>
      <c r="B15" s="20">
        <v>1177</v>
      </c>
      <c r="C15" s="12">
        <v>13.716350075748748</v>
      </c>
      <c r="D15" s="20">
        <v>501</v>
      </c>
      <c r="E15" s="12">
        <v>14.492334393983223</v>
      </c>
      <c r="F15" s="23">
        <v>676</v>
      </c>
      <c r="G15" s="24">
        <v>13.192818110850899</v>
      </c>
    </row>
    <row r="16" spans="1:7" ht="15" customHeight="1">
      <c r="A16" s="157" t="s">
        <v>94</v>
      </c>
      <c r="B16" s="20">
        <v>3511</v>
      </c>
      <c r="C16" s="12">
        <v>40.9159771588393</v>
      </c>
      <c r="D16" s="20">
        <v>1005</v>
      </c>
      <c r="E16" s="12">
        <v>29.0714492334394</v>
      </c>
      <c r="F16" s="23">
        <v>2506</v>
      </c>
      <c r="G16" s="24">
        <v>48.90710382513661</v>
      </c>
    </row>
    <row r="17" spans="1:7" ht="30" customHeight="1">
      <c r="A17" s="151" t="s">
        <v>141</v>
      </c>
      <c r="B17" s="20">
        <v>116172</v>
      </c>
      <c r="C17" s="12">
        <v>42.86410059625716</v>
      </c>
      <c r="D17" s="20">
        <v>46705</v>
      </c>
      <c r="E17" s="12">
        <v>38.07897075489389</v>
      </c>
      <c r="F17" s="23">
        <v>69467</v>
      </c>
      <c r="G17" s="24">
        <v>46.81979632138356</v>
      </c>
    </row>
    <row r="18" spans="1:9" s="10" customFormat="1" ht="15" customHeight="1">
      <c r="A18" s="39" t="s">
        <v>90</v>
      </c>
      <c r="B18" s="22">
        <v>4026</v>
      </c>
      <c r="C18" s="9">
        <v>3.4655510794339426</v>
      </c>
      <c r="D18" s="22">
        <v>2000</v>
      </c>
      <c r="E18" s="9">
        <v>4.282196766941441</v>
      </c>
      <c r="F18" s="23">
        <v>2026</v>
      </c>
      <c r="G18" s="24">
        <v>2.9164927231635165</v>
      </c>
      <c r="H18"/>
      <c r="I18"/>
    </row>
    <row r="19" spans="1:7" ht="15" customHeight="1">
      <c r="A19" s="39" t="s">
        <v>91</v>
      </c>
      <c r="B19" s="22">
        <v>5419</v>
      </c>
      <c r="C19" s="9">
        <v>4.664635196088558</v>
      </c>
      <c r="D19" s="22">
        <v>2817</v>
      </c>
      <c r="E19" s="9">
        <v>6.031474146237019</v>
      </c>
      <c r="F19" s="23">
        <v>2602</v>
      </c>
      <c r="G19" s="24">
        <v>3.7456634085249108</v>
      </c>
    </row>
    <row r="20" spans="1:7" ht="15" customHeight="1">
      <c r="A20" s="39" t="s">
        <v>92</v>
      </c>
      <c r="B20" s="22">
        <v>13262</v>
      </c>
      <c r="C20" s="9">
        <v>11.41583169782736</v>
      </c>
      <c r="D20" s="22">
        <v>6148</v>
      </c>
      <c r="E20" s="9">
        <v>13.16347286157799</v>
      </c>
      <c r="F20" s="23">
        <v>7114</v>
      </c>
      <c r="G20" s="24">
        <v>10.240833777189168</v>
      </c>
    </row>
    <row r="21" spans="1:8" ht="15" customHeight="1">
      <c r="A21" s="39" t="s">
        <v>93</v>
      </c>
      <c r="B21" s="22">
        <v>29825</v>
      </c>
      <c r="C21" s="9">
        <v>25.67313982715284</v>
      </c>
      <c r="D21" s="22">
        <v>12623</v>
      </c>
      <c r="E21" s="9">
        <v>27.027084894550907</v>
      </c>
      <c r="F21" s="94">
        <v>17202</v>
      </c>
      <c r="G21" s="49">
        <v>24.762837030532484</v>
      </c>
      <c r="H21" s="4"/>
    </row>
    <row r="22" spans="1:8" ht="15" customHeight="1">
      <c r="A22" s="157" t="s">
        <v>94</v>
      </c>
      <c r="B22" s="22">
        <v>63640</v>
      </c>
      <c r="C22" s="9">
        <v>54.78084219949729</v>
      </c>
      <c r="D22" s="22">
        <v>23117</v>
      </c>
      <c r="E22" s="9">
        <v>49.49577133069265</v>
      </c>
      <c r="F22" s="94">
        <v>40523</v>
      </c>
      <c r="G22" s="49">
        <v>58.33417306058992</v>
      </c>
      <c r="H22" s="4"/>
    </row>
    <row r="23" spans="1:8" ht="30" customHeight="1">
      <c r="A23" s="151" t="s">
        <v>142</v>
      </c>
      <c r="B23" s="22">
        <v>61842</v>
      </c>
      <c r="C23" s="9">
        <v>22.817905425349785</v>
      </c>
      <c r="D23" s="22">
        <v>28476</v>
      </c>
      <c r="E23" s="9">
        <v>23.216717079892053</v>
      </c>
      <c r="F23" s="94">
        <v>33366</v>
      </c>
      <c r="G23" s="49">
        <v>22.48822209191823</v>
      </c>
      <c r="H23" s="4"/>
    </row>
    <row r="24" spans="1:8" ht="15" customHeight="1">
      <c r="A24" s="39" t="s">
        <v>90</v>
      </c>
      <c r="B24" s="22">
        <v>175</v>
      </c>
      <c r="C24" s="9">
        <v>0.28297920507098734</v>
      </c>
      <c r="D24" s="22">
        <v>90</v>
      </c>
      <c r="E24" s="9">
        <v>0.31605562579013907</v>
      </c>
      <c r="F24" s="94">
        <v>85</v>
      </c>
      <c r="G24" s="49">
        <v>0.254750344662231</v>
      </c>
      <c r="H24" s="4"/>
    </row>
    <row r="25" spans="1:8" ht="15" customHeight="1">
      <c r="A25" s="39" t="s">
        <v>91</v>
      </c>
      <c r="B25" s="22">
        <v>7270</v>
      </c>
      <c r="C25" s="9">
        <v>11.755764690663304</v>
      </c>
      <c r="D25" s="22">
        <v>3798</v>
      </c>
      <c r="E25" s="9">
        <v>13.33754740834387</v>
      </c>
      <c r="F25" s="94">
        <v>3472</v>
      </c>
      <c r="G25" s="49">
        <v>10.405802313732542</v>
      </c>
      <c r="H25" s="4"/>
    </row>
    <row r="26" spans="1:8" ht="15" customHeight="1">
      <c r="A26" s="39" t="s">
        <v>92</v>
      </c>
      <c r="B26" s="22">
        <v>21607</v>
      </c>
      <c r="C26" s="9">
        <v>34.93903819410756</v>
      </c>
      <c r="D26" s="22">
        <v>10056</v>
      </c>
      <c r="E26" s="9">
        <v>35.31394858828487</v>
      </c>
      <c r="F26" s="94">
        <v>11551</v>
      </c>
      <c r="G26" s="49">
        <v>34.61907330815801</v>
      </c>
      <c r="H26" s="4"/>
    </row>
    <row r="27" spans="1:8" ht="15" customHeight="1">
      <c r="A27" s="39" t="s">
        <v>93</v>
      </c>
      <c r="B27" s="22">
        <v>18839</v>
      </c>
      <c r="C27" s="9">
        <v>30.463115681899033</v>
      </c>
      <c r="D27" s="22">
        <v>8598</v>
      </c>
      <c r="E27" s="9">
        <v>30.19384745048462</v>
      </c>
      <c r="F27" s="94">
        <v>10241</v>
      </c>
      <c r="G27" s="49">
        <v>30.692920937481265</v>
      </c>
      <c r="H27" s="4"/>
    </row>
    <row r="28" spans="1:8" ht="15" customHeight="1">
      <c r="A28" s="157" t="s">
        <v>94</v>
      </c>
      <c r="B28" s="22">
        <v>13951</v>
      </c>
      <c r="C28" s="9">
        <v>22.55910222825911</v>
      </c>
      <c r="D28" s="22">
        <v>5934</v>
      </c>
      <c r="E28" s="9">
        <v>20.8386009270965</v>
      </c>
      <c r="F28" s="94">
        <v>8017</v>
      </c>
      <c r="G28" s="49">
        <v>24.027453095965953</v>
      </c>
      <c r="H28" s="4"/>
    </row>
    <row r="29" spans="1:8" ht="30" customHeight="1">
      <c r="A29" s="151" t="s">
        <v>144</v>
      </c>
      <c r="B29" s="22">
        <v>83269</v>
      </c>
      <c r="C29" s="9">
        <v>30.7238473345534</v>
      </c>
      <c r="D29" s="22">
        <v>43457</v>
      </c>
      <c r="E29" s="9">
        <v>35.43084963270364</v>
      </c>
      <c r="F29" s="94">
        <v>39812</v>
      </c>
      <c r="G29" s="49">
        <v>26.832736855584987</v>
      </c>
      <c r="H29" s="4"/>
    </row>
    <row r="30" spans="1:8" ht="15" customHeight="1">
      <c r="A30" s="39" t="s">
        <v>90</v>
      </c>
      <c r="B30" s="22">
        <v>80</v>
      </c>
      <c r="C30" s="9">
        <v>0.09607416925866769</v>
      </c>
      <c r="D30" s="22">
        <v>41</v>
      </c>
      <c r="E30" s="9">
        <v>0.09434613526014221</v>
      </c>
      <c r="F30" s="94">
        <v>39</v>
      </c>
      <c r="G30" s="49">
        <v>0.09796041394554406</v>
      </c>
      <c r="H30" s="4"/>
    </row>
    <row r="31" spans="1:8" ht="15" customHeight="1">
      <c r="A31" s="39" t="s">
        <v>91</v>
      </c>
      <c r="B31" s="22">
        <v>9457</v>
      </c>
      <c r="C31" s="9">
        <v>11.357167733490254</v>
      </c>
      <c r="D31" s="22">
        <v>4141</v>
      </c>
      <c r="E31" s="9">
        <v>9.528959661274364</v>
      </c>
      <c r="F31" s="94">
        <v>5316</v>
      </c>
      <c r="G31" s="49">
        <v>13.35275796242339</v>
      </c>
      <c r="H31" s="4"/>
    </row>
    <row r="32" spans="1:8" ht="15" customHeight="1">
      <c r="A32" s="39" t="s">
        <v>92</v>
      </c>
      <c r="B32" s="22">
        <v>41496</v>
      </c>
      <c r="C32" s="9">
        <v>49.83367159447093</v>
      </c>
      <c r="D32" s="22">
        <v>20411</v>
      </c>
      <c r="E32" s="9">
        <v>46.968267482799085</v>
      </c>
      <c r="F32" s="94">
        <v>21085</v>
      </c>
      <c r="G32" s="49">
        <v>52.96141866773837</v>
      </c>
      <c r="H32" s="4"/>
    </row>
    <row r="33" spans="1:8" ht="15" customHeight="1">
      <c r="A33" s="39" t="s">
        <v>93</v>
      </c>
      <c r="B33" s="22">
        <v>20804</v>
      </c>
      <c r="C33" s="9">
        <v>24.984087715716534</v>
      </c>
      <c r="D33" s="22">
        <v>12226</v>
      </c>
      <c r="E33" s="9">
        <v>28.13355730952436</v>
      </c>
      <c r="F33" s="94">
        <v>8578</v>
      </c>
      <c r="G33" s="49">
        <v>21.546267457048128</v>
      </c>
      <c r="H33" s="4"/>
    </row>
    <row r="34" spans="1:8" ht="15" customHeight="1">
      <c r="A34" s="150" t="s">
        <v>94</v>
      </c>
      <c r="B34" s="25">
        <v>11432</v>
      </c>
      <c r="C34" s="26">
        <v>13.728998787063611</v>
      </c>
      <c r="D34" s="25">
        <v>6638</v>
      </c>
      <c r="E34" s="26">
        <v>15.274869411142047</v>
      </c>
      <c r="F34" s="27">
        <v>4794</v>
      </c>
      <c r="G34" s="28">
        <v>12.041595498844568</v>
      </c>
      <c r="H34" s="4"/>
    </row>
    <row r="35" spans="11:14" ht="15" customHeight="1">
      <c r="K35" s="42"/>
      <c r="L35" s="41"/>
      <c r="M35" s="41"/>
      <c r="N35" s="23"/>
    </row>
    <row r="36" spans="11:14" ht="15" customHeight="1">
      <c r="K36" s="42"/>
      <c r="L36" s="41"/>
      <c r="M36" s="41"/>
      <c r="N36" s="23"/>
    </row>
    <row r="37" spans="11:14" ht="15" customHeight="1">
      <c r="K37" s="42"/>
      <c r="L37" s="41"/>
      <c r="M37" s="41"/>
      <c r="N37" s="23"/>
    </row>
    <row r="38" spans="11:14" ht="15" customHeight="1">
      <c r="K38" s="42"/>
      <c r="L38" s="41"/>
      <c r="M38" s="41"/>
      <c r="N38" s="23"/>
    </row>
    <row r="39" spans="11:14" ht="15" customHeight="1">
      <c r="K39" s="42"/>
      <c r="L39" s="41"/>
      <c r="M39" s="41"/>
      <c r="N39" s="23"/>
    </row>
    <row r="40" spans="11:14" ht="15" customHeight="1">
      <c r="K40" s="40"/>
      <c r="L40" s="41"/>
      <c r="M40" s="41"/>
      <c r="N40" s="23"/>
    </row>
    <row r="41" spans="11:14" ht="15" customHeight="1">
      <c r="K41" s="40"/>
      <c r="L41" s="41"/>
      <c r="M41" s="41"/>
      <c r="N41" s="23"/>
    </row>
    <row r="42" spans="11:14" ht="15" customHeight="1">
      <c r="K42" s="40"/>
      <c r="L42" s="41"/>
      <c r="M42" s="41"/>
      <c r="N42" s="23"/>
    </row>
    <row r="43" spans="11:14" ht="15" customHeight="1">
      <c r="K43" s="42"/>
      <c r="L43" s="41"/>
      <c r="M43" s="41"/>
      <c r="N43" s="23"/>
    </row>
    <row r="44" spans="11:13" ht="15" customHeight="1">
      <c r="K44" s="43"/>
      <c r="L44" s="41"/>
      <c r="M44" s="41"/>
    </row>
    <row r="45" ht="15" customHeight="1"/>
    <row r="46" ht="15" customHeight="1"/>
  </sheetData>
  <mergeCells count="4">
    <mergeCell ref="A1:G1"/>
    <mergeCell ref="F2:G2"/>
    <mergeCell ref="B2:C2"/>
    <mergeCell ref="D2:E2"/>
  </mergeCells>
  <hyperlinks>
    <hyperlink ref="A2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2002.&amp;R&amp;9&amp;P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20.8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1" customFormat="1" ht="60" customHeight="1">
      <c r="A1" s="212" t="s">
        <v>174</v>
      </c>
      <c r="B1" s="213"/>
      <c r="C1" s="213"/>
      <c r="D1" s="213"/>
      <c r="E1" s="213"/>
      <c r="F1" s="213"/>
      <c r="G1" s="213"/>
    </row>
    <row r="2" spans="1:9" s="2" customFormat="1" ht="18" customHeight="1">
      <c r="A2" s="3" t="s">
        <v>41</v>
      </c>
      <c r="B2" s="4"/>
      <c r="C2" s="4"/>
      <c r="D2" s="4"/>
      <c r="E2" s="4"/>
      <c r="F2" s="4"/>
      <c r="G2" s="4"/>
      <c r="H2" s="13"/>
      <c r="I2" s="13"/>
    </row>
    <row r="3" spans="1:9" s="17" customFormat="1" ht="36" customHeight="1">
      <c r="A3" s="208" t="s">
        <v>195</v>
      </c>
      <c r="B3" s="209" t="s">
        <v>1</v>
      </c>
      <c r="C3" s="209"/>
      <c r="D3" s="209" t="s">
        <v>2</v>
      </c>
      <c r="E3" s="209"/>
      <c r="F3" s="209" t="s">
        <v>3</v>
      </c>
      <c r="G3" s="209" t="s">
        <v>0</v>
      </c>
      <c r="H3" s="16"/>
      <c r="I3" s="16"/>
    </row>
    <row r="4" spans="1:9" s="14" customFormat="1" ht="19.5" customHeight="1">
      <c r="A4" s="29"/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  <c r="I4" s="3"/>
    </row>
    <row r="5" spans="1:9" s="5" customFormat="1" ht="15" customHeight="1">
      <c r="A5" s="31" t="s">
        <v>23</v>
      </c>
      <c r="B5" s="30">
        <v>271024</v>
      </c>
      <c r="C5" s="32">
        <v>100</v>
      </c>
      <c r="D5" s="30">
        <v>122653</v>
      </c>
      <c r="E5" s="32">
        <v>100</v>
      </c>
      <c r="F5" s="30">
        <v>148371</v>
      </c>
      <c r="G5" s="32">
        <v>100</v>
      </c>
      <c r="H5"/>
      <c r="I5"/>
    </row>
    <row r="6" spans="1:7" ht="15" customHeight="1">
      <c r="A6" s="6" t="s">
        <v>26</v>
      </c>
      <c r="B6" s="21">
        <v>10635</v>
      </c>
      <c r="C6" s="7">
        <v>3.924006730031289</v>
      </c>
      <c r="D6" s="21">
        <v>5110</v>
      </c>
      <c r="E6" s="7">
        <v>4.166225041376893</v>
      </c>
      <c r="F6" s="23">
        <v>5525</v>
      </c>
      <c r="G6" s="24">
        <v>3.723773513692029</v>
      </c>
    </row>
    <row r="7" spans="1:7" ht="15" customHeight="1">
      <c r="A7" s="39" t="s">
        <v>149</v>
      </c>
      <c r="B7" s="21">
        <v>1550</v>
      </c>
      <c r="C7" s="7">
        <v>0.5719050711376115</v>
      </c>
      <c r="D7" s="21">
        <v>738</v>
      </c>
      <c r="E7" s="7">
        <v>0.6016974717291872</v>
      </c>
      <c r="F7" s="23">
        <v>812</v>
      </c>
      <c r="G7" s="24">
        <v>0.5472767589353715</v>
      </c>
    </row>
    <row r="8" spans="1:7" ht="15" customHeight="1">
      <c r="A8" s="39" t="s">
        <v>150</v>
      </c>
      <c r="B8" s="21">
        <v>4252</v>
      </c>
      <c r="C8" s="7">
        <v>1.5688647499852413</v>
      </c>
      <c r="D8" s="21">
        <v>2054</v>
      </c>
      <c r="E8" s="7">
        <v>1.6746430988235101</v>
      </c>
      <c r="F8" s="23">
        <v>2198</v>
      </c>
      <c r="G8" s="24">
        <v>1.4814215716009194</v>
      </c>
    </row>
    <row r="9" spans="1:7" ht="15" customHeight="1">
      <c r="A9" s="6" t="s">
        <v>27</v>
      </c>
      <c r="B9" s="21">
        <v>3987</v>
      </c>
      <c r="C9" s="7">
        <v>1.4710874313713915</v>
      </c>
      <c r="D9" s="21">
        <v>2185</v>
      </c>
      <c r="E9" s="7">
        <v>1.7814484765965772</v>
      </c>
      <c r="F9" s="23">
        <v>1802</v>
      </c>
      <c r="G9" s="24">
        <v>1.214523053696477</v>
      </c>
    </row>
    <row r="10" spans="1:7" ht="15" customHeight="1">
      <c r="A10" s="6" t="s">
        <v>28</v>
      </c>
      <c r="B10" s="21">
        <v>1299</v>
      </c>
      <c r="C10" s="7">
        <v>0.47929334671468216</v>
      </c>
      <c r="D10" s="21">
        <v>647</v>
      </c>
      <c r="E10" s="7">
        <v>0.527504423047133</v>
      </c>
      <c r="F10" s="23">
        <v>652</v>
      </c>
      <c r="G10" s="24">
        <v>0.43943897392347564</v>
      </c>
    </row>
    <row r="11" spans="1:7" ht="22.5" customHeight="1">
      <c r="A11" s="4" t="s">
        <v>153</v>
      </c>
      <c r="B11" s="20">
        <v>4936</v>
      </c>
      <c r="C11" s="12">
        <v>1.8212409233130646</v>
      </c>
      <c r="D11" s="20">
        <v>2397</v>
      </c>
      <c r="E11" s="12">
        <v>1.9542938207789455</v>
      </c>
      <c r="F11" s="23">
        <v>2539</v>
      </c>
      <c r="G11" s="24">
        <v>1.7112508509075224</v>
      </c>
    </row>
    <row r="12" spans="1:7" ht="15" customHeight="1">
      <c r="A12" s="4" t="s">
        <v>29</v>
      </c>
      <c r="B12" s="20">
        <v>7524</v>
      </c>
      <c r="C12" s="12">
        <v>2.7761379066060567</v>
      </c>
      <c r="D12" s="20">
        <v>3571</v>
      </c>
      <c r="E12" s="12">
        <v>2.9114656796001728</v>
      </c>
      <c r="F12" s="23">
        <v>3953</v>
      </c>
      <c r="G12" s="24">
        <v>2.664267275950152</v>
      </c>
    </row>
    <row r="13" spans="1:7" ht="15" customHeight="1">
      <c r="A13" s="4" t="s">
        <v>30</v>
      </c>
      <c r="B13" s="20">
        <v>128319</v>
      </c>
      <c r="C13" s="12">
        <v>47.34599149890785</v>
      </c>
      <c r="D13" s="20">
        <v>56469</v>
      </c>
      <c r="E13" s="12">
        <v>46.039640286010126</v>
      </c>
      <c r="F13" s="23">
        <v>71850</v>
      </c>
      <c r="G13" s="24">
        <v>48.42590533190448</v>
      </c>
    </row>
    <row r="14" spans="1:7" ht="15" customHeight="1">
      <c r="A14" s="4" t="s">
        <v>31</v>
      </c>
      <c r="B14" s="20">
        <v>47266</v>
      </c>
      <c r="C14" s="12">
        <v>17.439783930574414</v>
      </c>
      <c r="D14" s="20">
        <v>21140</v>
      </c>
      <c r="E14" s="12">
        <v>17.235615924600296</v>
      </c>
      <c r="F14" s="23">
        <v>26126</v>
      </c>
      <c r="G14" s="24">
        <v>17.608562320129945</v>
      </c>
    </row>
    <row r="15" spans="1:7" ht="15" customHeight="1">
      <c r="A15" s="4" t="s">
        <v>32</v>
      </c>
      <c r="B15" s="20">
        <v>1364</v>
      </c>
      <c r="C15" s="12">
        <v>0.503276462601098</v>
      </c>
      <c r="D15" s="20">
        <v>648</v>
      </c>
      <c r="E15" s="12">
        <v>0.5283197312744083</v>
      </c>
      <c r="F15" s="23">
        <v>716</v>
      </c>
      <c r="G15" s="24">
        <v>0.482574087928234</v>
      </c>
    </row>
    <row r="16" spans="1:7" ht="15" customHeight="1">
      <c r="A16" s="4" t="s">
        <v>33</v>
      </c>
      <c r="B16" s="20">
        <v>2475</v>
      </c>
      <c r="C16" s="12">
        <v>0.9132032587519925</v>
      </c>
      <c r="D16" s="20">
        <v>1186</v>
      </c>
      <c r="E16" s="12">
        <v>0.9669555575485312</v>
      </c>
      <c r="F16" s="23">
        <v>1289</v>
      </c>
      <c r="G16" s="24">
        <v>0.868768155502086</v>
      </c>
    </row>
    <row r="17" spans="1:7" ht="22.5" customHeight="1">
      <c r="A17" s="4" t="s">
        <v>138</v>
      </c>
      <c r="B17" s="20">
        <v>32350</v>
      </c>
      <c r="C17" s="12">
        <v>11.936212291162407</v>
      </c>
      <c r="D17" s="20">
        <v>14647</v>
      </c>
      <c r="E17" s="12">
        <v>11.941819604901633</v>
      </c>
      <c r="F17" s="23">
        <v>17703</v>
      </c>
      <c r="G17" s="24">
        <v>11.931576925409953</v>
      </c>
    </row>
    <row r="18" spans="1:7" ht="15" customHeight="1">
      <c r="A18" s="4" t="s">
        <v>151</v>
      </c>
      <c r="B18" s="20">
        <v>1899</v>
      </c>
      <c r="C18" s="12">
        <v>0.7006759548969833</v>
      </c>
      <c r="D18" s="20">
        <v>858</v>
      </c>
      <c r="E18" s="12">
        <v>0.6995344590022258</v>
      </c>
      <c r="F18" s="23">
        <v>1041</v>
      </c>
      <c r="G18" s="24">
        <v>0.7016195887336475</v>
      </c>
    </row>
    <row r="19" spans="1:9" s="10" customFormat="1" ht="15" customHeight="1">
      <c r="A19" s="4" t="s">
        <v>152</v>
      </c>
      <c r="B19" s="22">
        <v>11650</v>
      </c>
      <c r="C19" s="9">
        <v>4.298512308873015</v>
      </c>
      <c r="D19" s="22">
        <v>5461</v>
      </c>
      <c r="E19" s="9">
        <v>4.45239822915053</v>
      </c>
      <c r="F19" s="23">
        <v>6189</v>
      </c>
      <c r="G19" s="24">
        <v>4.171300321491397</v>
      </c>
      <c r="H19"/>
      <c r="I19"/>
    </row>
    <row r="20" spans="1:7" ht="15" customHeight="1">
      <c r="A20" t="s">
        <v>35</v>
      </c>
      <c r="B20" s="22">
        <v>7291</v>
      </c>
      <c r="C20" s="9">
        <v>2.690167660428597</v>
      </c>
      <c r="D20" s="22">
        <v>3428</v>
      </c>
      <c r="E20" s="9">
        <v>2.794876603099802</v>
      </c>
      <c r="F20" s="23">
        <v>3863</v>
      </c>
      <c r="G20" s="24">
        <v>2.6036085218809606</v>
      </c>
    </row>
    <row r="21" spans="1:7" ht="15" customHeight="1">
      <c r="A21" t="s">
        <v>36</v>
      </c>
      <c r="B21" s="22">
        <v>3667</v>
      </c>
      <c r="C21" s="9">
        <v>1.3530167070074974</v>
      </c>
      <c r="D21" s="22">
        <v>1811</v>
      </c>
      <c r="E21" s="9">
        <v>1.4765231995956072</v>
      </c>
      <c r="F21" s="23">
        <v>1856</v>
      </c>
      <c r="G21" s="24">
        <v>1.2509183061379918</v>
      </c>
    </row>
    <row r="22" spans="1:7" ht="15" customHeight="1">
      <c r="A22" t="s">
        <v>37</v>
      </c>
      <c r="B22" s="22">
        <v>280</v>
      </c>
      <c r="C22" s="9">
        <v>0.10331188381840722</v>
      </c>
      <c r="D22" s="22">
        <v>156</v>
      </c>
      <c r="E22" s="9">
        <v>0.12718808345495014</v>
      </c>
      <c r="F22" s="23">
        <v>124</v>
      </c>
      <c r="G22" s="24">
        <v>0.0835742833842193</v>
      </c>
    </row>
    <row r="23" spans="1:7" ht="15" customHeight="1">
      <c r="A23" s="8" t="s">
        <v>38</v>
      </c>
      <c r="B23" s="25">
        <v>280</v>
      </c>
      <c r="C23" s="26">
        <v>0.10331188381840722</v>
      </c>
      <c r="D23" s="25">
        <v>147</v>
      </c>
      <c r="E23" s="26">
        <v>0.11985030940947225</v>
      </c>
      <c r="F23" s="27">
        <v>133</v>
      </c>
      <c r="G23" s="28">
        <v>0.08964015879113843</v>
      </c>
    </row>
    <row r="24" spans="2:5" ht="15" customHeight="1">
      <c r="B24" s="4"/>
      <c r="C24" s="4"/>
      <c r="D24" s="4"/>
      <c r="E24" s="4"/>
    </row>
    <row r="25" ht="15" customHeight="1"/>
    <row r="26" spans="11:13" ht="15" customHeight="1">
      <c r="K26" s="40"/>
      <c r="L26" s="40"/>
      <c r="M26" s="40"/>
    </row>
    <row r="27" spans="11:14" ht="15" customHeight="1">
      <c r="K27" s="6"/>
      <c r="L27" s="41"/>
      <c r="M27" s="41"/>
      <c r="N27" s="23"/>
    </row>
    <row r="28" spans="11:14" ht="15" customHeight="1">
      <c r="K28" s="6"/>
      <c r="L28" s="41"/>
      <c r="M28" s="41"/>
      <c r="N28" s="23"/>
    </row>
    <row r="29" spans="11:14" ht="15" customHeight="1">
      <c r="K29" s="6"/>
      <c r="L29" s="41"/>
      <c r="M29" s="41"/>
      <c r="N29" s="23"/>
    </row>
    <row r="30" spans="11:14" ht="15" customHeight="1">
      <c r="K30" s="6"/>
      <c r="L30" s="41"/>
      <c r="M30" s="41"/>
      <c r="N30" s="23"/>
    </row>
    <row r="31" spans="11:14" ht="15" customHeight="1">
      <c r="K31" s="6"/>
      <c r="L31" s="41"/>
      <c r="M31" s="41"/>
      <c r="N31" s="23"/>
    </row>
    <row r="32" spans="11:14" ht="15" customHeight="1">
      <c r="K32" s="42"/>
      <c r="L32" s="41"/>
      <c r="M32" s="41"/>
      <c r="N32" s="23"/>
    </row>
    <row r="33" spans="11:14" ht="15" customHeight="1">
      <c r="K33" s="42"/>
      <c r="L33" s="41"/>
      <c r="M33" s="41"/>
      <c r="N33" s="23"/>
    </row>
    <row r="34" spans="11:14" ht="15" customHeight="1">
      <c r="K34" s="42"/>
      <c r="L34" s="41"/>
      <c r="M34" s="41"/>
      <c r="N34" s="23"/>
    </row>
    <row r="35" spans="11:14" ht="15" customHeight="1">
      <c r="K35" s="42"/>
      <c r="L35" s="41"/>
      <c r="M35" s="41"/>
      <c r="N35" s="23"/>
    </row>
    <row r="36" spans="11:14" ht="15" customHeight="1">
      <c r="K36" s="42"/>
      <c r="L36" s="41"/>
      <c r="M36" s="41"/>
      <c r="N36" s="23"/>
    </row>
    <row r="37" spans="11:14" ht="15" customHeight="1">
      <c r="K37" s="42"/>
      <c r="L37" s="41"/>
      <c r="M37" s="41"/>
      <c r="N37" s="23"/>
    </row>
    <row r="38" spans="11:14" ht="15" customHeight="1">
      <c r="K38" s="42"/>
      <c r="L38" s="41"/>
      <c r="M38" s="41"/>
      <c r="N38" s="23"/>
    </row>
    <row r="39" spans="11:14" ht="15" customHeight="1">
      <c r="K39" s="42"/>
      <c r="L39" s="41"/>
      <c r="M39" s="41"/>
      <c r="N39" s="23"/>
    </row>
    <row r="40" spans="11:14" ht="15" customHeight="1">
      <c r="K40" s="42"/>
      <c r="L40" s="41"/>
      <c r="M40" s="41"/>
      <c r="N40" s="23"/>
    </row>
    <row r="41" spans="11:14" ht="15" customHeight="1">
      <c r="K41" s="40"/>
      <c r="L41" s="41"/>
      <c r="M41" s="41"/>
      <c r="N41" s="23"/>
    </row>
    <row r="42" spans="11:14" ht="15" customHeight="1">
      <c r="K42" s="40"/>
      <c r="L42" s="41"/>
      <c r="M42" s="41"/>
      <c r="N42" s="23"/>
    </row>
    <row r="43" spans="11:14" ht="15" customHeight="1">
      <c r="K43" s="40"/>
      <c r="L43" s="41"/>
      <c r="M43" s="41"/>
      <c r="N43" s="23"/>
    </row>
    <row r="44" spans="11:14" ht="15" customHeight="1">
      <c r="K44" s="42"/>
      <c r="L44" s="41"/>
      <c r="M44" s="41"/>
      <c r="N44" s="23"/>
    </row>
    <row r="45" spans="11:13" ht="15" customHeight="1">
      <c r="K45" s="43"/>
      <c r="L45" s="41"/>
      <c r="M45" s="41"/>
    </row>
    <row r="46" ht="15" customHeight="1"/>
    <row r="47" ht="15" customHeight="1"/>
  </sheetData>
  <mergeCells count="4">
    <mergeCell ref="A1:G1"/>
    <mergeCell ref="F3:G3"/>
    <mergeCell ref="B3:C3"/>
    <mergeCell ref="D3:E3"/>
  </mergeCells>
  <hyperlinks>
    <hyperlink ref="A3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&amp;L&amp;9&amp;P&amp;R&amp;"Times New Roman,Normal"&amp;7Nacidos en Aragon residentes en otras Comunidades Autónomas. Padrón 2002.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25.3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1" customFormat="1" ht="39.75" customHeight="1">
      <c r="A1" s="212" t="s">
        <v>158</v>
      </c>
      <c r="B1" s="213"/>
      <c r="C1" s="213"/>
      <c r="D1" s="213"/>
      <c r="E1" s="213"/>
      <c r="F1" s="213"/>
      <c r="G1" s="213"/>
    </row>
    <row r="2" spans="1:9" s="2" customFormat="1" ht="18" customHeight="1">
      <c r="A2" s="3" t="s">
        <v>42</v>
      </c>
      <c r="B2" s="4"/>
      <c r="C2" s="4"/>
      <c r="D2" s="4"/>
      <c r="E2" s="4"/>
      <c r="F2" s="4"/>
      <c r="G2" s="4"/>
      <c r="H2" s="13"/>
      <c r="I2" s="13"/>
    </row>
    <row r="3" spans="1:9" s="17" customFormat="1" ht="36" customHeight="1">
      <c r="A3" s="208" t="s">
        <v>195</v>
      </c>
      <c r="B3" s="209" t="s">
        <v>1</v>
      </c>
      <c r="C3" s="209"/>
      <c r="D3" s="209" t="s">
        <v>2</v>
      </c>
      <c r="E3" s="209"/>
      <c r="F3" s="209" t="s">
        <v>3</v>
      </c>
      <c r="G3" s="209" t="s">
        <v>0</v>
      </c>
      <c r="H3" s="16"/>
      <c r="I3" s="16"/>
    </row>
    <row r="4" spans="1:9" s="14" customFormat="1" ht="19.5" customHeight="1">
      <c r="A4" s="29"/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  <c r="I4" s="3"/>
    </row>
    <row r="5" spans="1:9" s="5" customFormat="1" ht="15" customHeight="1">
      <c r="A5" s="31" t="s">
        <v>23</v>
      </c>
      <c r="B5" s="30">
        <v>271024</v>
      </c>
      <c r="C5" s="32">
        <v>100</v>
      </c>
      <c r="D5" s="30">
        <v>122653</v>
      </c>
      <c r="E5" s="44">
        <v>45.25540173563965</v>
      </c>
      <c r="F5" s="30">
        <v>148371</v>
      </c>
      <c r="G5" s="44">
        <v>54.744598264360356</v>
      </c>
      <c r="H5"/>
      <c r="I5"/>
    </row>
    <row r="6" spans="1:7" ht="15" customHeight="1">
      <c r="A6" s="6" t="s">
        <v>26</v>
      </c>
      <c r="B6" s="21">
        <v>10635</v>
      </c>
      <c r="C6" s="45">
        <v>100</v>
      </c>
      <c r="D6" s="21">
        <v>5110</v>
      </c>
      <c r="E6" s="7">
        <v>48.04889515749882</v>
      </c>
      <c r="F6" s="23">
        <v>5525</v>
      </c>
      <c r="G6" s="24">
        <v>51.951104842501174</v>
      </c>
    </row>
    <row r="7" spans="1:7" ht="15" customHeight="1">
      <c r="A7" s="39" t="s">
        <v>149</v>
      </c>
      <c r="B7" s="21">
        <v>1550</v>
      </c>
      <c r="C7" s="45">
        <v>100</v>
      </c>
      <c r="D7" s="21">
        <v>738</v>
      </c>
      <c r="E7" s="7">
        <v>47.612903225806456</v>
      </c>
      <c r="F7" s="23">
        <v>812</v>
      </c>
      <c r="G7" s="24">
        <v>52.38709677419355</v>
      </c>
    </row>
    <row r="8" spans="1:7" ht="15" customHeight="1">
      <c r="A8" s="39" t="s">
        <v>150</v>
      </c>
      <c r="B8" s="21">
        <v>4252</v>
      </c>
      <c r="C8" s="45">
        <v>100</v>
      </c>
      <c r="D8" s="21">
        <v>2054</v>
      </c>
      <c r="E8" s="7">
        <v>48.30667920978363</v>
      </c>
      <c r="F8" s="23">
        <v>2198</v>
      </c>
      <c r="G8" s="24">
        <v>51.69332079021637</v>
      </c>
    </row>
    <row r="9" spans="1:7" ht="15" customHeight="1">
      <c r="A9" s="6" t="s">
        <v>27</v>
      </c>
      <c r="B9" s="21">
        <v>3987</v>
      </c>
      <c r="C9" s="45">
        <v>100</v>
      </c>
      <c r="D9" s="21">
        <v>2185</v>
      </c>
      <c r="E9" s="7">
        <v>54.803110107850515</v>
      </c>
      <c r="F9" s="23">
        <v>1802</v>
      </c>
      <c r="G9" s="24">
        <v>45.196889892149485</v>
      </c>
    </row>
    <row r="10" spans="1:7" ht="15" customHeight="1">
      <c r="A10" s="6" t="s">
        <v>28</v>
      </c>
      <c r="B10" s="21">
        <v>1299</v>
      </c>
      <c r="C10" s="45">
        <v>100</v>
      </c>
      <c r="D10" s="21">
        <v>647</v>
      </c>
      <c r="E10" s="7">
        <v>49.80754426481909</v>
      </c>
      <c r="F10" s="23">
        <v>652</v>
      </c>
      <c r="G10" s="24">
        <v>50.19245573518091</v>
      </c>
    </row>
    <row r="11" spans="1:7" ht="22.5" customHeight="1">
      <c r="A11" s="4" t="s">
        <v>153</v>
      </c>
      <c r="B11" s="20">
        <v>4936</v>
      </c>
      <c r="C11" s="46">
        <v>100</v>
      </c>
      <c r="D11" s="20">
        <v>2397</v>
      </c>
      <c r="E11" s="12">
        <v>48.56158833063209</v>
      </c>
      <c r="F11" s="23">
        <v>2539</v>
      </c>
      <c r="G11" s="24">
        <v>51.43841166936791</v>
      </c>
    </row>
    <row r="12" spans="1:7" ht="15" customHeight="1">
      <c r="A12" s="4" t="s">
        <v>29</v>
      </c>
      <c r="B12" s="20">
        <v>7524</v>
      </c>
      <c r="C12" s="46">
        <v>100</v>
      </c>
      <c r="D12" s="20">
        <v>3571</v>
      </c>
      <c r="E12" s="12">
        <v>47.46145667198299</v>
      </c>
      <c r="F12" s="23">
        <v>3953</v>
      </c>
      <c r="G12" s="24">
        <v>52.53854332801702</v>
      </c>
    </row>
    <row r="13" spans="1:7" ht="15" customHeight="1">
      <c r="A13" s="4" t="s">
        <v>30</v>
      </c>
      <c r="B13" s="20">
        <v>128319</v>
      </c>
      <c r="C13" s="46">
        <v>100</v>
      </c>
      <c r="D13" s="20">
        <v>56469</v>
      </c>
      <c r="E13" s="12">
        <v>44.00673321955439</v>
      </c>
      <c r="F13" s="23">
        <v>71850</v>
      </c>
      <c r="G13" s="24">
        <v>55.99326678044561</v>
      </c>
    </row>
    <row r="14" spans="1:7" ht="15" customHeight="1">
      <c r="A14" s="4" t="s">
        <v>31</v>
      </c>
      <c r="B14" s="20">
        <v>47266</v>
      </c>
      <c r="C14" s="46">
        <v>100</v>
      </c>
      <c r="D14" s="20">
        <v>21140</v>
      </c>
      <c r="E14" s="12">
        <v>44.72559556552279</v>
      </c>
      <c r="F14" s="23">
        <v>26126</v>
      </c>
      <c r="G14" s="24">
        <v>55.27440443447721</v>
      </c>
    </row>
    <row r="15" spans="1:7" ht="15" customHeight="1">
      <c r="A15" s="4" t="s">
        <v>32</v>
      </c>
      <c r="B15" s="20">
        <v>1364</v>
      </c>
      <c r="C15" s="46">
        <v>100</v>
      </c>
      <c r="D15" s="20">
        <v>648</v>
      </c>
      <c r="E15" s="12">
        <v>47.50733137829912</v>
      </c>
      <c r="F15" s="23">
        <v>716</v>
      </c>
      <c r="G15" s="24">
        <v>52.49266862170088</v>
      </c>
    </row>
    <row r="16" spans="1:7" ht="15" customHeight="1">
      <c r="A16" s="4" t="s">
        <v>33</v>
      </c>
      <c r="B16" s="20">
        <v>2475</v>
      </c>
      <c r="C16" s="46">
        <v>100</v>
      </c>
      <c r="D16" s="20">
        <v>1186</v>
      </c>
      <c r="E16" s="12">
        <v>47.91919191919192</v>
      </c>
      <c r="F16" s="23">
        <v>1289</v>
      </c>
      <c r="G16" s="24">
        <v>52.08080808080808</v>
      </c>
    </row>
    <row r="17" spans="1:7" ht="22.5" customHeight="1">
      <c r="A17" s="4" t="s">
        <v>138</v>
      </c>
      <c r="B17" s="20">
        <v>32350</v>
      </c>
      <c r="C17" s="46">
        <v>100</v>
      </c>
      <c r="D17" s="20">
        <v>14647</v>
      </c>
      <c r="E17" s="12">
        <v>45.276661514683155</v>
      </c>
      <c r="F17" s="23">
        <v>17703</v>
      </c>
      <c r="G17" s="24">
        <v>54.72333848531685</v>
      </c>
    </row>
    <row r="18" spans="1:7" ht="15" customHeight="1">
      <c r="A18" s="4" t="s">
        <v>151</v>
      </c>
      <c r="B18" s="20">
        <v>1899</v>
      </c>
      <c r="C18" s="46">
        <v>100</v>
      </c>
      <c r="D18" s="20">
        <v>858</v>
      </c>
      <c r="E18" s="12">
        <v>45.18167456556082</v>
      </c>
      <c r="F18" s="23">
        <v>1041</v>
      </c>
      <c r="G18" s="24">
        <v>54.818325434439174</v>
      </c>
    </row>
    <row r="19" spans="1:9" s="10" customFormat="1" ht="15" customHeight="1">
      <c r="A19" s="4" t="s">
        <v>152</v>
      </c>
      <c r="B19" s="22">
        <v>11650</v>
      </c>
      <c r="C19" s="47">
        <v>100</v>
      </c>
      <c r="D19" s="22">
        <v>5461</v>
      </c>
      <c r="E19" s="9">
        <v>46.8755364806867</v>
      </c>
      <c r="F19" s="23">
        <v>6189</v>
      </c>
      <c r="G19" s="24">
        <v>53.1244635193133</v>
      </c>
      <c r="H19"/>
      <c r="I19"/>
    </row>
    <row r="20" spans="1:7" ht="15" customHeight="1">
      <c r="A20" t="s">
        <v>35</v>
      </c>
      <c r="B20" s="22">
        <v>7291</v>
      </c>
      <c r="C20" s="47">
        <v>100</v>
      </c>
      <c r="D20" s="22">
        <v>3428</v>
      </c>
      <c r="E20" s="9">
        <v>47.01687011383898</v>
      </c>
      <c r="F20" s="23">
        <v>3863</v>
      </c>
      <c r="G20" s="24">
        <v>52.98312988616102</v>
      </c>
    </row>
    <row r="21" spans="1:7" ht="15" customHeight="1">
      <c r="A21" t="s">
        <v>36</v>
      </c>
      <c r="B21" s="22">
        <v>3667</v>
      </c>
      <c r="C21" s="47">
        <v>100</v>
      </c>
      <c r="D21" s="22">
        <v>1811</v>
      </c>
      <c r="E21" s="9">
        <v>49.386419416416686</v>
      </c>
      <c r="F21" s="23">
        <v>1856</v>
      </c>
      <c r="G21" s="24">
        <v>50.61358058358331</v>
      </c>
    </row>
    <row r="22" spans="1:7" ht="15" customHeight="1">
      <c r="A22" t="s">
        <v>37</v>
      </c>
      <c r="B22" s="22">
        <v>280</v>
      </c>
      <c r="C22" s="47">
        <v>100</v>
      </c>
      <c r="D22" s="22">
        <v>156</v>
      </c>
      <c r="E22" s="9">
        <v>55.714285714285715</v>
      </c>
      <c r="F22" s="23">
        <v>124</v>
      </c>
      <c r="G22" s="24">
        <v>44.285714285714285</v>
      </c>
    </row>
    <row r="23" spans="1:7" ht="15" customHeight="1">
      <c r="A23" s="8" t="s">
        <v>38</v>
      </c>
      <c r="B23" s="25">
        <v>280</v>
      </c>
      <c r="C23" s="48">
        <v>100</v>
      </c>
      <c r="D23" s="25">
        <v>147</v>
      </c>
      <c r="E23" s="26">
        <v>52.5</v>
      </c>
      <c r="F23" s="27">
        <v>133</v>
      </c>
      <c r="G23" s="28">
        <v>47.5</v>
      </c>
    </row>
    <row r="24" spans="2:5" ht="15" customHeight="1">
      <c r="B24" s="4"/>
      <c r="C24" s="4"/>
      <c r="D24" s="4"/>
      <c r="E24" s="4"/>
    </row>
    <row r="25" ht="15" customHeight="1"/>
    <row r="26" spans="11:13" ht="15" customHeight="1">
      <c r="K26" s="40"/>
      <c r="L26" s="40"/>
      <c r="M26" s="40"/>
    </row>
    <row r="27" spans="11:14" ht="15" customHeight="1">
      <c r="K27" s="6"/>
      <c r="L27" s="41"/>
      <c r="M27" s="41"/>
      <c r="N27" s="23"/>
    </row>
    <row r="28" spans="11:14" ht="15" customHeight="1">
      <c r="K28" s="6"/>
      <c r="L28" s="41"/>
      <c r="M28" s="41"/>
      <c r="N28" s="23"/>
    </row>
    <row r="29" spans="11:14" ht="15" customHeight="1">
      <c r="K29" s="6"/>
      <c r="L29" s="41"/>
      <c r="M29" s="41"/>
      <c r="N29" s="23"/>
    </row>
    <row r="30" spans="11:14" ht="15" customHeight="1">
      <c r="K30" s="6"/>
      <c r="L30" s="41"/>
      <c r="M30" s="41"/>
      <c r="N30" s="23"/>
    </row>
    <row r="31" spans="11:14" ht="15" customHeight="1">
      <c r="K31" s="6"/>
      <c r="L31" s="41"/>
      <c r="M31" s="41"/>
      <c r="N31" s="23"/>
    </row>
    <row r="32" spans="11:14" ht="15" customHeight="1">
      <c r="K32" s="42"/>
      <c r="L32" s="41"/>
      <c r="M32" s="41"/>
      <c r="N32" s="23"/>
    </row>
    <row r="33" spans="11:14" ht="15" customHeight="1">
      <c r="K33" s="42"/>
      <c r="L33" s="41"/>
      <c r="M33" s="41"/>
      <c r="N33" s="23"/>
    </row>
    <row r="34" spans="11:14" ht="15" customHeight="1">
      <c r="K34" s="42"/>
      <c r="L34" s="41"/>
      <c r="M34" s="41"/>
      <c r="N34" s="23"/>
    </row>
    <row r="35" spans="11:14" ht="15" customHeight="1">
      <c r="K35" s="42"/>
      <c r="L35" s="41"/>
      <c r="M35" s="41"/>
      <c r="N35" s="23"/>
    </row>
    <row r="36" spans="11:14" ht="15" customHeight="1">
      <c r="K36" s="42"/>
      <c r="L36" s="41"/>
      <c r="M36" s="41"/>
      <c r="N36" s="23"/>
    </row>
    <row r="37" spans="11:14" ht="15" customHeight="1">
      <c r="K37" s="42"/>
      <c r="L37" s="41"/>
      <c r="M37" s="41"/>
      <c r="N37" s="23"/>
    </row>
    <row r="38" spans="11:14" ht="15" customHeight="1">
      <c r="K38" s="42"/>
      <c r="L38" s="41"/>
      <c r="M38" s="41"/>
      <c r="N38" s="23"/>
    </row>
    <row r="39" spans="11:14" ht="15" customHeight="1">
      <c r="K39" s="42"/>
      <c r="L39" s="41"/>
      <c r="M39" s="41"/>
      <c r="N39" s="23"/>
    </row>
    <row r="40" spans="11:14" ht="15" customHeight="1">
      <c r="K40" s="42"/>
      <c r="L40" s="41"/>
      <c r="M40" s="41"/>
      <c r="N40" s="23"/>
    </row>
    <row r="41" spans="11:14" ht="15" customHeight="1">
      <c r="K41" s="40"/>
      <c r="L41" s="41"/>
      <c r="M41" s="41"/>
      <c r="N41" s="23"/>
    </row>
    <row r="42" spans="11:14" ht="15" customHeight="1">
      <c r="K42" s="40"/>
      <c r="L42" s="41"/>
      <c r="M42" s="41"/>
      <c r="N42" s="23"/>
    </row>
    <row r="43" spans="11:14" ht="15" customHeight="1">
      <c r="K43" s="40"/>
      <c r="L43" s="41"/>
      <c r="M43" s="41"/>
      <c r="N43" s="23"/>
    </row>
    <row r="44" spans="11:14" ht="15" customHeight="1">
      <c r="K44" s="42"/>
      <c r="L44" s="41"/>
      <c r="M44" s="41"/>
      <c r="N44" s="23"/>
    </row>
    <row r="45" spans="11:13" ht="15" customHeight="1">
      <c r="K45" s="43"/>
      <c r="L45" s="41"/>
      <c r="M45" s="41"/>
    </row>
    <row r="46" ht="15" customHeight="1"/>
    <row r="47" ht="15" customHeight="1"/>
  </sheetData>
  <mergeCells count="4">
    <mergeCell ref="A1:G1"/>
    <mergeCell ref="F3:G3"/>
    <mergeCell ref="B3:C3"/>
    <mergeCell ref="D3:E3"/>
  </mergeCells>
  <hyperlinks>
    <hyperlink ref="A3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2002.&amp;R&amp;9&amp;P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21.5" style="0" customWidth="1"/>
    <col min="2" max="2" width="8.5" style="0" customWidth="1"/>
    <col min="3" max="3" width="6.5" style="0" customWidth="1"/>
    <col min="4" max="4" width="7.83203125" style="0" customWidth="1"/>
    <col min="5" max="5" width="6.5" style="0" customWidth="1"/>
    <col min="6" max="6" width="7.83203125" style="0" customWidth="1"/>
    <col min="7" max="7" width="6.5" style="0" customWidth="1"/>
    <col min="8" max="8" width="7.83203125" style="23" customWidth="1"/>
    <col min="9" max="9" width="6.5" style="79" customWidth="1"/>
    <col min="10" max="10" width="7.83203125" style="36" customWidth="1"/>
    <col min="11" max="11" width="6.5" style="80" customWidth="1"/>
    <col min="12" max="12" width="7.83203125" style="36" customWidth="1"/>
    <col min="13" max="13" width="6.5" style="80" customWidth="1"/>
  </cols>
  <sheetData>
    <row r="1" spans="1:13" s="1" customFormat="1" ht="39.75" customHeight="1">
      <c r="A1" s="214" t="s">
        <v>160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2" customFormat="1" ht="18" customHeight="1">
      <c r="A2" s="3" t="s">
        <v>41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208" t="s">
        <v>195</v>
      </c>
      <c r="B3" s="209" t="s">
        <v>1</v>
      </c>
      <c r="C3" s="209"/>
      <c r="D3" s="209" t="s">
        <v>90</v>
      </c>
      <c r="E3" s="209"/>
      <c r="F3" s="209" t="s">
        <v>91</v>
      </c>
      <c r="G3" s="209"/>
      <c r="H3" s="209" t="s">
        <v>92</v>
      </c>
      <c r="I3" s="209"/>
      <c r="J3" s="209" t="s">
        <v>93</v>
      </c>
      <c r="K3" s="209"/>
      <c r="L3" s="209" t="s">
        <v>94</v>
      </c>
      <c r="M3" s="209"/>
    </row>
    <row r="4" spans="1:13" s="14" customFormat="1" ht="19.5" customHeight="1">
      <c r="A4" s="29"/>
      <c r="B4" s="18" t="s">
        <v>96</v>
      </c>
      <c r="C4" s="19" t="s">
        <v>95</v>
      </c>
      <c r="D4" s="18" t="s">
        <v>96</v>
      </c>
      <c r="E4" s="19" t="s">
        <v>95</v>
      </c>
      <c r="F4" s="18" t="s">
        <v>96</v>
      </c>
      <c r="G4" s="19" t="s">
        <v>95</v>
      </c>
      <c r="H4" s="18" t="s">
        <v>96</v>
      </c>
      <c r="I4" s="19" t="s">
        <v>95</v>
      </c>
      <c r="J4" s="18" t="s">
        <v>96</v>
      </c>
      <c r="K4" s="19" t="s">
        <v>95</v>
      </c>
      <c r="L4" s="18" t="s">
        <v>96</v>
      </c>
      <c r="M4" s="19" t="s">
        <v>95</v>
      </c>
    </row>
    <row r="5" spans="1:13" s="78" customFormat="1" ht="15" customHeight="1">
      <c r="A5" s="31" t="s">
        <v>23</v>
      </c>
      <c r="B5" s="30">
        <v>271024</v>
      </c>
      <c r="C5" s="32">
        <v>100</v>
      </c>
      <c r="D5" s="30">
        <v>7198</v>
      </c>
      <c r="E5" s="32">
        <v>100</v>
      </c>
      <c r="F5" s="30">
        <v>22768</v>
      </c>
      <c r="G5" s="32">
        <v>100</v>
      </c>
      <c r="H5" s="30">
        <v>77504</v>
      </c>
      <c r="I5" s="32">
        <v>100</v>
      </c>
      <c r="J5" s="30">
        <v>70806</v>
      </c>
      <c r="K5" s="32">
        <v>100</v>
      </c>
      <c r="L5" s="30">
        <v>92748</v>
      </c>
      <c r="M5" s="32">
        <v>100</v>
      </c>
    </row>
    <row r="6" spans="1:13" ht="15" customHeight="1">
      <c r="A6" s="6" t="s">
        <v>26</v>
      </c>
      <c r="B6" s="21">
        <v>10635</v>
      </c>
      <c r="C6" s="7">
        <v>3.924006730031289</v>
      </c>
      <c r="D6" s="21">
        <v>640</v>
      </c>
      <c r="E6" s="7">
        <v>8.891358710752987</v>
      </c>
      <c r="F6" s="23">
        <v>2252</v>
      </c>
      <c r="G6" s="24">
        <v>9.89107519325369</v>
      </c>
      <c r="H6" s="23">
        <v>3876</v>
      </c>
      <c r="I6" s="79">
        <v>5.00103220478943</v>
      </c>
      <c r="J6" s="36">
        <v>2061</v>
      </c>
      <c r="K6" s="80">
        <v>2.9107702737056185</v>
      </c>
      <c r="L6" s="36">
        <v>1806</v>
      </c>
      <c r="M6" s="80">
        <v>1.947211799715358</v>
      </c>
    </row>
    <row r="7" spans="1:13" ht="15" customHeight="1">
      <c r="A7" s="39" t="s">
        <v>149</v>
      </c>
      <c r="B7" s="21">
        <v>1550</v>
      </c>
      <c r="C7" s="7">
        <v>0.5719050711376115</v>
      </c>
      <c r="D7" s="21">
        <v>67</v>
      </c>
      <c r="E7" s="7">
        <v>0.9308141150319533</v>
      </c>
      <c r="F7" s="23">
        <v>222</v>
      </c>
      <c r="G7" s="24">
        <v>0.9750527055516515</v>
      </c>
      <c r="H7" s="23">
        <v>507</v>
      </c>
      <c r="I7" s="79">
        <v>0.6541597853014037</v>
      </c>
      <c r="J7" s="36">
        <v>403</v>
      </c>
      <c r="K7" s="80">
        <v>0.5691608055814479</v>
      </c>
      <c r="L7" s="36">
        <v>351</v>
      </c>
      <c r="M7" s="80">
        <v>0.3784448182171044</v>
      </c>
    </row>
    <row r="8" spans="1:13" ht="15" customHeight="1">
      <c r="A8" s="39" t="s">
        <v>150</v>
      </c>
      <c r="B8" s="21">
        <v>4252</v>
      </c>
      <c r="C8" s="7">
        <v>1.5688647499852413</v>
      </c>
      <c r="D8" s="21">
        <v>165</v>
      </c>
      <c r="E8" s="7">
        <v>2.2923034176160044</v>
      </c>
      <c r="F8" s="23">
        <v>656</v>
      </c>
      <c r="G8" s="24">
        <v>2.881236823612087</v>
      </c>
      <c r="H8" s="23">
        <v>1697</v>
      </c>
      <c r="I8" s="79">
        <v>2.1895644095788604</v>
      </c>
      <c r="J8" s="36">
        <v>990</v>
      </c>
      <c r="K8" s="80">
        <v>1.3981865943564105</v>
      </c>
      <c r="L8" s="36">
        <v>744</v>
      </c>
      <c r="M8" s="80">
        <v>0.8021736317764264</v>
      </c>
    </row>
    <row r="9" spans="1:13" ht="15" customHeight="1">
      <c r="A9" s="6" t="s">
        <v>27</v>
      </c>
      <c r="B9" s="21">
        <v>3987</v>
      </c>
      <c r="C9" s="7">
        <v>1.4710874313713915</v>
      </c>
      <c r="D9" s="21">
        <v>236</v>
      </c>
      <c r="E9" s="7">
        <v>3.278688524590164</v>
      </c>
      <c r="F9" s="23">
        <v>788</v>
      </c>
      <c r="G9" s="24">
        <v>3.460997891777934</v>
      </c>
      <c r="H9" s="23">
        <v>1677</v>
      </c>
      <c r="I9" s="79">
        <v>2.163759289843105</v>
      </c>
      <c r="J9" s="36">
        <v>861</v>
      </c>
      <c r="K9" s="80">
        <v>1.2159986441826964</v>
      </c>
      <c r="L9" s="36">
        <v>425</v>
      </c>
      <c r="M9" s="80">
        <v>0.45823090524863064</v>
      </c>
    </row>
    <row r="10" spans="1:13" ht="15" customHeight="1">
      <c r="A10" s="6" t="s">
        <v>28</v>
      </c>
      <c r="B10" s="21">
        <v>1299</v>
      </c>
      <c r="C10" s="7">
        <v>0.47929334671468216</v>
      </c>
      <c r="D10" s="21">
        <v>94</v>
      </c>
      <c r="E10" s="7">
        <v>1.3059183106418448</v>
      </c>
      <c r="F10" s="23">
        <v>185</v>
      </c>
      <c r="G10" s="24">
        <v>0.8125439212930429</v>
      </c>
      <c r="H10" s="23">
        <v>460</v>
      </c>
      <c r="I10" s="79">
        <v>0.5935177539223782</v>
      </c>
      <c r="J10" s="36">
        <v>295</v>
      </c>
      <c r="K10" s="80">
        <v>0.41663135892438496</v>
      </c>
      <c r="L10" s="36">
        <v>265</v>
      </c>
      <c r="M10" s="80">
        <v>0.28572044680208736</v>
      </c>
    </row>
    <row r="11" spans="1:13" ht="22.5" customHeight="1">
      <c r="A11" s="4" t="s">
        <v>153</v>
      </c>
      <c r="B11" s="20">
        <v>7524</v>
      </c>
      <c r="C11" s="12">
        <v>2.7761379066060567</v>
      </c>
      <c r="D11" s="20">
        <v>478</v>
      </c>
      <c r="E11" s="12">
        <v>6.640733537093638</v>
      </c>
      <c r="F11" s="23">
        <v>1348</v>
      </c>
      <c r="G11" s="24">
        <v>5.920590302178496</v>
      </c>
      <c r="H11" s="23">
        <v>2581</v>
      </c>
      <c r="I11" s="79">
        <v>3.3301507018992567</v>
      </c>
      <c r="J11" s="36">
        <v>1535</v>
      </c>
      <c r="K11" s="80">
        <v>2.1678953760980706</v>
      </c>
      <c r="L11" s="36">
        <v>1582</v>
      </c>
      <c r="M11" s="80">
        <v>1.7056971578901972</v>
      </c>
    </row>
    <row r="12" spans="1:13" ht="15" customHeight="1">
      <c r="A12" s="4" t="s">
        <v>29</v>
      </c>
      <c r="B12" s="20">
        <v>4936</v>
      </c>
      <c r="C12" s="12">
        <v>1.8212409233130646</v>
      </c>
      <c r="D12" s="20">
        <v>436</v>
      </c>
      <c r="E12" s="12">
        <v>6.057238121700472</v>
      </c>
      <c r="F12" s="23">
        <v>1042</v>
      </c>
      <c r="G12" s="24">
        <v>4.576598735066761</v>
      </c>
      <c r="H12" s="23">
        <v>1809</v>
      </c>
      <c r="I12" s="79">
        <v>2.334073080099092</v>
      </c>
      <c r="J12" s="36">
        <v>817</v>
      </c>
      <c r="K12" s="80">
        <v>1.153857017766856</v>
      </c>
      <c r="L12" s="36">
        <v>832</v>
      </c>
      <c r="M12" s="80">
        <v>0.8970543839220253</v>
      </c>
    </row>
    <row r="13" spans="1:13" ht="15" customHeight="1">
      <c r="A13" s="4" t="s">
        <v>30</v>
      </c>
      <c r="B13" s="20">
        <v>128319</v>
      </c>
      <c r="C13" s="12">
        <v>47.34599149890785</v>
      </c>
      <c r="D13" s="20">
        <v>1522</v>
      </c>
      <c r="E13" s="12">
        <v>21.144762434009447</v>
      </c>
      <c r="F13" s="23">
        <v>5651</v>
      </c>
      <c r="G13" s="24">
        <v>24.819922698524245</v>
      </c>
      <c r="H13" s="23">
        <v>31019</v>
      </c>
      <c r="I13" s="79">
        <v>40.022450454170105</v>
      </c>
      <c r="J13" s="36">
        <v>36598</v>
      </c>
      <c r="K13" s="80">
        <v>51.68771008106658</v>
      </c>
      <c r="L13" s="36">
        <v>53529</v>
      </c>
      <c r="M13" s="80">
        <v>57.71445206365636</v>
      </c>
    </row>
    <row r="14" spans="1:13" ht="15" customHeight="1">
      <c r="A14" s="4" t="s">
        <v>31</v>
      </c>
      <c r="B14" s="20">
        <v>47266</v>
      </c>
      <c r="C14" s="12">
        <v>17.439783930574414</v>
      </c>
      <c r="D14" s="20">
        <v>1023</v>
      </c>
      <c r="E14" s="12">
        <v>14.212281189219228</v>
      </c>
      <c r="F14" s="23">
        <v>3470</v>
      </c>
      <c r="G14" s="24">
        <v>15.240688685874911</v>
      </c>
      <c r="H14" s="23">
        <v>13804</v>
      </c>
      <c r="I14" s="79">
        <v>17.810693641618496</v>
      </c>
      <c r="J14" s="36">
        <v>12135</v>
      </c>
      <c r="K14" s="80">
        <v>17.138378103550547</v>
      </c>
      <c r="L14" s="36">
        <v>16834</v>
      </c>
      <c r="M14" s="80">
        <v>18.15025660930694</v>
      </c>
    </row>
    <row r="15" spans="1:13" ht="15" customHeight="1">
      <c r="A15" s="4" t="s">
        <v>32</v>
      </c>
      <c r="B15" s="20">
        <v>1364</v>
      </c>
      <c r="C15" s="12">
        <v>0.503276462601098</v>
      </c>
      <c r="D15" s="20">
        <v>148</v>
      </c>
      <c r="E15" s="12">
        <v>2.0561267018616283</v>
      </c>
      <c r="F15" s="23">
        <v>365</v>
      </c>
      <c r="G15" s="24">
        <v>1.603127196064652</v>
      </c>
      <c r="H15" s="23">
        <v>489</v>
      </c>
      <c r="I15" s="79">
        <v>0.6309351775392238</v>
      </c>
      <c r="J15" s="36">
        <v>193</v>
      </c>
      <c r="K15" s="80">
        <v>0.27257577041493664</v>
      </c>
      <c r="L15" s="36">
        <v>169</v>
      </c>
      <c r="M15" s="80">
        <v>0.18221417173416138</v>
      </c>
    </row>
    <row r="16" spans="1:13" ht="15" customHeight="1">
      <c r="A16" s="4" t="s">
        <v>33</v>
      </c>
      <c r="B16" s="20">
        <v>2475</v>
      </c>
      <c r="C16" s="12">
        <v>0.9132032587519925</v>
      </c>
      <c r="D16" s="20">
        <v>153</v>
      </c>
      <c r="E16" s="12">
        <v>2.1255904417893863</v>
      </c>
      <c r="F16" s="23">
        <v>366</v>
      </c>
      <c r="G16" s="24">
        <v>1.6075193253689386</v>
      </c>
      <c r="H16" s="23">
        <v>877</v>
      </c>
      <c r="I16" s="79">
        <v>1.1315545004128817</v>
      </c>
      <c r="J16" s="36">
        <v>598</v>
      </c>
      <c r="K16" s="80">
        <v>0.8445611953789227</v>
      </c>
      <c r="L16" s="36">
        <v>481</v>
      </c>
      <c r="M16" s="80">
        <v>0.5186095657049208</v>
      </c>
    </row>
    <row r="17" spans="1:13" ht="22.5" customHeight="1">
      <c r="A17" s="4" t="s">
        <v>138</v>
      </c>
      <c r="B17" s="20">
        <v>32350</v>
      </c>
      <c r="C17" s="12">
        <v>11.936212291162407</v>
      </c>
      <c r="D17" s="20">
        <v>1058</v>
      </c>
      <c r="E17" s="12">
        <v>14.698527368713531</v>
      </c>
      <c r="F17" s="23">
        <v>3142</v>
      </c>
      <c r="G17" s="24">
        <v>13.800070274068869</v>
      </c>
      <c r="H17" s="23">
        <v>10662</v>
      </c>
      <c r="I17" s="79">
        <v>13.756709331131297</v>
      </c>
      <c r="J17" s="36">
        <v>8372</v>
      </c>
      <c r="K17" s="80">
        <v>11.823856735304918</v>
      </c>
      <c r="L17" s="36">
        <v>9116</v>
      </c>
      <c r="M17" s="80">
        <v>9.828783369991806</v>
      </c>
    </row>
    <row r="18" spans="1:13" ht="15" customHeight="1">
      <c r="A18" s="4" t="s">
        <v>151</v>
      </c>
      <c r="B18" s="20">
        <v>1899</v>
      </c>
      <c r="C18" s="12">
        <v>0.7006759548969833</v>
      </c>
      <c r="D18" s="20">
        <v>111</v>
      </c>
      <c r="E18" s="12">
        <v>1.5420950263962212</v>
      </c>
      <c r="F18" s="23">
        <v>295</v>
      </c>
      <c r="G18" s="24">
        <v>1.2956781447645818</v>
      </c>
      <c r="H18" s="23">
        <v>685</v>
      </c>
      <c r="I18" s="79">
        <v>0.8838253509496284</v>
      </c>
      <c r="J18" s="36">
        <v>389</v>
      </c>
      <c r="K18" s="80">
        <v>0.5493884699036805</v>
      </c>
      <c r="L18" s="36">
        <v>419</v>
      </c>
      <c r="M18" s="80">
        <v>0.4517617630568853</v>
      </c>
    </row>
    <row r="19" spans="1:13" s="10" customFormat="1" ht="15" customHeight="1">
      <c r="A19" s="4" t="s">
        <v>152</v>
      </c>
      <c r="B19" s="22">
        <v>11650</v>
      </c>
      <c r="C19" s="9">
        <v>4.298512308873015</v>
      </c>
      <c r="D19" s="22">
        <v>492</v>
      </c>
      <c r="E19" s="9">
        <v>6.835232008891359</v>
      </c>
      <c r="F19" s="23">
        <v>1508</v>
      </c>
      <c r="G19" s="24">
        <v>6.62333099086437</v>
      </c>
      <c r="H19" s="23">
        <v>3739</v>
      </c>
      <c r="I19" s="79">
        <v>4.824267134599505</v>
      </c>
      <c r="J19" s="36">
        <v>2750</v>
      </c>
      <c r="K19" s="80">
        <v>3.8838516509900294</v>
      </c>
      <c r="L19" s="36">
        <v>3161</v>
      </c>
      <c r="M19" s="80">
        <v>3.408159744684521</v>
      </c>
    </row>
    <row r="20" spans="1:13" ht="15" customHeight="1">
      <c r="A20" t="s">
        <v>35</v>
      </c>
      <c r="B20" s="22">
        <v>7291</v>
      </c>
      <c r="C20" s="9">
        <v>2.690167660428597</v>
      </c>
      <c r="D20" s="22">
        <v>183</v>
      </c>
      <c r="E20" s="9">
        <v>2.5423728813559325</v>
      </c>
      <c r="F20" s="23">
        <v>590</v>
      </c>
      <c r="G20" s="24">
        <v>2.5913562895291635</v>
      </c>
      <c r="H20" s="23">
        <v>2024</v>
      </c>
      <c r="I20" s="79">
        <v>2.6114781172584642</v>
      </c>
      <c r="J20" s="36">
        <v>2086</v>
      </c>
      <c r="K20" s="80">
        <v>2.9460780159873456</v>
      </c>
      <c r="L20" s="36">
        <v>2408</v>
      </c>
      <c r="M20" s="80">
        <v>2.596282399620477</v>
      </c>
    </row>
    <row r="21" spans="1:13" ht="15" customHeight="1">
      <c r="A21" t="s">
        <v>36</v>
      </c>
      <c r="B21" s="22">
        <v>3667</v>
      </c>
      <c r="C21" s="9">
        <v>1.3530167070074974</v>
      </c>
      <c r="D21" s="22">
        <v>342</v>
      </c>
      <c r="E21" s="9">
        <v>4.751319811058628</v>
      </c>
      <c r="F21" s="23">
        <v>724</v>
      </c>
      <c r="G21" s="24">
        <v>3.1799016163035843</v>
      </c>
      <c r="H21" s="23">
        <v>1403</v>
      </c>
      <c r="I21" s="79">
        <v>1.8102291494632536</v>
      </c>
      <c r="J21" s="36">
        <v>636</v>
      </c>
      <c r="K21" s="80">
        <v>0.8982289636471485</v>
      </c>
      <c r="L21" s="36">
        <v>562</v>
      </c>
      <c r="M21" s="80">
        <v>0.6059429852934834</v>
      </c>
    </row>
    <row r="22" spans="1:13" ht="15" customHeight="1">
      <c r="A22" t="s">
        <v>37</v>
      </c>
      <c r="B22" s="22">
        <v>280</v>
      </c>
      <c r="C22" s="9">
        <v>0.10331188381840722</v>
      </c>
      <c r="D22" s="22">
        <v>30</v>
      </c>
      <c r="E22" s="9">
        <v>0.41678243956654626</v>
      </c>
      <c r="F22" s="23">
        <v>75</v>
      </c>
      <c r="G22" s="24">
        <v>0.32940969782150387</v>
      </c>
      <c r="H22" s="23">
        <v>94</v>
      </c>
      <c r="I22" s="79">
        <v>0.1212840627580512</v>
      </c>
      <c r="J22" s="36">
        <v>42</v>
      </c>
      <c r="K22" s="80">
        <v>0.05931700703330227</v>
      </c>
      <c r="L22" s="36">
        <v>39</v>
      </c>
      <c r="M22" s="80">
        <v>0.04204942424634494</v>
      </c>
    </row>
    <row r="23" spans="1:13" ht="15" customHeight="1">
      <c r="A23" s="8" t="s">
        <v>38</v>
      </c>
      <c r="B23" s="25">
        <v>280</v>
      </c>
      <c r="C23" s="26">
        <v>0.10331188381840722</v>
      </c>
      <c r="D23" s="25">
        <v>20</v>
      </c>
      <c r="E23" s="26">
        <v>0.27785495971103086</v>
      </c>
      <c r="F23" s="27">
        <v>89</v>
      </c>
      <c r="G23" s="28">
        <v>0.39089950808151797</v>
      </c>
      <c r="H23" s="27">
        <v>101</v>
      </c>
      <c r="I23" s="81">
        <v>0.13031585466556564</v>
      </c>
      <c r="J23" s="82">
        <v>45</v>
      </c>
      <c r="K23" s="83">
        <v>0.06355393610710956</v>
      </c>
      <c r="L23" s="82">
        <v>25</v>
      </c>
      <c r="M23" s="83">
        <v>0.026954759132272393</v>
      </c>
    </row>
    <row r="24" spans="2:5" ht="15" customHeight="1">
      <c r="B24" s="4"/>
      <c r="C24" s="4"/>
      <c r="D24" s="4"/>
      <c r="E24" s="4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3" location="indice!A1" display="I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scale="98" r:id="rId1"/>
  <headerFooter alignWithMargins="0">
    <oddFooter>&amp;L&amp;9&amp;P&amp;R&amp;"Times New Roman,Normal"&amp;7Nacidos en Aragon residentes en otras Comunidades Autónomas. Padrón 2002.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Palacios</dc:creator>
  <cp:keywords/>
  <dc:description/>
  <cp:lastModifiedBy>Iaest</cp:lastModifiedBy>
  <cp:lastPrinted>2003-12-17T10:24:12Z</cp:lastPrinted>
  <dcterms:created xsi:type="dcterms:W3CDTF">2003-10-30T11:58:24Z</dcterms:created>
  <dcterms:modified xsi:type="dcterms:W3CDTF">2004-02-06T12:15:24Z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