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19\2 FEBRERO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CONCEPTO'!$A$4:$L$115</definedName>
    <definedName name="_xlnm._FilterDatabase" localSheetId="7" hidden="1">'GASTOS X PROGRAMA'!$C$5:$F$158</definedName>
    <definedName name="_xlnm._FilterDatabase" localSheetId="10" hidden="1">'GTOS CAP VI X PROYECTO'!$A$3:$L$469</definedName>
    <definedName name="_xlnm._FilterDatabase" localSheetId="4" hidden="1">'GTOS X SECC Y X CAP'!$A$4:$L$166</definedName>
    <definedName name="_xlnm._FilterDatabase" localSheetId="6" hidden="1">'ING X SOCIEDAD Y X CAP'!$A$4:$I$59</definedName>
    <definedName name="_xlnm._FilterDatabase" localSheetId="3" hidden="1">'INGR X CONCEPTO'!$A$4:$J$98</definedName>
    <definedName name="_xlnm.Print_Area" localSheetId="8">'GASTOS X FINANCIACIÓN'!$A$1:$J$76</definedName>
    <definedName name="_xlnm.Print_Area" localSheetId="10">'GTOS CAP VI X PROYECTO'!$A$1:$L$469</definedName>
    <definedName name="_xlnm.Print_Area" localSheetId="6">'ING X SOCIEDAD Y X CAP'!$A$1:$I$59</definedName>
    <definedName name="_xlnm.Print_Area" localSheetId="1">'INGRESOS X CAP'!$A$1:$H$19</definedName>
    <definedName name="_xlnm.Print_Area" localSheetId="9">'INGRESOS X FINANCIACIÓN'!$A$1:$H$81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PROYECTO'!$4:$5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D468" i="19" l="1"/>
  <c r="N1" i="29" l="1"/>
  <c r="J1" i="16" l="1"/>
  <c r="J1" i="21"/>
  <c r="L1" i="19" l="1"/>
  <c r="H1" i="22"/>
  <c r="I1" i="23"/>
  <c r="L1" i="27"/>
  <c r="L1" i="15"/>
  <c r="H1" i="26" l="1"/>
  <c r="J17" i="25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<sst xmlns="http://schemas.openxmlformats.org/spreadsheetml/2006/main" count="4923" uniqueCount="1771">
  <si>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</si>
  <si>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</si>
  <si>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</si>
  <si>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</si>
  <si>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</si>
  <si>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</si>
  <si>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</si>
  <si>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</si>
  <si>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</si>
  <si>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</si>
  <si>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</si>
  <si>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</si>
  <si>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</si>
  <si>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</si>
  <si>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</si>
  <si>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</si>
  <si>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</si>
  <si>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</si>
  <si>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</si>
  <si>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</si>
  <si>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</si>
  <si>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</si>
  <si>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</si>
  <si>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</si>
  <si>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</si>
  <si>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</si>
  <si>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</si>
  <si>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</si>
  <si>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</si>
  <si>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</si>
  <si>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</si>
  <si>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</si>
  <si>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</si>
  <si>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</si>
  <si>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</si>
  <si>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</si>
  <si>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</si>
  <si>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</si>
  <si>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</si>
  <si>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</si>
  <si>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</si>
  <si>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</si>
  <si>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</si>
  <si>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</si>
  <si>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</si>
  <si>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</si>
  <si>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</si>
  <si>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</si>
  <si>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</si>
  <si>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</si>
  <si>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</si>
  <si>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</si>
  <si>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</si>
  <si>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ACTIVIDAD LEGISLATIVA</t>
  </si>
  <si>
    <t>CAMARA DE CUENTAS</t>
  </si>
  <si>
    <t>REFORMAS PATIO NORTE DE LA PRESIDENCIA</t>
  </si>
  <si>
    <t>EQUIPAMIENTO CESA</t>
  </si>
  <si>
    <t>EQUIPAMIENTO DE LA DELEGACION TERUEL</t>
  </si>
  <si>
    <t>EQUIPAMIENTO DE LA DELEGACIÓN TERRITORIAL</t>
  </si>
  <si>
    <t>ADQUISICION Y REPOSICION DE EQUIPAMIENTOS DE CENTROS</t>
  </si>
  <si>
    <t>MODERNIZACION Y CONSOLIDACION DE LA INFRAESTRURA DE JUSTICIA</t>
  </si>
  <si>
    <t>ACTUACIONES EN EDIFICIOS</t>
  </si>
  <si>
    <t>OBRAS Y ACONDICIONAMIENTO DE LA  COMISARÍA DE ZARAGOZA EXPO</t>
  </si>
  <si>
    <t>RENOVACION DEL MOBILIARIO Y EQUIPAMIENTO</t>
  </si>
  <si>
    <t>APLICACIONES INFORMATICAS, LICENCIAS EN  MATERIA TRIBUTARIA</t>
  </si>
  <si>
    <t>ACTUACIONES EN EDIFICIOS EN ZARAGOZA</t>
  </si>
  <si>
    <t>ACTUACIÓN EN EDIFICIOS DE HUESCA</t>
  </si>
  <si>
    <t>STANDS FERIAS TURISMO</t>
  </si>
  <si>
    <t>CAMPAÑAS DE PUBLICIDAD TURISTICA</t>
  </si>
  <si>
    <t>ELABORACION MATERIAL DE PROMOCION TURISTICA</t>
  </si>
  <si>
    <t>MOBILIARIO Y ENSERES</t>
  </si>
  <si>
    <t>EQUIPOS PROCESOS INFORMACION</t>
  </si>
  <si>
    <t>SISTEMA DE INFORMACION TERRITORIAL DE ARAGON</t>
  </si>
  <si>
    <t>DIRECTRICES TERRITORIALES Y DESARROLLOS NORMATIVOS</t>
  </si>
  <si>
    <t>CONVENIO CON EL INSTITUTO GEOGRÁFICO NACIONAL</t>
  </si>
  <si>
    <t>INFORMES, ESTUDIOS Y TRABAJOS TECNICOS</t>
  </si>
  <si>
    <t>DESARROLLO DEL SISTEMA DE INFORMACION URBANISTICA</t>
  </si>
  <si>
    <t>CARTOGRAFIA URBANA 1/1000  Y HOMOGENEIZACION 1/5000</t>
  </si>
  <si>
    <t>ESTACIONES DE REFERENCIA GPS</t>
  </si>
  <si>
    <t>GESTION EXPROPIATORIA PROYECTO RED. SECTOR I HUESCA</t>
  </si>
  <si>
    <t>GESTION EXPROPIATORIA PROYECTO RED. SECTOR II HUESCA</t>
  </si>
  <si>
    <t>CONTRATOS MENORES. PROVINCIA DE ZARAGOZA</t>
  </si>
  <si>
    <t>SERVICIO DE COORDINACION TERRITORIAL</t>
  </si>
  <si>
    <t>PROGRAMA DE TELEDETECCIÓN</t>
  </si>
  <si>
    <t>ASISTENCIAS TECNICAS - SEGURIDAD VIAL</t>
  </si>
  <si>
    <t>ACONDICIONAMIENTO BÁSCULAS</t>
  </si>
  <si>
    <t>SERV. ELIMIN. HIELO Y NIEVES CTRAS. SECTOR 1 HUESCA</t>
  </si>
  <si>
    <t>SUMINISTRO COMBUSTIBLE MAQUINARA</t>
  </si>
  <si>
    <t>LICENCIAS APLICACIONES INFORMATICAS</t>
  </si>
  <si>
    <t>CARTOGRAFIA DERIVADA</t>
  </si>
  <si>
    <t>DESARROLLOS NORMATIVOS</t>
  </si>
  <si>
    <t>PROGRAMA DE VIVIENDA SOCIAL</t>
  </si>
  <si>
    <t>CONEXION ENTRE A-138 Y A-139 POR PLAN. FASE II</t>
  </si>
  <si>
    <t>ACTUACIONES CONCERTADAS 2015-2016</t>
  </si>
  <si>
    <t>OTROS ENCARGOS DE VIGILANCIA  AMBIENTAL</t>
  </si>
  <si>
    <t>NUEVOS CONTRATOS DE CONSERVACION</t>
  </si>
  <si>
    <t>PLAN DE AFOROS</t>
  </si>
  <si>
    <t>CONTRATO INFORMA DE CONTROL Y GRABACION DE DATOS</t>
  </si>
  <si>
    <t>I+D+I LABORATORIO AGROAMBIENTAL</t>
  </si>
  <si>
    <t>CALIDAD SEMILLAS Y PLANTAS</t>
  </si>
  <si>
    <t>EQUIPAMIENTOS CENTRALIZADOS DEPARTAMENTO</t>
  </si>
  <si>
    <t>MANTENIMIENTO DE LOS PROGRAMAS DE PRIMAS GANADERAS</t>
  </si>
  <si>
    <t>AULA MEDIO AMBIENTE URBANO</t>
  </si>
  <si>
    <t>ASISTENCIA TECNICA VIGILANCIA AMBIENTAL Y SEGURIDAD Y SALUD</t>
  </si>
  <si>
    <t>ADQUISICION VEHICULOS DEPARTAMENTO</t>
  </si>
  <si>
    <t>LICENCIAS SOFTWARE COMERCIAL USO ESPECIFICO</t>
  </si>
  <si>
    <t>MEDIDAS CERTIFICACION CUENTA FEOGA-FEAGA-FEADER ISO</t>
  </si>
  <si>
    <t>PREVENCION DE RIESGOS LABORALES</t>
  </si>
  <si>
    <t>MANTENIMIENTO Y ADQUISICIÓN DE EQUIPAMIENTO PARA LA RRICAA</t>
  </si>
  <si>
    <t>PROY. CAM. Z.C.P. CANAL CALANDA-ALCAÑIZ</t>
  </si>
  <si>
    <t>PUESTA EN MARCHA DE INSTALACIONES</t>
  </si>
  <si>
    <t>C.P.TORRES DE BARBUES</t>
  </si>
  <si>
    <t>REGISTRO DE VARIEDADES DE CEREZO Y PERAL</t>
  </si>
  <si>
    <t>PLANIFICACIÓN PARA LA PREVENCIÓN DE INCENDIOS FORESTALES</t>
  </si>
  <si>
    <t>CREACIÓN Y MANTENIMIENTO DE PUNTOS DE AGUA</t>
  </si>
  <si>
    <t>MANTENIMIENTO DE PUESTOS FIJOS DE VIGILANCIA</t>
  </si>
  <si>
    <t>ACTUACIONES DE DEFENSA DE LA PROPIEDAD</t>
  </si>
  <si>
    <t>TRATAMIENTOS SELVÍCOLAS Y CULTURALES EN MUP</t>
  </si>
  <si>
    <t>FONDO DE MEJORAS MONTES PROPIOS</t>
  </si>
  <si>
    <t>RESTAURACIÓN DE DAÑOS POR INCENDIOS Y OTRAS CATÁSTROFES</t>
  </si>
  <si>
    <t>REPOBLACIONES</t>
  </si>
  <si>
    <t>RESTAURACIÓN HIDROLÓGICO FORESTAL</t>
  </si>
  <si>
    <t>JANOVAS</t>
  </si>
  <si>
    <t>LICENCIAS, BASES DE DATOS EN MATERIA DE ESTADISTICA  PÚBLICA</t>
  </si>
  <si>
    <t>EQUIPAMIENTO TECNICO UNIDADES ADMINISTRATIVAS DE ZARAGOZA</t>
  </si>
  <si>
    <t>PARTICIPACIÓN EN FERIA DE ZARAGOZA</t>
  </si>
  <si>
    <t>PLAN DE SISTEMAS DE INFORMACION</t>
  </si>
  <si>
    <t>ADAPTACIÓN LABORATORIOS DE SALUD PÚBLICA</t>
  </si>
  <si>
    <t>INVERSION EN CENTROS PROPIOS</t>
  </si>
  <si>
    <t>EQUIPAMIENTO DE LA DIRECCION GENERAL DE ATENCION AL USUARIO</t>
  </si>
  <si>
    <t>DESPLIEGUE DE REDES DE TELECOMUNICACIONES</t>
  </si>
  <si>
    <t>IMPLANTACIÓN DE LA ADMINISTRACIÓN ELECTRÓNICA</t>
  </si>
  <si>
    <t>EXTENCION DE LA TELEVISION DIGITAL TERRESTRE (TDT) ESTATAL</t>
  </si>
  <si>
    <t>EQUIPOS INFORMÁTICOS</t>
  </si>
  <si>
    <t>GOBIERNO ABIERTO</t>
  </si>
  <si>
    <t>PROYECTO EXTENSION BANDA ANCHA ULTRARRAPIDA EN ARAGON</t>
  </si>
  <si>
    <t>TERRITORIOS INTELIGENTES (SMART)</t>
  </si>
  <si>
    <t>RESTAURACION  CATEDRAL RODA DE ISABENA</t>
  </si>
  <si>
    <t>REAL MONASTERIO DE SANTA MARÍA DE SIJENA</t>
  </si>
  <si>
    <t>NUEVO INSTITUTO DE EDUCACIÓN SECUNDARIA EN UTEBO (ZARAGOZA)</t>
  </si>
  <si>
    <t>EQUIPAMIENTO PARA CENTROS PÚIBLICOS EDUCATIVOS DE ARAGÓN</t>
  </si>
  <si>
    <t>CONSTRUCCION NUEVO I.E.S. EN LA PUEBLA DE ALFINDEL</t>
  </si>
  <si>
    <t>REFORMA CEIP ANEJAS TERUEL</t>
  </si>
  <si>
    <t>NUEVO CEIP CUARTE</t>
  </si>
  <si>
    <t>DOTACION FONDOS BIBLIOGRAFICOS</t>
  </si>
  <si>
    <t>NUEVO I.E.S. VILLANUEVA DE GALLEGO</t>
  </si>
  <si>
    <t>TIC´S PROYECTO OPERATIVO 2014-2020</t>
  </si>
  <si>
    <t>CENTRO INTEGRADO PUBLICO PARQUE VENECIA</t>
  </si>
  <si>
    <t>CENTRO INTEGRADO PUBLICO ARCO SUR</t>
  </si>
  <si>
    <t>EFICIENCIA ENERGETICA</t>
  </si>
  <si>
    <t>CENTRO INTEGRADO PUBLICO VALDESPARTERA III</t>
  </si>
  <si>
    <t>NUEVO CEIP EN BINEFAR</t>
  </si>
  <si>
    <t>NUEVO AULARIO EN CEIP ALFAJARIN</t>
  </si>
  <si>
    <t>ADQUISICION OBRAS PABLO SERRANO</t>
  </si>
  <si>
    <t>MODERNIZACIÓN SERVICIO PÚBLICO DE EMPLEO</t>
  </si>
  <si>
    <t>OBRAS NUEVO HOSPITAL TERUEL</t>
  </si>
  <si>
    <t>PEQUEÑAS OBRAS EN CENTROS DE LA PROVINCIA DE HUESCA</t>
  </si>
  <si>
    <t>PEQUEÑAS OBRAS EN CENTROS DE LA PROVINCIA DE TERUEL</t>
  </si>
  <si>
    <t>PEQUEÑAS OBRAS EN CENTROS DE LA PROVINCIA DE ZARAGOZA</t>
  </si>
  <si>
    <t>EQUIPAMIENTO EN CENTROS DE LA PROVINCIA DE HUESCA</t>
  </si>
  <si>
    <t>EQUIPAMIENTO EN CENTROS DE LA PROVINCIA DE TERUEL</t>
  </si>
  <si>
    <t>EQUIPAMIENTO EN CENTROS DE LA PROVINCIA DE ZARAGOZA</t>
  </si>
  <si>
    <t>EQUIPAMIENTO DE CENTROS DE LA PROVINCIA DE ZARAGOZA</t>
  </si>
  <si>
    <t>EQUIPAMIENTO DE CENTROS DE LA PROVINCIA DE TERUEL</t>
  </si>
  <si>
    <t>PROGRAMA INFORMÁTICO</t>
  </si>
  <si>
    <t>MANTENIMIENTO Y EQUIPAMIENTO DE CENTROS DEPENDIENTES DEL IAM</t>
  </si>
  <si>
    <t>CENTRO DE CONOCIMIENTO ADMINISTRACION ELECTRONICA</t>
  </si>
  <si>
    <t>ASIST. TCA. GESTIÓN EXPROPIACIONES EDAR'S PIRINEOS</t>
  </si>
  <si>
    <t>EQUIPAMIENTO DEL INSTITUTO</t>
  </si>
  <si>
    <t>INVERSIONES PROYECTOS GESTION Y TRANSFERENCIA INSTITUTO</t>
  </si>
  <si>
    <t>PROYECTOS ESTRATÉGICOS D.G.A.</t>
  </si>
  <si>
    <t>INCORPORACION DOCTORES</t>
  </si>
  <si>
    <t>PERSONAL INVESTIGADOR EN FORMACIÓN</t>
  </si>
  <si>
    <t>PROYECTOS DE INVESTIGACIÓN DESARROLLADOS EN EL C.I.T.A.</t>
  </si>
  <si>
    <t>INFRAESTRUCTURA Y EQUIPAMIENTO DE LA AGENCIA</t>
  </si>
  <si>
    <t>FINANCIACIÓN</t>
  </si>
  <si>
    <t>GASTOS POR FINANCIACIÓN</t>
  </si>
  <si>
    <t>INGRESOS POR FINANCIACIÓN</t>
  </si>
  <si>
    <t>PROYECTO DE INVERSIÓN</t>
  </si>
  <si>
    <t>EXPEDIENTE JUDICIAL DIGITAL PAPE0</t>
  </si>
  <si>
    <t>REVISIÓN NNSSCC PROV.DIRECRIZ ESP URBAN</t>
  </si>
  <si>
    <t>C.P. DE CELLA (TERUEL)</t>
  </si>
  <si>
    <t>LIFE FLORA</t>
  </si>
  <si>
    <t>TRANSFERENCIA E INNOVACION SUB. 1.2 PDR</t>
  </si>
  <si>
    <t>OTRAS INSTALACIONES DE LA DG DEPORTE</t>
  </si>
  <si>
    <t>CRP EL PILAR</t>
  </si>
  <si>
    <t>INFRAESTRUCTURAS DE TELECOMUNICACIONES</t>
  </si>
  <si>
    <t>SISTEMAS Y EQUIPOS INFORMATICOS</t>
  </si>
  <si>
    <t>SERVICIOS Y APLICACIONES TELEMATICOS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</si>
  <si>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</si>
  <si>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</si>
  <si>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</si>
  <si>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</si>
  <si>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</si>
  <si>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EJECUCIÓN PROYECTOS DE INVERSIÓN  (CAPÍTULO VI) A FECHA</t>
  </si>
  <si>
    <t>C.P. SAN MATEO DE GALLEGO</t>
  </si>
  <si>
    <t>ACTUACIONES EN PATRIMONIO</t>
  </si>
  <si>
    <t>MANTENIMIENTO INMUEBLES DGA</t>
  </si>
  <si>
    <t>ADQUISICIÓN EQUIPOS Y MATERIAL INFORMÁTICO</t>
  </si>
  <si>
    <t>HOSPITAL ALCAÑIZ</t>
  </si>
  <si>
    <t>AYUDAS EQUIPAMIENTO DE LA POLICIAL LOCAL</t>
  </si>
  <si>
    <t>ACTUACIONES INVERSIONES EN MATERIA PROTECCION CIVIL</t>
  </si>
  <si>
    <t>ADAPTACIÓN APLICACIONES INFORMÁTICAS</t>
  </si>
  <si>
    <t>TERRENOS</t>
  </si>
  <si>
    <t>NUEVAS INVERSIONES EN SEGURIDAD VIAL</t>
  </si>
  <si>
    <t>EQUIPAMIENTO, MAQUINARIA Y UTILLAJE</t>
  </si>
  <si>
    <t>MAQUINARIA, LABORATORIO</t>
  </si>
  <si>
    <t>PATRIMONIO ARAGONÉS (NO BIEN DE INTERES CULTURAL)</t>
  </si>
  <si>
    <t>CONSERVACIÓN VIVIENDAS DGA EN ALQUILER</t>
  </si>
  <si>
    <t>REFUERZO DEL FIRME EN A-1234 TRAMO FRAGA-ZAIDÍN</t>
  </si>
  <si>
    <t>REFUERZO A-1605 LA PUEBLA DE RODA</t>
  </si>
  <si>
    <t>REFUERZO EN A-1236 MONZÓN-AUTOVÍA P.K. 0+000 AL 4+500</t>
  </si>
  <si>
    <t>REFUERZO A-1702 EJULVE-ÓRGANOS DE MONTORO</t>
  </si>
  <si>
    <t>REFUERZO Y AMPLIACIÓN A-221. TRAMO GUDAR-ALLEPUZ (TE)</t>
  </si>
  <si>
    <t>ACONDICIONAMIENTO DE LA TRAVESÍA DE FUENDEJALÓN</t>
  </si>
  <si>
    <t>ACONDICIONAMIENTO A-1236. TRAMO: MONZÓN AUTOVÍA-FONZ</t>
  </si>
  <si>
    <t>ACONDICIONAMIENTO Y REFUERZO A-121. TRAMO: FUENDEJALÓN-RICLA</t>
  </si>
  <si>
    <t>CANALIZACIÓN BALSA EN MAS DE LAS MATAS</t>
  </si>
  <si>
    <t>AMORTIZACION E INTERESES OBRAS DE MODERNIZACION DE REGADIOS</t>
  </si>
  <si>
    <t>INTERREG SUDOE PRADERAS</t>
  </si>
  <si>
    <t>BANCO DE TIERRAS</t>
  </si>
  <si>
    <t>REHABILITACIÓN ESPACIOS MINEROS AVALES</t>
  </si>
  <si>
    <t>PORTAL GOBIERNO DE ARAGÓN</t>
  </si>
  <si>
    <t>CASTILLO DE ALBALATE DEL ARZOBISPO</t>
  </si>
  <si>
    <t>AZUARA VILLA ROMANA "LA MALENA"</t>
  </si>
  <si>
    <t>SEMINARIO DE SAN CARLOS DE ZARAGOZA</t>
  </si>
  <si>
    <t>FONOTECA</t>
  </si>
  <si>
    <t>ZARAGOZA-IES DE CUARTE DE HUERVA</t>
  </si>
  <si>
    <t>INTERVENCIÓN EN EL PATRIMONIO ARQUITECTÓNICO</t>
  </si>
  <si>
    <t>OBRAS CPD HOSPITAL SAN JORGE HUESCA</t>
  </si>
  <si>
    <t>BOLSA ACTUACIONES ATENCIÓN PRIMARIA</t>
  </si>
  <si>
    <t>BOLSA ACTUACIONES ATENCIÓN ESPECIALIZADA</t>
  </si>
  <si>
    <t>PLAN NECESIDADES ANUAL</t>
  </si>
  <si>
    <t>PLAN DE ALTA TECNOLOGIA</t>
  </si>
  <si>
    <t>PLAN DE MEDIA TECNOLOGÍA</t>
  </si>
  <si>
    <t>ACTUACIONES URGENTES EN ALBERGUES Y OTRAS INSTALACIONES</t>
  </si>
  <si>
    <t>REGISTRO DE PRESAS,EMBALSES Y AGUAS ARAGON.</t>
  </si>
  <si>
    <t>CASTELSERAS (T) EDAR TRATAMIENTO EXTENSIVO</t>
  </si>
  <si>
    <t>CONTROL PLANTAS DE PURINES</t>
  </si>
  <si>
    <t>APLICACIONES INFORMATICAS</t>
  </si>
  <si>
    <t>REFORMA C.S. BINEFAR (HU)</t>
  </si>
  <si>
    <t>ADQUISICIÓN DE MATERIAL PARA LA DIRECCIÓN GENERAL</t>
  </si>
  <si>
    <t>ADAPTACIÓN DE DILIGENCIA DIGITAL</t>
  </si>
  <si>
    <t>ALTERNATIVAS PARA PARTIC.ACTIVA PLANEAM.</t>
  </si>
  <si>
    <t>CONCENTRACIÓN PARCELARIA DE BARBUES</t>
  </si>
  <si>
    <t>PLAN DE OBRAS DE LA CONCENTRACIÓN PARCELARIA DE ONTIÑENA</t>
  </si>
  <si>
    <t>MONASTERIO DE SAN VICTORIÁN</t>
  </si>
  <si>
    <t>ZARAGOZA - IES EDIFICIO IFET</t>
  </si>
  <si>
    <t>ZARAGOZA-CENTRO INTEGRADO PUBLICO VALDESPARTERA IV</t>
  </si>
  <si>
    <t>C.S.LOS OLIVOS (HUESCA)</t>
  </si>
  <si>
    <t>FUNDACION AMANCIO ORTEGA</t>
  </si>
  <si>
    <t>TAMARITE DE LITERA, EDAR AMPLIACION</t>
  </si>
  <si>
    <t>CALACEITE (T) EDAR CONSTRUCCION Y FUNCIONAMIENTO</t>
  </si>
  <si>
    <t>MAELLA (Z) EDAR CONSTRUCCION Y FUNCIONAMIENTO</t>
  </si>
  <si>
    <t>ADQUISUCIÓN VEHÍCULOS PARQUE MÓVIL CENTRALIZADO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</si>
  <si>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</si>
  <si>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</si>
  <si>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</si>
  <si>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</si>
  <si>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</si>
  <si>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APLICACIÓN DE GESTIÓN DE EMERGENCIAS Y SEGUIMIENTO DE MÓVILES</t>
  </si>
  <si>
    <t>ENCARGO A AST DEL DESARROLLO DE APLICACIÓN MÓVIL PARA EL PORTAL ARAGÓN_HOY</t>
  </si>
  <si>
    <t>EQUIPAMIENTO DEL DEPARTAMENTO DE CIUDADANIA Y DERECHOS SOCIALES</t>
  </si>
  <si>
    <t>OBRAS DE MANTENIMIENTO DE INMUEBLES ADSCRITOS AL DEPARTAMENTO DE HACIENDA Y ADMINISTRACIÓN PÚBLICA</t>
  </si>
  <si>
    <t>DERRIBO DEL ANTIGÜO CENTRO "BUEN PASTOR"DE MENORES DEL BUENPASTOR EN ZARAGOZA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</si>
  <si>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</si>
  <si>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</si>
  <si>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</si>
  <si>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</si>
  <si>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CARTOGRAFIA ESCALA 1/5000 CON MODELO DATOS BASE TOPOGRAFICAARMONIZADA</t>
  </si>
  <si>
    <t>REC PATRIMONIAL EN TERRITORIO FINES TURISTICOS INVERSIONES RED HOSPEDERÍA DE ARAGÓN</t>
  </si>
  <si>
    <t>SUMINISTRO MATERIAL FUNDENTE CON DESCARGA EN SILOS Y TRANSPORTE EN CISTERNA</t>
  </si>
  <si>
    <t>FORMULACION,ELABORACION Y FINANCIACION DE DELIMITACIONES DESUELO URBANO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</si>
  <si>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</si>
  <si>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</si>
  <si>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</si>
  <si>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</si>
  <si>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ELABORACIÓN Y FINANCIACIÓN DE PLANES GENERALES DE ORDENCIÓNURBANA SIMPLIFICADOS</t>
  </si>
  <si>
    <t>REFUERZO BRONCHALES-ORIHUELA DEL TREMEDAL A-1511 - A-2709 PK.28+000 AL 35+400 Y PK. 8+400 AL 10+000</t>
  </si>
  <si>
    <t>REFUERZO DEL FIRME TRAMO NOGUERUELAS-LINARES DE MORA CLAVE R-390-TE</t>
  </si>
  <si>
    <t>REFUERZO DE FIRME A-202. TRAMO MUNÉBREGA-MONASTERIO DE PIEDRA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</si>
  <si>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</si>
  <si>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</si>
  <si>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</si>
  <si>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</si>
  <si>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</si>
  <si>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</si>
  <si>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</si>
  <si>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</si>
  <si>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</si>
  <si>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</si>
  <si>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 AGRICULTURA G. Y M.A.</t>
  </si>
  <si>
    <t>RED DE EVALUACIÓN FITOSANITARIA EN LAS MASAS FORESTALES DE ARAGON</t>
  </si>
  <si>
    <t>MANTENIMIENTO Y MEJORA SISTEMA INFORMATICO INTEGRADO GESTION - CONTROL PAC</t>
  </si>
  <si>
    <t>LLEVANZA SISTEMA INTEGRADO DE GESTION Y DECLARACION DE PARCELAS DE LA PAC</t>
  </si>
  <si>
    <t>ADQUISICIÓN MATERIAL NECESARIO PARA DESEMPEÑO DE LABORES DEEXTINCIÓN DE INCENDIOS FORESTALES</t>
  </si>
  <si>
    <t>MEJORAS AL SISTEMA INTEGRADO DE APROVECHAMIENTOS FORESTALES(SIAF), AÑO EN CURSO</t>
  </si>
  <si>
    <t>MANT Y AMPLIACION CERTIFICACION FORESTAL REGIONAL EN LA C.A. ARAGÓN AÑO EN CURSO</t>
  </si>
  <si>
    <t>REDACCIÓN DE PLANES DE DEFENSA DE ZONAS DE ALTO RIESGO DE INCENDIO FORESTAL</t>
  </si>
  <si>
    <t>ACTUACIONES POR ADVERSIDADES CLIMÁTICAS Y OTRAS SITUACIONESDE EMERGENCIA</t>
  </si>
  <si>
    <t>CONSTRUCCIÓN DE BASES HELITRANSPORTADAS (DAROCA, EJEA DE LOS CABALLEROS-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</si>
  <si>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</si>
  <si>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</si>
  <si>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</si>
  <si>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</si>
  <si>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RESTAURACIÓN VEGETACIÓN EN EL INCENDIOS DE CINCO VILLAS DE 2015 TM EJEA LUNA ORES ASIN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</si>
  <si>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</si>
  <si>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</si>
  <si>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</si>
  <si>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REPOBLACIÓN FORESTAL EN EL MUP Nº 508 CAMPORROYO Y CHILÓ PROP. AYUNTAMIENTO RUEDA DE JALON</t>
  </si>
  <si>
    <t>CLARA POR LO BAJO Y RESALVEO EN EL MUP Nº 404 LA ZAIDA PROPIEDAD DGA EN TM USED</t>
  </si>
  <si>
    <t>ACCIONES DE POLICIA INDUSTRIAL Y METROL., MEJORA SEGURIDAD,NORMATIVA TÉCNICA Y DESARROLLO LEGIS.</t>
  </si>
  <si>
    <t>OBRAS, INFRAESTRUCTURAS E INSTALACIONES BASICAS CENTROS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</si>
  <si>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</si>
  <si>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</si>
  <si>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</si>
  <si>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DE SERVICIOS GENERALES DE GESTIÓN CENTRALIZADA</t>
  </si>
  <si>
    <t>NUEVO COLEGIO DE EDUCACIÓN PRIMARIA DE 18 UDS. EN Bº "ROSALES DEL CANAL" DE ZARAGOZA</t>
  </si>
  <si>
    <t>NUEVO COLEGIO DE EDUCACIÓN INFANTIL Y PRIMARIA EN PEDROLA (ZARAGOZA)</t>
  </si>
  <si>
    <t>ADECUACIÓN ACCESIBILIDAD A PERSONAS DISCAPACITADAS EN CENTROS DE PATRIMONIO</t>
  </si>
  <si>
    <t>EXTENSION SERVICIO RED ARAGONESA DE COMUNICACIONES INSTITUCIONALES</t>
  </si>
  <si>
    <t>PLAN DE DESARROLLO DE GESTIÓN INTEGRAL DE RIESGOS POR INUNDACIONES</t>
  </si>
  <si>
    <t>INVERSIONES DE LOS PROYECTOS DE INVESTIGACION (EXC. MED. REGENERATIVA)</t>
  </si>
  <si>
    <t>MANTENIMIENTO DEL CENTRO DE INVESTIGACION EN CULTIVOS AGROENERGETICOS DE TERUEL</t>
  </si>
  <si>
    <t>EQUIPAMIENTO DE LA ENTIDAD PÚBLICA ARAGONESA DEL BANCO DE SANGRE Y TEJIDOS</t>
  </si>
  <si>
    <t>REFORMA Y AMPLICACIÓN DEL C.E.I.P. "ASUNCIÓN PAÑART" DE AÍNSA (HUESCA)</t>
  </si>
  <si>
    <t>INSTALACIONES DEL CENTRO DE ARTESANÍA</t>
  </si>
  <si>
    <t>AMPLIACIÓN DEL C.P. "ALEJO LOREN" DE CASPE (ZARAGOZA)</t>
  </si>
  <si>
    <t>OBRAS CENTRO SALUD BARBASTRO (HUESCA)</t>
  </si>
  <si>
    <t>INSTALACIÓN Y EQUIPAMIENTO OFICINAS INAGA SEDE CENTRAL DE ZARAGOZA</t>
  </si>
  <si>
    <t>GASTOS POR PROGRAMA</t>
  </si>
  <si>
    <t>GRUPO DE FUNCIÓN</t>
  </si>
  <si>
    <t>FUNCIÓN</t>
  </si>
  <si>
    <t>PROGRAMA</t>
  </si>
  <si>
    <t>AMPLIACIÓN C.P. "RICARDO MUR" CASETAS-ZARAGOZA</t>
  </si>
  <si>
    <t>CARIÑENA (ZGZ) - CEIP SANTO CRISTO DE SANTIAGO</t>
  </si>
  <si>
    <t>LICENCIAS DE SOFTWARE PARA CENTROS EDUCA</t>
  </si>
  <si>
    <t>ACTUACIONES ALJAFERIA</t>
  </si>
  <si>
    <t>EL JUSTICIA DE ARAGON</t>
  </si>
  <si>
    <t>APOYO A LA PLANIFICACION EN MATERIA DE ACCION SOCIAL</t>
  </si>
  <si>
    <t>APLICACIÓN INFORMATICA SERVICIOS A LAS FAMILIAS</t>
  </si>
  <si>
    <t>MEJORA EFICIENCIA ENERGÉTICA EDIFICIOS COMUNIDAD</t>
  </si>
  <si>
    <t>EXPOSICION: ARAGÓN EN EL MAPA.</t>
  </si>
  <si>
    <t>PROGRAMA ARAGONÉS ACCESIBILIDAD 2020</t>
  </si>
  <si>
    <t>PROYECTO POCTEFA</t>
  </si>
  <si>
    <t>PROMOCIÓN Y DINAMIZACIÓN ESTACIÓN CANFRANC</t>
  </si>
  <si>
    <t>PROYECTO DUPLICACIÓN CARRETERA A-127 DE GALLUR A EJEA (ZA)</t>
  </si>
  <si>
    <t>NUEVAS ACTUACIONES A INICIAR EN 2018</t>
  </si>
  <si>
    <t>POCTEFA</t>
  </si>
  <si>
    <t>PROYECTO DE COOPERACION TRANSFRONTERIZA CANFRANEUS II</t>
  </si>
  <si>
    <t>REHABILITACIÓN EDIFICIO CANFRANC.CENTRO DE INTERPRETACIÓN</t>
  </si>
  <si>
    <t>REGADIO SOCIAL SARRIÓN</t>
  </si>
  <si>
    <t>PEP BOLSA CONCENTRACION PARCELARIA</t>
  </si>
  <si>
    <t>PEP BOLSA CREACION DE REGADIOS PDR 4.3.B</t>
  </si>
  <si>
    <t>REFORMA LÍNEA ELÉCTRICA VIVERO LA ESCALERTA</t>
  </si>
  <si>
    <t>COORDINACIÓN Y PLANIFICACIÓN FORESTAL</t>
  </si>
  <si>
    <t>CONSTRUCCIÓN Y MEJORA CAMINOS E INFRAESTRUCTURAS MUP</t>
  </si>
  <si>
    <t>CONSERVCIÓN Y PROMOCIÓN RECURSOS GENÉTICOS</t>
  </si>
  <si>
    <t>ACTUACIONES EN VÍAS PECUARIAS ARAGÓN</t>
  </si>
  <si>
    <t>MEJORA ENFRAESTRUCTURAS GANADERAS Y TRABAJOS SEVICOLAS</t>
  </si>
  <si>
    <t>APLICACIÓN INFORMÁTICA MÓVILES VENTA LOCAL</t>
  </si>
  <si>
    <t>ACTUACIONES PRUG 17 ESPACIOS NATURALES PROTEGIDOS</t>
  </si>
  <si>
    <t>PLAN GESTIÓN ORDINARIA PN ORDESA Y MONTE PERDIDO</t>
  </si>
  <si>
    <t>ACTUACIONES POCTEFA ORDESA</t>
  </si>
  <si>
    <t>GESTIÓN SEG CATÁLOGO ESPECIES AMENAZADAS</t>
  </si>
  <si>
    <t>PIMA ADAPTA ECOSISTEMAS</t>
  </si>
  <si>
    <t>UTRILLAS (TERUEL) - CEIP VILLA DE UTRILLAS</t>
  </si>
  <si>
    <t>PLANIFICACIÓN ENERGÉTICA DE ARAGÓN</t>
  </si>
  <si>
    <t>BECAS SALARIO</t>
  </si>
  <si>
    <t>MOBILIARIO  DE OFICINA</t>
  </si>
  <si>
    <t>APLICACIÓN INFORMÁTICA INVESTIGACIÓN</t>
  </si>
  <si>
    <t>AMPLIACIÓN C.E.I.P. "PARQUE GOYA I" DE ZARAGOZA</t>
  </si>
  <si>
    <t>ADQUISICION OBRAS DE ARTE O ARQUELOGICAS MUSEO DE ZARAGOZA</t>
  </si>
  <si>
    <t>PLAN DE ADQUISICIONES DE PATRIMONIO CULT</t>
  </si>
  <si>
    <t>APLICACIONES INFORMÁTICAS EDUCATIVAS</t>
  </si>
  <si>
    <t>RESTAURACION ERMITA STA MARIA IGUACEL</t>
  </si>
  <si>
    <t>LA MUELA - SECCIÓN IES "RÓDANAS" DE ÉPILA</t>
  </si>
  <si>
    <t>ZARAGOZA - CEIP VALDESPARTERA V</t>
  </si>
  <si>
    <t>PLAN INSTALACION DE COCINAS</t>
  </si>
  <si>
    <t>MOBILIARIO PATIOS DE INFANTIL</t>
  </si>
  <si>
    <t>OBRAS 20 CAMAS PSIQUIATRIA</t>
  </si>
  <si>
    <t>CENTRO SALUD PERPETUO SOCORRO HUESCA</t>
  </si>
  <si>
    <t>APLICACION GESTION DOCUMENTAL Y DE EXPEDIENTES</t>
  </si>
  <si>
    <t>EXPROPIACIONES TERRENOS EDAR</t>
  </si>
  <si>
    <t>EDARS ZONA 10 A</t>
  </si>
  <si>
    <t>ADAPTACION   EIA   EDARS PIRINEOS</t>
  </si>
  <si>
    <t>EDARS PIRINEOS</t>
  </si>
  <si>
    <t>PARQUE BREA COLECTOR</t>
  </si>
  <si>
    <t>REVISION PASD</t>
  </si>
  <si>
    <t>ACTUACIONES POBLAC AFECTADAS LINDANO</t>
  </si>
  <si>
    <t>INVESTIGACION EN DEPURACION EXTENSIVA</t>
  </si>
  <si>
    <t>EQUIPAMIENTO OFICINAS INAGA ZARAGOZA, HUESCA Y TERUEL</t>
  </si>
  <si>
    <t>ACONDICIONAMIENTO A-1701 PK. 49+100 A 56+000 MOSQUERUELA-LPPROVINCIAL CASTELLON</t>
  </si>
  <si>
    <t>ACONDICIONAMIENTO A-1702 PK. 10+000 AL 12+000 Y 18+100 AL 20+100 EJULVE</t>
  </si>
  <si>
    <t>REFUERZO CON MEZCLA BITUMINOSA EN A-1701 PK 40+600 A 49+100MOSQUERUELA-CASTELLÓN</t>
  </si>
  <si>
    <t>MEJORA SEGURIDAD VIAL EN A-139 DE GRAUS A FRANCIA POR BENASQUE. TRAMO: GRAUS-SANTALIESTRA</t>
  </si>
  <si>
    <t>ELABORACION Y FINANCIACION DE INSTRUMENTOS URBANISTICOS A MUNICIPIOS</t>
  </si>
  <si>
    <t>UNIDADES HORIZONTALES (ESTADÍSTICA, CONTROL Y SEGUIMIENTO FEADER)</t>
  </si>
  <si>
    <t>RB84007 PROYECTO HABIOS - PRESERVAR Y GESTIONAR LOS HÁBITATS DE LA AVIFAUNA BIO-INDICADORA PIRINEOS</t>
  </si>
  <si>
    <t>CREACIÓN Y MANTENIMIENTO DE CAMINOS PARA PREVENCIÓN DE INCENDIOS</t>
  </si>
  <si>
    <t>CENTRO PARA LA PROMOCION DEL ENTORNO NATURAL - CIUDAD DE ZARAGOZA</t>
  </si>
  <si>
    <t>ADMINISTRACION ELECTRONICA. SISTEMA DE GESTION DE PROCEDIMIENTOS</t>
  </si>
  <si>
    <t>INVERSIONES PARA LA MEJORA DEL ENTORNO EMPRESARIAL E INDUSTRIAL</t>
  </si>
  <si>
    <t>IMPULSO RÉGIMEN ESPECIAL, RACIONALIZACIÓN PROCEDIMIENTOS Y AUDITORÍAS</t>
  </si>
  <si>
    <t>NUEVO CENTRO DE EDUCACIÓN PRIMARIA DE 18 UDS. EN Bº MIRALBUENO DE ZARAGOZA</t>
  </si>
  <si>
    <t>NUEVO INSTITUTO DE EDUCACIÓN SECUNDARIA (20+8) UNIDADES EN BARRIO  PARQUE GOYA II DE ZARAGOZA</t>
  </si>
  <si>
    <t>NUEVO CENTRO DE EDUCACIÓN PRIMARIA DE 18 UDS. EN ZUERA (ZARAGOZA)</t>
  </si>
  <si>
    <t>PLAN DE ACCESIBILIDAD A SITIOS DE INTERES DEL PATRIMONIO CULTURAL ARAGONES</t>
  </si>
  <si>
    <t>AT REDACCION/ADQUISICION  PROYECTOS,ESTUDIOS,PLANES Y OTRASACTU</t>
  </si>
  <si>
    <t>PLATAFORMA DIGITAL UNIFICACIÓN INFORMACIÓN</t>
  </si>
  <si>
    <t>CARRETERA A-1409 ENTRE AGUAVIA Y ALCAÑIZ</t>
  </si>
  <si>
    <t>VARIANTE CONEXIÓN N-240 CON A-140 Y A-13</t>
  </si>
  <si>
    <t>PROY. REACOND. PRESAS VILLARROYA SIERRA</t>
  </si>
  <si>
    <t>ESTUDIO EMBALSE VALCABRERA. PEÑALBA</t>
  </si>
  <si>
    <t>JABALOYAS- ERMITA DE LA VIRGEN DOLORES</t>
  </si>
  <si>
    <t>MEJORA INTEGRAL CEIP PIO XII -HUESCA-</t>
  </si>
  <si>
    <t>ADECUACIÓN CRA LA CEPA PANIZA (ZA)</t>
  </si>
  <si>
    <t>CASA MUSEO JOAQUÍN COSTA EN GRAUS</t>
  </si>
  <si>
    <t>CIUDAD ROMANA LOS BAÑALES</t>
  </si>
  <si>
    <t>FOTOTECA DE ARAGON</t>
  </si>
  <si>
    <t>NUEVO C.S. BINEFAR (HU)</t>
  </si>
  <si>
    <t>PROYECTO AMPLIACIÓN CS VALDERROBRES</t>
  </si>
  <si>
    <t>C.S BARRIO JESÚS</t>
  </si>
  <si>
    <t>PORTAL WEB IAJ</t>
  </si>
  <si>
    <t>PLAN DE RECUPERACIÓN DE RIBERAS</t>
  </si>
  <si>
    <t>INVERSIONES EN EQUIPAMIENTO DE LA DIRECCION GENERAL DE CONSUMO</t>
  </si>
  <si>
    <t>RB84094 CONSTRUCCIÓN Y MEJORA DE INFRAESTRUCTURAS DE USO PÚBLICO Y GESTIÓN EN EL PARQUE NAC. ORDESA</t>
  </si>
  <si>
    <t>CONSTRUCCIÓN Y MEJORA DE INFRAESTRUCTURAS BASES HELITRANSPORTADAS EN LA PROVINCIA DE ZARAGOZA</t>
  </si>
  <si>
    <t>ELAB.PROYECTO ORDENACIÓN GRUPO MONTES Nº 41 42 43 44 45 Y 46 TM DE POMER</t>
  </si>
  <si>
    <t>RB84085 PROYECTO ECOGYP - SERVICIOS ECOSISTÉMICOS, RAPACES NECRÓFAGAS Y HÁBITATS</t>
  </si>
  <si>
    <t>CONSTRUCCIÓN Y MEJORA DE INFRAESTRUCTURAS GANADERAS EN MONTES DE UTILIDAD PÚBLICA</t>
  </si>
  <si>
    <t>CONCENTRACION PARCELARIA DE LA ZONA DE REGADIO DE LANAJA (HUESCA)</t>
  </si>
  <si>
    <t>TF 83491 PLANIFICACION FORESTAL CAÑAMADERA Y TORRECILLA DELREBOLLAR</t>
  </si>
  <si>
    <t>ZF 81747 2ª REVISION ORDENACION MONTES PROPIOS TALAMANTES (ZARAGOZA)</t>
  </si>
  <si>
    <t>OTRAS ACTUACIONES EN INFRAESTRUCTURAS DE EDUCACIÓN INFANTILY PRIMARIA DE LA PROVINCIA DE TERUEL</t>
  </si>
  <si>
    <t>AMPLIACIÓN C.P. "NUESTRA SEÑORA DEL PILAR" DE MONREAL DEL CAMPO (TERUEL)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</si>
  <si>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</si>
  <si>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</si>
  <si>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</si>
  <si>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</si>
  <si>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</si>
  <si>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</si>
  <si>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AMOJON. Y ACCESOS C.P. ZONA DE BLANCAS</t>
  </si>
  <si>
    <t>ACCIONES PARA LA CONSERVACIÓN DE HUMEDALES (LAG. CAÑIZAR)</t>
  </si>
  <si>
    <t>C.P. COSCOJUELA-CAMPORROTUNO</t>
  </si>
  <si>
    <t>TF73358 RESTAURACION DAÑOS NIEVE MUP-S 204 Y 425- TM OLBA</t>
  </si>
  <si>
    <t>EFICIENCIA ENERGÉTICA PARA MITIGACIÓN DEL CAMBIO CLIMÁTICO</t>
  </si>
  <si>
    <t>CONCENTRACIÓN PARCELARIA CALLEN</t>
  </si>
  <si>
    <t>PLAN DE GESTIÓN INTEGRAL DE RESIDUOS DE ARAGÓN</t>
  </si>
  <si>
    <t>NUEVO PLAN DE GESTIÓN FORESTAL SOSTENIBLE</t>
  </si>
  <si>
    <t>ADQUISICIÓN INSTRUMENTAL CONTROLES DE SANIDAD ANIMAL</t>
  </si>
  <si>
    <t>CONCENTRACIÓN PARCELARIA ARCUSA</t>
  </si>
  <si>
    <t>C.PARCELARIA GURREA DE GALLEGO SUPERÍMETRO GURREA NORTE</t>
  </si>
  <si>
    <t>CONCENTRACION PARCELARIA ZONA DE MEDIANO-SAMITIER (HUESCA)</t>
  </si>
  <si>
    <t>CONCENTRACION PARCELARIA FUENTES DE EBRO</t>
  </si>
  <si>
    <t>ORDENACIÓN ALBARRACÍN</t>
  </si>
  <si>
    <t>ORDENACION MUP 385 AYTO VALDELINARES</t>
  </si>
  <si>
    <t>ORDENACION MUP 45 VEGILLAS DE LA SIERRA</t>
  </si>
  <si>
    <t>TF 83533 ORDENACION CRIVILLEN (TERUEL)</t>
  </si>
  <si>
    <t>TF83532 ORDENACION GARGALLO</t>
  </si>
  <si>
    <t>TF 83527 USOS Y PLANES MONTES DEHESAS Y GRIEGOS</t>
  </si>
  <si>
    <t>ZF 81736 ORDENACION MUP AGUARON (ZARAGOZA)</t>
  </si>
  <si>
    <t>ZF 81737 ORDENACION MUP ORCAJO</t>
  </si>
  <si>
    <t>ZF 81749 ORDENACIÓN LONGAS</t>
  </si>
  <si>
    <t>HF 82057 ORDENACION PEÑAS RIGLOS</t>
  </si>
  <si>
    <t>HF 82044 ORDENACION PANTICOSA</t>
  </si>
  <si>
    <t>NUEVO CEIP (6+12) UDS. EN MARÍA DE HUERVA (ZARAGOZA)</t>
  </si>
  <si>
    <t>CEIP "VICENTE FERRER" VALDERROBRES (TERUEL)</t>
  </si>
  <si>
    <t>CEIP SAN BLAS TERUEL</t>
  </si>
  <si>
    <t>OTRAS ACTUACIONES CEIP, EDIF. Y OTRAS CONTRUCCIONES</t>
  </si>
  <si>
    <t>CONSTRUCCIÓN ESCUELA INFANTIL PERPETUO SOCORRO -HUESCA-</t>
  </si>
  <si>
    <t>REFORMA INSTALACIONES HOSTELERÍA IES MIRALBUENO</t>
  </si>
  <si>
    <t>PLAN EQUIPAMIENTO ALTA TECNOLOGIA</t>
  </si>
  <si>
    <t>GASTO CENTRO GESTION INTEGRADA PROYECTOS CORPORATIVOS</t>
  </si>
  <si>
    <t>HOSPITAL CLÍNICO</t>
  </si>
  <si>
    <t>REDAC.PROYECTO OBRAS CONST. CS BARRIO JESÚS (Z)</t>
  </si>
  <si>
    <t>LA ALMUNIA DE Dª GODINA EDAR DE MACROFITAS</t>
  </si>
  <si>
    <t>MAS DE LAS MATAS CONSTRUCCION, FUNCIONAMIENTO INICIAL EDAR</t>
  </si>
  <si>
    <t>CONSTRUCCION Y FUNCIONAMIENTO INICIAL DE LA EDAR DE MAZALEÓN</t>
  </si>
  <si>
    <t>BECAS</t>
  </si>
  <si>
    <t>INSTALACIÓN Y EQUIPAMIENTO OFICINA DELEG.INAGA EN HUESCA</t>
  </si>
  <si>
    <t>ACONDI. CTRA. A-2305, P.K. 0+000 AL 10+100. FUENDETODOS-AZUARA</t>
  </si>
  <si>
    <t>AT PARA EL DESARROLLO DE UN GIS DEL SISTEMA DE TRANSPORTE EN ARAGÓN</t>
  </si>
  <si>
    <t>OBRAS Y ACTUACIONES DE EMERGENCIA EN LA PROVINCIA DE HUESCA2017</t>
  </si>
  <si>
    <t>HB92007 CONSERVACIÓN Y MANTENIMIENTO DE PISTAS FORESTALES, PARQUE NATURAL DE LOS VALLES OCCIDENTALES</t>
  </si>
  <si>
    <t>HF72024 REPOBLACION MUP H-27 - OMPRIO Y ARDONES- TM BENASQUE- HUESCA</t>
  </si>
  <si>
    <t>CONTRATOS MENORES. PROVINCIA DE HUESCA</t>
  </si>
  <si>
    <t>CONTRATOS MENORES. PROVINCIA DE TERUEL</t>
  </si>
  <si>
    <t>ACONDICIONAMIENTO A-131. TRAMO: SENA-SARIÑENA</t>
  </si>
  <si>
    <t>EMERGENCIAS EN PROVINCIA DE HUESCA EN 2018</t>
  </si>
  <si>
    <t>EMERGENCIAS EN LA PROVINCIA DE ZARAGOZA EN 2018</t>
  </si>
  <si>
    <t>OBRAS EMERGENCIA PROVINCIA DE TERUEL 2018</t>
  </si>
  <si>
    <t>C.P. REG. SOCIAL FRAGA</t>
  </si>
  <si>
    <t>ASISTENCIA TECNICA MODERN. REGADIO Y C.P. HUERTA DE GELSA</t>
  </si>
  <si>
    <t>HF72027 REPOBLACION MUP 300 ENTORNO ESTACION ESQUI FORMIGAL</t>
  </si>
  <si>
    <t>HOSPITAL  DE CALATAYUD</t>
  </si>
  <si>
    <t>OBRAS REFORMA C.S. VALDERROBRES (TERUEL)</t>
  </si>
  <si>
    <t>PLAN NECESIDADES 2018</t>
  </si>
  <si>
    <t>100</t>
  </si>
  <si>
    <t>Retr. básicas y otras de Altos Cargos</t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</si>
  <si>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</si>
  <si>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</si>
  <si>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</si>
  <si>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</si>
  <si>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</si>
  <si>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</si>
  <si>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</si>
  <si>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</si>
  <si>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</si>
  <si>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</si>
  <si>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</si>
  <si>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</si>
  <si>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</si>
  <si>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</si>
  <si>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</si>
  <si>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</si>
  <si>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</si>
  <si>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</si>
  <si>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</si>
  <si>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</si>
  <si>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</si>
  <si>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</si>
  <si>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</si>
  <si>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</si>
  <si>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</si>
  <si>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</si>
  <si>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</si>
  <si>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</si>
  <si>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</si>
  <si>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</si>
  <si>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</si>
  <si>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</si>
  <si>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</si>
  <si>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</si>
  <si>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</si>
  <si>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</si>
  <si>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</si>
  <si>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</si>
  <si>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</si>
  <si>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</si>
  <si>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</si>
  <si>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</si>
  <si>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</si>
  <si>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</si>
  <si>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</si>
  <si>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</si>
  <si>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</si>
  <si>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</si>
  <si>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</si>
  <si>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</si>
  <si>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</si>
  <si>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</si>
  <si>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</si>
  <si>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</si>
  <si>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</si>
  <si>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</si>
  <si>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</si>
  <si>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</si>
  <si>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</si>
  <si>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</si>
  <si>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</si>
  <si>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</si>
  <si>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</si>
  <si>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</si>
  <si>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</si>
  <si>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</si>
  <si>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</si>
  <si>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</si>
  <si>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</si>
  <si>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</si>
  <si>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</si>
  <si>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</si>
  <si>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</si>
  <si>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</si>
  <si>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 y 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</si>
  <si>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</si>
  <si>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</si>
  <si>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</si>
  <si>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</si>
  <si>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</si>
  <si>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</si>
  <si>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</si>
  <si>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</si>
  <si>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</si>
  <si>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</si>
  <si>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</si>
  <si>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</si>
  <si>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</si>
  <si>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</si>
  <si>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</si>
  <si>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</si>
  <si>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</si>
  <si>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</si>
  <si>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</si>
  <si>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</si>
  <si>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</si>
  <si>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</si>
  <si>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</si>
  <si>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</si>
  <si>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</si>
  <si>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</si>
  <si>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</si>
  <si>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</si>
  <si>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</si>
  <si>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</si>
  <si>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</si>
  <si>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</si>
  <si>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</si>
  <si>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</si>
  <si>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</si>
  <si>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</si>
  <si>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</si>
  <si>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</si>
  <si>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</si>
  <si>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</si>
  <si>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</si>
  <si>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</si>
  <si>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</si>
  <si>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</si>
  <si>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</si>
  <si>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</si>
  <si>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</si>
  <si>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</si>
  <si>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</si>
  <si>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</si>
  <si>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</si>
  <si>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</si>
  <si>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</si>
  <si>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</si>
  <si>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</si>
  <si>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</si>
  <si>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</si>
  <si>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</si>
  <si>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</si>
  <si>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</si>
  <si>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</si>
  <si>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</si>
  <si>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</si>
  <si>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</si>
  <si>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</si>
  <si>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</si>
  <si>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</si>
  <si>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</si>
  <si>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</si>
  <si>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</si>
  <si>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</si>
  <si>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</si>
  <si>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</si>
  <si>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</si>
  <si>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</si>
  <si>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</si>
  <si>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</si>
  <si>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</si>
  <si>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</si>
  <si>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</si>
  <si>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</si>
  <si>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</si>
  <si>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</si>
  <si>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</si>
  <si>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</si>
  <si>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</si>
  <si>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</si>
  <si>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</si>
  <si>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</si>
  <si>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</si>
  <si>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</si>
  <si>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</si>
  <si>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</si>
  <si>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</si>
  <si>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</si>
  <si>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</si>
  <si>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</si>
  <si>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</si>
  <si>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</si>
  <si>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</si>
  <si>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</si>
  <si>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</si>
  <si>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</si>
  <si>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</si>
  <si>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</si>
  <si>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</si>
  <si>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</si>
  <si>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</si>
  <si>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</si>
  <si>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</si>
  <si>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</si>
  <si>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</si>
  <si>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</si>
  <si>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</si>
  <si>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</si>
  <si>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</si>
  <si>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</si>
  <si>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</si>
  <si>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</si>
  <si>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</si>
  <si>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</si>
  <si>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</si>
  <si>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</si>
  <si>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09</t>
  </si>
  <si>
    <t>Consejo Económico y Social de Aragón</t>
  </si>
  <si>
    <t>10</t>
  </si>
  <si>
    <t>Presidencia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</si>
  <si>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</si>
  <si>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</si>
  <si>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</si>
  <si>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</si>
  <si>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</si>
  <si>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</si>
  <si>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</si>
  <si>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Desarrollo Rural y Sostenibilidad</t>
  </si>
  <si>
    <t>15</t>
  </si>
  <si>
    <t>Economía, Industria y Empleo</t>
  </si>
  <si>
    <t>16</t>
  </si>
  <si>
    <t>Sanidad</t>
  </si>
  <si>
    <t>17</t>
  </si>
  <si>
    <t>Innovación, Investigación y Universidad</t>
  </si>
  <si>
    <t>18</t>
  </si>
  <si>
    <t>Educación, Cultura y Deporte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</si>
  <si>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</si>
  <si>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</si>
  <si>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</si>
  <si>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</si>
  <si>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</si>
  <si>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</si>
  <si>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</si>
  <si>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</si>
  <si>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</si>
  <si>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</si>
  <si>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</si>
  <si>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</si>
  <si>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</si>
  <si>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</si>
  <si>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</si>
  <si>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</si>
  <si>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</si>
  <si>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</si>
  <si>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</si>
  <si>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</si>
  <si>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</si>
  <si>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</si>
  <si>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</si>
  <si>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</si>
  <si>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</si>
  <si>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</si>
  <si>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</si>
  <si>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</si>
  <si>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</si>
  <si>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</si>
  <si>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</si>
  <si>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</si>
  <si>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</si>
  <si>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</si>
  <si>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</si>
  <si>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</si>
  <si>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</si>
  <si>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</si>
  <si>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</si>
  <si>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</si>
  <si>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</si>
  <si>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</si>
  <si>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</si>
  <si>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</si>
  <si>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</si>
  <si>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</si>
  <si>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</si>
  <si>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</si>
  <si>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</si>
  <si>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</si>
  <si>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</si>
  <si>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</si>
  <si>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</si>
  <si>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</si>
  <si>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</si>
  <si>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</si>
  <si>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</si>
  <si>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</si>
  <si>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</si>
  <si>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</si>
  <si>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</si>
  <si>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</si>
  <si>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</si>
  <si>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</si>
  <si>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</si>
  <si>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</si>
  <si>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</si>
  <si>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</si>
  <si>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</si>
  <si>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</si>
  <si>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</si>
  <si>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</si>
  <si>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</si>
  <si>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</si>
  <si>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</si>
  <si>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</si>
  <si>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</si>
  <si>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</si>
  <si>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</si>
  <si>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</si>
  <si>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</si>
  <si>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</si>
  <si>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</si>
  <si>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</si>
  <si>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</si>
  <si>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</si>
  <si>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</si>
  <si>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</si>
  <si>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</si>
  <si>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</si>
  <si>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</si>
  <si>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</si>
  <si>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</si>
  <si>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</si>
  <si>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</si>
  <si>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</si>
  <si>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</si>
  <si>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</si>
  <si>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</si>
  <si>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</si>
  <si>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</si>
  <si>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</si>
  <si>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</si>
  <si>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</si>
  <si>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</si>
  <si>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Política Integral de Apoyo a las Familias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</si>
  <si>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</si>
  <si>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</si>
  <si>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</si>
  <si>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</si>
  <si>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</si>
  <si>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</si>
  <si>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</si>
  <si>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</si>
  <si>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</si>
  <si>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</si>
  <si>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</si>
  <si>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</si>
  <si>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Igualdad y 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</si>
  <si>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</si>
  <si>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</si>
  <si>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</si>
  <si>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</si>
  <si>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</si>
  <si>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</si>
  <si>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</si>
  <si>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</si>
  <si>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</si>
  <si>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</si>
  <si>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</si>
  <si>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</si>
  <si>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</si>
  <si>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</si>
  <si>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</si>
  <si>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</si>
  <si>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</si>
  <si>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</si>
  <si>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</si>
  <si>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</si>
  <si>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4221</t>
  </si>
  <si>
    <t>Educación Infantil y Primaria</t>
  </si>
  <si>
    <t>4222</t>
  </si>
  <si>
    <t>Educación Secundaria y Formación Profesional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</si>
  <si>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</si>
  <si>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</si>
  <si>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</si>
  <si>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</si>
  <si>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</si>
  <si>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</si>
  <si>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</si>
  <si>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</si>
  <si>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</si>
  <si>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</si>
  <si>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</si>
  <si>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</si>
  <si>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</si>
  <si>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</si>
  <si>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</si>
  <si>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Innovación, Equidad y Participación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</si>
  <si>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</si>
  <si>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</si>
  <si>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</si>
  <si>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</si>
  <si>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</si>
  <si>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</si>
  <si>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</si>
  <si>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</si>
  <si>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</si>
  <si>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</si>
  <si>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</si>
  <si>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</si>
  <si>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</si>
  <si>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</si>
  <si>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</si>
  <si>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</si>
  <si>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</si>
  <si>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</si>
  <si>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</si>
  <si>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</si>
  <si>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</si>
  <si>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</si>
  <si>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</si>
  <si>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Promoc. de la Cultura y Prot. del Patrim.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</si>
  <si>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</si>
  <si>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</si>
  <si>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</si>
  <si>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</si>
  <si>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</si>
  <si>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</si>
  <si>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</si>
  <si>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</si>
  <si>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</si>
  <si>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</si>
  <si>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</si>
  <si>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</si>
  <si>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</si>
  <si>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</si>
  <si>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</si>
  <si>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</si>
  <si>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</si>
  <si>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</si>
  <si>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</si>
  <si>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</si>
  <si>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</si>
  <si>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</si>
  <si>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</si>
  <si>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 Innovación, Investigación y Universidad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</si>
  <si>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</si>
  <si>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</si>
  <si>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</si>
  <si>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</si>
  <si>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</si>
  <si>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</si>
  <si>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</si>
  <si>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</si>
  <si>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</si>
  <si>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</si>
  <si>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</si>
  <si>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</si>
  <si>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</si>
  <si>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</si>
  <si>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</si>
  <si>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</si>
  <si>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</si>
  <si>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</si>
  <si>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</si>
  <si>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</si>
  <si>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</si>
  <si>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 G. Economía, Industria y Empleo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</si>
  <si>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</si>
  <si>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</si>
  <si>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</si>
  <si>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</si>
  <si>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</si>
  <si>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</si>
  <si>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</si>
  <si>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</si>
  <si>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</si>
  <si>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</si>
  <si>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</si>
  <si>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</si>
  <si>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</si>
  <si>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</si>
  <si>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</si>
  <si>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</si>
  <si>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</si>
  <si>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</si>
  <si>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</si>
  <si>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</si>
  <si>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</si>
  <si>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</si>
  <si>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</si>
  <si>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</si>
  <si>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</si>
  <si>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</si>
  <si>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</si>
  <si>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</si>
  <si>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</si>
  <si>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</si>
  <si>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</si>
  <si>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</si>
  <si>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</si>
  <si>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</si>
  <si>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</si>
  <si>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</si>
  <si>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</si>
  <si>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</si>
  <si>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Oficina de 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</si>
  <si>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</si>
  <si>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</si>
  <si>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</si>
  <si>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</si>
  <si>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</si>
  <si>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Desarrollo Rural y Sostenibilidad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</si>
  <si>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</si>
  <si>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</si>
  <si>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</si>
  <si>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</si>
  <si>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</si>
  <si>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</si>
  <si>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</si>
  <si>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</si>
  <si>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</si>
  <si>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</si>
  <si>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</si>
  <si>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</si>
  <si>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</si>
  <si>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</si>
  <si>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</si>
  <si>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</si>
  <si>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</si>
  <si>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</si>
  <si>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</si>
  <si>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</si>
  <si>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</si>
  <si>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</si>
  <si>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</si>
  <si>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</si>
  <si>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</si>
  <si>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</si>
  <si>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</si>
  <si>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</si>
  <si>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</si>
  <si>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</si>
  <si>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</si>
  <si>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</si>
  <si>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</si>
  <si>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</si>
  <si>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14106</t>
  </si>
  <si>
    <t>Programa Interreg Europe FEDER</t>
  </si>
  <si>
    <t>14201</t>
  </si>
  <si>
    <t>PROGRAMA OPERATIVO FEDER 2014-2020</t>
  </si>
  <si>
    <t>14202</t>
  </si>
  <si>
    <t>POCTEFA 2014-2020</t>
  </si>
  <si>
    <t>14203</t>
  </si>
  <si>
    <t>POCTEFA - ECOGYP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</si>
  <si>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</si>
  <si>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</si>
  <si>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</si>
  <si>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</si>
  <si>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</si>
  <si>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</si>
  <si>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</si>
  <si>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</si>
  <si>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</si>
  <si>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</si>
  <si>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</si>
  <si>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</si>
  <si>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</si>
  <si>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</si>
  <si>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</si>
  <si>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</si>
  <si>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</si>
  <si>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</si>
  <si>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</si>
  <si>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</si>
  <si>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</si>
  <si>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</si>
  <si>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</si>
  <si>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</si>
  <si>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</si>
  <si>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</si>
  <si>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</si>
  <si>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</si>
  <si>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</si>
  <si>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</si>
  <si>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</si>
  <si>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</si>
  <si>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</si>
  <si>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</si>
  <si>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</si>
  <si>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</si>
  <si>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</si>
  <si>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</si>
  <si>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</si>
  <si>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</si>
  <si>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</si>
  <si>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</si>
  <si>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</si>
  <si>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</si>
  <si>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</si>
  <si>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</si>
  <si>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34056</t>
  </si>
  <si>
    <t>PLAN DE FRUTAS EN LAS ESCUELAS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</si>
  <si>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</si>
  <si>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</si>
  <si>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</si>
  <si>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</si>
  <si>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</si>
  <si>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</si>
  <si>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</si>
  <si>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</si>
  <si>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</si>
  <si>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</si>
  <si>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</si>
  <si>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</si>
  <si>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36001</t>
  </si>
  <si>
    <t>C.S. MEDIO AMBIENTE - DLLO SOCIEC. EN MEDIO RURAL</t>
  </si>
  <si>
    <t>36004</t>
  </si>
  <si>
    <t>C.S. MEDIO AMBIENTE - PREV. LUCHA INCENDIOS FOREST</t>
  </si>
  <si>
    <t>36012</t>
  </si>
  <si>
    <t>CSMA - INFRAESTRCUTURAS DE GESTIÓN RESIDUOS CCLL</t>
  </si>
  <si>
    <t>36013</t>
  </si>
  <si>
    <t>C.S.Medio Ambiente.PIMA. ADAPTA ECOSISTEMAS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</si>
  <si>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</si>
  <si>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</si>
  <si>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</si>
  <si>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</si>
  <si>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</si>
  <si>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</si>
  <si>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</si>
  <si>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</si>
  <si>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</si>
  <si>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</si>
  <si>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</si>
  <si>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</si>
  <si>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</si>
  <si>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</si>
  <si>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</si>
  <si>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</si>
  <si>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</si>
  <si>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</si>
  <si>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</si>
  <si>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</si>
  <si>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</si>
  <si>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</si>
  <si>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</si>
  <si>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</si>
  <si>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</si>
  <si>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</si>
  <si>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</si>
  <si>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</si>
  <si>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</si>
  <si>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</si>
  <si>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</si>
  <si>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</si>
  <si>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</si>
  <si>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descontam. Lindano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</si>
  <si>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</si>
  <si>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</si>
  <si>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</si>
  <si>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</si>
  <si>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</si>
  <si>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</si>
  <si>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</si>
  <si>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</si>
  <si>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</si>
  <si>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</si>
  <si>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</si>
  <si>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</si>
  <si>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</si>
  <si>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</si>
  <si>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</si>
  <si>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</si>
  <si>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91001</t>
  </si>
  <si>
    <t>RECURSOS PROPIOS COFINANCIADORES</t>
  </si>
  <si>
    <t>91002</t>
  </si>
  <si>
    <t>RECURSOS PROPIOS</t>
  </si>
  <si>
    <t>2006/000433</t>
  </si>
  <si>
    <t>2006/000434</t>
  </si>
  <si>
    <t>2006/000435</t>
  </si>
  <si>
    <t>2006/000436</t>
  </si>
  <si>
    <t>2006/001861</t>
  </si>
  <si>
    <t>2006/001880</t>
  </si>
  <si>
    <t>2009/000344</t>
  </si>
  <si>
    <t>2006/000431</t>
  </si>
  <si>
    <t>2006/000775</t>
  </si>
  <si>
    <t>2006/003463</t>
  </si>
  <si>
    <t>2008/000225</t>
  </si>
  <si>
    <t>2008/000683</t>
  </si>
  <si>
    <t>2008/001827</t>
  </si>
  <si>
    <t>2009/000113</t>
  </si>
  <si>
    <t>2009/000148</t>
  </si>
  <si>
    <t>2009/000783</t>
  </si>
  <si>
    <t>2011/000014</t>
  </si>
  <si>
    <t>2011/000023</t>
  </si>
  <si>
    <t>2014/000048</t>
  </si>
  <si>
    <t>2015/000150</t>
  </si>
  <si>
    <t>2016/000150</t>
  </si>
  <si>
    <t>2016/000339</t>
  </si>
  <si>
    <t>2016/000425</t>
  </si>
  <si>
    <t>2018/000219</t>
  </si>
  <si>
    <t>2006/000149</t>
  </si>
  <si>
    <t>2006/000160</t>
  </si>
  <si>
    <t>2006/000304</t>
  </si>
  <si>
    <t>2017/000010</t>
  </si>
  <si>
    <t>2006/000196</t>
  </si>
  <si>
    <t>2006/000219</t>
  </si>
  <si>
    <t>2006/001372</t>
  </si>
  <si>
    <t>2007/000276</t>
  </si>
  <si>
    <t>2013/000215</t>
  </si>
  <si>
    <t>2014/000017</t>
  </si>
  <si>
    <t>2015/000308</t>
  </si>
  <si>
    <t>2017/000088</t>
  </si>
  <si>
    <t>2017/000251</t>
  </si>
  <si>
    <t>2017/000264</t>
  </si>
  <si>
    <t>2006/000361</t>
  </si>
  <si>
    <t>2006/000367</t>
  </si>
  <si>
    <t>2006/000390</t>
  </si>
  <si>
    <t>2006/000391</t>
  </si>
  <si>
    <t>2006/000393</t>
  </si>
  <si>
    <t>2006/002132</t>
  </si>
  <si>
    <t>2006/002136</t>
  </si>
  <si>
    <t>2008/000170</t>
  </si>
  <si>
    <t>2008/000171</t>
  </si>
  <si>
    <t>2008/000425</t>
  </si>
  <si>
    <t>2008/000429</t>
  </si>
  <si>
    <t>2008/000440</t>
  </si>
  <si>
    <t>2008/000598</t>
  </si>
  <si>
    <t>2009/000423</t>
  </si>
  <si>
    <t>2009/000894</t>
  </si>
  <si>
    <t>2010/000286</t>
  </si>
  <si>
    <t>2010/000287</t>
  </si>
  <si>
    <t>2010/000288</t>
  </si>
  <si>
    <t>2010/000297</t>
  </si>
  <si>
    <t>2010/000298</t>
  </si>
  <si>
    <t>2010/000352</t>
  </si>
  <si>
    <t>2011/000025</t>
  </si>
  <si>
    <t>2012/000160</t>
  </si>
  <si>
    <t>2012/000161</t>
  </si>
  <si>
    <t>2012/000162</t>
  </si>
  <si>
    <t>2012/000223</t>
  </si>
  <si>
    <t>2012/000314</t>
  </si>
  <si>
    <t>2012/000318</t>
  </si>
  <si>
    <t>2012/000347</t>
  </si>
  <si>
    <t>2013/000117</t>
  </si>
  <si>
    <t>2013/000144</t>
  </si>
  <si>
    <t>2013/000183</t>
  </si>
  <si>
    <t>2013/000316</t>
  </si>
  <si>
    <t>2013/000329</t>
  </si>
  <si>
    <t>2014/000052</t>
  </si>
  <si>
    <t>2014/000063</t>
  </si>
  <si>
    <t>2014/000327</t>
  </si>
  <si>
    <t>2014/000403</t>
  </si>
  <si>
    <t>2015/000014</t>
  </si>
  <si>
    <t>2015/000018</t>
  </si>
  <si>
    <t>2015/000019</t>
  </si>
  <si>
    <t>2015/000021</t>
  </si>
  <si>
    <t>2015/000022</t>
  </si>
  <si>
    <t>2015/000116</t>
  </si>
  <si>
    <t>2015/000146</t>
  </si>
  <si>
    <t>2015/000163</t>
  </si>
  <si>
    <t>2016/000009</t>
  </si>
  <si>
    <t>2016/000010</t>
  </si>
  <si>
    <t>2016/000011</t>
  </si>
  <si>
    <t>2016/000014</t>
  </si>
  <si>
    <t>2016/000015</t>
  </si>
  <si>
    <t>2016/000183</t>
  </si>
  <si>
    <t>2016/000198</t>
  </si>
  <si>
    <t>2016/000325</t>
  </si>
  <si>
    <t>2016/000399</t>
  </si>
  <si>
    <t>2016/000420</t>
  </si>
  <si>
    <t>2017/000071</t>
  </si>
  <si>
    <t>2017/000073</t>
  </si>
  <si>
    <t>2017/000074</t>
  </si>
  <si>
    <t>2017/000107</t>
  </si>
  <si>
    <t>2017/000108</t>
  </si>
  <si>
    <t>2017/000109</t>
  </si>
  <si>
    <t>2017/000110</t>
  </si>
  <si>
    <t>2017/000111</t>
  </si>
  <si>
    <t>2017/000112</t>
  </si>
  <si>
    <t>2017/000113</t>
  </si>
  <si>
    <t>2017/000114</t>
  </si>
  <si>
    <t>2017/000118</t>
  </si>
  <si>
    <t>2017/000119</t>
  </si>
  <si>
    <t>2017/000125</t>
  </si>
  <si>
    <t>2017/000126</t>
  </si>
  <si>
    <t>2017/000127</t>
  </si>
  <si>
    <t>2017/000128</t>
  </si>
  <si>
    <t>2017/000129</t>
  </si>
  <si>
    <t>2017/000146</t>
  </si>
  <si>
    <t>2017/000151</t>
  </si>
  <si>
    <t>2017/000152</t>
  </si>
  <si>
    <t>2017/000154</t>
  </si>
  <si>
    <t>2017/000225</t>
  </si>
  <si>
    <t>2017/000324</t>
  </si>
  <si>
    <t>2017/000341</t>
  </si>
  <si>
    <t>2017/000358</t>
  </si>
  <si>
    <t>2017/000376</t>
  </si>
  <si>
    <t>2017/000379</t>
  </si>
  <si>
    <t>2018/000039</t>
  </si>
  <si>
    <t>2018/000050</t>
  </si>
  <si>
    <t>2018/000138</t>
  </si>
  <si>
    <t>2018/000142</t>
  </si>
  <si>
    <t>2018/000143</t>
  </si>
  <si>
    <t>2018/000192</t>
  </si>
  <si>
    <t>2018/000239</t>
  </si>
  <si>
    <t>2018/000276</t>
  </si>
  <si>
    <t>2018/000297</t>
  </si>
  <si>
    <t>2018/000446</t>
  </si>
  <si>
    <t>2006/000103</t>
  </si>
  <si>
    <t>2006/000253</t>
  </si>
  <si>
    <t>2006/000526</t>
  </si>
  <si>
    <t>2006/000530</t>
  </si>
  <si>
    <t>2006/000551</t>
  </si>
  <si>
    <t>2006/000717</t>
  </si>
  <si>
    <t>2006/000855</t>
  </si>
  <si>
    <t>2006/000881</t>
  </si>
  <si>
    <t>2006/000883</t>
  </si>
  <si>
    <t>2006/000892</t>
  </si>
  <si>
    <t>2006/001010</t>
  </si>
  <si>
    <t>2006/001420</t>
  </si>
  <si>
    <t>2006/001666</t>
  </si>
  <si>
    <t>2006/001806</t>
  </si>
  <si>
    <t>2006/001982</t>
  </si>
  <si>
    <t>2006/002019</t>
  </si>
  <si>
    <t>2007/000095</t>
  </si>
  <si>
    <t>2007/000129</t>
  </si>
  <si>
    <t>2007/000135</t>
  </si>
  <si>
    <t>2007/000137</t>
  </si>
  <si>
    <t>2008/000048</t>
  </si>
  <si>
    <t>2008/000726</t>
  </si>
  <si>
    <t>2008/000820</t>
  </si>
  <si>
    <t>2008/001764</t>
  </si>
  <si>
    <t>2009/001015</t>
  </si>
  <si>
    <t>2009/001029</t>
  </si>
  <si>
    <t>2009/001422</t>
  </si>
  <si>
    <t>2010/000315</t>
  </si>
  <si>
    <t>2010/000316</t>
  </si>
  <si>
    <t>2010/000368</t>
  </si>
  <si>
    <t>2010/000430</t>
  </si>
  <si>
    <t>2012/000219</t>
  </si>
  <si>
    <t>2012/000232</t>
  </si>
  <si>
    <t>2013/000321</t>
  </si>
  <si>
    <t>2014/000193</t>
  </si>
  <si>
    <t>2015/000139</t>
  </si>
  <si>
    <t>2015/000174</t>
  </si>
  <si>
    <t>2015/000178</t>
  </si>
  <si>
    <t>2015/000179</t>
  </si>
  <si>
    <t>2015/000205</t>
  </si>
  <si>
    <t>2015/000269</t>
  </si>
  <si>
    <t>2015/000356</t>
  </si>
  <si>
    <t>2015/000375</t>
  </si>
  <si>
    <t>2015/000376</t>
  </si>
  <si>
    <t>2016/000051</t>
  </si>
  <si>
    <t>2016/000055</t>
  </si>
  <si>
    <t>2016/000071</t>
  </si>
  <si>
    <t>2016/000076</t>
  </si>
  <si>
    <t>2016/000079</t>
  </si>
  <si>
    <t>2016/000104</t>
  </si>
  <si>
    <t>2016/000109</t>
  </si>
  <si>
    <t>2016/000152</t>
  </si>
  <si>
    <t>2016/000190</t>
  </si>
  <si>
    <t>2016/000192</t>
  </si>
  <si>
    <t>2016/000193</t>
  </si>
  <si>
    <t>2016/000196</t>
  </si>
  <si>
    <t>2016/000244</t>
  </si>
  <si>
    <t>2016/000261</t>
  </si>
  <si>
    <t>2016/000404</t>
  </si>
  <si>
    <t>2017/000148</t>
  </si>
  <si>
    <t>2017/000157</t>
  </si>
  <si>
    <t>2017/000158</t>
  </si>
  <si>
    <t>2017/000198</t>
  </si>
  <si>
    <t>2017/000229</t>
  </si>
  <si>
    <t>2017/000230</t>
  </si>
  <si>
    <t>2017/000246</t>
  </si>
  <si>
    <t>2017/000247</t>
  </si>
  <si>
    <t>2017/000250</t>
  </si>
  <si>
    <t>2017/000252</t>
  </si>
  <si>
    <t>2017/000254</t>
  </si>
  <si>
    <t>2017/000258</t>
  </si>
  <si>
    <t>2018/000016</t>
  </si>
  <si>
    <t>2018/000017</t>
  </si>
  <si>
    <t>2018/000032</t>
  </si>
  <si>
    <t>2018/000033</t>
  </si>
  <si>
    <t>2018/000034</t>
  </si>
  <si>
    <t>2018/000035</t>
  </si>
  <si>
    <t>2018/000036</t>
  </si>
  <si>
    <t>2018/000038</t>
  </si>
  <si>
    <t>2018/000042</t>
  </si>
  <si>
    <t>2018/000043</t>
  </si>
  <si>
    <t>2018/000045</t>
  </si>
  <si>
    <t>2018/000048</t>
  </si>
  <si>
    <t>2018/000049</t>
  </si>
  <si>
    <t>2018/000051</t>
  </si>
  <si>
    <t>2018/000052</t>
  </si>
  <si>
    <t>2018/000053</t>
  </si>
  <si>
    <t>2018/000063</t>
  </si>
  <si>
    <t>2018/000068</t>
  </si>
  <si>
    <t>2018/000070</t>
  </si>
  <si>
    <t>2018/000071</t>
  </si>
  <si>
    <t>2018/000078</t>
  </si>
  <si>
    <t>2018/000079</t>
  </si>
  <si>
    <t>2018/000081</t>
  </si>
  <si>
    <t>2018/000085</t>
  </si>
  <si>
    <t>2018/000110</t>
  </si>
  <si>
    <t>2018/000112</t>
  </si>
  <si>
    <t>2018/000121</t>
  </si>
  <si>
    <t>2018/000165</t>
  </si>
  <si>
    <t>2018/000203</t>
  </si>
  <si>
    <t>2018/000204</t>
  </si>
  <si>
    <t>2018/000205</t>
  </si>
  <si>
    <t>2018/000235</t>
  </si>
  <si>
    <t>2018/000241</t>
  </si>
  <si>
    <t>2018/000274</t>
  </si>
  <si>
    <t>2018/000277</t>
  </si>
  <si>
    <t>2018/000278</t>
  </si>
  <si>
    <t>2018/000279</t>
  </si>
  <si>
    <t>2018/000325</t>
  </si>
  <si>
    <t>2018/000380</t>
  </si>
  <si>
    <t>2018/000391</t>
  </si>
  <si>
    <t>2018/000392</t>
  </si>
  <si>
    <t>2018/000395</t>
  </si>
  <si>
    <t>2018/000397</t>
  </si>
  <si>
    <t>2018/000398</t>
  </si>
  <si>
    <t>2018/000405</t>
  </si>
  <si>
    <t>2018/000414</t>
  </si>
  <si>
    <t>2018/000415</t>
  </si>
  <si>
    <t>2018/000416</t>
  </si>
  <si>
    <t>2018/000423</t>
  </si>
  <si>
    <t>2018/000424</t>
  </si>
  <si>
    <t>2018/000426</t>
  </si>
  <si>
    <t>2006/000167</t>
  </si>
  <si>
    <t>2006/000193</t>
  </si>
  <si>
    <t>2006/000221</t>
  </si>
  <si>
    <t>2006/000227</t>
  </si>
  <si>
    <t>2006/000252</t>
  </si>
  <si>
    <t>2006/001430</t>
  </si>
  <si>
    <t>2006/002073</t>
  </si>
  <si>
    <t>2006/002074</t>
  </si>
  <si>
    <t>2015/000284</t>
  </si>
  <si>
    <t>2015/000302</t>
  </si>
  <si>
    <t>2015/000433</t>
  </si>
  <si>
    <t>2006/000089</t>
  </si>
  <si>
    <t>2006/000310</t>
  </si>
  <si>
    <t>2006/000319</t>
  </si>
  <si>
    <t>2006/002427</t>
  </si>
  <si>
    <t>2008/000241</t>
  </si>
  <si>
    <t>2006/000448</t>
  </si>
  <si>
    <t>2006/000848</t>
  </si>
  <si>
    <t>2006/001784</t>
  </si>
  <si>
    <t>2009/000267</t>
  </si>
  <si>
    <t>2009/001155</t>
  </si>
  <si>
    <t>2011/000083</t>
  </si>
  <si>
    <t>2012/000354</t>
  </si>
  <si>
    <t>2013/000307</t>
  </si>
  <si>
    <t>2013/000342</t>
  </si>
  <si>
    <t>2016/000329</t>
  </si>
  <si>
    <t>2017/000305</t>
  </si>
  <si>
    <t>2018/000026</t>
  </si>
  <si>
    <t>2018/000029</t>
  </si>
  <si>
    <t>2018/000030</t>
  </si>
  <si>
    <t>2006/001223</t>
  </si>
  <si>
    <t>2006/001388</t>
  </si>
  <si>
    <t>2006/002104</t>
  </si>
  <si>
    <t>2006/002171</t>
  </si>
  <si>
    <t>2006/002210</t>
  </si>
  <si>
    <t>2006/003137</t>
  </si>
  <si>
    <t>2006/003449</t>
  </si>
  <si>
    <t>2007/000746</t>
  </si>
  <si>
    <t>2007/000765</t>
  </si>
  <si>
    <t>2007/001263</t>
  </si>
  <si>
    <t>2007/001381</t>
  </si>
  <si>
    <t>2007/004015</t>
  </si>
  <si>
    <t>2008/000324</t>
  </si>
  <si>
    <t>2008/000821</t>
  </si>
  <si>
    <t>2008/000956</t>
  </si>
  <si>
    <t>2009/000413</t>
  </si>
  <si>
    <t>2009/000465</t>
  </si>
  <si>
    <t>2009/000678</t>
  </si>
  <si>
    <t>2009/001014</t>
  </si>
  <si>
    <t>2009/001271</t>
  </si>
  <si>
    <t>2010/000277</t>
  </si>
  <si>
    <t>2010/000500</t>
  </si>
  <si>
    <t>2011/000133</t>
  </si>
  <si>
    <t>2011/000243</t>
  </si>
  <si>
    <t>2012/000157</t>
  </si>
  <si>
    <t>2012/000474</t>
  </si>
  <si>
    <t>2013/000268</t>
  </si>
  <si>
    <t>2014/000018</t>
  </si>
  <si>
    <t>2014/000029</t>
  </si>
  <si>
    <t>2014/000030</t>
  </si>
  <si>
    <t>2014/000035</t>
  </si>
  <si>
    <t>2014/000194</t>
  </si>
  <si>
    <t>2014/000196</t>
  </si>
  <si>
    <t>2014/000289</t>
  </si>
  <si>
    <t>2015/000144</t>
  </si>
  <si>
    <t>2015/000393</t>
  </si>
  <si>
    <t>2015/000417</t>
  </si>
  <si>
    <t>2015/000418</t>
  </si>
  <si>
    <t>2015/000419</t>
  </si>
  <si>
    <t>2015/000420</t>
  </si>
  <si>
    <t>2015/000421</t>
  </si>
  <si>
    <t>2016/000028</t>
  </si>
  <si>
    <t>2016/000135</t>
  </si>
  <si>
    <t>2016/000136</t>
  </si>
  <si>
    <t>2016/000137</t>
  </si>
  <si>
    <t>2016/000186</t>
  </si>
  <si>
    <t>2016/000205</t>
  </si>
  <si>
    <t>2016/000309</t>
  </si>
  <si>
    <t>2016/000328</t>
  </si>
  <si>
    <t>2016/000362</t>
  </si>
  <si>
    <t>2017/000187</t>
  </si>
  <si>
    <t>2017/000190</t>
  </si>
  <si>
    <t>2017/000327</t>
  </si>
  <si>
    <t>2017/000328</t>
  </si>
  <si>
    <t>2017/000403</t>
  </si>
  <si>
    <t>2017/000404</t>
  </si>
  <si>
    <t>2017/000405</t>
  </si>
  <si>
    <t>2017/000406</t>
  </si>
  <si>
    <t>2018/000221</t>
  </si>
  <si>
    <t>2018/000222</t>
  </si>
  <si>
    <t>2018/000223</t>
  </si>
  <si>
    <t>2018/000224</t>
  </si>
  <si>
    <t>2018/000231</t>
  </si>
  <si>
    <t>2018/000232</t>
  </si>
  <si>
    <t>2018/000248</t>
  </si>
  <si>
    <t>2006/001742</t>
  </si>
  <si>
    <t>2006/052031</t>
  </si>
  <si>
    <t>2007/052098</t>
  </si>
  <si>
    <t>2008/052027</t>
  </si>
  <si>
    <t>2008/052039</t>
  </si>
  <si>
    <t>2009/052027</t>
  </si>
  <si>
    <t>2009/052057</t>
  </si>
  <si>
    <t>2010/052031</t>
  </si>
  <si>
    <t>2014/052022</t>
  </si>
  <si>
    <t>2016/000158</t>
  </si>
  <si>
    <t>2016/000177</t>
  </si>
  <si>
    <t>2016/052002</t>
  </si>
  <si>
    <t>2016/052005</t>
  </si>
  <si>
    <t>2016/052025</t>
  </si>
  <si>
    <t>2016/052026</t>
  </si>
  <si>
    <t>2016/052028</t>
  </si>
  <si>
    <t>2016/052032</t>
  </si>
  <si>
    <t>2017/052000</t>
  </si>
  <si>
    <t>2017/052003</t>
  </si>
  <si>
    <t>2017/052007</t>
  </si>
  <si>
    <t>2017/052008</t>
  </si>
  <si>
    <t>2017/052034</t>
  </si>
  <si>
    <t>2018/000194</t>
  </si>
  <si>
    <t>2018/000195</t>
  </si>
  <si>
    <t>2018/052000</t>
  </si>
  <si>
    <t>2018/052001</t>
  </si>
  <si>
    <t>2018/052028</t>
  </si>
  <si>
    <t>2006/530032</t>
  </si>
  <si>
    <t>2006/530033</t>
  </si>
  <si>
    <t>2006/530034</t>
  </si>
  <si>
    <t>2006/530035</t>
  </si>
  <si>
    <t>2006/530036</t>
  </si>
  <si>
    <t>2006/530037</t>
  </si>
  <si>
    <t>2006/530041</t>
  </si>
  <si>
    <t>2006/530046</t>
  </si>
  <si>
    <t>2006/530048</t>
  </si>
  <si>
    <t>2006/530049</t>
  </si>
  <si>
    <t>2010/530002</t>
  </si>
  <si>
    <t>2007/000271</t>
  </si>
  <si>
    <t>2007/000195</t>
  </si>
  <si>
    <t>2018/000254</t>
  </si>
  <si>
    <t>2006/001868</t>
  </si>
  <si>
    <t>2009/000401</t>
  </si>
  <si>
    <t>2018/000013</t>
  </si>
  <si>
    <t>2018/000014</t>
  </si>
  <si>
    <t>2018/000015</t>
  </si>
  <si>
    <t>2009/000283</t>
  </si>
  <si>
    <t>2015/000309</t>
  </si>
  <si>
    <t>2016/000212</t>
  </si>
  <si>
    <t>2016/000250</t>
  </si>
  <si>
    <t>2017/000079</t>
  </si>
  <si>
    <t>2017/000191</t>
  </si>
  <si>
    <t>2017/000240</t>
  </si>
  <si>
    <t>2017/000241</t>
  </si>
  <si>
    <t>2017/000270</t>
  </si>
  <si>
    <t>2017/000386</t>
  </si>
  <si>
    <t>2018/000117</t>
  </si>
  <si>
    <t>2018/000118</t>
  </si>
  <si>
    <t>2018/000120</t>
  </si>
  <si>
    <t>2018/000123</t>
  </si>
  <si>
    <t>2018/000124</t>
  </si>
  <si>
    <t>2018/000125</t>
  </si>
  <si>
    <t>2018/000126</t>
  </si>
  <si>
    <t>2018/000127</t>
  </si>
  <si>
    <t>2018/000128</t>
  </si>
  <si>
    <t>2018/000135</t>
  </si>
  <si>
    <t>2018/000149</t>
  </si>
  <si>
    <t>2018/000256</t>
  </si>
  <si>
    <t>2018/000275</t>
  </si>
  <si>
    <t>2018/000285</t>
  </si>
  <si>
    <t>2018/000286</t>
  </si>
  <si>
    <t>2018/000287</t>
  </si>
  <si>
    <t>2018/000288</t>
  </si>
  <si>
    <t>2018/000289</t>
  </si>
  <si>
    <t>2018/000290</t>
  </si>
  <si>
    <t>2018/000320</t>
  </si>
  <si>
    <t>2007/000248</t>
  </si>
  <si>
    <t>2007/000249</t>
  </si>
  <si>
    <t>2006/001591</t>
  </si>
  <si>
    <t>2006/001592</t>
  </si>
  <si>
    <t>2006/001596</t>
  </si>
  <si>
    <t>2008/000343</t>
  </si>
  <si>
    <t>2010/000019</t>
  </si>
  <si>
    <t>2015/000336</t>
  </si>
  <si>
    <t>2006/003264</t>
  </si>
  <si>
    <t>2007/001831</t>
  </si>
  <si>
    <t>2018/000023</t>
  </si>
  <si>
    <t>2006/000821</t>
  </si>
  <si>
    <t>2006/002362</t>
  </si>
  <si>
    <t>Sobre la Renta de las Personas Físicas</t>
  </si>
  <si>
    <t>Sobre Sucesiones y Donaciones</t>
  </si>
  <si>
    <t>111</t>
  </si>
  <si>
    <t>Impuesto sobre el Patrimonio</t>
  </si>
  <si>
    <t>112</t>
  </si>
  <si>
    <t>S/Grandes Areas de Venta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</si>
  <si>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</si>
  <si>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</si>
  <si>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</si>
  <si>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</si>
  <si>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</si>
  <si>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</si>
  <si>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</si>
  <si>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</si>
  <si>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</si>
  <si>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</si>
  <si>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</si>
  <si>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</si>
  <si>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</si>
  <si>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</si>
  <si>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</si>
  <si>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</si>
  <si>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</si>
  <si>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</si>
  <si>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</si>
  <si>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</si>
  <si>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</si>
  <si>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</si>
  <si>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</si>
  <si>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</si>
  <si>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</si>
  <si>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</si>
  <si>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</si>
  <si>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</si>
  <si>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</si>
  <si>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</si>
  <si>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</si>
  <si>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</si>
  <si>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</si>
  <si>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</si>
  <si>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</si>
  <si>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</si>
  <si>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</si>
  <si>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</si>
  <si>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</si>
  <si>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</si>
  <si>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</si>
  <si>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</si>
  <si>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</si>
  <si>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</si>
  <si>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</si>
  <si>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</si>
  <si>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</si>
  <si>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</si>
  <si>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</si>
  <si>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</si>
  <si>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</si>
  <si>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</si>
  <si>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</si>
  <si>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</si>
  <si>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</si>
  <si>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</si>
  <si>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</si>
  <si>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</si>
  <si>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</si>
  <si>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</si>
  <si>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</si>
  <si>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</si>
  <si>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</si>
  <si>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</si>
  <si>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</si>
  <si>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</si>
  <si>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</si>
  <si>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</si>
  <si>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</si>
  <si>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</si>
  <si>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</si>
  <si>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</si>
  <si>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</si>
  <si>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</si>
  <si>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</si>
  <si>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</si>
  <si>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</si>
  <si>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</si>
  <si>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</si>
  <si>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</si>
  <si>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</si>
  <si>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</si>
  <si>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</si>
  <si>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</si>
  <si>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</si>
  <si>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</si>
  <si>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</si>
  <si>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</si>
  <si>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</si>
  <si>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</si>
  <si>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</si>
  <si>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</si>
  <si>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</si>
  <si>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</si>
  <si>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</si>
  <si>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</si>
  <si>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</si>
  <si>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</si>
  <si>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</si>
  <si>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</si>
  <si>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</si>
  <si>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</si>
  <si>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</si>
  <si>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</si>
  <si>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</si>
  <si>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</si>
  <si>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</si>
  <si>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</si>
  <si>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</si>
  <si>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</si>
  <si>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</si>
  <si>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</si>
  <si>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</si>
  <si>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</si>
  <si>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</si>
  <si>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</si>
  <si>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</si>
  <si>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</si>
  <si>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</si>
  <si>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</si>
  <si>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</si>
  <si>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</si>
  <si>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</si>
  <si>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</si>
  <si>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Préstamos recibidos a largo plazo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</si>
  <si>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</si>
  <si>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</si>
  <si>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</si>
  <si>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</si>
  <si>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</si>
  <si>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</si>
  <si>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</si>
  <si>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</si>
  <si>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</si>
  <si>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</si>
  <si>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</si>
  <si>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</si>
  <si>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</si>
  <si>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</si>
  <si>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</si>
  <si>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</si>
  <si>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</si>
  <si>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</si>
  <si>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</si>
  <si>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</si>
  <si>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</si>
  <si>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</si>
  <si>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</si>
  <si>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</si>
  <si>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</si>
  <si>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</si>
  <si>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</si>
  <si>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</si>
  <si>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33003</t>
  </si>
  <si>
    <t>C.S.EMPLEO- MINISTERIO EMPLEO Y SEGURIDAD SOCIAL</t>
  </si>
  <si>
    <t>CS EMPLEO-Ren. instalaciones oficinas empleo</t>
  </si>
  <si>
    <t>PARTIPACIÓN PROGRAMA CALIDAD PDR</t>
  </si>
  <si>
    <t>35011</t>
  </si>
  <si>
    <t>PLAN DE ACCION A FAVOR PERS .SITUACION DEPENDENCIA</t>
  </si>
  <si>
    <t>CSMA-INFRAESTRUCTURAS GESTIÓN RESIDUOS CCLL</t>
  </si>
  <si>
    <t>C.S. Medio Ambiente. PIMA. ADAPTA ECOSISTEMAS</t>
  </si>
  <si>
    <t>39040</t>
  </si>
  <si>
    <t>PLAN FORMACION  CONTINUA  INAP</t>
  </si>
  <si>
    <t>39117</t>
  </si>
  <si>
    <t>PLAN VIVIENDA 2013-2016</t>
  </si>
  <si>
    <t>Cº. MAPAMA. Actuaciones descontam.Lindano</t>
  </si>
  <si>
    <t>SUBVENCIÓN IAF</t>
  </si>
  <si>
    <t>72022</t>
  </si>
  <si>
    <t>HERENCIA D. RAMÓN GALINDO</t>
  </si>
  <si>
    <t>91003</t>
  </si>
  <si>
    <t>INGRESOS FINANC.INCONDICIONAL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</si>
</sst>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41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4" fontId="0" fillId="2" borderId="0" xfId="0" applyNumberFormat="1"/>
    <xf numFmtId="0" fontId="33" fillId="2" borderId="0" xfId="0" applyFont="1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2" fillId="56" borderId="0" xfId="0" applyFont="1" applyFill="1" applyBorder="1" applyAlignment="1">
      <alignment horizontal="center" vertical="center" wrapText="1"/>
    </xf>
    <xf numFmtId="0" fontId="0" fillId="63" borderId="0" xfId="0" applyFill="1"/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3" fillId="62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468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A2" sqref="A2:J2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81" customFormat="1" ht="18.75" customHeight="1" x14ac:dyDescent="0.35">
      <c r="A1" s="113" t="s">
        <v>45</v>
      </c>
      <c r="B1" s="113"/>
      <c r="C1" s="113"/>
      <c r="D1" s="113"/>
      <c r="E1" s="113"/>
      <c r="F1" s="113"/>
      <c r="G1" s="113"/>
      <c r="H1" s="113"/>
      <c r="I1" s="113"/>
      <c r="J1" s="16">
        <v>43524</v>
      </c>
    </row>
    <row r="2" spans="1:10" s="81" customFormat="1" ht="18.75" customHeight="1" x14ac:dyDescent="0.35">
      <c r="A2" s="113" t="s">
        <v>191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38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190</v>
      </c>
      <c r="B5" s="115"/>
      <c r="C5" s="14" t="s">
        <v>14</v>
      </c>
      <c r="D5" s="27" t="s">
        <v>47</v>
      </c>
      <c r="E5" s="14" t="s">
        <v>1</v>
      </c>
      <c r="F5" s="14" t="s">
        <v>42</v>
      </c>
      <c r="G5" s="14" t="s">
        <v>43</v>
      </c>
      <c r="H5" s="26" t="s">
        <v>2</v>
      </c>
      <c r="I5" s="13" t="s">
        <v>41</v>
      </c>
      <c r="J5" s="14" t="s">
        <v>15</v>
      </c>
    </row>
    <row r="6" spans="1:10" ht="14.4" x14ac:dyDescent="0.2">
      <c r="A6" s="116"/>
      <c r="B6" s="11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35</v>
      </c>
      <c r="J6" s="15" t="s">
        <v>3</v>
      </c>
    </row>
    <row r="7" spans="1:10" ht="13.8" x14ac:dyDescent="0.2">
      <c r="A7" s="17" t="s">
        <v>4</v>
      </c>
      <c r="B7" s="17" t="s">
        <v>5</v>
      </c>
      <c r="C7" s="18">
        <v>2112698841.78</v>
      </c>
      <c r="D7" s="18">
        <v>761581.53</v>
      </c>
      <c r="E7" s="18">
        <v>2113460423.3099999</v>
      </c>
      <c r="F7" s="18">
        <v>305803635.88999999</v>
      </c>
      <c r="G7" s="18">
        <v>305803635.88999999</v>
      </c>
      <c r="H7" s="18">
        <v>305789110.88999999</v>
      </c>
      <c r="I7" s="20">
        <v>14.468646184113901</v>
      </c>
      <c r="J7" s="18">
        <v>301028731.10000002</v>
      </c>
    </row>
    <row r="8" spans="1:10" ht="13.8" x14ac:dyDescent="0.2">
      <c r="A8" s="17" t="s">
        <v>6</v>
      </c>
      <c r="B8" s="17" t="s">
        <v>7</v>
      </c>
      <c r="C8" s="18">
        <v>910130545.87</v>
      </c>
      <c r="D8" s="18">
        <v>-10184788.41</v>
      </c>
      <c r="E8" s="18">
        <v>899945757.46000004</v>
      </c>
      <c r="F8" s="18">
        <v>476680922.63999999</v>
      </c>
      <c r="G8" s="18">
        <v>352776391.25999999</v>
      </c>
      <c r="H8" s="18">
        <v>71845246.569999993</v>
      </c>
      <c r="I8" s="20">
        <v>7.9832863230307902</v>
      </c>
      <c r="J8" s="18">
        <v>60177352.960000001</v>
      </c>
    </row>
    <row r="9" spans="1:10" ht="13.8" x14ac:dyDescent="0.2">
      <c r="A9" s="17" t="s">
        <v>16</v>
      </c>
      <c r="B9" s="17" t="s">
        <v>17</v>
      </c>
      <c r="C9" s="18">
        <v>179062020.50999999</v>
      </c>
      <c r="D9" s="18">
        <v>-915447</v>
      </c>
      <c r="E9" s="18">
        <v>178146573.50999999</v>
      </c>
      <c r="F9" s="18">
        <v>135675726.34</v>
      </c>
      <c r="G9" s="18">
        <v>135675726.34</v>
      </c>
      <c r="H9" s="18">
        <v>31348568.530000001</v>
      </c>
      <c r="I9" s="20">
        <v>17.597065108995899</v>
      </c>
      <c r="J9" s="18">
        <v>31330082.59</v>
      </c>
    </row>
    <row r="10" spans="1:10" ht="13.8" x14ac:dyDescent="0.2">
      <c r="A10" s="17" t="s">
        <v>8</v>
      </c>
      <c r="B10" s="17" t="s">
        <v>9</v>
      </c>
      <c r="C10" s="18">
        <v>1621410801.2</v>
      </c>
      <c r="D10" s="18">
        <v>2570917.39</v>
      </c>
      <c r="E10" s="18">
        <v>1623981718.5899999</v>
      </c>
      <c r="F10" s="18">
        <v>404583349.97000003</v>
      </c>
      <c r="G10" s="18">
        <v>370620010.69999999</v>
      </c>
      <c r="H10" s="18">
        <v>142378538.06999999</v>
      </c>
      <c r="I10" s="20">
        <v>8.76725005215072</v>
      </c>
      <c r="J10" s="18">
        <v>132966412.14</v>
      </c>
    </row>
    <row r="11" spans="1:10" ht="13.8" x14ac:dyDescent="0.2">
      <c r="A11" s="17" t="s">
        <v>18</v>
      </c>
      <c r="B11" s="17" t="s">
        <v>19</v>
      </c>
      <c r="C11" s="18">
        <v>14384840.439999999</v>
      </c>
      <c r="D11" s="18">
        <v>0</v>
      </c>
      <c r="E11" s="18">
        <v>14384840.439999999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3.8" x14ac:dyDescent="0.2">
      <c r="A12" s="17" t="s">
        <v>10</v>
      </c>
      <c r="B12" s="17" t="s">
        <v>11</v>
      </c>
      <c r="C12" s="18">
        <v>187246028.52000001</v>
      </c>
      <c r="D12" s="18">
        <v>-256488.36</v>
      </c>
      <c r="E12" s="18">
        <v>186989540.16</v>
      </c>
      <c r="F12" s="18">
        <v>118646369.78</v>
      </c>
      <c r="G12" s="18">
        <v>102880794.59</v>
      </c>
      <c r="H12" s="18">
        <v>484561.54</v>
      </c>
      <c r="I12" s="20">
        <v>0.25913831307642998</v>
      </c>
      <c r="J12" s="18">
        <v>293288.84999999998</v>
      </c>
    </row>
    <row r="13" spans="1:10" ht="13.8" x14ac:dyDescent="0.2">
      <c r="A13" s="17" t="s">
        <v>12</v>
      </c>
      <c r="B13" s="17" t="s">
        <v>13</v>
      </c>
      <c r="C13" s="18">
        <v>278676129.07999998</v>
      </c>
      <c r="D13" s="18">
        <v>0</v>
      </c>
      <c r="E13" s="18">
        <v>278676129.07999998</v>
      </c>
      <c r="F13" s="18">
        <v>43939899.549999997</v>
      </c>
      <c r="G13" s="18">
        <v>30111576.640000001</v>
      </c>
      <c r="H13" s="18">
        <v>52050.44</v>
      </c>
      <c r="I13" s="20">
        <v>1.8677753337480001E-2</v>
      </c>
      <c r="J13" s="18">
        <v>52050.44</v>
      </c>
    </row>
    <row r="14" spans="1:10" ht="13.8" x14ac:dyDescent="0.2">
      <c r="A14" s="118" t="s">
        <v>31</v>
      </c>
      <c r="B14" s="119"/>
      <c r="C14" s="21">
        <f>SUM(C7:C13)</f>
        <v>5303609207.3999996</v>
      </c>
      <c r="D14" s="21">
        <f t="shared" ref="D14:J14" si="0">SUM(D7:D13)</f>
        <v>-8024224.8500000006</v>
      </c>
      <c r="E14" s="21">
        <f t="shared" si="0"/>
        <v>5295584982.5499992</v>
      </c>
      <c r="F14" s="21">
        <f t="shared" si="0"/>
        <v>1485329904.1700001</v>
      </c>
      <c r="G14" s="21">
        <f t="shared" si="0"/>
        <v>1297868135.4200001</v>
      </c>
      <c r="H14" s="21">
        <f t="shared" si="0"/>
        <v>551898076.03999996</v>
      </c>
      <c r="I14" s="32">
        <v>10.421852880439335</v>
      </c>
      <c r="J14" s="21">
        <f t="shared" si="0"/>
        <v>525847918.07999998</v>
      </c>
    </row>
    <row r="15" spans="1:10" ht="13.8" x14ac:dyDescent="0.2">
      <c r="A15" s="17" t="s">
        <v>20</v>
      </c>
      <c r="B15" s="17" t="s">
        <v>21</v>
      </c>
      <c r="C15" s="18">
        <v>3237500</v>
      </c>
      <c r="D15" s="18">
        <v>0</v>
      </c>
      <c r="E15" s="18">
        <v>3237500</v>
      </c>
      <c r="F15" s="18">
        <v>0</v>
      </c>
      <c r="G15" s="18">
        <v>0</v>
      </c>
      <c r="H15" s="18">
        <v>0</v>
      </c>
      <c r="I15" s="20">
        <v>0</v>
      </c>
      <c r="J15" s="18">
        <v>0</v>
      </c>
    </row>
    <row r="16" spans="1:10" ht="13.8" x14ac:dyDescent="0.2">
      <c r="A16" s="17" t="s">
        <v>22</v>
      </c>
      <c r="B16" s="17" t="s">
        <v>23</v>
      </c>
      <c r="C16" s="18">
        <v>855466946.67999995</v>
      </c>
      <c r="D16" s="18">
        <v>0</v>
      </c>
      <c r="E16" s="18">
        <v>855466946.67999995</v>
      </c>
      <c r="F16" s="18">
        <v>410874770.68000001</v>
      </c>
      <c r="G16" s="18">
        <v>410874770.68000001</v>
      </c>
      <c r="H16" s="18">
        <v>50000000</v>
      </c>
      <c r="I16" s="20">
        <v>5.8447611791485397</v>
      </c>
      <c r="J16" s="18">
        <v>50000000</v>
      </c>
    </row>
    <row r="17" spans="1:10" ht="13.8" x14ac:dyDescent="0.2">
      <c r="A17" s="118" t="s">
        <v>32</v>
      </c>
      <c r="B17" s="119"/>
      <c r="C17" s="21">
        <f>SUM(C15:C16)</f>
        <v>858704446.67999995</v>
      </c>
      <c r="D17" s="21">
        <f t="shared" ref="D17:J17" si="1">SUM(D15:D16)</f>
        <v>0</v>
      </c>
      <c r="E17" s="21">
        <f t="shared" si="1"/>
        <v>858704446.67999995</v>
      </c>
      <c r="F17" s="21">
        <f t="shared" si="1"/>
        <v>410874770.68000001</v>
      </c>
      <c r="G17" s="21">
        <f t="shared" si="1"/>
        <v>410874770.68000001</v>
      </c>
      <c r="H17" s="21">
        <f t="shared" si="1"/>
        <v>50000000</v>
      </c>
      <c r="I17" s="32">
        <v>5.8227251755029892</v>
      </c>
      <c r="J17" s="21">
        <f t="shared" si="1"/>
        <v>50000000</v>
      </c>
    </row>
    <row r="18" spans="1:10" ht="13.8" x14ac:dyDescent="0.2">
      <c r="A18" s="111" t="s">
        <v>34</v>
      </c>
      <c r="B18" s="112"/>
      <c r="C18" s="22">
        <f>+C14+C17</f>
        <v>6162313654.0799999</v>
      </c>
      <c r="D18" s="22">
        <f t="shared" ref="D18:J18" si="2">+D14+D17</f>
        <v>-8024224.8500000006</v>
      </c>
      <c r="E18" s="22">
        <f t="shared" si="2"/>
        <v>6154289429.2299995</v>
      </c>
      <c r="F18" s="22">
        <f t="shared" si="2"/>
        <v>1896204674.8500001</v>
      </c>
      <c r="G18" s="22">
        <f t="shared" si="2"/>
        <v>1708742906.1000001</v>
      </c>
      <c r="H18" s="22">
        <f t="shared" si="2"/>
        <v>601898076.03999996</v>
      </c>
      <c r="I18" s="33">
        <v>9.7801392502157167</v>
      </c>
      <c r="J18" s="22">
        <f t="shared" si="2"/>
        <v>575847918.07999992</v>
      </c>
    </row>
    <row r="19" spans="1:10" ht="13.8" x14ac:dyDescent="0.3">
      <c r="A19" s="40" t="s">
        <v>44</v>
      </c>
      <c r="B19" s="19"/>
      <c r="C19" s="19"/>
      <c r="D19" s="19"/>
      <c r="E19" s="19"/>
      <c r="F19" s="19"/>
      <c r="G19" s="19"/>
      <c r="H19" s="19"/>
      <c r="I19" s="41"/>
      <c r="J19" s="41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zoomScaleNormal="100" workbookViewId="0">
      <selection activeCell="A2" sqref="A2:H2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6" bestFit="1" customWidth="1"/>
  </cols>
  <sheetData>
    <row r="1" spans="1:10" s="81" customFormat="1" ht="18" x14ac:dyDescent="0.35">
      <c r="A1" s="113" t="s">
        <v>46</v>
      </c>
      <c r="B1" s="113"/>
      <c r="C1" s="113"/>
      <c r="D1" s="113"/>
      <c r="E1" s="113"/>
      <c r="F1" s="113"/>
      <c r="G1" s="113"/>
      <c r="H1" s="51">
        <f>'GTOS X CAP'!J1</f>
        <v>43524</v>
      </c>
      <c r="J1" s="97"/>
    </row>
    <row r="2" spans="1:10" s="81" customFormat="1" ht="18" x14ac:dyDescent="0.35">
      <c r="A2" s="113" t="s">
        <v>177</v>
      </c>
      <c r="B2" s="113"/>
      <c r="C2" s="113"/>
      <c r="D2" s="113"/>
      <c r="E2" s="113"/>
      <c r="F2" s="113"/>
      <c r="G2" s="113"/>
      <c r="H2" s="113"/>
    </row>
    <row r="3" spans="1:10" x14ac:dyDescent="0.2">
      <c r="A3" s="10"/>
      <c r="B3" s="10"/>
      <c r="C3" s="10"/>
      <c r="D3" s="10"/>
      <c r="E3" s="10"/>
      <c r="F3" s="10"/>
      <c r="G3" s="10"/>
      <c r="H3" s="52"/>
    </row>
    <row r="4" spans="1:10" x14ac:dyDescent="0.2">
      <c r="A4" s="11" t="s">
        <v>38</v>
      </c>
      <c r="B4" s="11"/>
      <c r="C4" s="9"/>
      <c r="D4" s="9"/>
      <c r="E4" s="9"/>
      <c r="F4" s="9"/>
      <c r="G4" s="12"/>
      <c r="H4" s="53"/>
    </row>
    <row r="5" spans="1:10" ht="27.6" x14ac:dyDescent="0.2">
      <c r="A5" s="131" t="s">
        <v>175</v>
      </c>
      <c r="B5" s="132"/>
      <c r="C5" s="44" t="s">
        <v>24</v>
      </c>
      <c r="D5" s="45" t="s">
        <v>48</v>
      </c>
      <c r="E5" s="44" t="s">
        <v>49</v>
      </c>
      <c r="F5" s="46" t="s">
        <v>39</v>
      </c>
      <c r="G5" s="47" t="s">
        <v>40</v>
      </c>
      <c r="H5" s="47" t="s">
        <v>25</v>
      </c>
    </row>
    <row r="6" spans="1:10" ht="13.8" x14ac:dyDescent="0.2">
      <c r="A6" s="133"/>
      <c r="B6" s="134"/>
      <c r="C6" s="48" t="s">
        <v>3</v>
      </c>
      <c r="D6" s="48" t="s">
        <v>3</v>
      </c>
      <c r="E6" s="48" t="s">
        <v>3</v>
      </c>
      <c r="F6" s="48" t="s">
        <v>3</v>
      </c>
      <c r="G6" s="49" t="s">
        <v>35</v>
      </c>
      <c r="H6" s="54" t="s">
        <v>3</v>
      </c>
    </row>
    <row r="7" spans="1:10" ht="13.8" x14ac:dyDescent="0.2">
      <c r="A7" s="38" t="s">
        <v>1751</v>
      </c>
      <c r="B7" s="43" t="s">
        <v>1752</v>
      </c>
      <c r="C7" s="39">
        <v>0</v>
      </c>
      <c r="D7" s="39">
        <v>0</v>
      </c>
      <c r="E7" s="39">
        <v>0</v>
      </c>
      <c r="F7" s="39">
        <v>4829.8500000000004</v>
      </c>
      <c r="G7" s="36">
        <v>0</v>
      </c>
      <c r="H7" s="57">
        <v>2534.13</v>
      </c>
    </row>
    <row r="8" spans="1:10" ht="13.8" x14ac:dyDescent="0.2">
      <c r="A8" s="38" t="s">
        <v>1020</v>
      </c>
      <c r="B8" s="43" t="s">
        <v>1021</v>
      </c>
      <c r="C8" s="39">
        <v>17464279.640000001</v>
      </c>
      <c r="D8" s="39">
        <v>0</v>
      </c>
      <c r="E8" s="39">
        <v>17464279.640000001</v>
      </c>
      <c r="F8" s="39">
        <v>24170.55</v>
      </c>
      <c r="G8" s="36">
        <v>0.13839992543774912</v>
      </c>
      <c r="H8" s="57">
        <v>15687.94</v>
      </c>
    </row>
    <row r="9" spans="1:10" ht="13.8" x14ac:dyDescent="0.2">
      <c r="A9" s="38" t="s">
        <v>1022</v>
      </c>
      <c r="B9" s="43" t="s">
        <v>1023</v>
      </c>
      <c r="C9" s="39">
        <v>442045667.12</v>
      </c>
      <c r="D9" s="39">
        <v>0</v>
      </c>
      <c r="E9" s="39">
        <v>442045667.12</v>
      </c>
      <c r="F9" s="39">
        <v>2967833.23</v>
      </c>
      <c r="G9" s="36">
        <v>0.67138611477314547</v>
      </c>
      <c r="H9" s="57">
        <v>2967833.23</v>
      </c>
    </row>
    <row r="10" spans="1:10" ht="13.8" x14ac:dyDescent="0.2">
      <c r="A10" s="38" t="s">
        <v>1024</v>
      </c>
      <c r="B10" s="43" t="s">
        <v>1025</v>
      </c>
      <c r="C10" s="39">
        <v>75648438.090000004</v>
      </c>
      <c r="D10" s="39">
        <v>0</v>
      </c>
      <c r="E10" s="39">
        <v>75648438.090000004</v>
      </c>
      <c r="F10" s="39">
        <v>12993000.01</v>
      </c>
      <c r="G10" s="36">
        <v>17.175503338934831</v>
      </c>
      <c r="H10" s="57">
        <v>12946767.869999999</v>
      </c>
    </row>
    <row r="11" spans="1:10" ht="13.8" x14ac:dyDescent="0.2">
      <c r="A11" s="38" t="s">
        <v>1026</v>
      </c>
      <c r="B11" s="43" t="s">
        <v>1027</v>
      </c>
      <c r="C11" s="39">
        <v>0</v>
      </c>
      <c r="D11" s="39">
        <v>38046.410000000003</v>
      </c>
      <c r="E11" s="39">
        <v>38046.410000000003</v>
      </c>
      <c r="F11" s="39">
        <v>38046.410000000003</v>
      </c>
      <c r="G11" s="36">
        <v>100</v>
      </c>
      <c r="H11" s="57">
        <v>0</v>
      </c>
    </row>
    <row r="12" spans="1:10" ht="13.8" x14ac:dyDescent="0.2">
      <c r="A12" s="38" t="s">
        <v>1028</v>
      </c>
      <c r="B12" s="43" t="s">
        <v>1029</v>
      </c>
      <c r="C12" s="39">
        <v>21013257.789999999</v>
      </c>
      <c r="D12" s="39">
        <v>0</v>
      </c>
      <c r="E12" s="39">
        <v>21013257.789999999</v>
      </c>
      <c r="F12" s="39">
        <v>17138281.300000001</v>
      </c>
      <c r="G12" s="36">
        <v>81.559372998107591</v>
      </c>
      <c r="H12" s="57">
        <v>17138281.300000001</v>
      </c>
    </row>
    <row r="13" spans="1:10" ht="13.8" x14ac:dyDescent="0.2">
      <c r="A13" s="38" t="s">
        <v>1030</v>
      </c>
      <c r="B13" s="43" t="s">
        <v>1031</v>
      </c>
      <c r="C13" s="39">
        <v>515935.6</v>
      </c>
      <c r="D13" s="39">
        <v>0</v>
      </c>
      <c r="E13" s="39">
        <v>515935.6</v>
      </c>
      <c r="F13" s="39">
        <v>0</v>
      </c>
      <c r="G13" s="36">
        <v>0</v>
      </c>
      <c r="H13" s="57">
        <v>0</v>
      </c>
    </row>
    <row r="14" spans="1:10" ht="13.8" x14ac:dyDescent="0.2">
      <c r="A14" s="38" t="s">
        <v>1032</v>
      </c>
      <c r="B14" s="43" t="s">
        <v>1033</v>
      </c>
      <c r="C14" s="39">
        <v>13650</v>
      </c>
      <c r="D14" s="39">
        <v>0</v>
      </c>
      <c r="E14" s="39">
        <v>13650</v>
      </c>
      <c r="F14" s="39">
        <v>0</v>
      </c>
      <c r="G14" s="36">
        <v>0</v>
      </c>
      <c r="H14" s="57">
        <v>0</v>
      </c>
    </row>
    <row r="15" spans="1:10" ht="13.8" x14ac:dyDescent="0.2">
      <c r="A15" s="38" t="s">
        <v>1034</v>
      </c>
      <c r="B15" s="43" t="s">
        <v>1035</v>
      </c>
      <c r="C15" s="39">
        <v>293837</v>
      </c>
      <c r="D15" s="39">
        <v>0</v>
      </c>
      <c r="E15" s="39">
        <v>293837</v>
      </c>
      <c r="F15" s="39">
        <v>0</v>
      </c>
      <c r="G15" s="36">
        <v>0</v>
      </c>
      <c r="H15" s="57">
        <v>0</v>
      </c>
    </row>
    <row r="16" spans="1:10" ht="13.8" x14ac:dyDescent="0.2">
      <c r="A16" s="38" t="s">
        <v>1036</v>
      </c>
      <c r="B16" s="43" t="s">
        <v>1037</v>
      </c>
      <c r="C16" s="39">
        <v>30210</v>
      </c>
      <c r="D16" s="39">
        <v>0</v>
      </c>
      <c r="E16" s="39">
        <v>30210</v>
      </c>
      <c r="F16" s="39">
        <v>0</v>
      </c>
      <c r="G16" s="36">
        <v>0</v>
      </c>
      <c r="H16" s="57">
        <v>0</v>
      </c>
    </row>
    <row r="17" spans="1:8" ht="13.8" x14ac:dyDescent="0.2">
      <c r="A17" s="38" t="s">
        <v>1038</v>
      </c>
      <c r="B17" s="43" t="s">
        <v>1039</v>
      </c>
      <c r="C17" s="39">
        <v>116000</v>
      </c>
      <c r="D17" s="39">
        <v>0</v>
      </c>
      <c r="E17" s="39">
        <v>116000</v>
      </c>
      <c r="F17" s="39">
        <v>0</v>
      </c>
      <c r="G17" s="36">
        <v>0</v>
      </c>
      <c r="H17" s="57">
        <v>0</v>
      </c>
    </row>
    <row r="18" spans="1:8" ht="13.8" x14ac:dyDescent="0.2">
      <c r="A18" s="38" t="s">
        <v>1040</v>
      </c>
      <c r="B18" s="43" t="s">
        <v>1041</v>
      </c>
      <c r="C18" s="39">
        <v>5940720</v>
      </c>
      <c r="D18" s="39">
        <v>0</v>
      </c>
      <c r="E18" s="39">
        <v>5940720</v>
      </c>
      <c r="F18" s="39">
        <v>0</v>
      </c>
      <c r="G18" s="36">
        <v>0</v>
      </c>
      <c r="H18" s="57">
        <v>0</v>
      </c>
    </row>
    <row r="19" spans="1:8" ht="13.8" x14ac:dyDescent="0.2">
      <c r="A19" s="38" t="s">
        <v>1042</v>
      </c>
      <c r="B19" s="43" t="s">
        <v>1043</v>
      </c>
      <c r="C19" s="39">
        <v>30000000</v>
      </c>
      <c r="D19" s="39">
        <v>0</v>
      </c>
      <c r="E19" s="39">
        <v>30000000</v>
      </c>
      <c r="F19" s="39">
        <v>0</v>
      </c>
      <c r="G19" s="36">
        <v>0</v>
      </c>
      <c r="H19" s="57">
        <v>0</v>
      </c>
    </row>
    <row r="20" spans="1:8" ht="13.8" x14ac:dyDescent="0.2">
      <c r="A20" s="38" t="s">
        <v>1044</v>
      </c>
      <c r="B20" s="43" t="s">
        <v>1045</v>
      </c>
      <c r="C20" s="39">
        <v>1324167</v>
      </c>
      <c r="D20" s="39">
        <v>0</v>
      </c>
      <c r="E20" s="39">
        <v>1324167</v>
      </c>
      <c r="F20" s="39">
        <v>0</v>
      </c>
      <c r="G20" s="36">
        <v>0</v>
      </c>
      <c r="H20" s="57">
        <v>0</v>
      </c>
    </row>
    <row r="21" spans="1:8" ht="13.8" x14ac:dyDescent="0.2">
      <c r="A21" s="38" t="s">
        <v>1753</v>
      </c>
      <c r="B21" s="43" t="s">
        <v>1754</v>
      </c>
      <c r="C21" s="39">
        <v>0</v>
      </c>
      <c r="D21" s="39">
        <v>0</v>
      </c>
      <c r="E21" s="39">
        <v>0</v>
      </c>
      <c r="F21" s="39">
        <v>2740.91</v>
      </c>
      <c r="G21" s="36">
        <v>0</v>
      </c>
      <c r="H21" s="57">
        <v>996.71</v>
      </c>
    </row>
    <row r="22" spans="1:8" ht="13.8" x14ac:dyDescent="0.2">
      <c r="A22" s="38" t="s">
        <v>1046</v>
      </c>
      <c r="B22" s="43" t="s">
        <v>1047</v>
      </c>
      <c r="C22" s="39">
        <v>26431164</v>
      </c>
      <c r="D22" s="39">
        <v>0</v>
      </c>
      <c r="E22" s="39">
        <v>26431164</v>
      </c>
      <c r="F22" s="39">
        <v>33608.339999999997</v>
      </c>
      <c r="G22" s="36">
        <v>0.12715421840672622</v>
      </c>
      <c r="H22" s="57">
        <v>33608.339999999997</v>
      </c>
    </row>
    <row r="23" spans="1:8" ht="13.8" x14ac:dyDescent="0.2">
      <c r="A23" s="38" t="s">
        <v>1048</v>
      </c>
      <c r="B23" s="43" t="s">
        <v>1049</v>
      </c>
      <c r="C23" s="39">
        <v>20065383</v>
      </c>
      <c r="D23" s="39">
        <v>0</v>
      </c>
      <c r="E23" s="39">
        <v>20065383</v>
      </c>
      <c r="F23" s="39">
        <v>6359.75</v>
      </c>
      <c r="G23" s="36">
        <v>3.1695133853163929E-2</v>
      </c>
      <c r="H23" s="57">
        <v>0</v>
      </c>
    </row>
    <row r="24" spans="1:8" ht="13.8" x14ac:dyDescent="0.2">
      <c r="A24" s="38" t="s">
        <v>1050</v>
      </c>
      <c r="B24" s="43" t="s">
        <v>1755</v>
      </c>
      <c r="C24" s="39">
        <v>377520</v>
      </c>
      <c r="D24" s="39">
        <v>0</v>
      </c>
      <c r="E24" s="39">
        <v>377520</v>
      </c>
      <c r="F24" s="39">
        <v>0</v>
      </c>
      <c r="G24" s="36">
        <v>0</v>
      </c>
      <c r="H24" s="57">
        <v>0</v>
      </c>
    </row>
    <row r="25" spans="1:8" ht="13.8" x14ac:dyDescent="0.2">
      <c r="A25" s="38" t="s">
        <v>1052</v>
      </c>
      <c r="B25" s="43" t="s">
        <v>1053</v>
      </c>
      <c r="C25" s="39">
        <v>1372377.5</v>
      </c>
      <c r="D25" s="39">
        <v>0</v>
      </c>
      <c r="E25" s="39">
        <v>1372377.5</v>
      </c>
      <c r="F25" s="39">
        <v>0</v>
      </c>
      <c r="G25" s="36">
        <v>0</v>
      </c>
      <c r="H25" s="57">
        <v>0</v>
      </c>
    </row>
    <row r="26" spans="1:8" ht="13.8" x14ac:dyDescent="0.2">
      <c r="A26" s="38" t="s">
        <v>1054</v>
      </c>
      <c r="B26" s="43" t="s">
        <v>1055</v>
      </c>
      <c r="C26" s="39">
        <v>107000</v>
      </c>
      <c r="D26" s="39">
        <v>0</v>
      </c>
      <c r="E26" s="39">
        <v>107000</v>
      </c>
      <c r="F26" s="39">
        <v>0</v>
      </c>
      <c r="G26" s="36">
        <v>0</v>
      </c>
      <c r="H26" s="57">
        <v>0</v>
      </c>
    </row>
    <row r="27" spans="1:8" ht="13.8" x14ac:dyDescent="0.2">
      <c r="A27" s="38" t="s">
        <v>1056</v>
      </c>
      <c r="B27" s="43" t="s">
        <v>1057</v>
      </c>
      <c r="C27" s="39">
        <v>2790296.07</v>
      </c>
      <c r="D27" s="39">
        <v>0</v>
      </c>
      <c r="E27" s="39">
        <v>2790296.07</v>
      </c>
      <c r="F27" s="39">
        <v>1198984.33</v>
      </c>
      <c r="G27" s="36">
        <v>42.969788865451832</v>
      </c>
      <c r="H27" s="57">
        <v>1198984.33</v>
      </c>
    </row>
    <row r="28" spans="1:8" ht="13.8" x14ac:dyDescent="0.2">
      <c r="A28" s="38" t="s">
        <v>1058</v>
      </c>
      <c r="B28" s="43" t="s">
        <v>1059</v>
      </c>
      <c r="C28" s="39">
        <v>180000</v>
      </c>
      <c r="D28" s="39">
        <v>0</v>
      </c>
      <c r="E28" s="39">
        <v>180000</v>
      </c>
      <c r="F28" s="39">
        <v>0</v>
      </c>
      <c r="G28" s="36">
        <v>0</v>
      </c>
      <c r="H28" s="57">
        <v>0</v>
      </c>
    </row>
    <row r="29" spans="1:8" ht="13.8" x14ac:dyDescent="0.2">
      <c r="A29" s="38" t="s">
        <v>1060</v>
      </c>
      <c r="B29" s="43" t="s">
        <v>1061</v>
      </c>
      <c r="C29" s="39">
        <v>181689</v>
      </c>
      <c r="D29" s="39">
        <v>0</v>
      </c>
      <c r="E29" s="39">
        <v>181689</v>
      </c>
      <c r="F29" s="39">
        <v>0</v>
      </c>
      <c r="G29" s="36">
        <v>0</v>
      </c>
      <c r="H29" s="57">
        <v>0</v>
      </c>
    </row>
    <row r="30" spans="1:8" ht="13.8" x14ac:dyDescent="0.2">
      <c r="A30" s="38" t="s">
        <v>1062</v>
      </c>
      <c r="B30" s="43" t="s">
        <v>1063</v>
      </c>
      <c r="C30" s="39">
        <v>159000</v>
      </c>
      <c r="D30" s="39">
        <v>0</v>
      </c>
      <c r="E30" s="39">
        <v>159000</v>
      </c>
      <c r="F30" s="39">
        <v>0</v>
      </c>
      <c r="G30" s="36">
        <v>0</v>
      </c>
      <c r="H30" s="57">
        <v>0</v>
      </c>
    </row>
    <row r="31" spans="1:8" ht="13.8" x14ac:dyDescent="0.2">
      <c r="A31" s="38" t="s">
        <v>1064</v>
      </c>
      <c r="B31" s="43" t="s">
        <v>1065</v>
      </c>
      <c r="C31" s="39">
        <v>375010</v>
      </c>
      <c r="D31" s="39">
        <v>0</v>
      </c>
      <c r="E31" s="39">
        <v>375010</v>
      </c>
      <c r="F31" s="39">
        <v>0</v>
      </c>
      <c r="G31" s="36">
        <v>0</v>
      </c>
      <c r="H31" s="57">
        <v>0</v>
      </c>
    </row>
    <row r="32" spans="1:8" ht="13.8" x14ac:dyDescent="0.2">
      <c r="A32" s="38" t="s">
        <v>1066</v>
      </c>
      <c r="B32" s="43" t="s">
        <v>1067</v>
      </c>
      <c r="C32" s="39">
        <v>250000</v>
      </c>
      <c r="D32" s="39">
        <v>0</v>
      </c>
      <c r="E32" s="39">
        <v>250000</v>
      </c>
      <c r="F32" s="39">
        <v>0</v>
      </c>
      <c r="G32" s="36">
        <v>0</v>
      </c>
      <c r="H32" s="57">
        <v>0</v>
      </c>
    </row>
    <row r="33" spans="1:8" ht="13.8" x14ac:dyDescent="0.2">
      <c r="A33" s="38" t="s">
        <v>1068</v>
      </c>
      <c r="B33" s="43" t="s">
        <v>1069</v>
      </c>
      <c r="C33" s="39">
        <v>50000</v>
      </c>
      <c r="D33" s="39">
        <v>0</v>
      </c>
      <c r="E33" s="39">
        <v>50000</v>
      </c>
      <c r="F33" s="39">
        <v>0</v>
      </c>
      <c r="G33" s="36">
        <v>0</v>
      </c>
      <c r="H33" s="57">
        <v>0</v>
      </c>
    </row>
    <row r="34" spans="1:8" ht="13.8" x14ac:dyDescent="0.2">
      <c r="A34" s="38" t="s">
        <v>1070</v>
      </c>
      <c r="B34" s="43" t="s">
        <v>1071</v>
      </c>
      <c r="C34" s="39">
        <v>69350</v>
      </c>
      <c r="D34" s="39">
        <v>0</v>
      </c>
      <c r="E34" s="39">
        <v>69350</v>
      </c>
      <c r="F34" s="39">
        <v>3393.96</v>
      </c>
      <c r="G34" s="36">
        <v>4.8939581831290555</v>
      </c>
      <c r="H34" s="57">
        <v>3393.96</v>
      </c>
    </row>
    <row r="35" spans="1:8" ht="13.8" x14ac:dyDescent="0.2">
      <c r="A35" s="38" t="s">
        <v>1072</v>
      </c>
      <c r="B35" s="43" t="s">
        <v>1073</v>
      </c>
      <c r="C35" s="39">
        <v>115000</v>
      </c>
      <c r="D35" s="39">
        <v>0</v>
      </c>
      <c r="E35" s="39">
        <v>115000</v>
      </c>
      <c r="F35" s="39">
        <v>0</v>
      </c>
      <c r="G35" s="36">
        <v>0</v>
      </c>
      <c r="H35" s="57">
        <v>0</v>
      </c>
    </row>
    <row r="36" spans="1:8" ht="13.8" x14ac:dyDescent="0.2">
      <c r="A36" s="38" t="s">
        <v>1074</v>
      </c>
      <c r="B36" s="43" t="s">
        <v>1075</v>
      </c>
      <c r="C36" s="39">
        <v>220400</v>
      </c>
      <c r="D36" s="39">
        <v>0</v>
      </c>
      <c r="E36" s="39">
        <v>220400</v>
      </c>
      <c r="F36" s="39">
        <v>0</v>
      </c>
      <c r="G36" s="36">
        <v>0</v>
      </c>
      <c r="H36" s="57">
        <v>0</v>
      </c>
    </row>
    <row r="37" spans="1:8" ht="13.8" x14ac:dyDescent="0.2">
      <c r="A37" s="38" t="s">
        <v>1076</v>
      </c>
      <c r="B37" s="43" t="s">
        <v>1077</v>
      </c>
      <c r="C37" s="39">
        <v>664283.11</v>
      </c>
      <c r="D37" s="39">
        <v>0</v>
      </c>
      <c r="E37" s="39">
        <v>664283.11</v>
      </c>
      <c r="F37" s="39">
        <v>249991.56</v>
      </c>
      <c r="G37" s="36">
        <v>37.633285603182053</v>
      </c>
      <c r="H37" s="57">
        <v>249991.56</v>
      </c>
    </row>
    <row r="38" spans="1:8" ht="13.8" x14ac:dyDescent="0.2">
      <c r="A38" s="38" t="s">
        <v>1078</v>
      </c>
      <c r="B38" s="43" t="s">
        <v>1079</v>
      </c>
      <c r="C38" s="39">
        <v>2921653.98</v>
      </c>
      <c r="D38" s="39">
        <v>0</v>
      </c>
      <c r="E38" s="39">
        <v>2921653.98</v>
      </c>
      <c r="F38" s="39">
        <v>552915.59</v>
      </c>
      <c r="G38" s="36">
        <v>18.924745838656772</v>
      </c>
      <c r="H38" s="57">
        <v>552915.59</v>
      </c>
    </row>
    <row r="39" spans="1:8" ht="13.8" x14ac:dyDescent="0.2">
      <c r="A39" s="38" t="s">
        <v>1080</v>
      </c>
      <c r="B39" s="43" t="s">
        <v>1081</v>
      </c>
      <c r="C39" s="39">
        <v>51009.43</v>
      </c>
      <c r="D39" s="39">
        <v>0</v>
      </c>
      <c r="E39" s="39">
        <v>51009.43</v>
      </c>
      <c r="F39" s="39">
        <v>0</v>
      </c>
      <c r="G39" s="36">
        <v>0</v>
      </c>
      <c r="H39" s="57">
        <v>0</v>
      </c>
    </row>
    <row r="40" spans="1:8" ht="13.8" x14ac:dyDescent="0.2">
      <c r="A40" s="38" t="s">
        <v>1082</v>
      </c>
      <c r="B40" s="43" t="s">
        <v>1083</v>
      </c>
      <c r="C40" s="39">
        <v>1957000</v>
      </c>
      <c r="D40" s="39">
        <v>0</v>
      </c>
      <c r="E40" s="39">
        <v>1957000</v>
      </c>
      <c r="F40" s="39">
        <v>0</v>
      </c>
      <c r="G40" s="36">
        <v>0</v>
      </c>
      <c r="H40" s="57">
        <v>0</v>
      </c>
    </row>
    <row r="41" spans="1:8" ht="13.8" x14ac:dyDescent="0.2">
      <c r="A41" s="38" t="s">
        <v>1084</v>
      </c>
      <c r="B41" s="43" t="s">
        <v>1756</v>
      </c>
      <c r="C41" s="39">
        <v>19000</v>
      </c>
      <c r="D41" s="39">
        <v>0</v>
      </c>
      <c r="E41" s="39">
        <v>19000</v>
      </c>
      <c r="F41" s="39">
        <v>0</v>
      </c>
      <c r="G41" s="36">
        <v>0</v>
      </c>
      <c r="H41" s="57">
        <v>0</v>
      </c>
    </row>
    <row r="42" spans="1:8" ht="13.8" x14ac:dyDescent="0.2">
      <c r="A42" s="38" t="s">
        <v>1086</v>
      </c>
      <c r="B42" s="43" t="s">
        <v>1087</v>
      </c>
      <c r="C42" s="39">
        <v>130150</v>
      </c>
      <c r="D42" s="39">
        <v>0</v>
      </c>
      <c r="E42" s="39">
        <v>130150</v>
      </c>
      <c r="F42" s="39">
        <v>0</v>
      </c>
      <c r="G42" s="36">
        <v>0</v>
      </c>
      <c r="H42" s="57">
        <v>0</v>
      </c>
    </row>
    <row r="43" spans="1:8" ht="13.8" x14ac:dyDescent="0.2">
      <c r="A43" s="38" t="s">
        <v>1088</v>
      </c>
      <c r="B43" s="43" t="s">
        <v>1089</v>
      </c>
      <c r="C43" s="39">
        <v>9000</v>
      </c>
      <c r="D43" s="39">
        <v>0</v>
      </c>
      <c r="E43" s="39">
        <v>9000</v>
      </c>
      <c r="F43" s="39">
        <v>599.44000000000005</v>
      </c>
      <c r="G43" s="36">
        <v>6.6604444444444448</v>
      </c>
      <c r="H43" s="57">
        <v>599.44000000000005</v>
      </c>
    </row>
    <row r="44" spans="1:8" ht="13.8" x14ac:dyDescent="0.2">
      <c r="A44" s="38" t="s">
        <v>1757</v>
      </c>
      <c r="B44" s="43" t="s">
        <v>1758</v>
      </c>
      <c r="C44" s="39">
        <v>0</v>
      </c>
      <c r="D44" s="39">
        <v>0</v>
      </c>
      <c r="E44" s="39">
        <v>0</v>
      </c>
      <c r="F44" s="39">
        <v>3318859.47</v>
      </c>
      <c r="G44" s="36">
        <v>0</v>
      </c>
      <c r="H44" s="57">
        <v>3318859.47</v>
      </c>
    </row>
    <row r="45" spans="1:8" ht="13.8" x14ac:dyDescent="0.2">
      <c r="A45" s="38" t="s">
        <v>1090</v>
      </c>
      <c r="B45" s="43" t="s">
        <v>1091</v>
      </c>
      <c r="C45" s="39">
        <v>8303</v>
      </c>
      <c r="D45" s="39">
        <v>0</v>
      </c>
      <c r="E45" s="39">
        <v>8303</v>
      </c>
      <c r="F45" s="39">
        <v>0</v>
      </c>
      <c r="G45" s="36">
        <v>0</v>
      </c>
      <c r="H45" s="57">
        <v>0</v>
      </c>
    </row>
    <row r="46" spans="1:8" ht="13.8" x14ac:dyDescent="0.2">
      <c r="A46" s="38" t="s">
        <v>1092</v>
      </c>
      <c r="B46" s="43" t="s">
        <v>1093</v>
      </c>
      <c r="C46" s="39">
        <v>942956</v>
      </c>
      <c r="D46" s="39">
        <v>0</v>
      </c>
      <c r="E46" s="39">
        <v>942956</v>
      </c>
      <c r="F46" s="39">
        <v>0</v>
      </c>
      <c r="G46" s="36">
        <v>0</v>
      </c>
      <c r="H46" s="57">
        <v>0</v>
      </c>
    </row>
    <row r="47" spans="1:8" ht="13.8" x14ac:dyDescent="0.2">
      <c r="A47" s="38" t="s">
        <v>1094</v>
      </c>
      <c r="B47" s="43" t="s">
        <v>1095</v>
      </c>
      <c r="C47" s="39">
        <v>809600.09</v>
      </c>
      <c r="D47" s="39">
        <v>0</v>
      </c>
      <c r="E47" s="39">
        <v>809600.09</v>
      </c>
      <c r="F47" s="39">
        <v>213056.95</v>
      </c>
      <c r="G47" s="36">
        <v>26.316319950013842</v>
      </c>
      <c r="H47" s="57">
        <v>213056.95</v>
      </c>
    </row>
    <row r="48" spans="1:8" ht="13.8" x14ac:dyDescent="0.2">
      <c r="A48" s="38" t="s">
        <v>1096</v>
      </c>
      <c r="B48" s="43" t="s">
        <v>1097</v>
      </c>
      <c r="C48" s="39">
        <v>2379100.62</v>
      </c>
      <c r="D48" s="39">
        <v>0</v>
      </c>
      <c r="E48" s="39">
        <v>2379100.62</v>
      </c>
      <c r="F48" s="39">
        <v>413212.11</v>
      </c>
      <c r="G48" s="36">
        <v>17.368416725476706</v>
      </c>
      <c r="H48" s="57">
        <v>413212.11</v>
      </c>
    </row>
    <row r="49" spans="1:8" ht="13.8" x14ac:dyDescent="0.2">
      <c r="A49" s="38" t="s">
        <v>1098</v>
      </c>
      <c r="B49" s="43" t="s">
        <v>1759</v>
      </c>
      <c r="C49" s="39">
        <v>789386.13</v>
      </c>
      <c r="D49" s="39">
        <v>0</v>
      </c>
      <c r="E49" s="39">
        <v>789386.13</v>
      </c>
      <c r="F49" s="39">
        <v>0</v>
      </c>
      <c r="G49" s="36">
        <v>0</v>
      </c>
      <c r="H49" s="57">
        <v>0</v>
      </c>
    </row>
    <row r="50" spans="1:8" ht="13.8" x14ac:dyDescent="0.2">
      <c r="A50" s="38" t="s">
        <v>1100</v>
      </c>
      <c r="B50" s="43" t="s">
        <v>1760</v>
      </c>
      <c r="C50" s="39">
        <v>343946.76</v>
      </c>
      <c r="D50" s="39">
        <v>0</v>
      </c>
      <c r="E50" s="39">
        <v>343946.76</v>
      </c>
      <c r="F50" s="39">
        <v>0</v>
      </c>
      <c r="G50" s="36">
        <v>0</v>
      </c>
      <c r="H50" s="57">
        <v>0</v>
      </c>
    </row>
    <row r="51" spans="1:8" ht="13.8" x14ac:dyDescent="0.2">
      <c r="A51" s="38" t="s">
        <v>1102</v>
      </c>
      <c r="B51" s="43" t="s">
        <v>1103</v>
      </c>
      <c r="C51" s="39">
        <v>0</v>
      </c>
      <c r="D51" s="39">
        <v>20388.39</v>
      </c>
      <c r="E51" s="39">
        <v>20388.39</v>
      </c>
      <c r="F51" s="39">
        <v>20388.39</v>
      </c>
      <c r="G51" s="36">
        <v>100</v>
      </c>
      <c r="H51" s="57">
        <v>20388.39</v>
      </c>
    </row>
    <row r="52" spans="1:8" ht="13.8" x14ac:dyDescent="0.2">
      <c r="A52" s="38" t="s">
        <v>1104</v>
      </c>
      <c r="B52" s="43" t="s">
        <v>1105</v>
      </c>
      <c r="C52" s="39">
        <v>201096</v>
      </c>
      <c r="D52" s="39">
        <v>0</v>
      </c>
      <c r="E52" s="39">
        <v>201096</v>
      </c>
      <c r="F52" s="39">
        <v>0</v>
      </c>
      <c r="G52" s="36">
        <v>0</v>
      </c>
      <c r="H52" s="57">
        <v>0</v>
      </c>
    </row>
    <row r="53" spans="1:8" ht="13.8" x14ac:dyDescent="0.2">
      <c r="A53" s="38" t="s">
        <v>1106</v>
      </c>
      <c r="B53" s="43" t="s">
        <v>1107</v>
      </c>
      <c r="C53" s="39">
        <v>53000</v>
      </c>
      <c r="D53" s="39">
        <v>0</v>
      </c>
      <c r="E53" s="39">
        <v>53000</v>
      </c>
      <c r="F53" s="39">
        <v>0</v>
      </c>
      <c r="G53" s="36">
        <v>0</v>
      </c>
      <c r="H53" s="57">
        <v>0</v>
      </c>
    </row>
    <row r="54" spans="1:8" ht="13.8" x14ac:dyDescent="0.2">
      <c r="A54" s="38" t="s">
        <v>1108</v>
      </c>
      <c r="B54" s="43" t="s">
        <v>1109</v>
      </c>
      <c r="C54" s="39">
        <v>19775</v>
      </c>
      <c r="D54" s="39">
        <v>0</v>
      </c>
      <c r="E54" s="39">
        <v>19775</v>
      </c>
      <c r="F54" s="39">
        <v>0</v>
      </c>
      <c r="G54" s="36">
        <v>0</v>
      </c>
      <c r="H54" s="57">
        <v>0</v>
      </c>
    </row>
    <row r="55" spans="1:8" ht="13.8" x14ac:dyDescent="0.2">
      <c r="A55" s="38" t="s">
        <v>1110</v>
      </c>
      <c r="B55" s="43" t="s">
        <v>1111</v>
      </c>
      <c r="C55" s="39">
        <v>470000</v>
      </c>
      <c r="D55" s="39">
        <v>0</v>
      </c>
      <c r="E55" s="39">
        <v>470000</v>
      </c>
      <c r="F55" s="39">
        <v>0</v>
      </c>
      <c r="G55" s="36">
        <v>0</v>
      </c>
      <c r="H55" s="57">
        <v>0</v>
      </c>
    </row>
    <row r="56" spans="1:8" ht="13.8" x14ac:dyDescent="0.2">
      <c r="A56" s="38" t="s">
        <v>1112</v>
      </c>
      <c r="B56" s="43" t="s">
        <v>1113</v>
      </c>
      <c r="C56" s="39">
        <v>5000</v>
      </c>
      <c r="D56" s="39">
        <v>0</v>
      </c>
      <c r="E56" s="39">
        <v>5000</v>
      </c>
      <c r="F56" s="39">
        <v>0</v>
      </c>
      <c r="G56" s="36">
        <v>0</v>
      </c>
      <c r="H56" s="57">
        <v>0</v>
      </c>
    </row>
    <row r="57" spans="1:8" ht="13.8" x14ac:dyDescent="0.2">
      <c r="A57" s="38" t="s">
        <v>1114</v>
      </c>
      <c r="B57" s="43" t="s">
        <v>1115</v>
      </c>
      <c r="C57" s="39">
        <v>130000</v>
      </c>
      <c r="D57" s="39">
        <v>0</v>
      </c>
      <c r="E57" s="39">
        <v>130000</v>
      </c>
      <c r="F57" s="39">
        <v>0</v>
      </c>
      <c r="G57" s="36">
        <v>0</v>
      </c>
      <c r="H57" s="57">
        <v>0</v>
      </c>
    </row>
    <row r="58" spans="1:8" ht="13.8" x14ac:dyDescent="0.2">
      <c r="A58" s="38" t="s">
        <v>1116</v>
      </c>
      <c r="B58" s="43" t="s">
        <v>1117</v>
      </c>
      <c r="C58" s="39">
        <v>1500000</v>
      </c>
      <c r="D58" s="39">
        <v>0</v>
      </c>
      <c r="E58" s="39">
        <v>1500000</v>
      </c>
      <c r="F58" s="39">
        <v>23318.6</v>
      </c>
      <c r="G58" s="36">
        <v>1.5545733333333334</v>
      </c>
      <c r="H58" s="57">
        <v>23318.6</v>
      </c>
    </row>
    <row r="59" spans="1:8" ht="13.8" x14ac:dyDescent="0.2">
      <c r="A59" s="38" t="s">
        <v>1761</v>
      </c>
      <c r="B59" s="43" t="s">
        <v>1762</v>
      </c>
      <c r="C59" s="39">
        <v>0</v>
      </c>
      <c r="D59" s="39">
        <v>0</v>
      </c>
      <c r="E59" s="39">
        <v>0</v>
      </c>
      <c r="F59" s="39">
        <v>1517760</v>
      </c>
      <c r="G59" s="36">
        <v>0</v>
      </c>
      <c r="H59" s="57">
        <v>0</v>
      </c>
    </row>
    <row r="60" spans="1:8" ht="13.8" x14ac:dyDescent="0.2">
      <c r="A60" s="38" t="s">
        <v>1118</v>
      </c>
      <c r="B60" s="43" t="s">
        <v>1119</v>
      </c>
      <c r="C60" s="39">
        <v>34481</v>
      </c>
      <c r="D60" s="39">
        <v>0</v>
      </c>
      <c r="E60" s="39">
        <v>34481</v>
      </c>
      <c r="F60" s="39">
        <v>0</v>
      </c>
      <c r="G60" s="36">
        <v>0</v>
      </c>
      <c r="H60" s="57">
        <v>0</v>
      </c>
    </row>
    <row r="61" spans="1:8" ht="13.8" x14ac:dyDescent="0.2">
      <c r="A61" s="38" t="s">
        <v>1120</v>
      </c>
      <c r="B61" s="43" t="s">
        <v>1121</v>
      </c>
      <c r="C61" s="39">
        <v>616000</v>
      </c>
      <c r="D61" s="39">
        <v>0</v>
      </c>
      <c r="E61" s="39">
        <v>616000</v>
      </c>
      <c r="F61" s="39">
        <v>0</v>
      </c>
      <c r="G61" s="36">
        <v>0</v>
      </c>
      <c r="H61" s="57">
        <v>0</v>
      </c>
    </row>
    <row r="62" spans="1:8" ht="13.8" x14ac:dyDescent="0.2">
      <c r="A62" s="38" t="s">
        <v>1122</v>
      </c>
      <c r="B62" s="43" t="s">
        <v>1123</v>
      </c>
      <c r="C62" s="39">
        <v>1107905</v>
      </c>
      <c r="D62" s="39">
        <v>0</v>
      </c>
      <c r="E62" s="39">
        <v>1107905</v>
      </c>
      <c r="F62" s="39">
        <v>-262.14999999999998</v>
      </c>
      <c r="G62" s="36">
        <v>-2.3661776054806141E-2</v>
      </c>
      <c r="H62" s="57">
        <v>-262.14999999999998</v>
      </c>
    </row>
    <row r="63" spans="1:8" ht="13.8" x14ac:dyDescent="0.2">
      <c r="A63" s="38" t="s">
        <v>1124</v>
      </c>
      <c r="B63" s="43" t="s">
        <v>1125</v>
      </c>
      <c r="C63" s="39">
        <v>369600</v>
      </c>
      <c r="D63" s="39">
        <v>0</v>
      </c>
      <c r="E63" s="39">
        <v>369600</v>
      </c>
      <c r="F63" s="39">
        <v>0</v>
      </c>
      <c r="G63" s="36">
        <v>0</v>
      </c>
      <c r="H63" s="57">
        <v>0</v>
      </c>
    </row>
    <row r="64" spans="1:8" ht="13.8" x14ac:dyDescent="0.2">
      <c r="A64" s="38" t="s">
        <v>1126</v>
      </c>
      <c r="B64" s="43" t="s">
        <v>1127</v>
      </c>
      <c r="C64" s="39">
        <v>95011</v>
      </c>
      <c r="D64" s="39">
        <v>0</v>
      </c>
      <c r="E64" s="39">
        <v>95011</v>
      </c>
      <c r="F64" s="39">
        <v>7496.69</v>
      </c>
      <c r="G64" s="36">
        <v>7.8903390133773987</v>
      </c>
      <c r="H64" s="57">
        <v>7496.69</v>
      </c>
    </row>
    <row r="65" spans="1:8" ht="13.8" x14ac:dyDescent="0.2">
      <c r="A65" s="38" t="s">
        <v>1128</v>
      </c>
      <c r="B65" s="43" t="s">
        <v>1129</v>
      </c>
      <c r="C65" s="39">
        <v>211371</v>
      </c>
      <c r="D65" s="39">
        <v>0</v>
      </c>
      <c r="E65" s="39">
        <v>211371</v>
      </c>
      <c r="F65" s="39">
        <v>0</v>
      </c>
      <c r="G65" s="36">
        <v>0</v>
      </c>
      <c r="H65" s="57">
        <v>0</v>
      </c>
    </row>
    <row r="66" spans="1:8" ht="13.8" x14ac:dyDescent="0.2">
      <c r="A66" s="38" t="s">
        <v>1763</v>
      </c>
      <c r="B66" s="43" t="s">
        <v>1764</v>
      </c>
      <c r="C66" s="39">
        <v>0</v>
      </c>
      <c r="D66" s="39">
        <v>0</v>
      </c>
      <c r="E66" s="39">
        <v>0</v>
      </c>
      <c r="F66" s="39">
        <v>5087.45</v>
      </c>
      <c r="G66" s="36">
        <v>0</v>
      </c>
      <c r="H66" s="57">
        <v>5087.45</v>
      </c>
    </row>
    <row r="67" spans="1:8" ht="13.8" x14ac:dyDescent="0.2">
      <c r="A67" s="38" t="s">
        <v>1130</v>
      </c>
      <c r="B67" s="43" t="s">
        <v>1131</v>
      </c>
      <c r="C67" s="39">
        <v>75000</v>
      </c>
      <c r="D67" s="39">
        <v>0</v>
      </c>
      <c r="E67" s="39">
        <v>75000</v>
      </c>
      <c r="F67" s="39">
        <v>0</v>
      </c>
      <c r="G67" s="36">
        <v>0</v>
      </c>
      <c r="H67" s="57">
        <v>0</v>
      </c>
    </row>
    <row r="68" spans="1:8" ht="13.8" x14ac:dyDescent="0.2">
      <c r="A68" s="38" t="s">
        <v>1132</v>
      </c>
      <c r="B68" s="43" t="s">
        <v>1133</v>
      </c>
      <c r="C68" s="39">
        <v>13170040</v>
      </c>
      <c r="D68" s="39">
        <v>0</v>
      </c>
      <c r="E68" s="39">
        <v>13170040</v>
      </c>
      <c r="F68" s="39">
        <v>395960</v>
      </c>
      <c r="G68" s="36">
        <v>3.0065208609844767</v>
      </c>
      <c r="H68" s="57">
        <v>0</v>
      </c>
    </row>
    <row r="69" spans="1:8" ht="13.8" x14ac:dyDescent="0.2">
      <c r="A69" s="38" t="s">
        <v>1134</v>
      </c>
      <c r="B69" s="43" t="s">
        <v>1765</v>
      </c>
      <c r="C69" s="39">
        <v>1500000</v>
      </c>
      <c r="D69" s="39">
        <v>0</v>
      </c>
      <c r="E69" s="39">
        <v>1500000</v>
      </c>
      <c r="F69" s="39">
        <v>0</v>
      </c>
      <c r="G69" s="36">
        <v>0</v>
      </c>
      <c r="H69" s="57">
        <v>0</v>
      </c>
    </row>
    <row r="70" spans="1:8" ht="13.8" x14ac:dyDescent="0.2">
      <c r="A70" s="38" t="s">
        <v>1136</v>
      </c>
      <c r="B70" s="43" t="s">
        <v>1137</v>
      </c>
      <c r="C70" s="39">
        <v>50000</v>
      </c>
      <c r="D70" s="39">
        <v>0</v>
      </c>
      <c r="E70" s="39">
        <v>50000</v>
      </c>
      <c r="F70" s="39">
        <v>0</v>
      </c>
      <c r="G70" s="36">
        <v>0</v>
      </c>
      <c r="H70" s="57">
        <v>0</v>
      </c>
    </row>
    <row r="71" spans="1:8" ht="13.8" x14ac:dyDescent="0.2">
      <c r="A71" s="38" t="s">
        <v>1138</v>
      </c>
      <c r="B71" s="43" t="s">
        <v>1139</v>
      </c>
      <c r="C71" s="39">
        <v>540000</v>
      </c>
      <c r="D71" s="39">
        <v>0</v>
      </c>
      <c r="E71" s="39">
        <v>540000</v>
      </c>
      <c r="F71" s="39">
        <v>0</v>
      </c>
      <c r="G71" s="36">
        <v>0</v>
      </c>
      <c r="H71" s="57">
        <v>0</v>
      </c>
    </row>
    <row r="72" spans="1:8" ht="13.8" x14ac:dyDescent="0.2">
      <c r="A72" s="38" t="s">
        <v>1140</v>
      </c>
      <c r="B72" s="43" t="s">
        <v>1141</v>
      </c>
      <c r="C72" s="39">
        <v>320000</v>
      </c>
      <c r="D72" s="39">
        <v>0</v>
      </c>
      <c r="E72" s="39">
        <v>320000</v>
      </c>
      <c r="F72" s="39">
        <v>0</v>
      </c>
      <c r="G72" s="36">
        <v>0</v>
      </c>
      <c r="H72" s="57">
        <v>0</v>
      </c>
    </row>
    <row r="73" spans="1:8" ht="13.8" x14ac:dyDescent="0.2">
      <c r="A73" s="38" t="s">
        <v>1142</v>
      </c>
      <c r="B73" s="43" t="s">
        <v>1766</v>
      </c>
      <c r="C73" s="39">
        <v>100000</v>
      </c>
      <c r="D73" s="39">
        <v>0</v>
      </c>
      <c r="E73" s="39">
        <v>100000</v>
      </c>
      <c r="F73" s="39">
        <v>0</v>
      </c>
      <c r="G73" s="36">
        <v>0</v>
      </c>
      <c r="H73" s="57">
        <v>0</v>
      </c>
    </row>
    <row r="74" spans="1:8" ht="13.8" x14ac:dyDescent="0.2">
      <c r="A74" s="38" t="s">
        <v>1144</v>
      </c>
      <c r="B74" s="43" t="s">
        <v>1145</v>
      </c>
      <c r="C74" s="39">
        <v>1151129</v>
      </c>
      <c r="D74" s="39">
        <v>0</v>
      </c>
      <c r="E74" s="39">
        <v>1151129</v>
      </c>
      <c r="F74" s="39">
        <v>0</v>
      </c>
      <c r="G74" s="36">
        <v>0</v>
      </c>
      <c r="H74" s="57">
        <v>0</v>
      </c>
    </row>
    <row r="75" spans="1:8" s="94" customFormat="1" ht="13.8" x14ac:dyDescent="0.2">
      <c r="A75" s="38" t="s">
        <v>1146</v>
      </c>
      <c r="B75" s="43" t="s">
        <v>1147</v>
      </c>
      <c r="C75" s="39">
        <v>1100000</v>
      </c>
      <c r="D75" s="39">
        <v>0</v>
      </c>
      <c r="E75" s="39">
        <v>1100000</v>
      </c>
      <c r="F75" s="39">
        <v>302738.48</v>
      </c>
      <c r="G75" s="36">
        <v>27.52168</v>
      </c>
      <c r="H75" s="57">
        <v>2965.57</v>
      </c>
    </row>
    <row r="76" spans="1:8" s="94" customFormat="1" ht="13.8" x14ac:dyDescent="0.2">
      <c r="A76" s="38" t="s">
        <v>1148</v>
      </c>
      <c r="B76" s="43" t="s">
        <v>1149</v>
      </c>
      <c r="C76" s="39">
        <v>450000</v>
      </c>
      <c r="D76" s="39">
        <v>0</v>
      </c>
      <c r="E76" s="39">
        <v>450000</v>
      </c>
      <c r="F76" s="39">
        <v>0</v>
      </c>
      <c r="G76" s="36">
        <v>0</v>
      </c>
      <c r="H76" s="57">
        <v>0</v>
      </c>
    </row>
    <row r="77" spans="1:8" s="94" customFormat="1" ht="13.8" x14ac:dyDescent="0.2">
      <c r="A77" s="38" t="s">
        <v>1150</v>
      </c>
      <c r="B77" s="43" t="s">
        <v>1151</v>
      </c>
      <c r="C77" s="39">
        <v>0</v>
      </c>
      <c r="D77" s="39">
        <v>128098.11</v>
      </c>
      <c r="E77" s="39">
        <v>128098.11</v>
      </c>
      <c r="F77" s="39">
        <v>128098.11</v>
      </c>
      <c r="G77" s="36">
        <v>100</v>
      </c>
      <c r="H77" s="57">
        <v>128098.11</v>
      </c>
    </row>
    <row r="78" spans="1:8" s="94" customFormat="1" ht="13.8" x14ac:dyDescent="0.2">
      <c r="A78" s="38" t="s">
        <v>1767</v>
      </c>
      <c r="B78" s="43" t="s">
        <v>1768</v>
      </c>
      <c r="C78" s="39">
        <v>0</v>
      </c>
      <c r="D78" s="39">
        <v>0</v>
      </c>
      <c r="E78" s="39">
        <v>0</v>
      </c>
      <c r="F78" s="39">
        <v>818252.92</v>
      </c>
      <c r="G78" s="36">
        <v>0</v>
      </c>
      <c r="H78" s="57">
        <v>813838.35</v>
      </c>
    </row>
    <row r="79" spans="1:8" s="94" customFormat="1" ht="13.8" x14ac:dyDescent="0.2">
      <c r="A79" s="38" t="s">
        <v>1769</v>
      </c>
      <c r="B79" s="43" t="s">
        <v>1770</v>
      </c>
      <c r="C79" s="39">
        <v>5480868505.1499996</v>
      </c>
      <c r="D79" s="39">
        <v>7129878.5700000003</v>
      </c>
      <c r="E79" s="39">
        <v>5487998383.7200003</v>
      </c>
      <c r="F79" s="39">
        <v>834193572.64999998</v>
      </c>
      <c r="G79" s="36">
        <v>15.200324678021277</v>
      </c>
      <c r="H79" s="57">
        <v>800997510.74000001</v>
      </c>
    </row>
    <row r="80" spans="1:8" s="94" customFormat="1" ht="13.8" x14ac:dyDescent="0.2">
      <c r="A80" s="126" t="s">
        <v>689</v>
      </c>
      <c r="B80" s="127" t="s">
        <v>0</v>
      </c>
      <c r="C80" s="69">
        <v>6162313654.0799999</v>
      </c>
      <c r="D80" s="69">
        <v>7316411.4800000004</v>
      </c>
      <c r="E80" s="69">
        <v>6169630065.5600004</v>
      </c>
      <c r="F80" s="69">
        <v>876572294.89999998</v>
      </c>
      <c r="G80" s="74">
        <v>14.207858260306178</v>
      </c>
      <c r="H80" s="71">
        <v>841055164.67999995</v>
      </c>
    </row>
    <row r="81" spans="1:8" ht="13.8" x14ac:dyDescent="0.3">
      <c r="A81" s="40" t="s">
        <v>44</v>
      </c>
      <c r="B81" s="40"/>
      <c r="C81" s="40"/>
      <c r="D81" s="40"/>
      <c r="E81" s="40"/>
      <c r="F81" s="40"/>
      <c r="G81" s="40"/>
      <c r="H81" s="55"/>
    </row>
  </sheetData>
  <mergeCells count="4">
    <mergeCell ref="A80:B80"/>
    <mergeCell ref="A1:G1"/>
    <mergeCell ref="A2:H2"/>
    <mergeCell ref="A5:B6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3"/>
  <sheetViews>
    <sheetView zoomScale="80" zoomScaleNormal="80" workbookViewId="0">
      <selection sqref="A1:K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5" customWidth="1"/>
    <col min="6" max="6" width="17.140625" style="65" customWidth="1"/>
    <col min="7" max="7" width="19.85546875" style="65" bestFit="1" customWidth="1"/>
    <col min="8" max="8" width="18.7109375" style="65" bestFit="1" customWidth="1"/>
    <col min="9" max="9" width="19" style="65" bestFit="1" customWidth="1"/>
    <col min="10" max="10" width="17.140625" style="65" customWidth="1"/>
    <col min="11" max="11" width="17.140625" style="66" customWidth="1"/>
    <col min="12" max="12" width="18.85546875" style="65" bestFit="1" customWidth="1"/>
  </cols>
  <sheetData>
    <row r="1" spans="1:12" s="81" customFormat="1" ht="26.25" customHeight="1" x14ac:dyDescent="0.35">
      <c r="A1" s="135" t="s">
        <v>194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80">
        <f>'GTOS X CAP'!J1</f>
        <v>43524</v>
      </c>
    </row>
    <row r="2" spans="1:12" x14ac:dyDescent="0.2">
      <c r="A2" s="3"/>
      <c r="B2" s="6"/>
      <c r="C2" s="3"/>
      <c r="D2" s="6"/>
      <c r="E2" s="58"/>
      <c r="F2" s="58"/>
      <c r="G2" s="58"/>
      <c r="H2" s="59"/>
      <c r="I2" s="59"/>
      <c r="J2" s="35"/>
      <c r="K2" s="37"/>
      <c r="L2" s="35"/>
    </row>
    <row r="3" spans="1:12" x14ac:dyDescent="0.2">
      <c r="A3" s="11" t="s">
        <v>38</v>
      </c>
      <c r="B3" s="7"/>
      <c r="C3" s="2"/>
      <c r="D3" s="8"/>
      <c r="E3" s="59"/>
      <c r="F3" s="60"/>
      <c r="G3" s="60"/>
      <c r="H3" s="59"/>
      <c r="I3" s="59"/>
      <c r="J3" s="35"/>
      <c r="K3" s="37"/>
      <c r="L3" s="35"/>
    </row>
    <row r="4" spans="1:12" ht="28.8" x14ac:dyDescent="0.2">
      <c r="A4" s="114" t="s">
        <v>50</v>
      </c>
      <c r="B4" s="115"/>
      <c r="C4" s="114" t="s">
        <v>178</v>
      </c>
      <c r="D4" s="115"/>
      <c r="E4" s="61" t="s">
        <v>14</v>
      </c>
      <c r="F4" s="61" t="s">
        <v>47</v>
      </c>
      <c r="G4" s="61" t="s">
        <v>1</v>
      </c>
      <c r="H4" s="61" t="s">
        <v>42</v>
      </c>
      <c r="I4" s="61" t="s">
        <v>43</v>
      </c>
      <c r="J4" s="34" t="s">
        <v>2</v>
      </c>
      <c r="K4" s="62" t="s">
        <v>41</v>
      </c>
      <c r="L4" s="61" t="s">
        <v>15</v>
      </c>
    </row>
    <row r="5" spans="1:12" ht="14.4" x14ac:dyDescent="0.2">
      <c r="A5" s="116"/>
      <c r="B5" s="117"/>
      <c r="C5" s="116"/>
      <c r="D5" s="117"/>
      <c r="E5" s="63" t="s">
        <v>3</v>
      </c>
      <c r="F5" s="63" t="s">
        <v>3</v>
      </c>
      <c r="G5" s="63" t="s">
        <v>3</v>
      </c>
      <c r="H5" s="63" t="s">
        <v>3</v>
      </c>
      <c r="I5" s="63" t="s">
        <v>3</v>
      </c>
      <c r="J5" s="63" t="s">
        <v>3</v>
      </c>
      <c r="K5" s="64" t="s">
        <v>35</v>
      </c>
      <c r="L5" s="63" t="s">
        <v>3</v>
      </c>
    </row>
    <row r="6" spans="1:12" ht="13.8" x14ac:dyDescent="0.2">
      <c r="A6" s="38" t="s">
        <v>690</v>
      </c>
      <c r="B6" s="17" t="s">
        <v>691</v>
      </c>
      <c r="C6" s="17" t="s">
        <v>1156</v>
      </c>
      <c r="D6" s="17" t="s">
        <v>53</v>
      </c>
      <c r="E6" s="91">
        <v>276500</v>
      </c>
      <c r="F6" s="91">
        <v>0</v>
      </c>
      <c r="G6" s="91">
        <v>276500</v>
      </c>
      <c r="H6" s="91">
        <v>69125</v>
      </c>
      <c r="I6" s="91">
        <v>69125</v>
      </c>
      <c r="J6" s="91">
        <v>69125</v>
      </c>
      <c r="K6" s="136">
        <v>25</v>
      </c>
      <c r="L6" s="91">
        <v>0</v>
      </c>
    </row>
    <row r="7" spans="1:12" ht="13.8" x14ac:dyDescent="0.2">
      <c r="A7" s="38" t="s">
        <v>0</v>
      </c>
      <c r="B7" s="17" t="s">
        <v>0</v>
      </c>
      <c r="C7" s="17" t="s">
        <v>1157</v>
      </c>
      <c r="D7" s="17" t="s">
        <v>337</v>
      </c>
      <c r="E7" s="91">
        <v>12000</v>
      </c>
      <c r="F7" s="91">
        <v>0</v>
      </c>
      <c r="G7" s="91">
        <v>12000</v>
      </c>
      <c r="H7" s="91">
        <v>3000</v>
      </c>
      <c r="I7" s="91">
        <v>3000</v>
      </c>
      <c r="J7" s="91">
        <v>3000</v>
      </c>
      <c r="K7" s="136">
        <v>25</v>
      </c>
      <c r="L7" s="91">
        <v>0</v>
      </c>
    </row>
    <row r="8" spans="1:12" ht="13.8" x14ac:dyDescent="0.2">
      <c r="A8" s="38" t="s">
        <v>0</v>
      </c>
      <c r="B8" s="17" t="s">
        <v>0</v>
      </c>
      <c r="C8" s="17" t="s">
        <v>1158</v>
      </c>
      <c r="D8" s="17" t="s">
        <v>338</v>
      </c>
      <c r="E8" s="91">
        <v>24750</v>
      </c>
      <c r="F8" s="91">
        <v>0</v>
      </c>
      <c r="G8" s="91">
        <v>24750</v>
      </c>
      <c r="H8" s="91">
        <v>6187.5</v>
      </c>
      <c r="I8" s="91">
        <v>6187.5</v>
      </c>
      <c r="J8" s="91">
        <v>6187.5</v>
      </c>
      <c r="K8" s="136">
        <v>25</v>
      </c>
      <c r="L8" s="91">
        <v>0</v>
      </c>
    </row>
    <row r="9" spans="1:12" ht="13.8" x14ac:dyDescent="0.2">
      <c r="A9" s="38" t="s">
        <v>0</v>
      </c>
      <c r="B9" s="17" t="s">
        <v>0</v>
      </c>
      <c r="C9" s="17" t="s">
        <v>1159</v>
      </c>
      <c r="D9" s="17" t="s">
        <v>54</v>
      </c>
      <c r="E9" s="91">
        <v>86400</v>
      </c>
      <c r="F9" s="91">
        <v>0</v>
      </c>
      <c r="G9" s="91">
        <v>86400</v>
      </c>
      <c r="H9" s="91">
        <v>21600</v>
      </c>
      <c r="I9" s="91">
        <v>21600</v>
      </c>
      <c r="J9" s="91">
        <v>21600</v>
      </c>
      <c r="K9" s="136">
        <v>25</v>
      </c>
      <c r="L9" s="91">
        <v>0</v>
      </c>
    </row>
    <row r="10" spans="1:12" ht="13.8" x14ac:dyDescent="0.2">
      <c r="A10" s="38" t="s">
        <v>0</v>
      </c>
      <c r="B10" s="17" t="s">
        <v>0</v>
      </c>
      <c r="C10" s="28" t="s">
        <v>554</v>
      </c>
      <c r="D10" s="28" t="s">
        <v>0</v>
      </c>
      <c r="E10" s="98">
        <v>399650</v>
      </c>
      <c r="F10" s="98">
        <v>0</v>
      </c>
      <c r="G10" s="98">
        <v>399650</v>
      </c>
      <c r="H10" s="98">
        <v>99912.5</v>
      </c>
      <c r="I10" s="98">
        <v>99912.5</v>
      </c>
      <c r="J10" s="98">
        <v>99912.5</v>
      </c>
      <c r="K10" s="137">
        <v>25</v>
      </c>
      <c r="L10" s="98">
        <v>0</v>
      </c>
    </row>
    <row r="11" spans="1:12" ht="13.8" x14ac:dyDescent="0.2">
      <c r="A11" s="38" t="s">
        <v>692</v>
      </c>
      <c r="B11" s="17" t="s">
        <v>693</v>
      </c>
      <c r="C11" s="17" t="s">
        <v>1160</v>
      </c>
      <c r="D11" s="17" t="s">
        <v>55</v>
      </c>
      <c r="E11" s="91">
        <v>21800</v>
      </c>
      <c r="F11" s="91">
        <v>0</v>
      </c>
      <c r="G11" s="91">
        <v>21800</v>
      </c>
      <c r="H11" s="91">
        <v>0</v>
      </c>
      <c r="I11" s="91">
        <v>0</v>
      </c>
      <c r="J11" s="91">
        <v>0</v>
      </c>
      <c r="K11" s="136">
        <v>0</v>
      </c>
      <c r="L11" s="91">
        <v>0</v>
      </c>
    </row>
    <row r="12" spans="1:12" ht="13.8" x14ac:dyDescent="0.2">
      <c r="A12" s="38" t="s">
        <v>0</v>
      </c>
      <c r="B12" s="17" t="s">
        <v>0</v>
      </c>
      <c r="C12" s="17" t="s">
        <v>1161</v>
      </c>
      <c r="D12" s="17" t="s">
        <v>255</v>
      </c>
      <c r="E12" s="91">
        <v>30700</v>
      </c>
      <c r="F12" s="91">
        <v>0</v>
      </c>
      <c r="G12" s="91">
        <v>30700</v>
      </c>
      <c r="H12" s="91">
        <v>0</v>
      </c>
      <c r="I12" s="91">
        <v>0</v>
      </c>
      <c r="J12" s="91">
        <v>0</v>
      </c>
      <c r="K12" s="136">
        <v>0</v>
      </c>
      <c r="L12" s="91">
        <v>0</v>
      </c>
    </row>
    <row r="13" spans="1:12" ht="13.8" x14ac:dyDescent="0.2">
      <c r="A13" s="38" t="s">
        <v>0</v>
      </c>
      <c r="B13" s="17" t="s">
        <v>0</v>
      </c>
      <c r="C13" s="28" t="s">
        <v>554</v>
      </c>
      <c r="D13" s="28" t="s">
        <v>0</v>
      </c>
      <c r="E13" s="98">
        <v>52500</v>
      </c>
      <c r="F13" s="98">
        <v>0</v>
      </c>
      <c r="G13" s="98">
        <v>52500</v>
      </c>
      <c r="H13" s="98">
        <v>0</v>
      </c>
      <c r="I13" s="98">
        <v>0</v>
      </c>
      <c r="J13" s="98">
        <v>0</v>
      </c>
      <c r="K13" s="137">
        <v>0</v>
      </c>
      <c r="L13" s="98">
        <v>0</v>
      </c>
    </row>
    <row r="14" spans="1:12" ht="13.8" x14ac:dyDescent="0.2">
      <c r="A14" s="38" t="s">
        <v>698</v>
      </c>
      <c r="B14" s="17" t="s">
        <v>699</v>
      </c>
      <c r="C14" s="17" t="s">
        <v>1162</v>
      </c>
      <c r="D14" s="17" t="s">
        <v>56</v>
      </c>
      <c r="E14" s="91">
        <v>100</v>
      </c>
      <c r="F14" s="91">
        <v>0</v>
      </c>
      <c r="G14" s="91">
        <v>100</v>
      </c>
      <c r="H14" s="91">
        <v>0</v>
      </c>
      <c r="I14" s="91">
        <v>0</v>
      </c>
      <c r="J14" s="91">
        <v>0</v>
      </c>
      <c r="K14" s="136">
        <v>0</v>
      </c>
      <c r="L14" s="91">
        <v>0</v>
      </c>
    </row>
    <row r="15" spans="1:12" ht="13.8" x14ac:dyDescent="0.2">
      <c r="A15" s="38" t="s">
        <v>0</v>
      </c>
      <c r="B15" s="17" t="s">
        <v>0</v>
      </c>
      <c r="C15" s="28" t="s">
        <v>554</v>
      </c>
      <c r="D15" s="28" t="s">
        <v>0</v>
      </c>
      <c r="E15" s="98">
        <v>100</v>
      </c>
      <c r="F15" s="98">
        <v>0</v>
      </c>
      <c r="G15" s="98">
        <v>100</v>
      </c>
      <c r="H15" s="98">
        <v>0</v>
      </c>
      <c r="I15" s="98">
        <v>0</v>
      </c>
      <c r="J15" s="98">
        <v>0</v>
      </c>
      <c r="K15" s="137">
        <v>0</v>
      </c>
      <c r="L15" s="98">
        <v>0</v>
      </c>
    </row>
    <row r="16" spans="1:12" ht="13.8" x14ac:dyDescent="0.2">
      <c r="A16" s="38" t="s">
        <v>700</v>
      </c>
      <c r="B16" s="17" t="s">
        <v>701</v>
      </c>
      <c r="C16" s="17" t="s">
        <v>1163</v>
      </c>
      <c r="D16" s="17" t="s">
        <v>256</v>
      </c>
      <c r="E16" s="91">
        <v>7554.79</v>
      </c>
      <c r="F16" s="91">
        <v>0</v>
      </c>
      <c r="G16" s="91">
        <v>7554.79</v>
      </c>
      <c r="H16" s="91">
        <v>7554.79</v>
      </c>
      <c r="I16" s="91">
        <v>7554.79</v>
      </c>
      <c r="J16" s="91">
        <v>0</v>
      </c>
      <c r="K16" s="136">
        <v>0</v>
      </c>
      <c r="L16" s="91">
        <v>0</v>
      </c>
    </row>
    <row r="17" spans="1:12" ht="13.8" x14ac:dyDescent="0.2">
      <c r="A17" s="38" t="s">
        <v>0</v>
      </c>
      <c r="B17" s="17" t="s">
        <v>0</v>
      </c>
      <c r="C17" s="17" t="s">
        <v>1164</v>
      </c>
      <c r="D17" s="17" t="s">
        <v>200</v>
      </c>
      <c r="E17" s="91">
        <v>200000</v>
      </c>
      <c r="F17" s="91">
        <v>0</v>
      </c>
      <c r="G17" s="91">
        <v>200000</v>
      </c>
      <c r="H17" s="91">
        <v>99186.12</v>
      </c>
      <c r="I17" s="91">
        <v>0</v>
      </c>
      <c r="J17" s="91">
        <v>0</v>
      </c>
      <c r="K17" s="136">
        <v>0</v>
      </c>
      <c r="L17" s="91">
        <v>0</v>
      </c>
    </row>
    <row r="18" spans="1:12" ht="13.8" x14ac:dyDescent="0.2">
      <c r="A18" s="38" t="s">
        <v>0</v>
      </c>
      <c r="B18" s="17" t="s">
        <v>0</v>
      </c>
      <c r="C18" s="17" t="s">
        <v>1165</v>
      </c>
      <c r="D18" s="17" t="s">
        <v>257</v>
      </c>
      <c r="E18" s="91">
        <v>130000</v>
      </c>
      <c r="F18" s="91">
        <v>0</v>
      </c>
      <c r="G18" s="91">
        <v>130000</v>
      </c>
      <c r="H18" s="91">
        <v>0</v>
      </c>
      <c r="I18" s="91">
        <v>0</v>
      </c>
      <c r="J18" s="91">
        <v>0</v>
      </c>
      <c r="K18" s="136">
        <v>0</v>
      </c>
      <c r="L18" s="91">
        <v>0</v>
      </c>
    </row>
    <row r="19" spans="1:12" ht="13.8" x14ac:dyDescent="0.2">
      <c r="A19" s="38" t="s">
        <v>0</v>
      </c>
      <c r="B19" s="17" t="s">
        <v>0</v>
      </c>
      <c r="C19" s="17" t="s">
        <v>1166</v>
      </c>
      <c r="D19" s="17" t="s">
        <v>258</v>
      </c>
      <c r="E19" s="91">
        <v>25000</v>
      </c>
      <c r="F19" s="91">
        <v>0</v>
      </c>
      <c r="G19" s="91">
        <v>25000</v>
      </c>
      <c r="H19" s="91">
        <v>0</v>
      </c>
      <c r="I19" s="91">
        <v>0</v>
      </c>
      <c r="J19" s="91">
        <v>0</v>
      </c>
      <c r="K19" s="136">
        <v>0</v>
      </c>
      <c r="L19" s="91">
        <v>0</v>
      </c>
    </row>
    <row r="20" spans="1:12" ht="13.8" x14ac:dyDescent="0.2">
      <c r="A20" s="38" t="s">
        <v>0</v>
      </c>
      <c r="B20" s="17" t="s">
        <v>0</v>
      </c>
      <c r="C20" s="17" t="s">
        <v>1167</v>
      </c>
      <c r="D20" s="17" t="s">
        <v>239</v>
      </c>
      <c r="E20" s="91">
        <v>0</v>
      </c>
      <c r="F20" s="91">
        <v>0</v>
      </c>
      <c r="G20" s="91">
        <v>0</v>
      </c>
      <c r="H20" s="91">
        <v>999917.16</v>
      </c>
      <c r="I20" s="91">
        <v>944908.85</v>
      </c>
      <c r="J20" s="91">
        <v>0</v>
      </c>
      <c r="K20" s="136">
        <v>0</v>
      </c>
      <c r="L20" s="91">
        <v>0</v>
      </c>
    </row>
    <row r="21" spans="1:12" ht="13.8" x14ac:dyDescent="0.2">
      <c r="A21" s="38" t="s">
        <v>0</v>
      </c>
      <c r="B21" s="17" t="s">
        <v>0</v>
      </c>
      <c r="C21" s="17" t="s">
        <v>1168</v>
      </c>
      <c r="D21" s="17" t="s">
        <v>57</v>
      </c>
      <c r="E21" s="91">
        <v>4000</v>
      </c>
      <c r="F21" s="91">
        <v>0</v>
      </c>
      <c r="G21" s="91">
        <v>4000</v>
      </c>
      <c r="H21" s="91">
        <v>0</v>
      </c>
      <c r="I21" s="91">
        <v>0</v>
      </c>
      <c r="J21" s="91">
        <v>0</v>
      </c>
      <c r="K21" s="136">
        <v>0</v>
      </c>
      <c r="L21" s="91">
        <v>0</v>
      </c>
    </row>
    <row r="22" spans="1:12" ht="13.8" x14ac:dyDescent="0.2">
      <c r="A22" s="38" t="s">
        <v>0</v>
      </c>
      <c r="B22" s="17" t="s">
        <v>0</v>
      </c>
      <c r="C22" s="17" t="s">
        <v>1169</v>
      </c>
      <c r="D22" s="17" t="s">
        <v>58</v>
      </c>
      <c r="E22" s="91">
        <v>6000</v>
      </c>
      <c r="F22" s="91">
        <v>0</v>
      </c>
      <c r="G22" s="91">
        <v>6000</v>
      </c>
      <c r="H22" s="91">
        <v>0</v>
      </c>
      <c r="I22" s="91">
        <v>0</v>
      </c>
      <c r="J22" s="91">
        <v>0</v>
      </c>
      <c r="K22" s="136">
        <v>0</v>
      </c>
      <c r="L22" s="91">
        <v>0</v>
      </c>
    </row>
    <row r="23" spans="1:12" ht="13.8" x14ac:dyDescent="0.2">
      <c r="A23" s="38" t="s">
        <v>0</v>
      </c>
      <c r="B23" s="17" t="s">
        <v>0</v>
      </c>
      <c r="C23" s="17" t="s">
        <v>1170</v>
      </c>
      <c r="D23" s="17" t="s">
        <v>59</v>
      </c>
      <c r="E23" s="91">
        <v>150000</v>
      </c>
      <c r="F23" s="91">
        <v>0</v>
      </c>
      <c r="G23" s="91">
        <v>150000</v>
      </c>
      <c r="H23" s="91">
        <v>0</v>
      </c>
      <c r="I23" s="91">
        <v>0</v>
      </c>
      <c r="J23" s="91">
        <v>0</v>
      </c>
      <c r="K23" s="136">
        <v>0</v>
      </c>
      <c r="L23" s="91">
        <v>0</v>
      </c>
    </row>
    <row r="24" spans="1:12" ht="13.8" x14ac:dyDescent="0.2">
      <c r="A24" s="38" t="s">
        <v>0</v>
      </c>
      <c r="B24" s="17" t="s">
        <v>0</v>
      </c>
      <c r="C24" s="17" t="s">
        <v>1171</v>
      </c>
      <c r="D24" s="17" t="s">
        <v>60</v>
      </c>
      <c r="E24" s="91">
        <v>488200</v>
      </c>
      <c r="F24" s="91">
        <v>0</v>
      </c>
      <c r="G24" s="91">
        <v>488200</v>
      </c>
      <c r="H24" s="91">
        <v>0</v>
      </c>
      <c r="I24" s="91">
        <v>0</v>
      </c>
      <c r="J24" s="91">
        <v>0</v>
      </c>
      <c r="K24" s="136">
        <v>0</v>
      </c>
      <c r="L24" s="91">
        <v>0</v>
      </c>
    </row>
    <row r="25" spans="1:12" ht="13.8" x14ac:dyDescent="0.2">
      <c r="A25" s="38" t="s">
        <v>0</v>
      </c>
      <c r="B25" s="17" t="s">
        <v>0</v>
      </c>
      <c r="C25" s="17" t="s">
        <v>1172</v>
      </c>
      <c r="D25" s="17" t="s">
        <v>61</v>
      </c>
      <c r="E25" s="91">
        <v>1431620.2</v>
      </c>
      <c r="F25" s="91">
        <v>0</v>
      </c>
      <c r="G25" s="91">
        <v>1431620.2</v>
      </c>
      <c r="H25" s="91">
        <v>83591.64</v>
      </c>
      <c r="I25" s="91">
        <v>83591.64</v>
      </c>
      <c r="J25" s="91">
        <v>0</v>
      </c>
      <c r="K25" s="136">
        <v>0</v>
      </c>
      <c r="L25" s="91">
        <v>0</v>
      </c>
    </row>
    <row r="26" spans="1:12" ht="13.8" x14ac:dyDescent="0.2">
      <c r="A26" s="38" t="s">
        <v>0</v>
      </c>
      <c r="B26" s="17" t="s">
        <v>0</v>
      </c>
      <c r="C26" s="17" t="s">
        <v>1173</v>
      </c>
      <c r="D26" s="17" t="s">
        <v>201</v>
      </c>
      <c r="E26" s="91">
        <v>250000</v>
      </c>
      <c r="F26" s="91">
        <v>0</v>
      </c>
      <c r="G26" s="91">
        <v>250000</v>
      </c>
      <c r="H26" s="91">
        <v>0</v>
      </c>
      <c r="I26" s="91">
        <v>0</v>
      </c>
      <c r="J26" s="91">
        <v>0</v>
      </c>
      <c r="K26" s="136">
        <v>0</v>
      </c>
      <c r="L26" s="91">
        <v>0</v>
      </c>
    </row>
    <row r="27" spans="1:12" ht="13.8" x14ac:dyDescent="0.2">
      <c r="A27" s="38" t="s">
        <v>0</v>
      </c>
      <c r="B27" s="17" t="s">
        <v>0</v>
      </c>
      <c r="C27" s="17" t="s">
        <v>1174</v>
      </c>
      <c r="D27" s="17" t="s">
        <v>62</v>
      </c>
      <c r="E27" s="91">
        <v>62000</v>
      </c>
      <c r="F27" s="91">
        <v>0</v>
      </c>
      <c r="G27" s="91">
        <v>62000</v>
      </c>
      <c r="H27" s="91">
        <v>0</v>
      </c>
      <c r="I27" s="91">
        <v>0</v>
      </c>
      <c r="J27" s="91">
        <v>0</v>
      </c>
      <c r="K27" s="136">
        <v>0</v>
      </c>
      <c r="L27" s="91">
        <v>0</v>
      </c>
    </row>
    <row r="28" spans="1:12" ht="13.8" x14ac:dyDescent="0.2">
      <c r="A28" s="38" t="s">
        <v>0</v>
      </c>
      <c r="B28" s="17" t="s">
        <v>0</v>
      </c>
      <c r="C28" s="17" t="s">
        <v>1175</v>
      </c>
      <c r="D28" s="17" t="s">
        <v>259</v>
      </c>
      <c r="E28" s="91">
        <v>142800</v>
      </c>
      <c r="F28" s="91">
        <v>0</v>
      </c>
      <c r="G28" s="91">
        <v>142800</v>
      </c>
      <c r="H28" s="91">
        <v>0</v>
      </c>
      <c r="I28" s="91">
        <v>0</v>
      </c>
      <c r="J28" s="91">
        <v>0</v>
      </c>
      <c r="K28" s="136">
        <v>0</v>
      </c>
      <c r="L28" s="91">
        <v>0</v>
      </c>
    </row>
    <row r="29" spans="1:12" ht="13.8" x14ac:dyDescent="0.2">
      <c r="A29" s="38" t="s">
        <v>0</v>
      </c>
      <c r="B29" s="17" t="s">
        <v>0</v>
      </c>
      <c r="C29" s="17" t="s">
        <v>1176</v>
      </c>
      <c r="D29" s="17" t="s">
        <v>179</v>
      </c>
      <c r="E29" s="91">
        <v>1481104.7</v>
      </c>
      <c r="F29" s="91">
        <v>0</v>
      </c>
      <c r="G29" s="91">
        <v>1481104.7</v>
      </c>
      <c r="H29" s="91">
        <v>0</v>
      </c>
      <c r="I29" s="91">
        <v>0</v>
      </c>
      <c r="J29" s="91">
        <v>0</v>
      </c>
      <c r="K29" s="136">
        <v>0</v>
      </c>
      <c r="L29" s="91">
        <v>0</v>
      </c>
    </row>
    <row r="30" spans="1:12" ht="13.8" x14ac:dyDescent="0.2">
      <c r="A30" s="38" t="s">
        <v>0</v>
      </c>
      <c r="B30" s="17" t="s">
        <v>0</v>
      </c>
      <c r="C30" s="17" t="s">
        <v>1177</v>
      </c>
      <c r="D30" s="17" t="s">
        <v>260</v>
      </c>
      <c r="E30" s="91">
        <v>75000</v>
      </c>
      <c r="F30" s="91">
        <v>0</v>
      </c>
      <c r="G30" s="91">
        <v>75000</v>
      </c>
      <c r="H30" s="91">
        <v>0</v>
      </c>
      <c r="I30" s="91">
        <v>0</v>
      </c>
      <c r="J30" s="91">
        <v>0</v>
      </c>
      <c r="K30" s="136">
        <v>0</v>
      </c>
      <c r="L30" s="91">
        <v>0</v>
      </c>
    </row>
    <row r="31" spans="1:12" ht="13.8" x14ac:dyDescent="0.2">
      <c r="A31" s="38" t="s">
        <v>0</v>
      </c>
      <c r="B31" s="17" t="s">
        <v>0</v>
      </c>
      <c r="C31" s="17" t="s">
        <v>1178</v>
      </c>
      <c r="D31" s="17" t="s">
        <v>261</v>
      </c>
      <c r="E31" s="91">
        <v>19320</v>
      </c>
      <c r="F31" s="91">
        <v>0</v>
      </c>
      <c r="G31" s="91">
        <v>19320</v>
      </c>
      <c r="H31" s="91">
        <v>0</v>
      </c>
      <c r="I31" s="91">
        <v>0</v>
      </c>
      <c r="J31" s="91">
        <v>0</v>
      </c>
      <c r="K31" s="136">
        <v>0</v>
      </c>
      <c r="L31" s="91">
        <v>0</v>
      </c>
    </row>
    <row r="32" spans="1:12" ht="13.8" x14ac:dyDescent="0.2">
      <c r="A32" s="38" t="s">
        <v>0</v>
      </c>
      <c r="B32" s="17" t="s">
        <v>0</v>
      </c>
      <c r="C32" s="17" t="s">
        <v>1179</v>
      </c>
      <c r="D32" s="17" t="s">
        <v>409</v>
      </c>
      <c r="E32" s="91">
        <v>15000</v>
      </c>
      <c r="F32" s="91">
        <v>0</v>
      </c>
      <c r="G32" s="91">
        <v>15000</v>
      </c>
      <c r="H32" s="91">
        <v>0</v>
      </c>
      <c r="I32" s="91">
        <v>0</v>
      </c>
      <c r="J32" s="91">
        <v>0</v>
      </c>
      <c r="K32" s="136">
        <v>0</v>
      </c>
      <c r="L32" s="91">
        <v>0</v>
      </c>
    </row>
    <row r="33" spans="1:12" ht="13.8" x14ac:dyDescent="0.2">
      <c r="A33" s="38" t="s">
        <v>0</v>
      </c>
      <c r="B33" s="17" t="s">
        <v>0</v>
      </c>
      <c r="C33" s="28" t="s">
        <v>554</v>
      </c>
      <c r="D33" s="28" t="s">
        <v>0</v>
      </c>
      <c r="E33" s="98">
        <v>4487599.6900000004</v>
      </c>
      <c r="F33" s="98">
        <v>0</v>
      </c>
      <c r="G33" s="98">
        <v>4487599.6900000004</v>
      </c>
      <c r="H33" s="98">
        <v>1190249.71</v>
      </c>
      <c r="I33" s="98">
        <v>1036055.28</v>
      </c>
      <c r="J33" s="98">
        <v>0</v>
      </c>
      <c r="K33" s="137">
        <v>0</v>
      </c>
      <c r="L33" s="98">
        <v>0</v>
      </c>
    </row>
    <row r="34" spans="1:12" ht="13.8" x14ac:dyDescent="0.2">
      <c r="A34" s="38" t="s">
        <v>702</v>
      </c>
      <c r="B34" s="17" t="s">
        <v>703</v>
      </c>
      <c r="C34" s="17" t="s">
        <v>1180</v>
      </c>
      <c r="D34" s="17" t="s">
        <v>339</v>
      </c>
      <c r="E34" s="91">
        <v>20000</v>
      </c>
      <c r="F34" s="91">
        <v>0</v>
      </c>
      <c r="G34" s="91">
        <v>20000</v>
      </c>
      <c r="H34" s="91">
        <v>0</v>
      </c>
      <c r="I34" s="91">
        <v>0</v>
      </c>
      <c r="J34" s="91">
        <v>0</v>
      </c>
      <c r="K34" s="136">
        <v>0</v>
      </c>
      <c r="L34" s="91">
        <v>0</v>
      </c>
    </row>
    <row r="35" spans="1:12" ht="13.8" x14ac:dyDescent="0.2">
      <c r="A35" s="38" t="s">
        <v>0</v>
      </c>
      <c r="B35" s="17" t="s">
        <v>0</v>
      </c>
      <c r="C35" s="17" t="s">
        <v>1181</v>
      </c>
      <c r="D35" s="17" t="s">
        <v>262</v>
      </c>
      <c r="E35" s="91">
        <v>10000</v>
      </c>
      <c r="F35" s="91">
        <v>0</v>
      </c>
      <c r="G35" s="91">
        <v>10000</v>
      </c>
      <c r="H35" s="91">
        <v>0</v>
      </c>
      <c r="I35" s="91">
        <v>0</v>
      </c>
      <c r="J35" s="91">
        <v>0</v>
      </c>
      <c r="K35" s="136">
        <v>0</v>
      </c>
      <c r="L35" s="91">
        <v>0</v>
      </c>
    </row>
    <row r="36" spans="1:12" ht="13.8" x14ac:dyDescent="0.2">
      <c r="A36" s="38" t="s">
        <v>0</v>
      </c>
      <c r="B36" s="17" t="s">
        <v>0</v>
      </c>
      <c r="C36" s="17" t="s">
        <v>1182</v>
      </c>
      <c r="D36" s="17" t="s">
        <v>425</v>
      </c>
      <c r="E36" s="91">
        <v>0</v>
      </c>
      <c r="F36" s="91">
        <v>19980</v>
      </c>
      <c r="G36" s="91">
        <v>19980</v>
      </c>
      <c r="H36" s="91">
        <v>0</v>
      </c>
      <c r="I36" s="91">
        <v>0</v>
      </c>
      <c r="J36" s="91">
        <v>0</v>
      </c>
      <c r="K36" s="136">
        <v>0</v>
      </c>
      <c r="L36" s="91">
        <v>0</v>
      </c>
    </row>
    <row r="37" spans="1:12" ht="13.8" x14ac:dyDescent="0.2">
      <c r="A37" s="38" t="s">
        <v>0</v>
      </c>
      <c r="B37" s="17" t="s">
        <v>0</v>
      </c>
      <c r="C37" s="17" t="s">
        <v>1183</v>
      </c>
      <c r="D37" s="17" t="s">
        <v>340</v>
      </c>
      <c r="E37" s="91">
        <v>40000</v>
      </c>
      <c r="F37" s="91">
        <v>0</v>
      </c>
      <c r="G37" s="91">
        <v>40000</v>
      </c>
      <c r="H37" s="91">
        <v>0</v>
      </c>
      <c r="I37" s="91">
        <v>0</v>
      </c>
      <c r="J37" s="91">
        <v>0</v>
      </c>
      <c r="K37" s="136">
        <v>0</v>
      </c>
      <c r="L37" s="91">
        <v>0</v>
      </c>
    </row>
    <row r="38" spans="1:12" ht="13.8" x14ac:dyDescent="0.2">
      <c r="A38" s="38" t="s">
        <v>0</v>
      </c>
      <c r="B38" s="17" t="s">
        <v>0</v>
      </c>
      <c r="C38" s="28" t="s">
        <v>554</v>
      </c>
      <c r="D38" s="28" t="s">
        <v>0</v>
      </c>
      <c r="E38" s="98">
        <v>70000</v>
      </c>
      <c r="F38" s="98">
        <v>19980</v>
      </c>
      <c r="G38" s="98">
        <v>89980</v>
      </c>
      <c r="H38" s="98">
        <v>0</v>
      </c>
      <c r="I38" s="98">
        <v>0</v>
      </c>
      <c r="J38" s="98">
        <v>0</v>
      </c>
      <c r="K38" s="137">
        <v>0</v>
      </c>
      <c r="L38" s="98">
        <v>0</v>
      </c>
    </row>
    <row r="39" spans="1:12" ht="13.8" x14ac:dyDescent="0.2">
      <c r="A39" s="38" t="s">
        <v>704</v>
      </c>
      <c r="B39" s="17" t="s">
        <v>705</v>
      </c>
      <c r="C39" s="17" t="s">
        <v>1184</v>
      </c>
      <c r="D39" s="17" t="s">
        <v>263</v>
      </c>
      <c r="E39" s="91">
        <v>80000</v>
      </c>
      <c r="F39" s="91">
        <v>0</v>
      </c>
      <c r="G39" s="91">
        <v>80000</v>
      </c>
      <c r="H39" s="91">
        <v>0</v>
      </c>
      <c r="I39" s="91">
        <v>0</v>
      </c>
      <c r="J39" s="91">
        <v>0</v>
      </c>
      <c r="K39" s="136">
        <v>0</v>
      </c>
      <c r="L39" s="91">
        <v>0</v>
      </c>
    </row>
    <row r="40" spans="1:12" ht="13.8" x14ac:dyDescent="0.2">
      <c r="A40" s="38" t="s">
        <v>0</v>
      </c>
      <c r="B40" s="17" t="s">
        <v>0</v>
      </c>
      <c r="C40" s="17" t="s">
        <v>1185</v>
      </c>
      <c r="D40" s="17" t="s">
        <v>63</v>
      </c>
      <c r="E40" s="91">
        <v>2000</v>
      </c>
      <c r="F40" s="91">
        <v>0</v>
      </c>
      <c r="G40" s="91">
        <v>2000</v>
      </c>
      <c r="H40" s="91">
        <v>1461.06</v>
      </c>
      <c r="I40" s="91">
        <v>1461.06</v>
      </c>
      <c r="J40" s="91">
        <v>0</v>
      </c>
      <c r="K40" s="136">
        <v>0</v>
      </c>
      <c r="L40" s="91">
        <v>0</v>
      </c>
    </row>
    <row r="41" spans="1:12" ht="13.8" x14ac:dyDescent="0.2">
      <c r="A41" s="38" t="s">
        <v>0</v>
      </c>
      <c r="B41" s="17" t="s">
        <v>0</v>
      </c>
      <c r="C41" s="17" t="s">
        <v>1186</v>
      </c>
      <c r="D41" s="17" t="s">
        <v>64</v>
      </c>
      <c r="E41" s="91">
        <v>30000</v>
      </c>
      <c r="F41" s="91">
        <v>0</v>
      </c>
      <c r="G41" s="91">
        <v>30000</v>
      </c>
      <c r="H41" s="91">
        <v>0</v>
      </c>
      <c r="I41" s="91">
        <v>0</v>
      </c>
      <c r="J41" s="91">
        <v>0</v>
      </c>
      <c r="K41" s="136">
        <v>0</v>
      </c>
      <c r="L41" s="91">
        <v>0</v>
      </c>
    </row>
    <row r="42" spans="1:12" ht="13.8" x14ac:dyDescent="0.2">
      <c r="A42" s="38" t="s">
        <v>0</v>
      </c>
      <c r="B42" s="17" t="s">
        <v>0</v>
      </c>
      <c r="C42" s="17" t="s">
        <v>1187</v>
      </c>
      <c r="D42" s="17" t="s">
        <v>65</v>
      </c>
      <c r="E42" s="91">
        <v>100000</v>
      </c>
      <c r="F42" s="91">
        <v>0</v>
      </c>
      <c r="G42" s="91">
        <v>100000</v>
      </c>
      <c r="H42" s="91">
        <v>105884.15</v>
      </c>
      <c r="I42" s="91">
        <v>105884.15</v>
      </c>
      <c r="J42" s="91">
        <v>0</v>
      </c>
      <c r="K42" s="136">
        <v>0</v>
      </c>
      <c r="L42" s="91">
        <v>0</v>
      </c>
    </row>
    <row r="43" spans="1:12" ht="13.8" x14ac:dyDescent="0.2">
      <c r="A43" s="38" t="s">
        <v>0</v>
      </c>
      <c r="B43" s="17" t="s">
        <v>0</v>
      </c>
      <c r="C43" s="17" t="s">
        <v>1188</v>
      </c>
      <c r="D43" s="17" t="s">
        <v>66</v>
      </c>
      <c r="E43" s="91">
        <v>110000</v>
      </c>
      <c r="F43" s="91">
        <v>0</v>
      </c>
      <c r="G43" s="91">
        <v>110000</v>
      </c>
      <c r="H43" s="91">
        <v>0</v>
      </c>
      <c r="I43" s="91">
        <v>0</v>
      </c>
      <c r="J43" s="91">
        <v>0</v>
      </c>
      <c r="K43" s="136">
        <v>0</v>
      </c>
      <c r="L43" s="91">
        <v>0</v>
      </c>
    </row>
    <row r="44" spans="1:12" ht="13.8" x14ac:dyDescent="0.2">
      <c r="A44" s="38" t="s">
        <v>0</v>
      </c>
      <c r="B44" s="17" t="s">
        <v>0</v>
      </c>
      <c r="C44" s="17" t="s">
        <v>1189</v>
      </c>
      <c r="D44" s="17" t="s">
        <v>239</v>
      </c>
      <c r="E44" s="91">
        <v>154500</v>
      </c>
      <c r="F44" s="91">
        <v>0</v>
      </c>
      <c r="G44" s="91">
        <v>154500</v>
      </c>
      <c r="H44" s="91">
        <v>116919.1</v>
      </c>
      <c r="I44" s="91">
        <v>116919.1</v>
      </c>
      <c r="J44" s="91">
        <v>0</v>
      </c>
      <c r="K44" s="136">
        <v>0</v>
      </c>
      <c r="L44" s="91">
        <v>0</v>
      </c>
    </row>
    <row r="45" spans="1:12" ht="13.8" x14ac:dyDescent="0.2">
      <c r="A45" s="38" t="s">
        <v>0</v>
      </c>
      <c r="B45" s="17" t="s">
        <v>0</v>
      </c>
      <c r="C45" s="17" t="s">
        <v>1190</v>
      </c>
      <c r="D45" s="17" t="s">
        <v>254</v>
      </c>
      <c r="E45" s="91">
        <v>60000</v>
      </c>
      <c r="F45" s="91">
        <v>0</v>
      </c>
      <c r="G45" s="91">
        <v>60000</v>
      </c>
      <c r="H45" s="91">
        <v>0</v>
      </c>
      <c r="I45" s="91">
        <v>0</v>
      </c>
      <c r="J45" s="91">
        <v>0</v>
      </c>
      <c r="K45" s="136">
        <v>0</v>
      </c>
      <c r="L45" s="91">
        <v>0</v>
      </c>
    </row>
    <row r="46" spans="1:12" ht="13.8" x14ac:dyDescent="0.2">
      <c r="A46" s="38" t="s">
        <v>0</v>
      </c>
      <c r="B46" s="17" t="s">
        <v>0</v>
      </c>
      <c r="C46" s="17" t="s">
        <v>1191</v>
      </c>
      <c r="D46" s="17" t="s">
        <v>202</v>
      </c>
      <c r="E46" s="91">
        <v>18000</v>
      </c>
      <c r="F46" s="91">
        <v>0</v>
      </c>
      <c r="G46" s="91">
        <v>18000</v>
      </c>
      <c r="H46" s="91">
        <v>0</v>
      </c>
      <c r="I46" s="91">
        <v>0</v>
      </c>
      <c r="J46" s="91">
        <v>0</v>
      </c>
      <c r="K46" s="136">
        <v>0</v>
      </c>
      <c r="L46" s="91">
        <v>0</v>
      </c>
    </row>
    <row r="47" spans="1:12" ht="13.8" x14ac:dyDescent="0.2">
      <c r="A47" s="38" t="s">
        <v>0</v>
      </c>
      <c r="B47" s="17" t="s">
        <v>0</v>
      </c>
      <c r="C47" s="17" t="s">
        <v>1192</v>
      </c>
      <c r="D47" s="17" t="s">
        <v>264</v>
      </c>
      <c r="E47" s="91">
        <v>115000</v>
      </c>
      <c r="F47" s="91">
        <v>0</v>
      </c>
      <c r="G47" s="91">
        <v>115000</v>
      </c>
      <c r="H47" s="91">
        <v>0</v>
      </c>
      <c r="I47" s="91">
        <v>0</v>
      </c>
      <c r="J47" s="91">
        <v>0</v>
      </c>
      <c r="K47" s="136">
        <v>0</v>
      </c>
      <c r="L47" s="91">
        <v>0</v>
      </c>
    </row>
    <row r="48" spans="1:12" ht="13.8" x14ac:dyDescent="0.2">
      <c r="A48" s="38" t="s">
        <v>0</v>
      </c>
      <c r="B48" s="17" t="s">
        <v>0</v>
      </c>
      <c r="C48" s="17" t="s">
        <v>1193</v>
      </c>
      <c r="D48" s="17" t="s">
        <v>341</v>
      </c>
      <c r="E48" s="91">
        <v>500000</v>
      </c>
      <c r="F48" s="91">
        <v>0</v>
      </c>
      <c r="G48" s="91">
        <v>500000</v>
      </c>
      <c r="H48" s="91">
        <v>81085.31</v>
      </c>
      <c r="I48" s="91">
        <v>0</v>
      </c>
      <c r="J48" s="91">
        <v>0</v>
      </c>
      <c r="K48" s="136">
        <v>0</v>
      </c>
      <c r="L48" s="91">
        <v>0</v>
      </c>
    </row>
    <row r="49" spans="1:12" ht="13.8" x14ac:dyDescent="0.2">
      <c r="A49" s="38" t="s">
        <v>0</v>
      </c>
      <c r="B49" s="17" t="s">
        <v>0</v>
      </c>
      <c r="C49" s="28" t="s">
        <v>554</v>
      </c>
      <c r="D49" s="28" t="s">
        <v>0</v>
      </c>
      <c r="E49" s="98">
        <v>1169500</v>
      </c>
      <c r="F49" s="98">
        <v>0</v>
      </c>
      <c r="G49" s="98">
        <v>1169500</v>
      </c>
      <c r="H49" s="98">
        <v>305349.62</v>
      </c>
      <c r="I49" s="98">
        <v>224264.31</v>
      </c>
      <c r="J49" s="98">
        <v>0</v>
      </c>
      <c r="K49" s="137">
        <v>0</v>
      </c>
      <c r="L49" s="98">
        <v>0</v>
      </c>
    </row>
    <row r="50" spans="1:12" ht="13.8" x14ac:dyDescent="0.2">
      <c r="A50" s="38" t="s">
        <v>706</v>
      </c>
      <c r="B50" s="17" t="s">
        <v>707</v>
      </c>
      <c r="C50" s="17" t="s">
        <v>1194</v>
      </c>
      <c r="D50" s="17" t="s">
        <v>265</v>
      </c>
      <c r="E50" s="91">
        <v>285020</v>
      </c>
      <c r="F50" s="91">
        <v>0</v>
      </c>
      <c r="G50" s="91">
        <v>285020</v>
      </c>
      <c r="H50" s="91">
        <v>0</v>
      </c>
      <c r="I50" s="91">
        <v>0</v>
      </c>
      <c r="J50" s="91">
        <v>0</v>
      </c>
      <c r="K50" s="136">
        <v>0</v>
      </c>
      <c r="L50" s="91">
        <v>0</v>
      </c>
    </row>
    <row r="51" spans="1:12" ht="13.8" x14ac:dyDescent="0.2">
      <c r="A51" s="38" t="s">
        <v>0</v>
      </c>
      <c r="B51" s="17" t="s">
        <v>0</v>
      </c>
      <c r="C51" s="17" t="s">
        <v>1195</v>
      </c>
      <c r="D51" s="17" t="s">
        <v>266</v>
      </c>
      <c r="E51" s="91">
        <v>50000</v>
      </c>
      <c r="F51" s="91">
        <v>0</v>
      </c>
      <c r="G51" s="91">
        <v>50000</v>
      </c>
      <c r="H51" s="91">
        <v>0</v>
      </c>
      <c r="I51" s="91">
        <v>0</v>
      </c>
      <c r="J51" s="91">
        <v>0</v>
      </c>
      <c r="K51" s="136">
        <v>0</v>
      </c>
      <c r="L51" s="91">
        <v>0</v>
      </c>
    </row>
    <row r="52" spans="1:12" ht="13.8" x14ac:dyDescent="0.2">
      <c r="A52" s="38" t="s">
        <v>0</v>
      </c>
      <c r="B52" s="17" t="s">
        <v>0</v>
      </c>
      <c r="C52" s="17" t="s">
        <v>1196</v>
      </c>
      <c r="D52" s="17" t="s">
        <v>67</v>
      </c>
      <c r="E52" s="91">
        <v>283000</v>
      </c>
      <c r="F52" s="91">
        <v>0</v>
      </c>
      <c r="G52" s="91">
        <v>283000</v>
      </c>
      <c r="H52" s="91">
        <v>226899.09</v>
      </c>
      <c r="I52" s="91">
        <v>208120</v>
      </c>
      <c r="J52" s="91">
        <v>0</v>
      </c>
      <c r="K52" s="136">
        <v>0</v>
      </c>
      <c r="L52" s="91">
        <v>0</v>
      </c>
    </row>
    <row r="53" spans="1:12" ht="13.8" x14ac:dyDescent="0.2">
      <c r="A53" s="38" t="s">
        <v>0</v>
      </c>
      <c r="B53" s="17" t="s">
        <v>0</v>
      </c>
      <c r="C53" s="17" t="s">
        <v>1197</v>
      </c>
      <c r="D53" s="17" t="s">
        <v>68</v>
      </c>
      <c r="E53" s="91">
        <v>40000</v>
      </c>
      <c r="F53" s="91">
        <v>0</v>
      </c>
      <c r="G53" s="91">
        <v>40000</v>
      </c>
      <c r="H53" s="91">
        <v>0</v>
      </c>
      <c r="I53" s="91">
        <v>0</v>
      </c>
      <c r="J53" s="91">
        <v>0</v>
      </c>
      <c r="K53" s="136">
        <v>0</v>
      </c>
      <c r="L53" s="91">
        <v>0</v>
      </c>
    </row>
    <row r="54" spans="1:12" ht="13.8" x14ac:dyDescent="0.2">
      <c r="A54" s="38" t="s">
        <v>0</v>
      </c>
      <c r="B54" s="17" t="s">
        <v>0</v>
      </c>
      <c r="C54" s="17" t="s">
        <v>1198</v>
      </c>
      <c r="D54" s="17" t="s">
        <v>69</v>
      </c>
      <c r="E54" s="91">
        <v>182500</v>
      </c>
      <c r="F54" s="91">
        <v>0</v>
      </c>
      <c r="G54" s="91">
        <v>182500</v>
      </c>
      <c r="H54" s="91">
        <v>0</v>
      </c>
      <c r="I54" s="91">
        <v>0</v>
      </c>
      <c r="J54" s="91">
        <v>0</v>
      </c>
      <c r="K54" s="136">
        <v>0</v>
      </c>
      <c r="L54" s="91">
        <v>0</v>
      </c>
    </row>
    <row r="55" spans="1:12" ht="13.8" x14ac:dyDescent="0.2">
      <c r="A55" s="38" t="s">
        <v>0</v>
      </c>
      <c r="B55" s="17" t="s">
        <v>0</v>
      </c>
      <c r="C55" s="17" t="s">
        <v>1199</v>
      </c>
      <c r="D55" s="17" t="s">
        <v>267</v>
      </c>
      <c r="E55" s="91">
        <v>200000</v>
      </c>
      <c r="F55" s="91">
        <v>0</v>
      </c>
      <c r="G55" s="91">
        <v>200000</v>
      </c>
      <c r="H55" s="91">
        <v>0</v>
      </c>
      <c r="I55" s="91">
        <v>0</v>
      </c>
      <c r="J55" s="91">
        <v>0</v>
      </c>
      <c r="K55" s="136">
        <v>0</v>
      </c>
      <c r="L55" s="91">
        <v>0</v>
      </c>
    </row>
    <row r="56" spans="1:12" ht="13.8" x14ac:dyDescent="0.2">
      <c r="A56" s="38" t="s">
        <v>0</v>
      </c>
      <c r="B56" s="17" t="s">
        <v>0</v>
      </c>
      <c r="C56" s="17" t="s">
        <v>1200</v>
      </c>
      <c r="D56" s="17" t="s">
        <v>268</v>
      </c>
      <c r="E56" s="91">
        <v>30000</v>
      </c>
      <c r="F56" s="91">
        <v>0</v>
      </c>
      <c r="G56" s="91">
        <v>30000</v>
      </c>
      <c r="H56" s="91">
        <v>0</v>
      </c>
      <c r="I56" s="91">
        <v>0</v>
      </c>
      <c r="J56" s="91">
        <v>0</v>
      </c>
      <c r="K56" s="136">
        <v>0</v>
      </c>
      <c r="L56" s="91">
        <v>0</v>
      </c>
    </row>
    <row r="57" spans="1:12" ht="13.8" x14ac:dyDescent="0.2">
      <c r="A57" s="38" t="s">
        <v>0</v>
      </c>
      <c r="B57" s="17" t="s">
        <v>0</v>
      </c>
      <c r="C57" s="17" t="s">
        <v>1201</v>
      </c>
      <c r="D57" s="17" t="s">
        <v>70</v>
      </c>
      <c r="E57" s="91">
        <v>2020</v>
      </c>
      <c r="F57" s="91">
        <v>0</v>
      </c>
      <c r="G57" s="91">
        <v>2020</v>
      </c>
      <c r="H57" s="91">
        <v>0</v>
      </c>
      <c r="I57" s="91">
        <v>0</v>
      </c>
      <c r="J57" s="91">
        <v>0</v>
      </c>
      <c r="K57" s="136">
        <v>0</v>
      </c>
      <c r="L57" s="91">
        <v>0</v>
      </c>
    </row>
    <row r="58" spans="1:12" ht="13.8" x14ac:dyDescent="0.2">
      <c r="A58" s="38" t="s">
        <v>0</v>
      </c>
      <c r="B58" s="17" t="s">
        <v>0</v>
      </c>
      <c r="C58" s="17" t="s">
        <v>1202</v>
      </c>
      <c r="D58" s="17" t="s">
        <v>71</v>
      </c>
      <c r="E58" s="91">
        <v>196950</v>
      </c>
      <c r="F58" s="91">
        <v>0</v>
      </c>
      <c r="G58" s="91">
        <v>196950</v>
      </c>
      <c r="H58" s="91">
        <v>0</v>
      </c>
      <c r="I58" s="91">
        <v>0</v>
      </c>
      <c r="J58" s="91">
        <v>0</v>
      </c>
      <c r="K58" s="136">
        <v>0</v>
      </c>
      <c r="L58" s="91">
        <v>0</v>
      </c>
    </row>
    <row r="59" spans="1:12" ht="13.8" x14ac:dyDescent="0.2">
      <c r="A59" s="38" t="s">
        <v>0</v>
      </c>
      <c r="B59" s="17" t="s">
        <v>0</v>
      </c>
      <c r="C59" s="17" t="s">
        <v>1203</v>
      </c>
      <c r="D59" s="17" t="s">
        <v>72</v>
      </c>
      <c r="E59" s="91">
        <v>111100</v>
      </c>
      <c r="F59" s="91">
        <v>0</v>
      </c>
      <c r="G59" s="91">
        <v>111100</v>
      </c>
      <c r="H59" s="91">
        <v>36300</v>
      </c>
      <c r="I59" s="91">
        <v>0</v>
      </c>
      <c r="J59" s="91">
        <v>0</v>
      </c>
      <c r="K59" s="136">
        <v>0</v>
      </c>
      <c r="L59" s="91">
        <v>0</v>
      </c>
    </row>
    <row r="60" spans="1:12" ht="13.8" x14ac:dyDescent="0.2">
      <c r="A60" s="38" t="s">
        <v>0</v>
      </c>
      <c r="B60" s="17" t="s">
        <v>0</v>
      </c>
      <c r="C60" s="17" t="s">
        <v>1204</v>
      </c>
      <c r="D60" s="17" t="s">
        <v>73</v>
      </c>
      <c r="E60" s="91">
        <v>151233.67000000001</v>
      </c>
      <c r="F60" s="91">
        <v>0</v>
      </c>
      <c r="G60" s="91">
        <v>151233.67000000001</v>
      </c>
      <c r="H60" s="91">
        <v>0</v>
      </c>
      <c r="I60" s="91">
        <v>0</v>
      </c>
      <c r="J60" s="91">
        <v>0</v>
      </c>
      <c r="K60" s="136">
        <v>0</v>
      </c>
      <c r="L60" s="91">
        <v>0</v>
      </c>
    </row>
    <row r="61" spans="1:12" ht="13.8" x14ac:dyDescent="0.2">
      <c r="A61" s="38" t="s">
        <v>0</v>
      </c>
      <c r="B61" s="17" t="s">
        <v>0</v>
      </c>
      <c r="C61" s="17" t="s">
        <v>1205</v>
      </c>
      <c r="D61" s="17" t="s">
        <v>74</v>
      </c>
      <c r="E61" s="91">
        <v>361450</v>
      </c>
      <c r="F61" s="91">
        <v>0</v>
      </c>
      <c r="G61" s="91">
        <v>361450</v>
      </c>
      <c r="H61" s="91">
        <v>0</v>
      </c>
      <c r="I61" s="91">
        <v>0</v>
      </c>
      <c r="J61" s="91">
        <v>0</v>
      </c>
      <c r="K61" s="136">
        <v>0</v>
      </c>
      <c r="L61" s="91">
        <v>0</v>
      </c>
    </row>
    <row r="62" spans="1:12" ht="13.8" x14ac:dyDescent="0.2">
      <c r="A62" s="38" t="s">
        <v>0</v>
      </c>
      <c r="B62" s="17" t="s">
        <v>0</v>
      </c>
      <c r="C62" s="17" t="s">
        <v>1206</v>
      </c>
      <c r="D62" s="17" t="s">
        <v>75</v>
      </c>
      <c r="E62" s="91">
        <v>75000</v>
      </c>
      <c r="F62" s="91">
        <v>0</v>
      </c>
      <c r="G62" s="91">
        <v>75000</v>
      </c>
      <c r="H62" s="91">
        <v>40216.32</v>
      </c>
      <c r="I62" s="91">
        <v>40216.32</v>
      </c>
      <c r="J62" s="91">
        <v>0</v>
      </c>
      <c r="K62" s="136">
        <v>0</v>
      </c>
      <c r="L62" s="91">
        <v>0</v>
      </c>
    </row>
    <row r="63" spans="1:12" ht="13.8" x14ac:dyDescent="0.2">
      <c r="A63" s="38" t="s">
        <v>0</v>
      </c>
      <c r="B63" s="17" t="s">
        <v>0</v>
      </c>
      <c r="C63" s="17" t="s">
        <v>1207</v>
      </c>
      <c r="D63" s="17" t="s">
        <v>76</v>
      </c>
      <c r="E63" s="91">
        <v>82140</v>
      </c>
      <c r="F63" s="91">
        <v>0</v>
      </c>
      <c r="G63" s="91">
        <v>82140</v>
      </c>
      <c r="H63" s="91">
        <v>23201.75</v>
      </c>
      <c r="I63" s="91">
        <v>23201.75</v>
      </c>
      <c r="J63" s="91">
        <v>0</v>
      </c>
      <c r="K63" s="136">
        <v>0</v>
      </c>
      <c r="L63" s="91">
        <v>0</v>
      </c>
    </row>
    <row r="64" spans="1:12" ht="13.8" x14ac:dyDescent="0.2">
      <c r="A64" s="38" t="s">
        <v>0</v>
      </c>
      <c r="B64" s="17" t="s">
        <v>0</v>
      </c>
      <c r="C64" s="17" t="s">
        <v>1208</v>
      </c>
      <c r="D64" s="17" t="s">
        <v>481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136">
        <v>0</v>
      </c>
      <c r="L64" s="91">
        <v>0</v>
      </c>
    </row>
    <row r="65" spans="1:12" ht="13.8" x14ac:dyDescent="0.2">
      <c r="A65" s="38" t="s">
        <v>0</v>
      </c>
      <c r="B65" s="17" t="s">
        <v>0</v>
      </c>
      <c r="C65" s="17" t="s">
        <v>1209</v>
      </c>
      <c r="D65" s="17" t="s">
        <v>269</v>
      </c>
      <c r="E65" s="91">
        <v>24200</v>
      </c>
      <c r="F65" s="91">
        <v>0</v>
      </c>
      <c r="G65" s="91">
        <v>24200</v>
      </c>
      <c r="H65" s="91">
        <v>0</v>
      </c>
      <c r="I65" s="91">
        <v>0</v>
      </c>
      <c r="J65" s="91">
        <v>0</v>
      </c>
      <c r="K65" s="136">
        <v>0</v>
      </c>
      <c r="L65" s="91">
        <v>0</v>
      </c>
    </row>
    <row r="66" spans="1:12" ht="13.8" x14ac:dyDescent="0.2">
      <c r="A66" s="38" t="s">
        <v>0</v>
      </c>
      <c r="B66" s="17" t="s">
        <v>0</v>
      </c>
      <c r="C66" s="17" t="s">
        <v>1210</v>
      </c>
      <c r="D66" s="17" t="s">
        <v>77</v>
      </c>
      <c r="E66" s="91">
        <v>53120.68</v>
      </c>
      <c r="F66" s="91">
        <v>0</v>
      </c>
      <c r="G66" s="91">
        <v>53120.68</v>
      </c>
      <c r="H66" s="91">
        <v>0</v>
      </c>
      <c r="I66" s="91">
        <v>0</v>
      </c>
      <c r="J66" s="91">
        <v>0</v>
      </c>
      <c r="K66" s="136">
        <v>0</v>
      </c>
      <c r="L66" s="91">
        <v>0</v>
      </c>
    </row>
    <row r="67" spans="1:12" ht="13.8" x14ac:dyDescent="0.2">
      <c r="A67" s="38" t="s">
        <v>0</v>
      </c>
      <c r="B67" s="17" t="s">
        <v>0</v>
      </c>
      <c r="C67" s="17" t="s">
        <v>1211</v>
      </c>
      <c r="D67" s="17" t="s">
        <v>78</v>
      </c>
      <c r="E67" s="91">
        <v>28217.1</v>
      </c>
      <c r="F67" s="91">
        <v>0</v>
      </c>
      <c r="G67" s="91">
        <v>28217.1</v>
      </c>
      <c r="H67" s="91">
        <v>0</v>
      </c>
      <c r="I67" s="91">
        <v>0</v>
      </c>
      <c r="J67" s="91">
        <v>0</v>
      </c>
      <c r="K67" s="136">
        <v>0</v>
      </c>
      <c r="L67" s="91">
        <v>0</v>
      </c>
    </row>
    <row r="68" spans="1:12" ht="13.8" x14ac:dyDescent="0.2">
      <c r="A68" s="38" t="s">
        <v>0</v>
      </c>
      <c r="B68" s="17" t="s">
        <v>0</v>
      </c>
      <c r="C68" s="17" t="s">
        <v>1212</v>
      </c>
      <c r="D68" s="17" t="s">
        <v>79</v>
      </c>
      <c r="E68" s="91">
        <v>15603</v>
      </c>
      <c r="F68" s="91">
        <v>0</v>
      </c>
      <c r="G68" s="91">
        <v>15603</v>
      </c>
      <c r="H68" s="91">
        <v>0</v>
      </c>
      <c r="I68" s="91">
        <v>0</v>
      </c>
      <c r="J68" s="91">
        <v>0</v>
      </c>
      <c r="K68" s="136">
        <v>0</v>
      </c>
      <c r="L68" s="91">
        <v>0</v>
      </c>
    </row>
    <row r="69" spans="1:12" ht="13.8" x14ac:dyDescent="0.2">
      <c r="A69" s="38" t="s">
        <v>0</v>
      </c>
      <c r="B69" s="17" t="s">
        <v>0</v>
      </c>
      <c r="C69" s="17" t="s">
        <v>1213</v>
      </c>
      <c r="D69" s="17" t="s">
        <v>80</v>
      </c>
      <c r="E69" s="91">
        <v>32874</v>
      </c>
      <c r="F69" s="91">
        <v>0</v>
      </c>
      <c r="G69" s="91">
        <v>32874</v>
      </c>
      <c r="H69" s="91">
        <v>0</v>
      </c>
      <c r="I69" s="91">
        <v>0</v>
      </c>
      <c r="J69" s="91">
        <v>0</v>
      </c>
      <c r="K69" s="136">
        <v>0</v>
      </c>
      <c r="L69" s="91">
        <v>0</v>
      </c>
    </row>
    <row r="70" spans="1:12" ht="13.8" x14ac:dyDescent="0.2">
      <c r="A70" s="38" t="s">
        <v>0</v>
      </c>
      <c r="B70" s="17" t="s">
        <v>0</v>
      </c>
      <c r="C70" s="17" t="s">
        <v>1214</v>
      </c>
      <c r="D70" s="17" t="s">
        <v>270</v>
      </c>
      <c r="E70" s="91">
        <v>150000</v>
      </c>
      <c r="F70" s="91">
        <v>0</v>
      </c>
      <c r="G70" s="91">
        <v>150000</v>
      </c>
      <c r="H70" s="91">
        <v>0</v>
      </c>
      <c r="I70" s="91">
        <v>0</v>
      </c>
      <c r="J70" s="91">
        <v>0</v>
      </c>
      <c r="K70" s="136">
        <v>0</v>
      </c>
      <c r="L70" s="91">
        <v>0</v>
      </c>
    </row>
    <row r="71" spans="1:12" ht="13.8" x14ac:dyDescent="0.2">
      <c r="A71" s="38" t="s">
        <v>0</v>
      </c>
      <c r="B71" s="17" t="s">
        <v>0</v>
      </c>
      <c r="C71" s="17" t="s">
        <v>1215</v>
      </c>
      <c r="D71" s="17" t="s">
        <v>203</v>
      </c>
      <c r="E71" s="91">
        <v>350000</v>
      </c>
      <c r="F71" s="91">
        <v>0</v>
      </c>
      <c r="G71" s="91">
        <v>350000</v>
      </c>
      <c r="H71" s="91">
        <v>0</v>
      </c>
      <c r="I71" s="91">
        <v>0</v>
      </c>
      <c r="J71" s="91">
        <v>0</v>
      </c>
      <c r="K71" s="136">
        <v>0</v>
      </c>
      <c r="L71" s="91">
        <v>0</v>
      </c>
    </row>
    <row r="72" spans="1:12" ht="13.8" x14ac:dyDescent="0.2">
      <c r="A72" s="38" t="s">
        <v>0</v>
      </c>
      <c r="B72" s="17" t="s">
        <v>0</v>
      </c>
      <c r="C72" s="17" t="s">
        <v>1216</v>
      </c>
      <c r="D72" s="17" t="s">
        <v>81</v>
      </c>
      <c r="E72" s="91">
        <v>150000</v>
      </c>
      <c r="F72" s="91">
        <v>0</v>
      </c>
      <c r="G72" s="91">
        <v>150000</v>
      </c>
      <c r="H72" s="91">
        <v>0</v>
      </c>
      <c r="I72" s="91">
        <v>0</v>
      </c>
      <c r="J72" s="91">
        <v>0</v>
      </c>
      <c r="K72" s="136">
        <v>0</v>
      </c>
      <c r="L72" s="91">
        <v>0</v>
      </c>
    </row>
    <row r="73" spans="1:12" ht="13.8" x14ac:dyDescent="0.2">
      <c r="A73" s="38" t="s">
        <v>0</v>
      </c>
      <c r="B73" s="17" t="s">
        <v>0</v>
      </c>
      <c r="C73" s="17" t="s">
        <v>1217</v>
      </c>
      <c r="D73" s="17" t="s">
        <v>486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136">
        <v>0</v>
      </c>
      <c r="L73" s="91">
        <v>0</v>
      </c>
    </row>
    <row r="74" spans="1:12" ht="13.8" x14ac:dyDescent="0.2">
      <c r="A74" s="38" t="s">
        <v>0</v>
      </c>
      <c r="B74" s="17" t="s">
        <v>0</v>
      </c>
      <c r="C74" s="17" t="s">
        <v>1218</v>
      </c>
      <c r="D74" s="17" t="s">
        <v>487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91">
        <v>0</v>
      </c>
      <c r="K74" s="136">
        <v>0</v>
      </c>
      <c r="L74" s="91">
        <v>0</v>
      </c>
    </row>
    <row r="75" spans="1:12" ht="13.8" x14ac:dyDescent="0.2">
      <c r="A75" s="38" t="s">
        <v>0</v>
      </c>
      <c r="B75" s="17" t="s">
        <v>0</v>
      </c>
      <c r="C75" s="17" t="s">
        <v>1219</v>
      </c>
      <c r="D75" s="17" t="s">
        <v>482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136">
        <v>0</v>
      </c>
      <c r="L75" s="91">
        <v>0</v>
      </c>
    </row>
    <row r="76" spans="1:12" ht="13.8" x14ac:dyDescent="0.2">
      <c r="A76" s="38" t="s">
        <v>0</v>
      </c>
      <c r="B76" s="17" t="s">
        <v>0</v>
      </c>
      <c r="C76" s="17" t="s">
        <v>1220</v>
      </c>
      <c r="D76" s="17" t="s">
        <v>82</v>
      </c>
      <c r="E76" s="91">
        <v>47470</v>
      </c>
      <c r="F76" s="91">
        <v>0</v>
      </c>
      <c r="G76" s="91">
        <v>47470</v>
      </c>
      <c r="H76" s="91">
        <v>0</v>
      </c>
      <c r="I76" s="91">
        <v>0</v>
      </c>
      <c r="J76" s="91">
        <v>0</v>
      </c>
      <c r="K76" s="136">
        <v>0</v>
      </c>
      <c r="L76" s="91">
        <v>0</v>
      </c>
    </row>
    <row r="77" spans="1:12" ht="13.8" x14ac:dyDescent="0.2">
      <c r="A77" s="38" t="s">
        <v>0</v>
      </c>
      <c r="B77" s="17" t="s">
        <v>0</v>
      </c>
      <c r="C77" s="17" t="s">
        <v>1221</v>
      </c>
      <c r="D77" s="17" t="s">
        <v>271</v>
      </c>
      <c r="E77" s="91">
        <v>550000</v>
      </c>
      <c r="F77" s="91">
        <v>0</v>
      </c>
      <c r="G77" s="91">
        <v>550000</v>
      </c>
      <c r="H77" s="91">
        <v>549999.43999999994</v>
      </c>
      <c r="I77" s="91">
        <v>549999.43999999994</v>
      </c>
      <c r="J77" s="91">
        <v>0</v>
      </c>
      <c r="K77" s="136">
        <v>0</v>
      </c>
      <c r="L77" s="91">
        <v>0</v>
      </c>
    </row>
    <row r="78" spans="1:12" ht="13.8" x14ac:dyDescent="0.2">
      <c r="A78" s="38" t="s">
        <v>0</v>
      </c>
      <c r="B78" s="17" t="s">
        <v>0</v>
      </c>
      <c r="C78" s="17" t="s">
        <v>1222</v>
      </c>
      <c r="D78" s="17" t="s">
        <v>83</v>
      </c>
      <c r="E78" s="91">
        <v>25250</v>
      </c>
      <c r="F78" s="91">
        <v>0</v>
      </c>
      <c r="G78" s="91">
        <v>25250</v>
      </c>
      <c r="H78" s="91">
        <v>0</v>
      </c>
      <c r="I78" s="91">
        <v>0</v>
      </c>
      <c r="J78" s="91">
        <v>0</v>
      </c>
      <c r="K78" s="136">
        <v>0</v>
      </c>
      <c r="L78" s="91">
        <v>0</v>
      </c>
    </row>
    <row r="79" spans="1:12" ht="13.8" x14ac:dyDescent="0.2">
      <c r="A79" s="38" t="s">
        <v>0</v>
      </c>
      <c r="B79" s="17" t="s">
        <v>0</v>
      </c>
      <c r="C79" s="17" t="s">
        <v>1223</v>
      </c>
      <c r="D79" s="17" t="s">
        <v>84</v>
      </c>
      <c r="E79" s="91">
        <v>50000</v>
      </c>
      <c r="F79" s="91">
        <v>0</v>
      </c>
      <c r="G79" s="91">
        <v>50000</v>
      </c>
      <c r="H79" s="91">
        <v>0</v>
      </c>
      <c r="I79" s="91">
        <v>0</v>
      </c>
      <c r="J79" s="91">
        <v>0</v>
      </c>
      <c r="K79" s="136">
        <v>0</v>
      </c>
      <c r="L79" s="91">
        <v>0</v>
      </c>
    </row>
    <row r="80" spans="1:12" ht="13.8" x14ac:dyDescent="0.2">
      <c r="A80" s="38" t="s">
        <v>0</v>
      </c>
      <c r="B80" s="17" t="s">
        <v>0</v>
      </c>
      <c r="C80" s="17" t="s">
        <v>1224</v>
      </c>
      <c r="D80" s="17" t="s">
        <v>272</v>
      </c>
      <c r="E80" s="91">
        <v>61426.86</v>
      </c>
      <c r="F80" s="91">
        <v>0</v>
      </c>
      <c r="G80" s="91">
        <v>61426.86</v>
      </c>
      <c r="H80" s="91">
        <v>24565.42</v>
      </c>
      <c r="I80" s="91">
        <v>24565.42</v>
      </c>
      <c r="J80" s="91">
        <v>0</v>
      </c>
      <c r="K80" s="136">
        <v>0</v>
      </c>
      <c r="L80" s="91">
        <v>0</v>
      </c>
    </row>
    <row r="81" spans="1:12" ht="13.8" x14ac:dyDescent="0.2">
      <c r="A81" s="38" t="s">
        <v>0</v>
      </c>
      <c r="B81" s="17" t="s">
        <v>0</v>
      </c>
      <c r="C81" s="17" t="s">
        <v>1225</v>
      </c>
      <c r="D81" s="17" t="s">
        <v>85</v>
      </c>
      <c r="E81" s="91">
        <v>20000</v>
      </c>
      <c r="F81" s="91">
        <v>0</v>
      </c>
      <c r="G81" s="91">
        <v>20000</v>
      </c>
      <c r="H81" s="91">
        <v>0</v>
      </c>
      <c r="I81" s="91">
        <v>0</v>
      </c>
      <c r="J81" s="91">
        <v>0</v>
      </c>
      <c r="K81" s="136">
        <v>0</v>
      </c>
      <c r="L81" s="91">
        <v>0</v>
      </c>
    </row>
    <row r="82" spans="1:12" ht="13.8" x14ac:dyDescent="0.2">
      <c r="A82" s="38" t="s">
        <v>0</v>
      </c>
      <c r="B82" s="17" t="s">
        <v>0</v>
      </c>
      <c r="C82" s="17" t="s">
        <v>1226</v>
      </c>
      <c r="D82" s="17" t="s">
        <v>86</v>
      </c>
      <c r="E82" s="91">
        <v>575599</v>
      </c>
      <c r="F82" s="91">
        <v>0</v>
      </c>
      <c r="G82" s="91">
        <v>575599</v>
      </c>
      <c r="H82" s="91">
        <v>558915.81000000006</v>
      </c>
      <c r="I82" s="91">
        <v>428828.71</v>
      </c>
      <c r="J82" s="91">
        <v>0</v>
      </c>
      <c r="K82" s="136">
        <v>0</v>
      </c>
      <c r="L82" s="91">
        <v>0</v>
      </c>
    </row>
    <row r="83" spans="1:12" ht="13.8" x14ac:dyDescent="0.2">
      <c r="A83" s="38" t="s">
        <v>0</v>
      </c>
      <c r="B83" s="17" t="s">
        <v>0</v>
      </c>
      <c r="C83" s="17" t="s">
        <v>1227</v>
      </c>
      <c r="D83" s="17" t="s">
        <v>87</v>
      </c>
      <c r="E83" s="91">
        <v>1200000</v>
      </c>
      <c r="F83" s="91">
        <v>0</v>
      </c>
      <c r="G83" s="91">
        <v>1200000</v>
      </c>
      <c r="H83" s="91">
        <v>1210000</v>
      </c>
      <c r="I83" s="91">
        <v>0</v>
      </c>
      <c r="J83" s="91">
        <v>0</v>
      </c>
      <c r="K83" s="136">
        <v>0</v>
      </c>
      <c r="L83" s="91">
        <v>0</v>
      </c>
    </row>
    <row r="84" spans="1:12" ht="13.8" x14ac:dyDescent="0.2">
      <c r="A84" s="38" t="s">
        <v>0</v>
      </c>
      <c r="B84" s="17" t="s">
        <v>0</v>
      </c>
      <c r="C84" s="17" t="s">
        <v>1228</v>
      </c>
      <c r="D84" s="17" t="s">
        <v>88</v>
      </c>
      <c r="E84" s="91">
        <v>20000</v>
      </c>
      <c r="F84" s="91">
        <v>0</v>
      </c>
      <c r="G84" s="91">
        <v>20000</v>
      </c>
      <c r="H84" s="91">
        <v>0</v>
      </c>
      <c r="I84" s="91">
        <v>0</v>
      </c>
      <c r="J84" s="91">
        <v>0</v>
      </c>
      <c r="K84" s="136">
        <v>0</v>
      </c>
      <c r="L84" s="91">
        <v>0</v>
      </c>
    </row>
    <row r="85" spans="1:12" ht="13.8" x14ac:dyDescent="0.2">
      <c r="A85" s="38" t="s">
        <v>0</v>
      </c>
      <c r="B85" s="17" t="s">
        <v>0</v>
      </c>
      <c r="C85" s="17" t="s">
        <v>1229</v>
      </c>
      <c r="D85" s="17" t="s">
        <v>89</v>
      </c>
      <c r="E85" s="91">
        <v>90000</v>
      </c>
      <c r="F85" s="91">
        <v>0</v>
      </c>
      <c r="G85" s="91">
        <v>90000</v>
      </c>
      <c r="H85" s="91">
        <v>0</v>
      </c>
      <c r="I85" s="91">
        <v>0</v>
      </c>
      <c r="J85" s="91">
        <v>0</v>
      </c>
      <c r="K85" s="136">
        <v>0</v>
      </c>
      <c r="L85" s="91">
        <v>0</v>
      </c>
    </row>
    <row r="86" spans="1:12" ht="13.8" x14ac:dyDescent="0.2">
      <c r="A86" s="38" t="s">
        <v>0</v>
      </c>
      <c r="B86" s="17" t="s">
        <v>0</v>
      </c>
      <c r="C86" s="17" t="s">
        <v>1230</v>
      </c>
      <c r="D86" s="17" t="s">
        <v>488</v>
      </c>
      <c r="E86" s="91">
        <v>0</v>
      </c>
      <c r="F86" s="91">
        <v>0</v>
      </c>
      <c r="G86" s="91">
        <v>0</v>
      </c>
      <c r="H86" s="91">
        <v>0</v>
      </c>
      <c r="I86" s="91">
        <v>0</v>
      </c>
      <c r="J86" s="91">
        <v>0</v>
      </c>
      <c r="K86" s="136">
        <v>0</v>
      </c>
      <c r="L86" s="91">
        <v>0</v>
      </c>
    </row>
    <row r="87" spans="1:12" ht="13.8" x14ac:dyDescent="0.2">
      <c r="A87" s="38" t="s">
        <v>0</v>
      </c>
      <c r="B87" s="17" t="s">
        <v>0</v>
      </c>
      <c r="C87" s="17" t="s">
        <v>1231</v>
      </c>
      <c r="D87" s="17" t="s">
        <v>273</v>
      </c>
      <c r="E87" s="91">
        <v>450000</v>
      </c>
      <c r="F87" s="91">
        <v>0</v>
      </c>
      <c r="G87" s="91">
        <v>450000</v>
      </c>
      <c r="H87" s="91">
        <v>450000</v>
      </c>
      <c r="I87" s="91">
        <v>0</v>
      </c>
      <c r="J87" s="91">
        <v>0</v>
      </c>
      <c r="K87" s="136">
        <v>0</v>
      </c>
      <c r="L87" s="91">
        <v>0</v>
      </c>
    </row>
    <row r="88" spans="1:12" ht="13.8" x14ac:dyDescent="0.2">
      <c r="A88" s="38" t="s">
        <v>0</v>
      </c>
      <c r="B88" s="17" t="s">
        <v>0</v>
      </c>
      <c r="C88" s="17" t="s">
        <v>1232</v>
      </c>
      <c r="D88" s="17" t="s">
        <v>204</v>
      </c>
      <c r="E88" s="91">
        <v>353635</v>
      </c>
      <c r="F88" s="91">
        <v>0</v>
      </c>
      <c r="G88" s="91">
        <v>353635</v>
      </c>
      <c r="H88" s="91">
        <v>0</v>
      </c>
      <c r="I88" s="91">
        <v>0</v>
      </c>
      <c r="J88" s="91">
        <v>0</v>
      </c>
      <c r="K88" s="136">
        <v>0</v>
      </c>
      <c r="L88" s="91">
        <v>0</v>
      </c>
    </row>
    <row r="89" spans="1:12" ht="13.8" x14ac:dyDescent="0.2">
      <c r="A89" s="38" t="s">
        <v>0</v>
      </c>
      <c r="B89" s="17" t="s">
        <v>0</v>
      </c>
      <c r="C89" s="17" t="s">
        <v>1233</v>
      </c>
      <c r="D89" s="17" t="s">
        <v>274</v>
      </c>
      <c r="E89" s="91">
        <v>20000</v>
      </c>
      <c r="F89" s="91">
        <v>0</v>
      </c>
      <c r="G89" s="91">
        <v>20000</v>
      </c>
      <c r="H89" s="91">
        <v>0</v>
      </c>
      <c r="I89" s="91">
        <v>0</v>
      </c>
      <c r="J89" s="91">
        <v>0</v>
      </c>
      <c r="K89" s="136">
        <v>0</v>
      </c>
      <c r="L89" s="91">
        <v>0</v>
      </c>
    </row>
    <row r="90" spans="1:12" ht="13.8" x14ac:dyDescent="0.2">
      <c r="A90" s="38" t="s">
        <v>0</v>
      </c>
      <c r="B90" s="17" t="s">
        <v>0</v>
      </c>
      <c r="C90" s="17" t="s">
        <v>1234</v>
      </c>
      <c r="D90" s="17" t="s">
        <v>275</v>
      </c>
      <c r="E90" s="91">
        <v>25000</v>
      </c>
      <c r="F90" s="91">
        <v>0</v>
      </c>
      <c r="G90" s="91">
        <v>25000</v>
      </c>
      <c r="H90" s="91">
        <v>0</v>
      </c>
      <c r="I90" s="91">
        <v>0</v>
      </c>
      <c r="J90" s="91">
        <v>0</v>
      </c>
      <c r="K90" s="136">
        <v>0</v>
      </c>
      <c r="L90" s="91">
        <v>0</v>
      </c>
    </row>
    <row r="91" spans="1:12" ht="13.8" x14ac:dyDescent="0.2">
      <c r="A91" s="38" t="s">
        <v>0</v>
      </c>
      <c r="B91" s="17" t="s">
        <v>0</v>
      </c>
      <c r="C91" s="17" t="s">
        <v>1235</v>
      </c>
      <c r="D91" s="17" t="s">
        <v>90</v>
      </c>
      <c r="E91" s="91">
        <v>10000</v>
      </c>
      <c r="F91" s="91">
        <v>0</v>
      </c>
      <c r="G91" s="91">
        <v>10000</v>
      </c>
      <c r="H91" s="91">
        <v>0</v>
      </c>
      <c r="I91" s="91">
        <v>0</v>
      </c>
      <c r="J91" s="91">
        <v>0</v>
      </c>
      <c r="K91" s="136">
        <v>0</v>
      </c>
      <c r="L91" s="91">
        <v>0</v>
      </c>
    </row>
    <row r="92" spans="1:12" ht="13.8" x14ac:dyDescent="0.2">
      <c r="A92" s="38" t="s">
        <v>0</v>
      </c>
      <c r="B92" s="17" t="s">
        <v>0</v>
      </c>
      <c r="C92" s="17" t="s">
        <v>1236</v>
      </c>
      <c r="D92" s="17" t="s">
        <v>276</v>
      </c>
      <c r="E92" s="91">
        <v>36000</v>
      </c>
      <c r="F92" s="91">
        <v>0</v>
      </c>
      <c r="G92" s="91">
        <v>36000</v>
      </c>
      <c r="H92" s="91">
        <v>0</v>
      </c>
      <c r="I92" s="91">
        <v>0</v>
      </c>
      <c r="J92" s="91">
        <v>0</v>
      </c>
      <c r="K92" s="136">
        <v>0</v>
      </c>
      <c r="L92" s="91">
        <v>0</v>
      </c>
    </row>
    <row r="93" spans="1:12" ht="13.8" x14ac:dyDescent="0.2">
      <c r="A93" s="38" t="s">
        <v>0</v>
      </c>
      <c r="B93" s="17" t="s">
        <v>0</v>
      </c>
      <c r="C93" s="17" t="s">
        <v>1237</v>
      </c>
      <c r="D93" s="17" t="s">
        <v>91</v>
      </c>
      <c r="E93" s="91">
        <v>350000</v>
      </c>
      <c r="F93" s="91">
        <v>0</v>
      </c>
      <c r="G93" s="91">
        <v>350000</v>
      </c>
      <c r="H93" s="91">
        <v>75582</v>
      </c>
      <c r="I93" s="91">
        <v>75582</v>
      </c>
      <c r="J93" s="91">
        <v>0</v>
      </c>
      <c r="K93" s="136">
        <v>0</v>
      </c>
      <c r="L93" s="91">
        <v>0</v>
      </c>
    </row>
    <row r="94" spans="1:12" ht="13.8" x14ac:dyDescent="0.2">
      <c r="A94" s="38" t="s">
        <v>0</v>
      </c>
      <c r="B94" s="17" t="s">
        <v>0</v>
      </c>
      <c r="C94" s="17" t="s">
        <v>1238</v>
      </c>
      <c r="D94" s="17" t="s">
        <v>92</v>
      </c>
      <c r="E94" s="91">
        <v>4685</v>
      </c>
      <c r="F94" s="91">
        <v>0</v>
      </c>
      <c r="G94" s="91">
        <v>4685</v>
      </c>
      <c r="H94" s="91">
        <v>0</v>
      </c>
      <c r="I94" s="91">
        <v>0</v>
      </c>
      <c r="J94" s="91">
        <v>0</v>
      </c>
      <c r="K94" s="136">
        <v>0</v>
      </c>
      <c r="L94" s="91">
        <v>0</v>
      </c>
    </row>
    <row r="95" spans="1:12" ht="13.8" x14ac:dyDescent="0.2">
      <c r="A95" s="38" t="s">
        <v>0</v>
      </c>
      <c r="B95" s="17" t="s">
        <v>0</v>
      </c>
      <c r="C95" s="17" t="s">
        <v>1239</v>
      </c>
      <c r="D95" s="17" t="s">
        <v>93</v>
      </c>
      <c r="E95" s="91">
        <v>640762</v>
      </c>
      <c r="F95" s="91">
        <v>0</v>
      </c>
      <c r="G95" s="91">
        <v>640762</v>
      </c>
      <c r="H95" s="91">
        <v>185093.98</v>
      </c>
      <c r="I95" s="91">
        <v>185093.98</v>
      </c>
      <c r="J95" s="91">
        <v>0</v>
      </c>
      <c r="K95" s="136">
        <v>0</v>
      </c>
      <c r="L95" s="91">
        <v>0</v>
      </c>
    </row>
    <row r="96" spans="1:12" ht="13.8" x14ac:dyDescent="0.2">
      <c r="A96" s="38" t="s">
        <v>0</v>
      </c>
      <c r="B96" s="17" t="s">
        <v>0</v>
      </c>
      <c r="C96" s="17" t="s">
        <v>1240</v>
      </c>
      <c r="D96" s="17" t="s">
        <v>94</v>
      </c>
      <c r="E96" s="91">
        <v>25000</v>
      </c>
      <c r="F96" s="91">
        <v>0</v>
      </c>
      <c r="G96" s="91">
        <v>25000</v>
      </c>
      <c r="H96" s="91">
        <v>0</v>
      </c>
      <c r="I96" s="91">
        <v>0</v>
      </c>
      <c r="J96" s="91">
        <v>0</v>
      </c>
      <c r="K96" s="136">
        <v>0</v>
      </c>
      <c r="L96" s="91">
        <v>0</v>
      </c>
    </row>
    <row r="97" spans="1:12" ht="13.8" x14ac:dyDescent="0.2">
      <c r="A97" s="38" t="s">
        <v>0</v>
      </c>
      <c r="B97" s="17" t="s">
        <v>0</v>
      </c>
      <c r="C97" s="17" t="s">
        <v>1241</v>
      </c>
      <c r="D97" s="17" t="s">
        <v>95</v>
      </c>
      <c r="E97" s="91">
        <v>12659413.779999999</v>
      </c>
      <c r="F97" s="91">
        <v>0</v>
      </c>
      <c r="G97" s="91">
        <v>12659413.779999999</v>
      </c>
      <c r="H97" s="91">
        <v>11446529.27</v>
      </c>
      <c r="I97" s="91">
        <v>11446529.27</v>
      </c>
      <c r="J97" s="91">
        <v>0</v>
      </c>
      <c r="K97" s="136">
        <v>0</v>
      </c>
      <c r="L97" s="91">
        <v>0</v>
      </c>
    </row>
    <row r="98" spans="1:12" ht="13.8" x14ac:dyDescent="0.2">
      <c r="A98" s="38" t="s">
        <v>0</v>
      </c>
      <c r="B98" s="17" t="s">
        <v>0</v>
      </c>
      <c r="C98" s="17" t="s">
        <v>1242</v>
      </c>
      <c r="D98" s="17" t="s">
        <v>96</v>
      </c>
      <c r="E98" s="91">
        <v>150553</v>
      </c>
      <c r="F98" s="91">
        <v>0</v>
      </c>
      <c r="G98" s="91">
        <v>150553</v>
      </c>
      <c r="H98" s="91">
        <v>0</v>
      </c>
      <c r="I98" s="91">
        <v>0</v>
      </c>
      <c r="J98" s="91">
        <v>0</v>
      </c>
      <c r="K98" s="136">
        <v>0</v>
      </c>
      <c r="L98" s="91">
        <v>0</v>
      </c>
    </row>
    <row r="99" spans="1:12" ht="13.8" x14ac:dyDescent="0.2">
      <c r="A99" s="38" t="s">
        <v>0</v>
      </c>
      <c r="B99" s="17" t="s">
        <v>0</v>
      </c>
      <c r="C99" s="17" t="s">
        <v>1243</v>
      </c>
      <c r="D99" s="17" t="s">
        <v>180</v>
      </c>
      <c r="E99" s="91">
        <v>18000</v>
      </c>
      <c r="F99" s="91">
        <v>0</v>
      </c>
      <c r="G99" s="91">
        <v>18000</v>
      </c>
      <c r="H99" s="91">
        <v>0</v>
      </c>
      <c r="I99" s="91">
        <v>0</v>
      </c>
      <c r="J99" s="91">
        <v>0</v>
      </c>
      <c r="K99" s="136">
        <v>0</v>
      </c>
      <c r="L99" s="91">
        <v>0</v>
      </c>
    </row>
    <row r="100" spans="1:12" ht="13.8" x14ac:dyDescent="0.2">
      <c r="A100" s="38" t="s">
        <v>0</v>
      </c>
      <c r="B100" s="17" t="s">
        <v>0</v>
      </c>
      <c r="C100" s="17" t="s">
        <v>1244</v>
      </c>
      <c r="D100" s="17" t="s">
        <v>277</v>
      </c>
      <c r="E100" s="91">
        <v>93454.11</v>
      </c>
      <c r="F100" s="91">
        <v>0</v>
      </c>
      <c r="G100" s="91">
        <v>93454.11</v>
      </c>
      <c r="H100" s="91">
        <v>81772.34</v>
      </c>
      <c r="I100" s="91">
        <v>81772.34</v>
      </c>
      <c r="J100" s="91">
        <v>0</v>
      </c>
      <c r="K100" s="136">
        <v>0</v>
      </c>
      <c r="L100" s="91">
        <v>0</v>
      </c>
    </row>
    <row r="101" spans="1:12" ht="13.8" x14ac:dyDescent="0.2">
      <c r="A101" s="38" t="s">
        <v>0</v>
      </c>
      <c r="B101" s="17" t="s">
        <v>0</v>
      </c>
      <c r="C101" s="17" t="s">
        <v>1245</v>
      </c>
      <c r="D101" s="17" t="s">
        <v>242</v>
      </c>
      <c r="E101" s="91">
        <v>55000</v>
      </c>
      <c r="F101" s="91">
        <v>0</v>
      </c>
      <c r="G101" s="91">
        <v>55000</v>
      </c>
      <c r="H101" s="91">
        <v>0</v>
      </c>
      <c r="I101" s="91">
        <v>0</v>
      </c>
      <c r="J101" s="91">
        <v>0</v>
      </c>
      <c r="K101" s="136">
        <v>0</v>
      </c>
      <c r="L101" s="91">
        <v>0</v>
      </c>
    </row>
    <row r="102" spans="1:12" ht="13.8" x14ac:dyDescent="0.2">
      <c r="A102" s="38" t="s">
        <v>0</v>
      </c>
      <c r="B102" s="17" t="s">
        <v>0</v>
      </c>
      <c r="C102" s="17" t="s">
        <v>1246</v>
      </c>
      <c r="D102" s="17" t="s">
        <v>243</v>
      </c>
      <c r="E102" s="91">
        <v>69544</v>
      </c>
      <c r="F102" s="91">
        <v>0</v>
      </c>
      <c r="G102" s="91">
        <v>69544</v>
      </c>
      <c r="H102" s="91">
        <v>0</v>
      </c>
      <c r="I102" s="91">
        <v>0</v>
      </c>
      <c r="J102" s="91">
        <v>0</v>
      </c>
      <c r="K102" s="136">
        <v>0</v>
      </c>
      <c r="L102" s="91">
        <v>0</v>
      </c>
    </row>
    <row r="103" spans="1:12" ht="13.8" x14ac:dyDescent="0.2">
      <c r="A103" s="38" t="s">
        <v>0</v>
      </c>
      <c r="B103" s="17" t="s">
        <v>0</v>
      </c>
      <c r="C103" s="17" t="s">
        <v>1247</v>
      </c>
      <c r="D103" s="17" t="s">
        <v>205</v>
      </c>
      <c r="E103" s="91">
        <v>362584</v>
      </c>
      <c r="F103" s="91">
        <v>0</v>
      </c>
      <c r="G103" s="91">
        <v>362584</v>
      </c>
      <c r="H103" s="91">
        <v>99723.31</v>
      </c>
      <c r="I103" s="91">
        <v>99723.31</v>
      </c>
      <c r="J103" s="91">
        <v>0</v>
      </c>
      <c r="K103" s="136">
        <v>0</v>
      </c>
      <c r="L103" s="91">
        <v>0</v>
      </c>
    </row>
    <row r="104" spans="1:12" ht="13.8" x14ac:dyDescent="0.2">
      <c r="A104" s="38" t="s">
        <v>0</v>
      </c>
      <c r="B104" s="17" t="s">
        <v>0</v>
      </c>
      <c r="C104" s="17" t="s">
        <v>1248</v>
      </c>
      <c r="D104" s="17" t="s">
        <v>197</v>
      </c>
      <c r="E104" s="91">
        <v>0</v>
      </c>
      <c r="F104" s="91">
        <v>0</v>
      </c>
      <c r="G104" s="91">
        <v>0</v>
      </c>
      <c r="H104" s="91">
        <v>390000</v>
      </c>
      <c r="I104" s="91">
        <v>390000</v>
      </c>
      <c r="J104" s="91">
        <v>0</v>
      </c>
      <c r="K104" s="136">
        <v>0</v>
      </c>
      <c r="L104" s="91">
        <v>0</v>
      </c>
    </row>
    <row r="105" spans="1:12" ht="13.8" x14ac:dyDescent="0.2">
      <c r="A105" s="38" t="s">
        <v>0</v>
      </c>
      <c r="B105" s="17" t="s">
        <v>0</v>
      </c>
      <c r="C105" s="17" t="s">
        <v>1249</v>
      </c>
      <c r="D105" s="17" t="s">
        <v>198</v>
      </c>
      <c r="E105" s="91">
        <v>12000</v>
      </c>
      <c r="F105" s="91">
        <v>0</v>
      </c>
      <c r="G105" s="91">
        <v>12000</v>
      </c>
      <c r="H105" s="91">
        <v>0</v>
      </c>
      <c r="I105" s="91">
        <v>0</v>
      </c>
      <c r="J105" s="91">
        <v>0</v>
      </c>
      <c r="K105" s="136">
        <v>0</v>
      </c>
      <c r="L105" s="91">
        <v>0</v>
      </c>
    </row>
    <row r="106" spans="1:12" ht="13.8" x14ac:dyDescent="0.2">
      <c r="A106" s="38" t="s">
        <v>0</v>
      </c>
      <c r="B106" s="17" t="s">
        <v>0</v>
      </c>
      <c r="C106" s="17" t="s">
        <v>1250</v>
      </c>
      <c r="D106" s="17" t="s">
        <v>206</v>
      </c>
      <c r="E106" s="91">
        <v>55000</v>
      </c>
      <c r="F106" s="91">
        <v>0</v>
      </c>
      <c r="G106" s="91">
        <v>55000</v>
      </c>
      <c r="H106" s="91">
        <v>0</v>
      </c>
      <c r="I106" s="91">
        <v>0</v>
      </c>
      <c r="J106" s="91">
        <v>0</v>
      </c>
      <c r="K106" s="136">
        <v>0</v>
      </c>
      <c r="L106" s="91">
        <v>0</v>
      </c>
    </row>
    <row r="107" spans="1:12" ht="13.8" x14ac:dyDescent="0.2">
      <c r="A107" s="38" t="s">
        <v>0</v>
      </c>
      <c r="B107" s="17" t="s">
        <v>0</v>
      </c>
      <c r="C107" s="17" t="s">
        <v>1251</v>
      </c>
      <c r="D107" s="17" t="s">
        <v>207</v>
      </c>
      <c r="E107" s="91">
        <v>400000</v>
      </c>
      <c r="F107" s="91">
        <v>0</v>
      </c>
      <c r="G107" s="91">
        <v>400000</v>
      </c>
      <c r="H107" s="91">
        <v>404164.19</v>
      </c>
      <c r="I107" s="91">
        <v>0</v>
      </c>
      <c r="J107" s="91">
        <v>0</v>
      </c>
      <c r="K107" s="136">
        <v>0</v>
      </c>
      <c r="L107" s="91">
        <v>0</v>
      </c>
    </row>
    <row r="108" spans="1:12" ht="13.8" x14ac:dyDescent="0.2">
      <c r="A108" s="38" t="s">
        <v>0</v>
      </c>
      <c r="B108" s="17" t="s">
        <v>0</v>
      </c>
      <c r="C108" s="17" t="s">
        <v>1252</v>
      </c>
      <c r="D108" s="17" t="s">
        <v>208</v>
      </c>
      <c r="E108" s="91">
        <v>400000</v>
      </c>
      <c r="F108" s="91">
        <v>0</v>
      </c>
      <c r="G108" s="91">
        <v>400000</v>
      </c>
      <c r="H108" s="91">
        <v>0</v>
      </c>
      <c r="I108" s="91">
        <v>0</v>
      </c>
      <c r="J108" s="91">
        <v>0</v>
      </c>
      <c r="K108" s="136">
        <v>0</v>
      </c>
      <c r="L108" s="91">
        <v>0</v>
      </c>
    </row>
    <row r="109" spans="1:12" ht="13.8" x14ac:dyDescent="0.2">
      <c r="A109" s="38" t="s">
        <v>0</v>
      </c>
      <c r="B109" s="17" t="s">
        <v>0</v>
      </c>
      <c r="C109" s="17" t="s">
        <v>1253</v>
      </c>
      <c r="D109" s="17" t="s">
        <v>209</v>
      </c>
      <c r="E109" s="91">
        <v>1353426</v>
      </c>
      <c r="F109" s="91">
        <v>0</v>
      </c>
      <c r="G109" s="91">
        <v>1353426</v>
      </c>
      <c r="H109" s="91">
        <v>0</v>
      </c>
      <c r="I109" s="91">
        <v>0</v>
      </c>
      <c r="J109" s="91">
        <v>0</v>
      </c>
      <c r="K109" s="136">
        <v>0</v>
      </c>
      <c r="L109" s="91">
        <v>0</v>
      </c>
    </row>
    <row r="110" spans="1:12" ht="13.8" x14ac:dyDescent="0.2">
      <c r="A110" s="38" t="s">
        <v>0</v>
      </c>
      <c r="B110" s="17" t="s">
        <v>0</v>
      </c>
      <c r="C110" s="17" t="s">
        <v>1254</v>
      </c>
      <c r="D110" s="17" t="s">
        <v>210</v>
      </c>
      <c r="E110" s="91">
        <v>1619508</v>
      </c>
      <c r="F110" s="91">
        <v>0</v>
      </c>
      <c r="G110" s="91">
        <v>1619508</v>
      </c>
      <c r="H110" s="91">
        <v>0</v>
      </c>
      <c r="I110" s="91">
        <v>0</v>
      </c>
      <c r="J110" s="91">
        <v>0</v>
      </c>
      <c r="K110" s="136">
        <v>0</v>
      </c>
      <c r="L110" s="91">
        <v>0</v>
      </c>
    </row>
    <row r="111" spans="1:12" ht="13.8" x14ac:dyDescent="0.2">
      <c r="A111" s="38" t="s">
        <v>0</v>
      </c>
      <c r="B111" s="17" t="s">
        <v>0</v>
      </c>
      <c r="C111" s="17" t="s">
        <v>1255</v>
      </c>
      <c r="D111" s="17" t="s">
        <v>211</v>
      </c>
      <c r="E111" s="91">
        <v>670651</v>
      </c>
      <c r="F111" s="91">
        <v>0</v>
      </c>
      <c r="G111" s="91">
        <v>670651</v>
      </c>
      <c r="H111" s="91">
        <v>0</v>
      </c>
      <c r="I111" s="91">
        <v>0</v>
      </c>
      <c r="J111" s="91">
        <v>0</v>
      </c>
      <c r="K111" s="136">
        <v>0</v>
      </c>
      <c r="L111" s="91">
        <v>0</v>
      </c>
    </row>
    <row r="112" spans="1:12" ht="13.8" x14ac:dyDescent="0.2">
      <c r="A112" s="38" t="s">
        <v>0</v>
      </c>
      <c r="B112" s="17" t="s">
        <v>0</v>
      </c>
      <c r="C112" s="17" t="s">
        <v>1256</v>
      </c>
      <c r="D112" s="17" t="s">
        <v>278</v>
      </c>
      <c r="E112" s="91">
        <v>879080</v>
      </c>
      <c r="F112" s="91">
        <v>0</v>
      </c>
      <c r="G112" s="91">
        <v>879080</v>
      </c>
      <c r="H112" s="91">
        <v>0</v>
      </c>
      <c r="I112" s="91">
        <v>0</v>
      </c>
      <c r="J112" s="91">
        <v>0</v>
      </c>
      <c r="K112" s="136">
        <v>0</v>
      </c>
      <c r="L112" s="91">
        <v>0</v>
      </c>
    </row>
    <row r="113" spans="1:12" ht="13.8" x14ac:dyDescent="0.2">
      <c r="A113" s="38" t="s">
        <v>0</v>
      </c>
      <c r="B113" s="17" t="s">
        <v>0</v>
      </c>
      <c r="C113" s="17" t="s">
        <v>1257</v>
      </c>
      <c r="D113" s="17" t="s">
        <v>279</v>
      </c>
      <c r="E113" s="91">
        <v>1849335</v>
      </c>
      <c r="F113" s="91">
        <v>0</v>
      </c>
      <c r="G113" s="91">
        <v>1849335</v>
      </c>
      <c r="H113" s="91">
        <v>0</v>
      </c>
      <c r="I113" s="91">
        <v>0</v>
      </c>
      <c r="J113" s="91">
        <v>0</v>
      </c>
      <c r="K113" s="136">
        <v>0</v>
      </c>
      <c r="L113" s="91">
        <v>0</v>
      </c>
    </row>
    <row r="114" spans="1:12" ht="13.8" x14ac:dyDescent="0.2">
      <c r="A114" s="38" t="s">
        <v>0</v>
      </c>
      <c r="B114" s="17" t="s">
        <v>0</v>
      </c>
      <c r="C114" s="17" t="s">
        <v>1258</v>
      </c>
      <c r="D114" s="17" t="s">
        <v>212</v>
      </c>
      <c r="E114" s="91">
        <v>525436</v>
      </c>
      <c r="F114" s="91">
        <v>0</v>
      </c>
      <c r="G114" s="91">
        <v>525436</v>
      </c>
      <c r="H114" s="91">
        <v>0</v>
      </c>
      <c r="I114" s="91">
        <v>0</v>
      </c>
      <c r="J114" s="91">
        <v>0</v>
      </c>
      <c r="K114" s="136">
        <v>0</v>
      </c>
      <c r="L114" s="91">
        <v>0</v>
      </c>
    </row>
    <row r="115" spans="1:12" ht="13.8" x14ac:dyDescent="0.2">
      <c r="A115" s="38" t="s">
        <v>0</v>
      </c>
      <c r="B115" s="17" t="s">
        <v>0</v>
      </c>
      <c r="C115" s="17" t="s">
        <v>1259</v>
      </c>
      <c r="D115" s="17" t="s">
        <v>213</v>
      </c>
      <c r="E115" s="91">
        <v>1459249</v>
      </c>
      <c r="F115" s="91">
        <v>0</v>
      </c>
      <c r="G115" s="91">
        <v>1459249</v>
      </c>
      <c r="H115" s="91">
        <v>0</v>
      </c>
      <c r="I115" s="91">
        <v>0</v>
      </c>
      <c r="J115" s="91">
        <v>0</v>
      </c>
      <c r="K115" s="136">
        <v>0</v>
      </c>
      <c r="L115" s="91">
        <v>0</v>
      </c>
    </row>
    <row r="116" spans="1:12" ht="13.8" x14ac:dyDescent="0.2">
      <c r="A116" s="38" t="s">
        <v>0</v>
      </c>
      <c r="B116" s="17" t="s">
        <v>0</v>
      </c>
      <c r="C116" s="17" t="s">
        <v>1260</v>
      </c>
      <c r="D116" s="17" t="s">
        <v>280</v>
      </c>
      <c r="E116" s="91">
        <v>1888071</v>
      </c>
      <c r="F116" s="91">
        <v>0</v>
      </c>
      <c r="G116" s="91">
        <v>1888071</v>
      </c>
      <c r="H116" s="91">
        <v>0</v>
      </c>
      <c r="I116" s="91">
        <v>0</v>
      </c>
      <c r="J116" s="91">
        <v>0</v>
      </c>
      <c r="K116" s="136">
        <v>0</v>
      </c>
      <c r="L116" s="91">
        <v>0</v>
      </c>
    </row>
    <row r="117" spans="1:12" ht="13.8" x14ac:dyDescent="0.2">
      <c r="A117" s="38" t="s">
        <v>0</v>
      </c>
      <c r="B117" s="17" t="s">
        <v>0</v>
      </c>
      <c r="C117" s="17" t="s">
        <v>1261</v>
      </c>
      <c r="D117" s="17" t="s">
        <v>281</v>
      </c>
      <c r="E117" s="91">
        <v>500000</v>
      </c>
      <c r="F117" s="91">
        <v>0</v>
      </c>
      <c r="G117" s="91">
        <v>500000</v>
      </c>
      <c r="H117" s="91">
        <v>2146827.86</v>
      </c>
      <c r="I117" s="91">
        <v>1233272.3700000001</v>
      </c>
      <c r="J117" s="91">
        <v>0</v>
      </c>
      <c r="K117" s="136">
        <v>0</v>
      </c>
      <c r="L117" s="91">
        <v>0</v>
      </c>
    </row>
    <row r="118" spans="1:12" ht="13.8" x14ac:dyDescent="0.2">
      <c r="A118" s="38" t="s">
        <v>0</v>
      </c>
      <c r="B118" s="17" t="s">
        <v>0</v>
      </c>
      <c r="C118" s="17" t="s">
        <v>1262</v>
      </c>
      <c r="D118" s="17" t="s">
        <v>214</v>
      </c>
      <c r="E118" s="91">
        <v>401957</v>
      </c>
      <c r="F118" s="91">
        <v>0</v>
      </c>
      <c r="G118" s="91">
        <v>401957</v>
      </c>
      <c r="H118" s="91">
        <v>0</v>
      </c>
      <c r="I118" s="91">
        <v>0</v>
      </c>
      <c r="J118" s="91">
        <v>0</v>
      </c>
      <c r="K118" s="136">
        <v>0</v>
      </c>
      <c r="L118" s="91">
        <v>0</v>
      </c>
    </row>
    <row r="119" spans="1:12" ht="13.8" x14ac:dyDescent="0.2">
      <c r="A119" s="38" t="s">
        <v>0</v>
      </c>
      <c r="B119" s="17" t="s">
        <v>0</v>
      </c>
      <c r="C119" s="17" t="s">
        <v>1263</v>
      </c>
      <c r="D119" s="17" t="s">
        <v>282</v>
      </c>
      <c r="E119" s="91">
        <v>615684</v>
      </c>
      <c r="F119" s="91">
        <v>0</v>
      </c>
      <c r="G119" s="91">
        <v>615684</v>
      </c>
      <c r="H119" s="91">
        <v>736513.92</v>
      </c>
      <c r="I119" s="91">
        <v>736513.92</v>
      </c>
      <c r="J119" s="91">
        <v>0</v>
      </c>
      <c r="K119" s="136">
        <v>0</v>
      </c>
      <c r="L119" s="91">
        <v>0</v>
      </c>
    </row>
    <row r="120" spans="1:12" ht="13.8" x14ac:dyDescent="0.2">
      <c r="A120" s="38" t="s">
        <v>0</v>
      </c>
      <c r="B120" s="17" t="s">
        <v>0</v>
      </c>
      <c r="C120" s="17" t="s">
        <v>1264</v>
      </c>
      <c r="D120" s="17" t="s">
        <v>215</v>
      </c>
      <c r="E120" s="91">
        <v>170000</v>
      </c>
      <c r="F120" s="91">
        <v>0</v>
      </c>
      <c r="G120" s="91">
        <v>170000</v>
      </c>
      <c r="H120" s="91">
        <v>5656473.21</v>
      </c>
      <c r="I120" s="91">
        <v>5656473.21</v>
      </c>
      <c r="J120" s="91">
        <v>0</v>
      </c>
      <c r="K120" s="136">
        <v>0</v>
      </c>
      <c r="L120" s="91">
        <v>0</v>
      </c>
    </row>
    <row r="121" spans="1:12" ht="13.8" x14ac:dyDescent="0.2">
      <c r="A121" s="38" t="s">
        <v>0</v>
      </c>
      <c r="B121" s="17" t="s">
        <v>0</v>
      </c>
      <c r="C121" s="17" t="s">
        <v>1265</v>
      </c>
      <c r="D121" s="17" t="s">
        <v>216</v>
      </c>
      <c r="E121" s="91">
        <v>460000</v>
      </c>
      <c r="F121" s="91">
        <v>0</v>
      </c>
      <c r="G121" s="91">
        <v>460000</v>
      </c>
      <c r="H121" s="91">
        <v>3318935.63</v>
      </c>
      <c r="I121" s="91">
        <v>3318935.63</v>
      </c>
      <c r="J121" s="91">
        <v>0</v>
      </c>
      <c r="K121" s="136">
        <v>0</v>
      </c>
      <c r="L121" s="91">
        <v>0</v>
      </c>
    </row>
    <row r="122" spans="1:12" ht="13.8" x14ac:dyDescent="0.2">
      <c r="A122" s="38" t="s">
        <v>0</v>
      </c>
      <c r="B122" s="17" t="s">
        <v>0</v>
      </c>
      <c r="C122" s="17" t="s">
        <v>1266</v>
      </c>
      <c r="D122" s="17" t="s">
        <v>283</v>
      </c>
      <c r="E122" s="91">
        <v>1042539</v>
      </c>
      <c r="F122" s="91">
        <v>0</v>
      </c>
      <c r="G122" s="91">
        <v>1042539</v>
      </c>
      <c r="H122" s="91">
        <v>0</v>
      </c>
      <c r="I122" s="91">
        <v>0</v>
      </c>
      <c r="J122" s="91">
        <v>0</v>
      </c>
      <c r="K122" s="136">
        <v>0</v>
      </c>
      <c r="L122" s="91">
        <v>0</v>
      </c>
    </row>
    <row r="123" spans="1:12" ht="13.8" x14ac:dyDescent="0.2">
      <c r="A123" s="38" t="s">
        <v>0</v>
      </c>
      <c r="B123" s="17" t="s">
        <v>0</v>
      </c>
      <c r="C123" s="17" t="s">
        <v>1267</v>
      </c>
      <c r="D123" s="17" t="s">
        <v>284</v>
      </c>
      <c r="E123" s="91">
        <v>370000</v>
      </c>
      <c r="F123" s="91">
        <v>0</v>
      </c>
      <c r="G123" s="91">
        <v>370000</v>
      </c>
      <c r="H123" s="91">
        <v>3007212.18</v>
      </c>
      <c r="I123" s="91">
        <v>3007212.18</v>
      </c>
      <c r="J123" s="91">
        <v>0</v>
      </c>
      <c r="K123" s="136">
        <v>0</v>
      </c>
      <c r="L123" s="91">
        <v>0</v>
      </c>
    </row>
    <row r="124" spans="1:12" ht="13.8" x14ac:dyDescent="0.2">
      <c r="A124" s="38" t="s">
        <v>0</v>
      </c>
      <c r="B124" s="17" t="s">
        <v>0</v>
      </c>
      <c r="C124" s="17" t="s">
        <v>1268</v>
      </c>
      <c r="D124" s="17" t="s">
        <v>483</v>
      </c>
      <c r="E124" s="91">
        <v>0</v>
      </c>
      <c r="F124" s="91">
        <v>0</v>
      </c>
      <c r="G124" s="91">
        <v>0</v>
      </c>
      <c r="H124" s="91">
        <v>0</v>
      </c>
      <c r="I124" s="91">
        <v>0</v>
      </c>
      <c r="J124" s="91">
        <v>0</v>
      </c>
      <c r="K124" s="136">
        <v>0</v>
      </c>
      <c r="L124" s="91">
        <v>0</v>
      </c>
    </row>
    <row r="125" spans="1:12" ht="13.8" x14ac:dyDescent="0.2">
      <c r="A125" s="38" t="s">
        <v>0</v>
      </c>
      <c r="B125" s="17" t="s">
        <v>0</v>
      </c>
      <c r="C125" s="17" t="s">
        <v>1269</v>
      </c>
      <c r="D125" s="17" t="s">
        <v>392</v>
      </c>
      <c r="E125" s="91">
        <v>240000</v>
      </c>
      <c r="F125" s="91">
        <v>0</v>
      </c>
      <c r="G125" s="91">
        <v>240000</v>
      </c>
      <c r="H125" s="91">
        <v>2505439.36</v>
      </c>
      <c r="I125" s="91">
        <v>2505439.36</v>
      </c>
      <c r="J125" s="91">
        <v>0</v>
      </c>
      <c r="K125" s="136">
        <v>0</v>
      </c>
      <c r="L125" s="91">
        <v>0</v>
      </c>
    </row>
    <row r="126" spans="1:12" ht="13.8" x14ac:dyDescent="0.2">
      <c r="A126" s="38" t="s">
        <v>0</v>
      </c>
      <c r="B126" s="17" t="s">
        <v>0</v>
      </c>
      <c r="C126" s="17" t="s">
        <v>1270</v>
      </c>
      <c r="D126" s="17" t="s">
        <v>393</v>
      </c>
      <c r="E126" s="91">
        <v>230000</v>
      </c>
      <c r="F126" s="91">
        <v>0</v>
      </c>
      <c r="G126" s="91">
        <v>230000</v>
      </c>
      <c r="H126" s="91">
        <v>2215643.5499999998</v>
      </c>
      <c r="I126" s="91">
        <v>2215643.5499999998</v>
      </c>
      <c r="J126" s="91">
        <v>0</v>
      </c>
      <c r="K126" s="136">
        <v>0</v>
      </c>
      <c r="L126" s="91">
        <v>0</v>
      </c>
    </row>
    <row r="127" spans="1:12" ht="13.8" x14ac:dyDescent="0.2">
      <c r="A127" s="38" t="s">
        <v>0</v>
      </c>
      <c r="B127" s="17" t="s">
        <v>0</v>
      </c>
      <c r="C127" s="17" t="s">
        <v>1271</v>
      </c>
      <c r="D127" s="17" t="s">
        <v>394</v>
      </c>
      <c r="E127" s="91">
        <v>715745</v>
      </c>
      <c r="F127" s="91">
        <v>0</v>
      </c>
      <c r="G127" s="91">
        <v>715745</v>
      </c>
      <c r="H127" s="91">
        <v>0</v>
      </c>
      <c r="I127" s="91">
        <v>0</v>
      </c>
      <c r="J127" s="91">
        <v>0</v>
      </c>
      <c r="K127" s="136">
        <v>0</v>
      </c>
      <c r="L127" s="91">
        <v>0</v>
      </c>
    </row>
    <row r="128" spans="1:12" ht="13.8" x14ac:dyDescent="0.2">
      <c r="A128" s="38" t="s">
        <v>0</v>
      </c>
      <c r="B128" s="17" t="s">
        <v>0</v>
      </c>
      <c r="C128" s="17" t="s">
        <v>1272</v>
      </c>
      <c r="D128" s="17" t="s">
        <v>395</v>
      </c>
      <c r="E128" s="91">
        <v>1928829</v>
      </c>
      <c r="F128" s="91">
        <v>0</v>
      </c>
      <c r="G128" s="91">
        <v>1928829</v>
      </c>
      <c r="H128" s="91">
        <v>0</v>
      </c>
      <c r="I128" s="91">
        <v>0</v>
      </c>
      <c r="J128" s="91">
        <v>0</v>
      </c>
      <c r="K128" s="136">
        <v>0</v>
      </c>
      <c r="L128" s="91">
        <v>0</v>
      </c>
    </row>
    <row r="129" spans="1:12" ht="13.8" x14ac:dyDescent="0.2">
      <c r="A129" s="38" t="s">
        <v>0</v>
      </c>
      <c r="B129" s="17" t="s">
        <v>0</v>
      </c>
      <c r="C129" s="17" t="s">
        <v>1273</v>
      </c>
      <c r="D129" s="17" t="s">
        <v>342</v>
      </c>
      <c r="E129" s="91">
        <v>100000</v>
      </c>
      <c r="F129" s="91">
        <v>0</v>
      </c>
      <c r="G129" s="91">
        <v>100000</v>
      </c>
      <c r="H129" s="91">
        <v>0</v>
      </c>
      <c r="I129" s="91">
        <v>0</v>
      </c>
      <c r="J129" s="91">
        <v>0</v>
      </c>
      <c r="K129" s="136">
        <v>0</v>
      </c>
      <c r="L129" s="91">
        <v>0</v>
      </c>
    </row>
    <row r="130" spans="1:12" ht="13.8" x14ac:dyDescent="0.2">
      <c r="A130" s="38" t="s">
        <v>0</v>
      </c>
      <c r="B130" s="17" t="s">
        <v>0</v>
      </c>
      <c r="C130" s="17" t="s">
        <v>1274</v>
      </c>
      <c r="D130" s="17" t="s">
        <v>343</v>
      </c>
      <c r="E130" s="91">
        <v>225000</v>
      </c>
      <c r="F130" s="91">
        <v>0</v>
      </c>
      <c r="G130" s="91">
        <v>225000</v>
      </c>
      <c r="H130" s="91">
        <v>0</v>
      </c>
      <c r="I130" s="91">
        <v>0</v>
      </c>
      <c r="J130" s="91">
        <v>0</v>
      </c>
      <c r="K130" s="136">
        <v>0</v>
      </c>
      <c r="L130" s="91">
        <v>0</v>
      </c>
    </row>
    <row r="131" spans="1:12" ht="13.8" x14ac:dyDescent="0.2">
      <c r="A131" s="38" t="s">
        <v>0</v>
      </c>
      <c r="B131" s="17" t="s">
        <v>0</v>
      </c>
      <c r="C131" s="17" t="s">
        <v>1275</v>
      </c>
      <c r="D131" s="17" t="s">
        <v>344</v>
      </c>
      <c r="E131" s="91">
        <v>50000</v>
      </c>
      <c r="F131" s="91">
        <v>0</v>
      </c>
      <c r="G131" s="91">
        <v>50000</v>
      </c>
      <c r="H131" s="91">
        <v>44185</v>
      </c>
      <c r="I131" s="91">
        <v>44185</v>
      </c>
      <c r="J131" s="91">
        <v>0</v>
      </c>
      <c r="K131" s="136">
        <v>0</v>
      </c>
      <c r="L131" s="91">
        <v>0</v>
      </c>
    </row>
    <row r="132" spans="1:12" ht="13.8" x14ac:dyDescent="0.2">
      <c r="A132" s="38" t="s">
        <v>0</v>
      </c>
      <c r="B132" s="17" t="s">
        <v>0</v>
      </c>
      <c r="C132" s="17" t="s">
        <v>1276</v>
      </c>
      <c r="D132" s="17" t="s">
        <v>345</v>
      </c>
      <c r="E132" s="91">
        <v>0</v>
      </c>
      <c r="F132" s="91">
        <v>0</v>
      </c>
      <c r="G132" s="91">
        <v>0</v>
      </c>
      <c r="H132" s="91">
        <v>300610.7</v>
      </c>
      <c r="I132" s="91">
        <v>300610.7</v>
      </c>
      <c r="J132" s="91">
        <v>0</v>
      </c>
      <c r="K132" s="136">
        <v>0</v>
      </c>
      <c r="L132" s="91">
        <v>0</v>
      </c>
    </row>
    <row r="133" spans="1:12" ht="13.8" x14ac:dyDescent="0.2">
      <c r="A133" s="38" t="s">
        <v>0</v>
      </c>
      <c r="B133" s="17" t="s">
        <v>0</v>
      </c>
      <c r="C133" s="17" t="s">
        <v>1277</v>
      </c>
      <c r="D133" s="17" t="s">
        <v>346</v>
      </c>
      <c r="E133" s="91">
        <v>500000</v>
      </c>
      <c r="F133" s="91">
        <v>0</v>
      </c>
      <c r="G133" s="91">
        <v>500000</v>
      </c>
      <c r="H133" s="91">
        <v>0</v>
      </c>
      <c r="I133" s="91">
        <v>0</v>
      </c>
      <c r="J133" s="91">
        <v>0</v>
      </c>
      <c r="K133" s="136">
        <v>0</v>
      </c>
      <c r="L133" s="91">
        <v>0</v>
      </c>
    </row>
    <row r="134" spans="1:12" ht="13.8" x14ac:dyDescent="0.2">
      <c r="A134" s="38" t="s">
        <v>0</v>
      </c>
      <c r="B134" s="17" t="s">
        <v>0</v>
      </c>
      <c r="C134" s="17" t="s">
        <v>1278</v>
      </c>
      <c r="D134" s="17" t="s">
        <v>347</v>
      </c>
      <c r="E134" s="91">
        <v>1668971</v>
      </c>
      <c r="F134" s="91">
        <v>0</v>
      </c>
      <c r="G134" s="91">
        <v>1668971</v>
      </c>
      <c r="H134" s="91">
        <v>0</v>
      </c>
      <c r="I134" s="91">
        <v>0</v>
      </c>
      <c r="J134" s="91">
        <v>0</v>
      </c>
      <c r="K134" s="136">
        <v>0</v>
      </c>
      <c r="L134" s="91">
        <v>0</v>
      </c>
    </row>
    <row r="135" spans="1:12" ht="13.8" x14ac:dyDescent="0.2">
      <c r="A135" s="38" t="s">
        <v>0</v>
      </c>
      <c r="B135" s="17" t="s">
        <v>0</v>
      </c>
      <c r="C135" s="17" t="s">
        <v>1279</v>
      </c>
      <c r="D135" s="17" t="s">
        <v>348</v>
      </c>
      <c r="E135" s="91">
        <v>80000</v>
      </c>
      <c r="F135" s="91">
        <v>0</v>
      </c>
      <c r="G135" s="91">
        <v>80000</v>
      </c>
      <c r="H135" s="91">
        <v>0</v>
      </c>
      <c r="I135" s="91">
        <v>0</v>
      </c>
      <c r="J135" s="91">
        <v>0</v>
      </c>
      <c r="K135" s="136">
        <v>0</v>
      </c>
      <c r="L135" s="91">
        <v>0</v>
      </c>
    </row>
    <row r="136" spans="1:12" ht="13.8" x14ac:dyDescent="0.2">
      <c r="A136" s="38" t="s">
        <v>0</v>
      </c>
      <c r="B136" s="17" t="s">
        <v>0</v>
      </c>
      <c r="C136" s="17" t="s">
        <v>1280</v>
      </c>
      <c r="D136" s="17" t="s">
        <v>349</v>
      </c>
      <c r="E136" s="91">
        <v>150000</v>
      </c>
      <c r="F136" s="91">
        <v>0</v>
      </c>
      <c r="G136" s="91">
        <v>150000</v>
      </c>
      <c r="H136" s="91">
        <v>150000</v>
      </c>
      <c r="I136" s="91">
        <v>0</v>
      </c>
      <c r="J136" s="91">
        <v>0</v>
      </c>
      <c r="K136" s="136">
        <v>0</v>
      </c>
      <c r="L136" s="91">
        <v>0</v>
      </c>
    </row>
    <row r="137" spans="1:12" ht="13.8" x14ac:dyDescent="0.2">
      <c r="A137" s="38" t="s">
        <v>0</v>
      </c>
      <c r="B137" s="17" t="s">
        <v>0</v>
      </c>
      <c r="C137" s="17" t="s">
        <v>1281</v>
      </c>
      <c r="D137" s="17" t="s">
        <v>350</v>
      </c>
      <c r="E137" s="91">
        <v>250000</v>
      </c>
      <c r="F137" s="91">
        <v>0</v>
      </c>
      <c r="G137" s="91">
        <v>250000</v>
      </c>
      <c r="H137" s="91">
        <v>0</v>
      </c>
      <c r="I137" s="91">
        <v>0</v>
      </c>
      <c r="J137" s="91">
        <v>0</v>
      </c>
      <c r="K137" s="136">
        <v>0</v>
      </c>
      <c r="L137" s="91">
        <v>0</v>
      </c>
    </row>
    <row r="138" spans="1:12" ht="13.8" x14ac:dyDescent="0.2">
      <c r="A138" s="38" t="s">
        <v>0</v>
      </c>
      <c r="B138" s="17" t="s">
        <v>0</v>
      </c>
      <c r="C138" s="17" t="s">
        <v>1282</v>
      </c>
      <c r="D138" s="17" t="s">
        <v>396</v>
      </c>
      <c r="E138" s="91">
        <v>107000</v>
      </c>
      <c r="F138" s="91">
        <v>0</v>
      </c>
      <c r="G138" s="91">
        <v>107000</v>
      </c>
      <c r="H138" s="91">
        <v>0</v>
      </c>
      <c r="I138" s="91">
        <v>0</v>
      </c>
      <c r="J138" s="91">
        <v>0</v>
      </c>
      <c r="K138" s="136">
        <v>0</v>
      </c>
      <c r="L138" s="91">
        <v>0</v>
      </c>
    </row>
    <row r="139" spans="1:12" ht="13.8" x14ac:dyDescent="0.2">
      <c r="A139" s="38" t="s">
        <v>0</v>
      </c>
      <c r="B139" s="17" t="s">
        <v>0</v>
      </c>
      <c r="C139" s="17" t="s">
        <v>1283</v>
      </c>
      <c r="D139" s="17" t="s">
        <v>410</v>
      </c>
      <c r="E139" s="91">
        <v>50000</v>
      </c>
      <c r="F139" s="91">
        <v>0</v>
      </c>
      <c r="G139" s="91">
        <v>50000</v>
      </c>
      <c r="H139" s="91">
        <v>0</v>
      </c>
      <c r="I139" s="91">
        <v>0</v>
      </c>
      <c r="J139" s="91">
        <v>0</v>
      </c>
      <c r="K139" s="136">
        <v>0</v>
      </c>
      <c r="L139" s="91">
        <v>0</v>
      </c>
    </row>
    <row r="140" spans="1:12" ht="13.8" x14ac:dyDescent="0.2">
      <c r="A140" s="38" t="s">
        <v>0</v>
      </c>
      <c r="B140" s="17" t="s">
        <v>0</v>
      </c>
      <c r="C140" s="17" t="s">
        <v>1284</v>
      </c>
      <c r="D140" s="17" t="s">
        <v>411</v>
      </c>
      <c r="E140" s="91">
        <v>150000</v>
      </c>
      <c r="F140" s="91">
        <v>0</v>
      </c>
      <c r="G140" s="91">
        <v>150000</v>
      </c>
      <c r="H140" s="91">
        <v>0</v>
      </c>
      <c r="I140" s="91">
        <v>0</v>
      </c>
      <c r="J140" s="91">
        <v>0</v>
      </c>
      <c r="K140" s="136">
        <v>0</v>
      </c>
      <c r="L140" s="91">
        <v>0</v>
      </c>
    </row>
    <row r="141" spans="1:12" ht="13.8" x14ac:dyDescent="0.2">
      <c r="A141" s="38" t="s">
        <v>0</v>
      </c>
      <c r="B141" s="17" t="s">
        <v>0</v>
      </c>
      <c r="C141" s="17" t="s">
        <v>1285</v>
      </c>
      <c r="D141" s="17" t="s">
        <v>489</v>
      </c>
      <c r="E141" s="91">
        <v>0</v>
      </c>
      <c r="F141" s="91">
        <v>0</v>
      </c>
      <c r="G141" s="91">
        <v>0</v>
      </c>
      <c r="H141" s="91">
        <v>0</v>
      </c>
      <c r="I141" s="91">
        <v>0</v>
      </c>
      <c r="J141" s="91">
        <v>0</v>
      </c>
      <c r="K141" s="136">
        <v>0</v>
      </c>
      <c r="L141" s="91">
        <v>0</v>
      </c>
    </row>
    <row r="142" spans="1:12" ht="13.8" x14ac:dyDescent="0.2">
      <c r="A142" s="38" t="s">
        <v>0</v>
      </c>
      <c r="B142" s="17" t="s">
        <v>0</v>
      </c>
      <c r="C142" s="17" t="s">
        <v>1286</v>
      </c>
      <c r="D142" s="17" t="s">
        <v>490</v>
      </c>
      <c r="E142" s="91">
        <v>0</v>
      </c>
      <c r="F142" s="91">
        <v>0</v>
      </c>
      <c r="G142" s="91">
        <v>0</v>
      </c>
      <c r="H142" s="91">
        <v>0</v>
      </c>
      <c r="I142" s="91">
        <v>0</v>
      </c>
      <c r="J142" s="91">
        <v>0</v>
      </c>
      <c r="K142" s="136">
        <v>0</v>
      </c>
      <c r="L142" s="91">
        <v>0</v>
      </c>
    </row>
    <row r="143" spans="1:12" ht="13.8" x14ac:dyDescent="0.2">
      <c r="A143" s="38" t="s">
        <v>0</v>
      </c>
      <c r="B143" s="17" t="s">
        <v>0</v>
      </c>
      <c r="C143" s="17" t="s">
        <v>1287</v>
      </c>
      <c r="D143" s="17" t="s">
        <v>491</v>
      </c>
      <c r="E143" s="91">
        <v>0</v>
      </c>
      <c r="F143" s="91">
        <v>0</v>
      </c>
      <c r="G143" s="91">
        <v>0</v>
      </c>
      <c r="H143" s="91">
        <v>0</v>
      </c>
      <c r="I143" s="91">
        <v>0</v>
      </c>
      <c r="J143" s="91">
        <v>0</v>
      </c>
      <c r="K143" s="136">
        <v>0</v>
      </c>
      <c r="L143" s="91">
        <v>0</v>
      </c>
    </row>
    <row r="144" spans="1:12" ht="13.8" customHeight="1" x14ac:dyDescent="0.2">
      <c r="A144" s="38" t="s">
        <v>0</v>
      </c>
      <c r="B144" s="17" t="s">
        <v>0</v>
      </c>
      <c r="C144" s="28" t="s">
        <v>554</v>
      </c>
      <c r="D144" s="28" t="s">
        <v>0</v>
      </c>
      <c r="E144" s="98">
        <v>41935286.200000003</v>
      </c>
      <c r="F144" s="98">
        <v>0</v>
      </c>
      <c r="G144" s="98">
        <v>41935286.200000003</v>
      </c>
      <c r="H144" s="98">
        <v>35884804.329999998</v>
      </c>
      <c r="I144" s="98">
        <v>32571918.460000001</v>
      </c>
      <c r="J144" s="98">
        <v>0</v>
      </c>
      <c r="K144" s="137">
        <v>0</v>
      </c>
      <c r="L144" s="98">
        <v>0</v>
      </c>
    </row>
    <row r="145" spans="1:12" ht="13.8" x14ac:dyDescent="0.2">
      <c r="A145" s="38" t="s">
        <v>708</v>
      </c>
      <c r="B145" s="17" t="s">
        <v>709</v>
      </c>
      <c r="C145" s="17" t="s">
        <v>1288</v>
      </c>
      <c r="D145" s="17" t="s">
        <v>285</v>
      </c>
      <c r="E145" s="91">
        <v>4468284.28</v>
      </c>
      <c r="F145" s="91">
        <v>0</v>
      </c>
      <c r="G145" s="91">
        <v>4468284.28</v>
      </c>
      <c r="H145" s="91">
        <v>4468284.28</v>
      </c>
      <c r="I145" s="91">
        <v>4468284.28</v>
      </c>
      <c r="J145" s="91">
        <v>77636.09</v>
      </c>
      <c r="K145" s="136">
        <v>1.73749218122711</v>
      </c>
      <c r="L145" s="91">
        <v>0</v>
      </c>
    </row>
    <row r="146" spans="1:12" ht="13.8" x14ac:dyDescent="0.2">
      <c r="A146" s="38" t="s">
        <v>0</v>
      </c>
      <c r="B146" s="17" t="s">
        <v>0</v>
      </c>
      <c r="C146" s="17" t="s">
        <v>1289</v>
      </c>
      <c r="D146" s="17" t="s">
        <v>97</v>
      </c>
      <c r="E146" s="91">
        <v>250000</v>
      </c>
      <c r="F146" s="91">
        <v>0</v>
      </c>
      <c r="G146" s="91">
        <v>250000</v>
      </c>
      <c r="H146" s="91">
        <v>167931.23</v>
      </c>
      <c r="I146" s="91">
        <v>167931.23</v>
      </c>
      <c r="J146" s="91">
        <v>0</v>
      </c>
      <c r="K146" s="136">
        <v>0</v>
      </c>
      <c r="L146" s="91">
        <v>0</v>
      </c>
    </row>
    <row r="147" spans="1:12" ht="13.8" x14ac:dyDescent="0.2">
      <c r="A147" s="38" t="s">
        <v>0</v>
      </c>
      <c r="B147" s="17" t="s">
        <v>0</v>
      </c>
      <c r="C147" s="17" t="s">
        <v>1290</v>
      </c>
      <c r="D147" s="17" t="s">
        <v>98</v>
      </c>
      <c r="E147" s="91">
        <v>36670</v>
      </c>
      <c r="F147" s="91">
        <v>0</v>
      </c>
      <c r="G147" s="91">
        <v>36670</v>
      </c>
      <c r="H147" s="91">
        <v>0</v>
      </c>
      <c r="I147" s="91">
        <v>0</v>
      </c>
      <c r="J147" s="91">
        <v>0</v>
      </c>
      <c r="K147" s="136">
        <v>0</v>
      </c>
      <c r="L147" s="91">
        <v>0</v>
      </c>
    </row>
    <row r="148" spans="1:12" ht="13.8" x14ac:dyDescent="0.2">
      <c r="A148" s="38" t="s">
        <v>0</v>
      </c>
      <c r="B148" s="17" t="s">
        <v>0</v>
      </c>
      <c r="C148" s="17" t="s">
        <v>1291</v>
      </c>
      <c r="D148" s="17" t="s">
        <v>286</v>
      </c>
      <c r="E148" s="91">
        <v>13125</v>
      </c>
      <c r="F148" s="91">
        <v>0</v>
      </c>
      <c r="G148" s="91">
        <v>13125</v>
      </c>
      <c r="H148" s="91">
        <v>0</v>
      </c>
      <c r="I148" s="91">
        <v>0</v>
      </c>
      <c r="J148" s="91">
        <v>0</v>
      </c>
      <c r="K148" s="136">
        <v>0</v>
      </c>
      <c r="L148" s="91">
        <v>0</v>
      </c>
    </row>
    <row r="149" spans="1:12" ht="13.8" x14ac:dyDescent="0.2">
      <c r="A149" s="38" t="s">
        <v>0</v>
      </c>
      <c r="B149" s="17" t="s">
        <v>0</v>
      </c>
      <c r="C149" s="17" t="s">
        <v>1292</v>
      </c>
      <c r="D149" s="17" t="s">
        <v>99</v>
      </c>
      <c r="E149" s="91">
        <v>114189</v>
      </c>
      <c r="F149" s="91">
        <v>-83328</v>
      </c>
      <c r="G149" s="91">
        <v>30861</v>
      </c>
      <c r="H149" s="91">
        <v>83328</v>
      </c>
      <c r="I149" s="91">
        <v>7772</v>
      </c>
      <c r="J149" s="91">
        <v>0</v>
      </c>
      <c r="K149" s="136">
        <v>0</v>
      </c>
      <c r="L149" s="91">
        <v>0</v>
      </c>
    </row>
    <row r="150" spans="1:12" ht="13.8" x14ac:dyDescent="0.2">
      <c r="A150" s="38" t="s">
        <v>0</v>
      </c>
      <c r="B150" s="17" t="s">
        <v>0</v>
      </c>
      <c r="C150" s="17" t="s">
        <v>1293</v>
      </c>
      <c r="D150" s="17" t="s">
        <v>287</v>
      </c>
      <c r="E150" s="91">
        <v>9500</v>
      </c>
      <c r="F150" s="91">
        <v>0</v>
      </c>
      <c r="G150" s="91">
        <v>9500</v>
      </c>
      <c r="H150" s="91">
        <v>0</v>
      </c>
      <c r="I150" s="91">
        <v>0</v>
      </c>
      <c r="J150" s="91">
        <v>0</v>
      </c>
      <c r="K150" s="136">
        <v>0</v>
      </c>
      <c r="L150" s="91">
        <v>0</v>
      </c>
    </row>
    <row r="151" spans="1:12" ht="13.8" x14ac:dyDescent="0.2">
      <c r="A151" s="38" t="s">
        <v>0</v>
      </c>
      <c r="B151" s="17" t="s">
        <v>0</v>
      </c>
      <c r="C151" s="17" t="s">
        <v>1294</v>
      </c>
      <c r="D151" s="17" t="s">
        <v>100</v>
      </c>
      <c r="E151" s="91">
        <v>100000</v>
      </c>
      <c r="F151" s="91">
        <v>0</v>
      </c>
      <c r="G151" s="91">
        <v>100000</v>
      </c>
      <c r="H151" s="91">
        <v>0</v>
      </c>
      <c r="I151" s="91">
        <v>0</v>
      </c>
      <c r="J151" s="91">
        <v>0</v>
      </c>
      <c r="K151" s="136">
        <v>0</v>
      </c>
      <c r="L151" s="91">
        <v>0</v>
      </c>
    </row>
    <row r="152" spans="1:12" ht="13.8" x14ac:dyDescent="0.2">
      <c r="A152" s="38" t="s">
        <v>0</v>
      </c>
      <c r="B152" s="17" t="s">
        <v>0</v>
      </c>
      <c r="C152" s="17" t="s">
        <v>1295</v>
      </c>
      <c r="D152" s="17" t="s">
        <v>101</v>
      </c>
      <c r="E152" s="91">
        <v>148368.72</v>
      </c>
      <c r="F152" s="91">
        <v>0</v>
      </c>
      <c r="G152" s="91">
        <v>148368.72</v>
      </c>
      <c r="H152" s="91">
        <v>135000</v>
      </c>
      <c r="I152" s="91">
        <v>116886</v>
      </c>
      <c r="J152" s="91">
        <v>0</v>
      </c>
      <c r="K152" s="136">
        <v>0</v>
      </c>
      <c r="L152" s="91">
        <v>0</v>
      </c>
    </row>
    <row r="153" spans="1:12" ht="13.8" x14ac:dyDescent="0.2">
      <c r="A153" s="38" t="s">
        <v>0</v>
      </c>
      <c r="B153" s="17" t="s">
        <v>0</v>
      </c>
      <c r="C153" s="17" t="s">
        <v>1296</v>
      </c>
      <c r="D153" s="17" t="s">
        <v>288</v>
      </c>
      <c r="E153" s="91">
        <v>226680.52</v>
      </c>
      <c r="F153" s="91">
        <v>0</v>
      </c>
      <c r="G153" s="91">
        <v>226680.52</v>
      </c>
      <c r="H153" s="91">
        <v>226680.52</v>
      </c>
      <c r="I153" s="91">
        <v>226680.52</v>
      </c>
      <c r="J153" s="91">
        <v>0</v>
      </c>
      <c r="K153" s="136">
        <v>0</v>
      </c>
      <c r="L153" s="91">
        <v>0</v>
      </c>
    </row>
    <row r="154" spans="1:12" ht="13.8" x14ac:dyDescent="0.2">
      <c r="A154" s="38" t="s">
        <v>0</v>
      </c>
      <c r="B154" s="17" t="s">
        <v>0</v>
      </c>
      <c r="C154" s="17" t="s">
        <v>1297</v>
      </c>
      <c r="D154" s="17" t="s">
        <v>289</v>
      </c>
      <c r="E154" s="91">
        <v>84700</v>
      </c>
      <c r="F154" s="91">
        <v>0</v>
      </c>
      <c r="G154" s="91">
        <v>84700</v>
      </c>
      <c r="H154" s="91">
        <v>0</v>
      </c>
      <c r="I154" s="91">
        <v>0</v>
      </c>
      <c r="J154" s="91">
        <v>0</v>
      </c>
      <c r="K154" s="136">
        <v>0</v>
      </c>
      <c r="L154" s="91">
        <v>0</v>
      </c>
    </row>
    <row r="155" spans="1:12" ht="13.8" x14ac:dyDescent="0.2">
      <c r="A155" s="38" t="s">
        <v>0</v>
      </c>
      <c r="B155" s="17" t="s">
        <v>0</v>
      </c>
      <c r="C155" s="17" t="s">
        <v>1298</v>
      </c>
      <c r="D155" s="17" t="s">
        <v>290</v>
      </c>
      <c r="E155" s="91">
        <v>50000</v>
      </c>
      <c r="F155" s="91">
        <v>0</v>
      </c>
      <c r="G155" s="91">
        <v>50000</v>
      </c>
      <c r="H155" s="91">
        <v>17787</v>
      </c>
      <c r="I155" s="91">
        <v>17787</v>
      </c>
      <c r="J155" s="91">
        <v>0</v>
      </c>
      <c r="K155" s="136">
        <v>0</v>
      </c>
      <c r="L155" s="91">
        <v>0</v>
      </c>
    </row>
    <row r="156" spans="1:12" ht="13.8" x14ac:dyDescent="0.2">
      <c r="A156" s="38" t="s">
        <v>0</v>
      </c>
      <c r="B156" s="17" t="s">
        <v>0</v>
      </c>
      <c r="C156" s="17" t="s">
        <v>1299</v>
      </c>
      <c r="D156" s="17" t="s">
        <v>102</v>
      </c>
      <c r="E156" s="91">
        <v>20000</v>
      </c>
      <c r="F156" s="91">
        <v>0</v>
      </c>
      <c r="G156" s="91">
        <v>20000</v>
      </c>
      <c r="H156" s="91">
        <v>0</v>
      </c>
      <c r="I156" s="91">
        <v>0</v>
      </c>
      <c r="J156" s="91">
        <v>0</v>
      </c>
      <c r="K156" s="136">
        <v>0</v>
      </c>
      <c r="L156" s="91">
        <v>0</v>
      </c>
    </row>
    <row r="157" spans="1:12" ht="13.8" x14ac:dyDescent="0.2">
      <c r="A157" s="38" t="s">
        <v>0</v>
      </c>
      <c r="B157" s="17" t="s">
        <v>0</v>
      </c>
      <c r="C157" s="17" t="s">
        <v>1300</v>
      </c>
      <c r="D157" s="17" t="s">
        <v>492</v>
      </c>
      <c r="E157" s="91">
        <v>49587.55</v>
      </c>
      <c r="F157" s="91">
        <v>0</v>
      </c>
      <c r="G157" s="91">
        <v>49587.55</v>
      </c>
      <c r="H157" s="91">
        <v>0</v>
      </c>
      <c r="I157" s="91">
        <v>0</v>
      </c>
      <c r="J157" s="91">
        <v>0</v>
      </c>
      <c r="K157" s="136">
        <v>0</v>
      </c>
      <c r="L157" s="91">
        <v>0</v>
      </c>
    </row>
    <row r="158" spans="1:12" ht="13.8" x14ac:dyDescent="0.2">
      <c r="A158" s="38" t="s">
        <v>0</v>
      </c>
      <c r="B158" s="17" t="s">
        <v>0</v>
      </c>
      <c r="C158" s="17" t="s">
        <v>1301</v>
      </c>
      <c r="D158" s="17" t="s">
        <v>244</v>
      </c>
      <c r="E158" s="91">
        <v>900000</v>
      </c>
      <c r="F158" s="91">
        <v>0</v>
      </c>
      <c r="G158" s="91">
        <v>900000</v>
      </c>
      <c r="H158" s="91">
        <v>850545.35</v>
      </c>
      <c r="I158" s="91">
        <v>850545.35</v>
      </c>
      <c r="J158" s="91">
        <v>0</v>
      </c>
      <c r="K158" s="136">
        <v>0</v>
      </c>
      <c r="L158" s="91">
        <v>0</v>
      </c>
    </row>
    <row r="159" spans="1:12" ht="13.8" x14ac:dyDescent="0.2">
      <c r="A159" s="38" t="s">
        <v>0</v>
      </c>
      <c r="B159" s="17" t="s">
        <v>0</v>
      </c>
      <c r="C159" s="17" t="s">
        <v>1302</v>
      </c>
      <c r="D159" s="17" t="s">
        <v>103</v>
      </c>
      <c r="E159" s="91">
        <v>300000</v>
      </c>
      <c r="F159" s="91">
        <v>0</v>
      </c>
      <c r="G159" s="91">
        <v>300000</v>
      </c>
      <c r="H159" s="91">
        <v>0</v>
      </c>
      <c r="I159" s="91">
        <v>0</v>
      </c>
      <c r="J159" s="91">
        <v>0</v>
      </c>
      <c r="K159" s="136">
        <v>0</v>
      </c>
      <c r="L159" s="91">
        <v>0</v>
      </c>
    </row>
    <row r="160" spans="1:12" ht="13.8" x14ac:dyDescent="0.2">
      <c r="A160" s="38" t="s">
        <v>0</v>
      </c>
      <c r="B160" s="17" t="s">
        <v>0</v>
      </c>
      <c r="C160" s="17" t="s">
        <v>1303</v>
      </c>
      <c r="D160" s="17" t="s">
        <v>104</v>
      </c>
      <c r="E160" s="91">
        <v>1200000</v>
      </c>
      <c r="F160" s="91">
        <v>0</v>
      </c>
      <c r="G160" s="91">
        <v>1200000</v>
      </c>
      <c r="H160" s="91">
        <v>0</v>
      </c>
      <c r="I160" s="91">
        <v>0</v>
      </c>
      <c r="J160" s="91">
        <v>0</v>
      </c>
      <c r="K160" s="136">
        <v>0</v>
      </c>
      <c r="L160" s="91">
        <v>0</v>
      </c>
    </row>
    <row r="161" spans="1:12" ht="13.8" x14ac:dyDescent="0.2">
      <c r="A161" s="38" t="s">
        <v>0</v>
      </c>
      <c r="B161" s="17" t="s">
        <v>0</v>
      </c>
      <c r="C161" s="17" t="s">
        <v>1304</v>
      </c>
      <c r="D161" s="17" t="s">
        <v>105</v>
      </c>
      <c r="E161" s="91">
        <v>15000</v>
      </c>
      <c r="F161" s="91">
        <v>0</v>
      </c>
      <c r="G161" s="91">
        <v>15000</v>
      </c>
      <c r="H161" s="91">
        <v>0</v>
      </c>
      <c r="I161" s="91">
        <v>0</v>
      </c>
      <c r="J161" s="91">
        <v>0</v>
      </c>
      <c r="K161" s="136">
        <v>0</v>
      </c>
      <c r="L161" s="91">
        <v>0</v>
      </c>
    </row>
    <row r="162" spans="1:12" ht="13.8" x14ac:dyDescent="0.2">
      <c r="A162" s="38" t="s">
        <v>0</v>
      </c>
      <c r="B162" s="17" t="s">
        <v>0</v>
      </c>
      <c r="C162" s="17" t="s">
        <v>1305</v>
      </c>
      <c r="D162" s="17" t="s">
        <v>291</v>
      </c>
      <c r="E162" s="91">
        <v>140000</v>
      </c>
      <c r="F162" s="91">
        <v>0</v>
      </c>
      <c r="G162" s="91">
        <v>140000</v>
      </c>
      <c r="H162" s="91">
        <v>30000</v>
      </c>
      <c r="I162" s="91">
        <v>30000</v>
      </c>
      <c r="J162" s="91">
        <v>0</v>
      </c>
      <c r="K162" s="136">
        <v>0</v>
      </c>
      <c r="L162" s="91">
        <v>0</v>
      </c>
    </row>
    <row r="163" spans="1:12" ht="13.8" x14ac:dyDescent="0.2">
      <c r="A163" s="38" t="s">
        <v>0</v>
      </c>
      <c r="B163" s="17" t="s">
        <v>0</v>
      </c>
      <c r="C163" s="17" t="s">
        <v>1306</v>
      </c>
      <c r="D163" s="17" t="s">
        <v>106</v>
      </c>
      <c r="E163" s="91">
        <v>60000</v>
      </c>
      <c r="F163" s="91">
        <v>0</v>
      </c>
      <c r="G163" s="91">
        <v>60000</v>
      </c>
      <c r="H163" s="91">
        <v>0</v>
      </c>
      <c r="I163" s="91">
        <v>0</v>
      </c>
      <c r="J163" s="91">
        <v>0</v>
      </c>
      <c r="K163" s="136">
        <v>0</v>
      </c>
      <c r="L163" s="91">
        <v>0</v>
      </c>
    </row>
    <row r="164" spans="1:12" ht="13.8" x14ac:dyDescent="0.2">
      <c r="A164" s="38" t="s">
        <v>0</v>
      </c>
      <c r="B164" s="17" t="s">
        <v>0</v>
      </c>
      <c r="C164" s="17" t="s">
        <v>1307</v>
      </c>
      <c r="D164" s="17" t="s">
        <v>107</v>
      </c>
      <c r="E164" s="91">
        <v>345000</v>
      </c>
      <c r="F164" s="91">
        <v>0</v>
      </c>
      <c r="G164" s="91">
        <v>345000</v>
      </c>
      <c r="H164" s="91">
        <v>0</v>
      </c>
      <c r="I164" s="91">
        <v>0</v>
      </c>
      <c r="J164" s="91">
        <v>0</v>
      </c>
      <c r="K164" s="136">
        <v>0</v>
      </c>
      <c r="L164" s="91">
        <v>0</v>
      </c>
    </row>
    <row r="165" spans="1:12" ht="13.8" x14ac:dyDescent="0.2">
      <c r="A165" s="38" t="s">
        <v>0</v>
      </c>
      <c r="B165" s="17" t="s">
        <v>0</v>
      </c>
      <c r="C165" s="17" t="s">
        <v>1308</v>
      </c>
      <c r="D165" s="17" t="s">
        <v>292</v>
      </c>
      <c r="E165" s="91">
        <v>120000</v>
      </c>
      <c r="F165" s="91">
        <v>0</v>
      </c>
      <c r="G165" s="91">
        <v>120000</v>
      </c>
      <c r="H165" s="91">
        <v>119998.27</v>
      </c>
      <c r="I165" s="91">
        <v>0</v>
      </c>
      <c r="J165" s="91">
        <v>0</v>
      </c>
      <c r="K165" s="136">
        <v>0</v>
      </c>
      <c r="L165" s="91">
        <v>0</v>
      </c>
    </row>
    <row r="166" spans="1:12" ht="13.8" x14ac:dyDescent="0.2">
      <c r="A166" s="38" t="s">
        <v>0</v>
      </c>
      <c r="B166" s="17" t="s">
        <v>0</v>
      </c>
      <c r="C166" s="17" t="s">
        <v>1309</v>
      </c>
      <c r="D166" s="17" t="s">
        <v>245</v>
      </c>
      <c r="E166" s="91">
        <v>900000</v>
      </c>
      <c r="F166" s="91">
        <v>0</v>
      </c>
      <c r="G166" s="91">
        <v>900000</v>
      </c>
      <c r="H166" s="91">
        <v>399978.38</v>
      </c>
      <c r="I166" s="91">
        <v>399978.38</v>
      </c>
      <c r="J166" s="91">
        <v>0</v>
      </c>
      <c r="K166" s="136">
        <v>0</v>
      </c>
      <c r="L166" s="91">
        <v>0</v>
      </c>
    </row>
    <row r="167" spans="1:12" ht="13.8" x14ac:dyDescent="0.2">
      <c r="A167" s="38" t="s">
        <v>0</v>
      </c>
      <c r="B167" s="17" t="s">
        <v>0</v>
      </c>
      <c r="C167" s="17" t="s">
        <v>1310</v>
      </c>
      <c r="D167" s="17" t="s">
        <v>493</v>
      </c>
      <c r="E167" s="91">
        <v>0</v>
      </c>
      <c r="F167" s="91">
        <v>0</v>
      </c>
      <c r="G167" s="91">
        <v>0</v>
      </c>
      <c r="H167" s="91">
        <v>0</v>
      </c>
      <c r="I167" s="91">
        <v>0</v>
      </c>
      <c r="J167" s="91">
        <v>0</v>
      </c>
      <c r="K167" s="136">
        <v>0</v>
      </c>
      <c r="L167" s="91">
        <v>0</v>
      </c>
    </row>
    <row r="168" spans="1:12" ht="13.8" x14ac:dyDescent="0.2">
      <c r="A168" s="38" t="s">
        <v>0</v>
      </c>
      <c r="B168" s="17" t="s">
        <v>0</v>
      </c>
      <c r="C168" s="17" t="s">
        <v>1311</v>
      </c>
      <c r="D168" s="17" t="s">
        <v>108</v>
      </c>
      <c r="E168" s="91">
        <v>193140.37</v>
      </c>
      <c r="F168" s="91">
        <v>-193140.36</v>
      </c>
      <c r="G168" s="91">
        <v>0.01</v>
      </c>
      <c r="H168" s="91">
        <v>0</v>
      </c>
      <c r="I168" s="91">
        <v>0</v>
      </c>
      <c r="J168" s="91">
        <v>0</v>
      </c>
      <c r="K168" s="136">
        <v>0</v>
      </c>
      <c r="L168" s="91">
        <v>0</v>
      </c>
    </row>
    <row r="169" spans="1:12" ht="13.8" x14ac:dyDescent="0.2">
      <c r="A169" s="38" t="s">
        <v>0</v>
      </c>
      <c r="B169" s="17" t="s">
        <v>0</v>
      </c>
      <c r="C169" s="17" t="s">
        <v>1312</v>
      </c>
      <c r="D169" s="17" t="s">
        <v>293</v>
      </c>
      <c r="E169" s="91">
        <v>706276.49</v>
      </c>
      <c r="F169" s="91">
        <v>0</v>
      </c>
      <c r="G169" s="91">
        <v>706276.49</v>
      </c>
      <c r="H169" s="91">
        <v>715924.47</v>
      </c>
      <c r="I169" s="91">
        <v>241875.51</v>
      </c>
      <c r="J169" s="91">
        <v>0</v>
      </c>
      <c r="K169" s="136">
        <v>0</v>
      </c>
      <c r="L169" s="91">
        <v>0</v>
      </c>
    </row>
    <row r="170" spans="1:12" ht="13.8" x14ac:dyDescent="0.2">
      <c r="A170" s="38" t="s">
        <v>0</v>
      </c>
      <c r="B170" s="17" t="s">
        <v>0</v>
      </c>
      <c r="C170" s="17" t="s">
        <v>1313</v>
      </c>
      <c r="D170" s="17" t="s">
        <v>442</v>
      </c>
      <c r="E170" s="91">
        <v>0</v>
      </c>
      <c r="F170" s="91">
        <v>0</v>
      </c>
      <c r="G170" s="91">
        <v>0</v>
      </c>
      <c r="H170" s="91">
        <v>500000</v>
      </c>
      <c r="I170" s="91">
        <v>0</v>
      </c>
      <c r="J170" s="91">
        <v>0</v>
      </c>
      <c r="K170" s="136">
        <v>0</v>
      </c>
      <c r="L170" s="91">
        <v>0</v>
      </c>
    </row>
    <row r="171" spans="1:12" ht="13.8" x14ac:dyDescent="0.2">
      <c r="A171" s="38" t="s">
        <v>0</v>
      </c>
      <c r="B171" s="17" t="s">
        <v>0</v>
      </c>
      <c r="C171" s="17" t="s">
        <v>1314</v>
      </c>
      <c r="D171" s="17" t="s">
        <v>294</v>
      </c>
      <c r="E171" s="91">
        <v>15000</v>
      </c>
      <c r="F171" s="91">
        <v>0</v>
      </c>
      <c r="G171" s="91">
        <v>15000</v>
      </c>
      <c r="H171" s="91">
        <v>0</v>
      </c>
      <c r="I171" s="91">
        <v>0</v>
      </c>
      <c r="J171" s="91">
        <v>0</v>
      </c>
      <c r="K171" s="136">
        <v>0</v>
      </c>
      <c r="L171" s="91">
        <v>0</v>
      </c>
    </row>
    <row r="172" spans="1:12" ht="13.8" x14ac:dyDescent="0.2">
      <c r="A172" s="38" t="s">
        <v>0</v>
      </c>
      <c r="B172" s="17" t="s">
        <v>0</v>
      </c>
      <c r="C172" s="17" t="s">
        <v>1315</v>
      </c>
      <c r="D172" s="17" t="s">
        <v>217</v>
      </c>
      <c r="E172" s="91">
        <v>350000</v>
      </c>
      <c r="F172" s="91">
        <v>0</v>
      </c>
      <c r="G172" s="91">
        <v>350000</v>
      </c>
      <c r="H172" s="91">
        <v>414266.65</v>
      </c>
      <c r="I172" s="91">
        <v>414266.65</v>
      </c>
      <c r="J172" s="91">
        <v>0</v>
      </c>
      <c r="K172" s="136">
        <v>0</v>
      </c>
      <c r="L172" s="91">
        <v>0</v>
      </c>
    </row>
    <row r="173" spans="1:12" ht="13.8" x14ac:dyDescent="0.2">
      <c r="A173" s="38" t="s">
        <v>0</v>
      </c>
      <c r="B173" s="17" t="s">
        <v>0</v>
      </c>
      <c r="C173" s="17" t="s">
        <v>1316</v>
      </c>
      <c r="D173" s="17" t="s">
        <v>109</v>
      </c>
      <c r="E173" s="91">
        <v>179590.5</v>
      </c>
      <c r="F173" s="91">
        <v>0</v>
      </c>
      <c r="G173" s="91">
        <v>179590.5</v>
      </c>
      <c r="H173" s="91">
        <v>0</v>
      </c>
      <c r="I173" s="91">
        <v>0</v>
      </c>
      <c r="J173" s="91">
        <v>0</v>
      </c>
      <c r="K173" s="136">
        <v>0</v>
      </c>
      <c r="L173" s="91">
        <v>0</v>
      </c>
    </row>
    <row r="174" spans="1:12" ht="13.8" x14ac:dyDescent="0.2">
      <c r="A174" s="38" t="s">
        <v>0</v>
      </c>
      <c r="B174" s="17" t="s">
        <v>0</v>
      </c>
      <c r="C174" s="17" t="s">
        <v>1317</v>
      </c>
      <c r="D174" s="17" t="s">
        <v>295</v>
      </c>
      <c r="E174" s="91">
        <v>27500</v>
      </c>
      <c r="F174" s="91">
        <v>0</v>
      </c>
      <c r="G174" s="91">
        <v>27500</v>
      </c>
      <c r="H174" s="91">
        <v>0</v>
      </c>
      <c r="I174" s="91">
        <v>0</v>
      </c>
      <c r="J174" s="91">
        <v>0</v>
      </c>
      <c r="K174" s="136">
        <v>0</v>
      </c>
      <c r="L174" s="91">
        <v>0</v>
      </c>
    </row>
    <row r="175" spans="1:12" ht="13.8" x14ac:dyDescent="0.2">
      <c r="A175" s="38" t="s">
        <v>0</v>
      </c>
      <c r="B175" s="17" t="s">
        <v>0</v>
      </c>
      <c r="C175" s="17" t="s">
        <v>1318</v>
      </c>
      <c r="D175" s="17" t="s">
        <v>296</v>
      </c>
      <c r="E175" s="91">
        <v>10000</v>
      </c>
      <c r="F175" s="91">
        <v>0</v>
      </c>
      <c r="G175" s="91">
        <v>10000</v>
      </c>
      <c r="H175" s="91">
        <v>0</v>
      </c>
      <c r="I175" s="91">
        <v>0</v>
      </c>
      <c r="J175" s="91">
        <v>0</v>
      </c>
      <c r="K175" s="136">
        <v>0</v>
      </c>
      <c r="L175" s="91">
        <v>0</v>
      </c>
    </row>
    <row r="176" spans="1:12" ht="13.8" x14ac:dyDescent="0.2">
      <c r="A176" s="38" t="s">
        <v>0</v>
      </c>
      <c r="B176" s="17" t="s">
        <v>0</v>
      </c>
      <c r="C176" s="17" t="s">
        <v>1319</v>
      </c>
      <c r="D176" s="17" t="s">
        <v>443</v>
      </c>
      <c r="E176" s="91">
        <v>50000</v>
      </c>
      <c r="F176" s="91">
        <v>0</v>
      </c>
      <c r="G176" s="91">
        <v>50000</v>
      </c>
      <c r="H176" s="91">
        <v>0</v>
      </c>
      <c r="I176" s="91">
        <v>0</v>
      </c>
      <c r="J176" s="91">
        <v>0</v>
      </c>
      <c r="K176" s="136">
        <v>0</v>
      </c>
      <c r="L176" s="91">
        <v>0</v>
      </c>
    </row>
    <row r="177" spans="1:12" ht="13.8" x14ac:dyDescent="0.2">
      <c r="A177" s="38" t="s">
        <v>0</v>
      </c>
      <c r="B177" s="17" t="s">
        <v>0</v>
      </c>
      <c r="C177" s="17" t="s">
        <v>1320</v>
      </c>
      <c r="D177" s="17" t="s">
        <v>297</v>
      </c>
      <c r="E177" s="91">
        <v>15000</v>
      </c>
      <c r="F177" s="91">
        <v>0</v>
      </c>
      <c r="G177" s="91">
        <v>15000</v>
      </c>
      <c r="H177" s="91">
        <v>0</v>
      </c>
      <c r="I177" s="91">
        <v>0</v>
      </c>
      <c r="J177" s="91">
        <v>0</v>
      </c>
      <c r="K177" s="136">
        <v>0</v>
      </c>
      <c r="L177" s="91">
        <v>0</v>
      </c>
    </row>
    <row r="178" spans="1:12" ht="13.8" x14ac:dyDescent="0.2">
      <c r="A178" s="38" t="s">
        <v>0</v>
      </c>
      <c r="B178" s="17" t="s">
        <v>0</v>
      </c>
      <c r="C178" s="17" t="s">
        <v>1321</v>
      </c>
      <c r="D178" s="17" t="s">
        <v>181</v>
      </c>
      <c r="E178" s="91">
        <v>75414.070000000007</v>
      </c>
      <c r="F178" s="91">
        <v>0</v>
      </c>
      <c r="G178" s="91">
        <v>75414.070000000007</v>
      </c>
      <c r="H178" s="91">
        <v>0</v>
      </c>
      <c r="I178" s="91">
        <v>0</v>
      </c>
      <c r="J178" s="91">
        <v>0</v>
      </c>
      <c r="K178" s="136">
        <v>0</v>
      </c>
      <c r="L178" s="91">
        <v>0</v>
      </c>
    </row>
    <row r="179" spans="1:12" ht="13.8" x14ac:dyDescent="0.2">
      <c r="A179" s="38" t="s">
        <v>0</v>
      </c>
      <c r="B179" s="17" t="s">
        <v>0</v>
      </c>
      <c r="C179" s="17" t="s">
        <v>1322</v>
      </c>
      <c r="D179" s="17" t="s">
        <v>426</v>
      </c>
      <c r="E179" s="91">
        <v>0</v>
      </c>
      <c r="F179" s="91">
        <v>37441.72</v>
      </c>
      <c r="G179" s="91">
        <v>37441.72</v>
      </c>
      <c r="H179" s="91">
        <v>37441.72</v>
      </c>
      <c r="I179" s="91">
        <v>37441.72</v>
      </c>
      <c r="J179" s="91">
        <v>0</v>
      </c>
      <c r="K179" s="136">
        <v>0</v>
      </c>
      <c r="L179" s="91">
        <v>0</v>
      </c>
    </row>
    <row r="180" spans="1:12" ht="13.8" x14ac:dyDescent="0.2">
      <c r="A180" s="38" t="s">
        <v>0</v>
      </c>
      <c r="B180" s="17" t="s">
        <v>0</v>
      </c>
      <c r="C180" s="17" t="s">
        <v>1323</v>
      </c>
      <c r="D180" s="17" t="s">
        <v>427</v>
      </c>
      <c r="E180" s="91">
        <v>0</v>
      </c>
      <c r="F180" s="91">
        <v>312207.92</v>
      </c>
      <c r="G180" s="91">
        <v>312207.92</v>
      </c>
      <c r="H180" s="91">
        <v>312207.92</v>
      </c>
      <c r="I180" s="91">
        <v>312207.92</v>
      </c>
      <c r="J180" s="91">
        <v>0</v>
      </c>
      <c r="K180" s="136">
        <v>0</v>
      </c>
      <c r="L180" s="91">
        <v>0</v>
      </c>
    </row>
    <row r="181" spans="1:12" ht="13.8" x14ac:dyDescent="0.2">
      <c r="A181" s="38" t="s">
        <v>0</v>
      </c>
      <c r="B181" s="17" t="s">
        <v>0</v>
      </c>
      <c r="C181" s="17" t="s">
        <v>1324</v>
      </c>
      <c r="D181" s="17" t="s">
        <v>351</v>
      </c>
      <c r="E181" s="91">
        <v>2000000</v>
      </c>
      <c r="F181" s="91">
        <v>0</v>
      </c>
      <c r="G181" s="91">
        <v>2000000</v>
      </c>
      <c r="H181" s="91">
        <v>0</v>
      </c>
      <c r="I181" s="91">
        <v>0</v>
      </c>
      <c r="J181" s="91">
        <v>0</v>
      </c>
      <c r="K181" s="136">
        <v>0</v>
      </c>
      <c r="L181" s="91">
        <v>0</v>
      </c>
    </row>
    <row r="182" spans="1:12" ht="13.8" x14ac:dyDescent="0.2">
      <c r="A182" s="38" t="s">
        <v>0</v>
      </c>
      <c r="B182" s="17" t="s">
        <v>0</v>
      </c>
      <c r="C182" s="17" t="s">
        <v>1325</v>
      </c>
      <c r="D182" s="17" t="s">
        <v>111</v>
      </c>
      <c r="E182" s="91">
        <v>209899.23</v>
      </c>
      <c r="F182" s="91">
        <v>0</v>
      </c>
      <c r="G182" s="91">
        <v>209899.23</v>
      </c>
      <c r="H182" s="91">
        <v>0</v>
      </c>
      <c r="I182" s="91">
        <v>0</v>
      </c>
      <c r="J182" s="91">
        <v>0</v>
      </c>
      <c r="K182" s="136">
        <v>0</v>
      </c>
      <c r="L182" s="91">
        <v>0</v>
      </c>
    </row>
    <row r="183" spans="1:12" ht="13.8" x14ac:dyDescent="0.2">
      <c r="A183" s="38" t="s">
        <v>0</v>
      </c>
      <c r="B183" s="17" t="s">
        <v>0</v>
      </c>
      <c r="C183" s="17" t="s">
        <v>1326</v>
      </c>
      <c r="D183" s="17" t="s">
        <v>195</v>
      </c>
      <c r="E183" s="91">
        <v>653439.96</v>
      </c>
      <c r="F183" s="91">
        <v>0</v>
      </c>
      <c r="G183" s="91">
        <v>653439.96</v>
      </c>
      <c r="H183" s="91">
        <v>144844.32999999999</v>
      </c>
      <c r="I183" s="91">
        <v>144844.32999999999</v>
      </c>
      <c r="J183" s="91">
        <v>0</v>
      </c>
      <c r="K183" s="136">
        <v>0</v>
      </c>
      <c r="L183" s="91">
        <v>0</v>
      </c>
    </row>
    <row r="184" spans="1:12" ht="13.8" x14ac:dyDescent="0.2">
      <c r="A184" s="38" t="s">
        <v>0</v>
      </c>
      <c r="B184" s="17" t="s">
        <v>0</v>
      </c>
      <c r="C184" s="17" t="s">
        <v>1327</v>
      </c>
      <c r="D184" s="17" t="s">
        <v>298</v>
      </c>
      <c r="E184" s="91">
        <v>0</v>
      </c>
      <c r="F184" s="91">
        <v>275514.67</v>
      </c>
      <c r="G184" s="91">
        <v>275514.67</v>
      </c>
      <c r="H184" s="91">
        <v>275514.67</v>
      </c>
      <c r="I184" s="91">
        <v>275514.67</v>
      </c>
      <c r="J184" s="91">
        <v>0</v>
      </c>
      <c r="K184" s="136">
        <v>0</v>
      </c>
      <c r="L184" s="91">
        <v>0</v>
      </c>
    </row>
    <row r="185" spans="1:12" ht="13.8" x14ac:dyDescent="0.2">
      <c r="A185" s="38" t="s">
        <v>0</v>
      </c>
      <c r="B185" s="17" t="s">
        <v>0</v>
      </c>
      <c r="C185" s="17" t="s">
        <v>1328</v>
      </c>
      <c r="D185" s="17" t="s">
        <v>299</v>
      </c>
      <c r="E185" s="91">
        <v>75000</v>
      </c>
      <c r="F185" s="91">
        <v>0</v>
      </c>
      <c r="G185" s="91">
        <v>75000</v>
      </c>
      <c r="H185" s="91">
        <v>0</v>
      </c>
      <c r="I185" s="91">
        <v>0</v>
      </c>
      <c r="J185" s="91">
        <v>0</v>
      </c>
      <c r="K185" s="136">
        <v>0</v>
      </c>
      <c r="L185" s="91">
        <v>0</v>
      </c>
    </row>
    <row r="186" spans="1:12" ht="13.8" x14ac:dyDescent="0.2">
      <c r="A186" s="38" t="s">
        <v>0</v>
      </c>
      <c r="B186" s="17" t="s">
        <v>0</v>
      </c>
      <c r="C186" s="17" t="s">
        <v>1329</v>
      </c>
      <c r="D186" s="17" t="s">
        <v>444</v>
      </c>
      <c r="E186" s="91">
        <v>0</v>
      </c>
      <c r="F186" s="91">
        <v>0</v>
      </c>
      <c r="G186" s="91">
        <v>0</v>
      </c>
      <c r="H186" s="91">
        <v>21492.31</v>
      </c>
      <c r="I186" s="91">
        <v>21492.31</v>
      </c>
      <c r="J186" s="91">
        <v>0</v>
      </c>
      <c r="K186" s="136">
        <v>0</v>
      </c>
      <c r="L186" s="91">
        <v>0</v>
      </c>
    </row>
    <row r="187" spans="1:12" s="93" customFormat="1" ht="13.8" x14ac:dyDescent="0.2">
      <c r="A187" s="38" t="s">
        <v>0</v>
      </c>
      <c r="B187" s="17" t="s">
        <v>0</v>
      </c>
      <c r="C187" s="17" t="s">
        <v>1330</v>
      </c>
      <c r="D187" s="17" t="s">
        <v>112</v>
      </c>
      <c r="E187" s="91">
        <v>149000</v>
      </c>
      <c r="F187" s="91">
        <v>0</v>
      </c>
      <c r="G187" s="91">
        <v>149000</v>
      </c>
      <c r="H187" s="91">
        <v>0</v>
      </c>
      <c r="I187" s="91">
        <v>0</v>
      </c>
      <c r="J187" s="91">
        <v>0</v>
      </c>
      <c r="K187" s="136">
        <v>0</v>
      </c>
      <c r="L187" s="91">
        <v>0</v>
      </c>
    </row>
    <row r="188" spans="1:12" ht="13.8" x14ac:dyDescent="0.2">
      <c r="A188" s="38" t="s">
        <v>0</v>
      </c>
      <c r="B188" s="17" t="s">
        <v>0</v>
      </c>
      <c r="C188" s="17" t="s">
        <v>1331</v>
      </c>
      <c r="D188" s="17" t="s">
        <v>484</v>
      </c>
      <c r="E188" s="91">
        <v>0</v>
      </c>
      <c r="F188" s="91">
        <v>90512.55</v>
      </c>
      <c r="G188" s="91">
        <v>90512.55</v>
      </c>
      <c r="H188" s="91">
        <v>0</v>
      </c>
      <c r="I188" s="91">
        <v>0</v>
      </c>
      <c r="J188" s="91">
        <v>0</v>
      </c>
      <c r="K188" s="136">
        <v>0</v>
      </c>
      <c r="L188" s="91">
        <v>0</v>
      </c>
    </row>
    <row r="189" spans="1:12" ht="13.8" x14ac:dyDescent="0.2">
      <c r="A189" s="38" t="s">
        <v>0</v>
      </c>
      <c r="B189" s="17" t="s">
        <v>0</v>
      </c>
      <c r="C189" s="17" t="s">
        <v>1332</v>
      </c>
      <c r="D189" s="17" t="s">
        <v>300</v>
      </c>
      <c r="E189" s="91">
        <v>481000</v>
      </c>
      <c r="F189" s="91">
        <v>-312207.92</v>
      </c>
      <c r="G189" s="91">
        <v>168792.08</v>
      </c>
      <c r="H189" s="91">
        <v>0</v>
      </c>
      <c r="I189" s="91">
        <v>0</v>
      </c>
      <c r="J189" s="91">
        <v>0</v>
      </c>
      <c r="K189" s="136">
        <v>0</v>
      </c>
      <c r="L189" s="91">
        <v>0</v>
      </c>
    </row>
    <row r="190" spans="1:12" ht="13.8" x14ac:dyDescent="0.2">
      <c r="A190" s="38" t="s">
        <v>0</v>
      </c>
      <c r="B190" s="17" t="s">
        <v>0</v>
      </c>
      <c r="C190" s="17" t="s">
        <v>1333</v>
      </c>
      <c r="D190" s="17" t="s">
        <v>397</v>
      </c>
      <c r="E190" s="91">
        <v>75000</v>
      </c>
      <c r="F190" s="91">
        <v>0</v>
      </c>
      <c r="G190" s="91">
        <v>75000</v>
      </c>
      <c r="H190" s="91">
        <v>0</v>
      </c>
      <c r="I190" s="91">
        <v>0</v>
      </c>
      <c r="J190" s="91">
        <v>0</v>
      </c>
      <c r="K190" s="136">
        <v>0</v>
      </c>
      <c r="L190" s="91">
        <v>0</v>
      </c>
    </row>
    <row r="191" spans="1:12" ht="13.8" x14ac:dyDescent="0.2">
      <c r="A191" s="38" t="s">
        <v>0</v>
      </c>
      <c r="B191" s="17" t="s">
        <v>0</v>
      </c>
      <c r="C191" s="17" t="s">
        <v>1334</v>
      </c>
      <c r="D191" s="17" t="s">
        <v>301</v>
      </c>
      <c r="E191" s="91">
        <v>95000</v>
      </c>
      <c r="F191" s="91">
        <v>0</v>
      </c>
      <c r="G191" s="91">
        <v>95000</v>
      </c>
      <c r="H191" s="91">
        <v>0</v>
      </c>
      <c r="I191" s="91">
        <v>0</v>
      </c>
      <c r="J191" s="91">
        <v>0</v>
      </c>
      <c r="K191" s="136">
        <v>0</v>
      </c>
      <c r="L191" s="91">
        <v>0</v>
      </c>
    </row>
    <row r="192" spans="1:12" ht="13.8" x14ac:dyDescent="0.2">
      <c r="A192" s="38" t="s">
        <v>0</v>
      </c>
      <c r="B192" s="17" t="s">
        <v>0</v>
      </c>
      <c r="C192" s="17" t="s">
        <v>1335</v>
      </c>
      <c r="D192" s="17" t="s">
        <v>117</v>
      </c>
      <c r="E192" s="91">
        <v>214285.71</v>
      </c>
      <c r="F192" s="91">
        <v>-48312</v>
      </c>
      <c r="G192" s="91">
        <v>165973.71</v>
      </c>
      <c r="H192" s="91">
        <v>0</v>
      </c>
      <c r="I192" s="91">
        <v>0</v>
      </c>
      <c r="J192" s="91">
        <v>0</v>
      </c>
      <c r="K192" s="136">
        <v>0</v>
      </c>
      <c r="L192" s="91">
        <v>0</v>
      </c>
    </row>
    <row r="193" spans="1:12" ht="13.8" x14ac:dyDescent="0.2">
      <c r="A193" s="38" t="s">
        <v>0</v>
      </c>
      <c r="B193" s="17" t="s">
        <v>0</v>
      </c>
      <c r="C193" s="17" t="s">
        <v>1336</v>
      </c>
      <c r="D193" s="17" t="s">
        <v>118</v>
      </c>
      <c r="E193" s="91">
        <v>450000</v>
      </c>
      <c r="F193" s="91">
        <v>0</v>
      </c>
      <c r="G193" s="91">
        <v>450000</v>
      </c>
      <c r="H193" s="91">
        <v>0</v>
      </c>
      <c r="I193" s="91">
        <v>0</v>
      </c>
      <c r="J193" s="91">
        <v>0</v>
      </c>
      <c r="K193" s="136">
        <v>0</v>
      </c>
      <c r="L193" s="91">
        <v>0</v>
      </c>
    </row>
    <row r="194" spans="1:12" ht="13.8" x14ac:dyDescent="0.2">
      <c r="A194" s="38" t="s">
        <v>0</v>
      </c>
      <c r="B194" s="17" t="s">
        <v>0</v>
      </c>
      <c r="C194" s="17" t="s">
        <v>1337</v>
      </c>
      <c r="D194" s="17" t="s">
        <v>183</v>
      </c>
      <c r="E194" s="91">
        <v>50000</v>
      </c>
      <c r="F194" s="91">
        <v>0</v>
      </c>
      <c r="G194" s="91">
        <v>50000</v>
      </c>
      <c r="H194" s="91">
        <v>0</v>
      </c>
      <c r="I194" s="91">
        <v>0</v>
      </c>
      <c r="J194" s="91">
        <v>0</v>
      </c>
      <c r="K194" s="136">
        <v>0</v>
      </c>
      <c r="L194" s="91">
        <v>0</v>
      </c>
    </row>
    <row r="195" spans="1:12" ht="13.8" x14ac:dyDescent="0.2">
      <c r="A195" s="38" t="s">
        <v>0</v>
      </c>
      <c r="B195" s="17" t="s">
        <v>0</v>
      </c>
      <c r="C195" s="17" t="s">
        <v>1338</v>
      </c>
      <c r="D195" s="17" t="s">
        <v>241</v>
      </c>
      <c r="E195" s="91">
        <v>5000</v>
      </c>
      <c r="F195" s="91">
        <v>0</v>
      </c>
      <c r="G195" s="91">
        <v>5000</v>
      </c>
      <c r="H195" s="91">
        <v>0</v>
      </c>
      <c r="I195" s="91">
        <v>0</v>
      </c>
      <c r="J195" s="91">
        <v>0</v>
      </c>
      <c r="K195" s="136">
        <v>0</v>
      </c>
      <c r="L195" s="91">
        <v>0</v>
      </c>
    </row>
    <row r="196" spans="1:12" ht="13.8" x14ac:dyDescent="0.2">
      <c r="A196" s="38" t="s">
        <v>0</v>
      </c>
      <c r="B196" s="17" t="s">
        <v>0</v>
      </c>
      <c r="C196" s="17" t="s">
        <v>1339</v>
      </c>
      <c r="D196" s="17" t="s">
        <v>122</v>
      </c>
      <c r="E196" s="91">
        <v>50000</v>
      </c>
      <c r="F196" s="91">
        <v>0</v>
      </c>
      <c r="G196" s="91">
        <v>50000</v>
      </c>
      <c r="H196" s="91">
        <v>0</v>
      </c>
      <c r="I196" s="91">
        <v>0</v>
      </c>
      <c r="J196" s="91">
        <v>0</v>
      </c>
      <c r="K196" s="136">
        <v>0</v>
      </c>
      <c r="L196" s="91">
        <v>0</v>
      </c>
    </row>
    <row r="197" spans="1:12" ht="13.8" x14ac:dyDescent="0.2">
      <c r="A197" s="38" t="s">
        <v>0</v>
      </c>
      <c r="B197" s="17" t="s">
        <v>0</v>
      </c>
      <c r="C197" s="17" t="s">
        <v>1340</v>
      </c>
      <c r="D197" s="17" t="s">
        <v>218</v>
      </c>
      <c r="E197" s="91">
        <v>65000</v>
      </c>
      <c r="F197" s="91">
        <v>0</v>
      </c>
      <c r="G197" s="91">
        <v>65000</v>
      </c>
      <c r="H197" s="91">
        <v>0</v>
      </c>
      <c r="I197" s="91">
        <v>0</v>
      </c>
      <c r="J197" s="91">
        <v>0</v>
      </c>
      <c r="K197" s="136">
        <v>0</v>
      </c>
      <c r="L197" s="91">
        <v>0</v>
      </c>
    </row>
    <row r="198" spans="1:12" ht="13.8" x14ac:dyDescent="0.2">
      <c r="A198" s="38" t="s">
        <v>0</v>
      </c>
      <c r="B198" s="17" t="s">
        <v>0</v>
      </c>
      <c r="C198" s="17" t="s">
        <v>1341</v>
      </c>
      <c r="D198" s="17" t="s">
        <v>302</v>
      </c>
      <c r="E198" s="91">
        <v>39656.25</v>
      </c>
      <c r="F198" s="91">
        <v>0</v>
      </c>
      <c r="G198" s="91">
        <v>39656.25</v>
      </c>
      <c r="H198" s="91">
        <v>40297.47</v>
      </c>
      <c r="I198" s="91">
        <v>40297.47</v>
      </c>
      <c r="J198" s="91">
        <v>0</v>
      </c>
      <c r="K198" s="136">
        <v>0</v>
      </c>
      <c r="L198" s="91">
        <v>0</v>
      </c>
    </row>
    <row r="199" spans="1:12" ht="13.8" x14ac:dyDescent="0.2">
      <c r="A199" s="38" t="s">
        <v>0</v>
      </c>
      <c r="B199" s="17" t="s">
        <v>0</v>
      </c>
      <c r="C199" s="17" t="s">
        <v>1342</v>
      </c>
      <c r="D199" s="17" t="s">
        <v>303</v>
      </c>
      <c r="E199" s="91">
        <v>56540.55</v>
      </c>
      <c r="F199" s="91">
        <v>0</v>
      </c>
      <c r="G199" s="91">
        <v>56540.55</v>
      </c>
      <c r="H199" s="91">
        <v>49743.59</v>
      </c>
      <c r="I199" s="91">
        <v>49743.59</v>
      </c>
      <c r="J199" s="91">
        <v>0</v>
      </c>
      <c r="K199" s="136">
        <v>0</v>
      </c>
      <c r="L199" s="91">
        <v>0</v>
      </c>
    </row>
    <row r="200" spans="1:12" ht="13.8" x14ac:dyDescent="0.2">
      <c r="A200" s="38" t="s">
        <v>0</v>
      </c>
      <c r="B200" s="17" t="s">
        <v>0</v>
      </c>
      <c r="C200" s="17" t="s">
        <v>1343</v>
      </c>
      <c r="D200" s="17" t="s">
        <v>304</v>
      </c>
      <c r="E200" s="91">
        <v>37739.370000000003</v>
      </c>
      <c r="F200" s="91">
        <v>0</v>
      </c>
      <c r="G200" s="91">
        <v>37739.370000000003</v>
      </c>
      <c r="H200" s="91">
        <v>0</v>
      </c>
      <c r="I200" s="91">
        <v>0</v>
      </c>
      <c r="J200" s="91">
        <v>0</v>
      </c>
      <c r="K200" s="136">
        <v>0</v>
      </c>
      <c r="L200" s="91">
        <v>0</v>
      </c>
    </row>
    <row r="201" spans="1:12" ht="13.8" x14ac:dyDescent="0.2">
      <c r="A201" s="38" t="s">
        <v>0</v>
      </c>
      <c r="B201" s="17" t="s">
        <v>0</v>
      </c>
      <c r="C201" s="17" t="s">
        <v>1344</v>
      </c>
      <c r="D201" s="17" t="s">
        <v>428</v>
      </c>
      <c r="E201" s="91">
        <v>0</v>
      </c>
      <c r="F201" s="91">
        <v>19999.23</v>
      </c>
      <c r="G201" s="91">
        <v>19999.23</v>
      </c>
      <c r="H201" s="91">
        <v>19999.23</v>
      </c>
      <c r="I201" s="91">
        <v>0</v>
      </c>
      <c r="J201" s="91">
        <v>0</v>
      </c>
      <c r="K201" s="136">
        <v>0</v>
      </c>
      <c r="L201" s="91">
        <v>0</v>
      </c>
    </row>
    <row r="202" spans="1:12" ht="13.8" x14ac:dyDescent="0.2">
      <c r="A202" s="38" t="s">
        <v>0</v>
      </c>
      <c r="B202" s="17" t="s">
        <v>0</v>
      </c>
      <c r="C202" s="17" t="s">
        <v>1345</v>
      </c>
      <c r="D202" s="17" t="s">
        <v>305</v>
      </c>
      <c r="E202" s="91">
        <v>0</v>
      </c>
      <c r="F202" s="91">
        <v>52774.14</v>
      </c>
      <c r="G202" s="91">
        <v>52774.14</v>
      </c>
      <c r="H202" s="91">
        <v>52774.14</v>
      </c>
      <c r="I202" s="91">
        <v>52774.14</v>
      </c>
      <c r="J202" s="91">
        <v>0</v>
      </c>
      <c r="K202" s="136">
        <v>0</v>
      </c>
      <c r="L202" s="91">
        <v>0</v>
      </c>
    </row>
    <row r="203" spans="1:12" ht="13.8" x14ac:dyDescent="0.2">
      <c r="A203" s="38" t="s">
        <v>0</v>
      </c>
      <c r="B203" s="17" t="s">
        <v>0</v>
      </c>
      <c r="C203" s="17" t="s">
        <v>1346</v>
      </c>
      <c r="D203" s="17" t="s">
        <v>306</v>
      </c>
      <c r="E203" s="91">
        <v>4398237.22</v>
      </c>
      <c r="F203" s="91">
        <v>0</v>
      </c>
      <c r="G203" s="91">
        <v>4398237.22</v>
      </c>
      <c r="H203" s="91">
        <v>1810056.32</v>
      </c>
      <c r="I203" s="91">
        <v>1810056.32</v>
      </c>
      <c r="J203" s="91">
        <v>0</v>
      </c>
      <c r="K203" s="136">
        <v>0</v>
      </c>
      <c r="L203" s="91">
        <v>0</v>
      </c>
    </row>
    <row r="204" spans="1:12" ht="13.8" x14ac:dyDescent="0.2">
      <c r="A204" s="38" t="s">
        <v>0</v>
      </c>
      <c r="B204" s="17" t="s">
        <v>0</v>
      </c>
      <c r="C204" s="17" t="s">
        <v>1347</v>
      </c>
      <c r="D204" s="17" t="s">
        <v>307</v>
      </c>
      <c r="E204" s="91">
        <v>1600000</v>
      </c>
      <c r="F204" s="91">
        <v>0</v>
      </c>
      <c r="G204" s="91">
        <v>1600000</v>
      </c>
      <c r="H204" s="91">
        <v>1500000</v>
      </c>
      <c r="I204" s="91">
        <v>84823.61</v>
      </c>
      <c r="J204" s="91">
        <v>0</v>
      </c>
      <c r="K204" s="136">
        <v>0</v>
      </c>
      <c r="L204" s="91">
        <v>0</v>
      </c>
    </row>
    <row r="205" spans="1:12" ht="13.8" x14ac:dyDescent="0.2">
      <c r="A205" s="38" t="s">
        <v>0</v>
      </c>
      <c r="B205" s="17" t="s">
        <v>0</v>
      </c>
      <c r="C205" s="17" t="s">
        <v>1348</v>
      </c>
      <c r="D205" s="17" t="s">
        <v>429</v>
      </c>
      <c r="E205" s="91">
        <v>60500</v>
      </c>
      <c r="F205" s="91">
        <v>0</v>
      </c>
      <c r="G205" s="91">
        <v>60500</v>
      </c>
      <c r="H205" s="91">
        <v>0</v>
      </c>
      <c r="I205" s="91">
        <v>0</v>
      </c>
      <c r="J205" s="91">
        <v>0</v>
      </c>
      <c r="K205" s="136">
        <v>0</v>
      </c>
      <c r="L205" s="91">
        <v>0</v>
      </c>
    </row>
    <row r="206" spans="1:12" ht="13.8" x14ac:dyDescent="0.2">
      <c r="A206" s="38" t="s">
        <v>0</v>
      </c>
      <c r="B206" s="17" t="s">
        <v>0</v>
      </c>
      <c r="C206" s="17" t="s">
        <v>1349</v>
      </c>
      <c r="D206" s="17" t="s">
        <v>398</v>
      </c>
      <c r="E206" s="91">
        <v>100000</v>
      </c>
      <c r="F206" s="91">
        <v>0</v>
      </c>
      <c r="G206" s="91">
        <v>100000</v>
      </c>
      <c r="H206" s="91">
        <v>0</v>
      </c>
      <c r="I206" s="91">
        <v>0</v>
      </c>
      <c r="J206" s="91">
        <v>0</v>
      </c>
      <c r="K206" s="136">
        <v>0</v>
      </c>
      <c r="L206" s="91">
        <v>0</v>
      </c>
    </row>
    <row r="207" spans="1:12" ht="13.8" x14ac:dyDescent="0.2">
      <c r="A207" s="38" t="s">
        <v>0</v>
      </c>
      <c r="B207" s="17" t="s">
        <v>0</v>
      </c>
      <c r="C207" s="17" t="s">
        <v>1350</v>
      </c>
      <c r="D207" s="17" t="s">
        <v>220</v>
      </c>
      <c r="E207" s="91">
        <v>17000</v>
      </c>
      <c r="F207" s="91">
        <v>0</v>
      </c>
      <c r="G207" s="91">
        <v>17000</v>
      </c>
      <c r="H207" s="91">
        <v>0</v>
      </c>
      <c r="I207" s="91">
        <v>0</v>
      </c>
      <c r="J207" s="91">
        <v>0</v>
      </c>
      <c r="K207" s="136">
        <v>0</v>
      </c>
      <c r="L207" s="91">
        <v>0</v>
      </c>
    </row>
    <row r="208" spans="1:12" ht="13.8" x14ac:dyDescent="0.2">
      <c r="A208" s="38" t="s">
        <v>0</v>
      </c>
      <c r="B208" s="17" t="s">
        <v>0</v>
      </c>
      <c r="C208" s="17" t="s">
        <v>1351</v>
      </c>
      <c r="D208" s="17" t="s">
        <v>412</v>
      </c>
      <c r="E208" s="91">
        <v>58586.39</v>
      </c>
      <c r="F208" s="91">
        <v>0</v>
      </c>
      <c r="G208" s="91">
        <v>58586.39</v>
      </c>
      <c r="H208" s="91">
        <v>0</v>
      </c>
      <c r="I208" s="91">
        <v>0</v>
      </c>
      <c r="J208" s="91">
        <v>0</v>
      </c>
      <c r="K208" s="136">
        <v>0</v>
      </c>
      <c r="L208" s="91">
        <v>0</v>
      </c>
    </row>
    <row r="209" spans="1:12" s="108" customFormat="1" ht="13.8" customHeight="1" x14ac:dyDescent="0.2">
      <c r="A209" s="38" t="s">
        <v>0</v>
      </c>
      <c r="B209" s="17" t="s">
        <v>0</v>
      </c>
      <c r="C209" s="17" t="s">
        <v>1352</v>
      </c>
      <c r="D209" s="17" t="s">
        <v>413</v>
      </c>
      <c r="E209" s="91">
        <v>51492.160000000003</v>
      </c>
      <c r="F209" s="91">
        <v>0</v>
      </c>
      <c r="G209" s="91">
        <v>51492.160000000003</v>
      </c>
      <c r="H209" s="91">
        <v>0</v>
      </c>
      <c r="I209" s="91">
        <v>0</v>
      </c>
      <c r="J209" s="91">
        <v>0</v>
      </c>
      <c r="K209" s="136">
        <v>0</v>
      </c>
      <c r="L209" s="91">
        <v>0</v>
      </c>
    </row>
    <row r="210" spans="1:12" ht="13.8" x14ac:dyDescent="0.2">
      <c r="A210" s="38" t="s">
        <v>0</v>
      </c>
      <c r="B210" s="17" t="s">
        <v>0</v>
      </c>
      <c r="C210" s="17" t="s">
        <v>1353</v>
      </c>
      <c r="D210" s="17" t="s">
        <v>494</v>
      </c>
      <c r="E210" s="91">
        <v>0</v>
      </c>
      <c r="F210" s="91">
        <v>10617.81</v>
      </c>
      <c r="G210" s="91">
        <v>10617.81</v>
      </c>
      <c r="H210" s="91">
        <v>0</v>
      </c>
      <c r="I210" s="91">
        <v>0</v>
      </c>
      <c r="J210" s="91">
        <v>0</v>
      </c>
      <c r="K210" s="136">
        <v>0</v>
      </c>
      <c r="L210" s="91">
        <v>0</v>
      </c>
    </row>
    <row r="211" spans="1:12" ht="13.8" x14ac:dyDescent="0.2">
      <c r="A211" s="38" t="s">
        <v>0</v>
      </c>
      <c r="B211" s="17" t="s">
        <v>0</v>
      </c>
      <c r="C211" s="17" t="s">
        <v>1354</v>
      </c>
      <c r="D211" s="17" t="s">
        <v>485</v>
      </c>
      <c r="E211" s="91">
        <v>0</v>
      </c>
      <c r="F211" s="91">
        <v>4509.0200000000004</v>
      </c>
      <c r="G211" s="91">
        <v>4509.0200000000004</v>
      </c>
      <c r="H211" s="91">
        <v>0</v>
      </c>
      <c r="I211" s="91">
        <v>0</v>
      </c>
      <c r="J211" s="91">
        <v>0</v>
      </c>
      <c r="K211" s="136">
        <v>0</v>
      </c>
      <c r="L211" s="91">
        <v>0</v>
      </c>
    </row>
    <row r="212" spans="1:12" ht="13.8" x14ac:dyDescent="0.2">
      <c r="A212" s="38" t="s">
        <v>0</v>
      </c>
      <c r="B212" s="17" t="s">
        <v>0</v>
      </c>
      <c r="C212" s="17" t="s">
        <v>1355</v>
      </c>
      <c r="D212" s="17" t="s">
        <v>445</v>
      </c>
      <c r="E212" s="91">
        <v>0</v>
      </c>
      <c r="F212" s="91">
        <v>168224.3</v>
      </c>
      <c r="G212" s="91">
        <v>168224.3</v>
      </c>
      <c r="H212" s="91">
        <v>180000</v>
      </c>
      <c r="I212" s="91">
        <v>180000</v>
      </c>
      <c r="J212" s="91">
        <v>0</v>
      </c>
      <c r="K212" s="136">
        <v>0</v>
      </c>
      <c r="L212" s="91">
        <v>0</v>
      </c>
    </row>
    <row r="213" spans="1:12" ht="13.8" x14ac:dyDescent="0.2">
      <c r="A213" s="38" t="s">
        <v>0</v>
      </c>
      <c r="B213" s="17" t="s">
        <v>0</v>
      </c>
      <c r="C213" s="17" t="s">
        <v>1356</v>
      </c>
      <c r="D213" s="17" t="s">
        <v>308</v>
      </c>
      <c r="E213" s="91">
        <v>100000</v>
      </c>
      <c r="F213" s="91">
        <v>0</v>
      </c>
      <c r="G213" s="91">
        <v>100000</v>
      </c>
      <c r="H213" s="91">
        <v>0</v>
      </c>
      <c r="I213" s="91">
        <v>0</v>
      </c>
      <c r="J213" s="91">
        <v>0</v>
      </c>
      <c r="K213" s="136">
        <v>0</v>
      </c>
      <c r="L213" s="91">
        <v>0</v>
      </c>
    </row>
    <row r="214" spans="1:12" ht="13.8" x14ac:dyDescent="0.2">
      <c r="A214" s="38" t="s">
        <v>0</v>
      </c>
      <c r="B214" s="17" t="s">
        <v>0</v>
      </c>
      <c r="C214" s="17" t="s">
        <v>1357</v>
      </c>
      <c r="D214" s="17" t="s">
        <v>309</v>
      </c>
      <c r="E214" s="91">
        <v>0</v>
      </c>
      <c r="F214" s="91">
        <v>32986.9</v>
      </c>
      <c r="G214" s="91">
        <v>32986.9</v>
      </c>
      <c r="H214" s="91">
        <v>32986.9</v>
      </c>
      <c r="I214" s="91">
        <v>32986.9</v>
      </c>
      <c r="J214" s="91">
        <v>0</v>
      </c>
      <c r="K214" s="136">
        <v>0</v>
      </c>
      <c r="L214" s="91">
        <v>0</v>
      </c>
    </row>
    <row r="215" spans="1:12" ht="13.8" x14ac:dyDescent="0.2">
      <c r="A215" s="38" t="s">
        <v>0</v>
      </c>
      <c r="B215" s="17" t="s">
        <v>0</v>
      </c>
      <c r="C215" s="17" t="s">
        <v>1358</v>
      </c>
      <c r="D215" s="17" t="s">
        <v>310</v>
      </c>
      <c r="E215" s="91">
        <v>0</v>
      </c>
      <c r="F215" s="91">
        <v>48312</v>
      </c>
      <c r="G215" s="91">
        <v>48312</v>
      </c>
      <c r="H215" s="91">
        <v>48312</v>
      </c>
      <c r="I215" s="91">
        <v>48312</v>
      </c>
      <c r="J215" s="91">
        <v>0</v>
      </c>
      <c r="K215" s="136">
        <v>0</v>
      </c>
      <c r="L215" s="91">
        <v>0</v>
      </c>
    </row>
    <row r="216" spans="1:12" ht="13.8" x14ac:dyDescent="0.2">
      <c r="A216" s="38" t="s">
        <v>0</v>
      </c>
      <c r="B216" s="17" t="s">
        <v>0</v>
      </c>
      <c r="C216" s="17" t="s">
        <v>1359</v>
      </c>
      <c r="D216" s="17" t="s">
        <v>352</v>
      </c>
      <c r="E216" s="91">
        <v>235000</v>
      </c>
      <c r="F216" s="91">
        <v>0</v>
      </c>
      <c r="G216" s="91">
        <v>235000</v>
      </c>
      <c r="H216" s="91">
        <v>0</v>
      </c>
      <c r="I216" s="91">
        <v>0</v>
      </c>
      <c r="J216" s="91">
        <v>0</v>
      </c>
      <c r="K216" s="136">
        <v>0</v>
      </c>
      <c r="L216" s="91">
        <v>0</v>
      </c>
    </row>
    <row r="217" spans="1:12" ht="13.8" x14ac:dyDescent="0.2">
      <c r="A217" s="38" t="s">
        <v>0</v>
      </c>
      <c r="B217" s="17" t="s">
        <v>0</v>
      </c>
      <c r="C217" s="17" t="s">
        <v>1360</v>
      </c>
      <c r="D217" s="17" t="s">
        <v>353</v>
      </c>
      <c r="E217" s="91">
        <v>95000</v>
      </c>
      <c r="F217" s="91">
        <v>0</v>
      </c>
      <c r="G217" s="91">
        <v>95000</v>
      </c>
      <c r="H217" s="91">
        <v>0</v>
      </c>
      <c r="I217" s="91">
        <v>0</v>
      </c>
      <c r="J217" s="91">
        <v>0</v>
      </c>
      <c r="K217" s="136">
        <v>0</v>
      </c>
      <c r="L217" s="91">
        <v>0</v>
      </c>
    </row>
    <row r="218" spans="1:12" ht="13.8" x14ac:dyDescent="0.2">
      <c r="A218" s="38" t="s">
        <v>0</v>
      </c>
      <c r="B218" s="17" t="s">
        <v>0</v>
      </c>
      <c r="C218" s="17" t="s">
        <v>1361</v>
      </c>
      <c r="D218" s="17" t="s">
        <v>354</v>
      </c>
      <c r="E218" s="91">
        <v>25000</v>
      </c>
      <c r="F218" s="91">
        <v>0</v>
      </c>
      <c r="G218" s="91">
        <v>25000</v>
      </c>
      <c r="H218" s="91">
        <v>0</v>
      </c>
      <c r="I218" s="91">
        <v>0</v>
      </c>
      <c r="J218" s="91">
        <v>0</v>
      </c>
      <c r="K218" s="136">
        <v>0</v>
      </c>
      <c r="L218" s="91">
        <v>0</v>
      </c>
    </row>
    <row r="219" spans="1:12" ht="13.8" x14ac:dyDescent="0.2">
      <c r="A219" s="38" t="s">
        <v>0</v>
      </c>
      <c r="B219" s="17" t="s">
        <v>0</v>
      </c>
      <c r="C219" s="17" t="s">
        <v>1362</v>
      </c>
      <c r="D219" s="17" t="s">
        <v>355</v>
      </c>
      <c r="E219" s="91">
        <v>632583.56999999995</v>
      </c>
      <c r="F219" s="91">
        <v>-155944.95999999999</v>
      </c>
      <c r="G219" s="91">
        <v>476638.61</v>
      </c>
      <c r="H219" s="91">
        <v>0</v>
      </c>
      <c r="I219" s="91">
        <v>0</v>
      </c>
      <c r="J219" s="91">
        <v>0</v>
      </c>
      <c r="K219" s="136">
        <v>0</v>
      </c>
      <c r="L219" s="91">
        <v>0</v>
      </c>
    </row>
    <row r="220" spans="1:12" ht="13.8" x14ac:dyDescent="0.2">
      <c r="A220" s="38" t="s">
        <v>0</v>
      </c>
      <c r="B220" s="17" t="s">
        <v>0</v>
      </c>
      <c r="C220" s="17" t="s">
        <v>1363</v>
      </c>
      <c r="D220" s="17" t="s">
        <v>116</v>
      </c>
      <c r="E220" s="91">
        <v>200000</v>
      </c>
      <c r="F220" s="91">
        <v>0</v>
      </c>
      <c r="G220" s="91">
        <v>200000</v>
      </c>
      <c r="H220" s="91">
        <v>0</v>
      </c>
      <c r="I220" s="91">
        <v>0</v>
      </c>
      <c r="J220" s="91">
        <v>0</v>
      </c>
      <c r="K220" s="136">
        <v>0</v>
      </c>
      <c r="L220" s="91">
        <v>0</v>
      </c>
    </row>
    <row r="221" spans="1:12" ht="13.8" x14ac:dyDescent="0.2">
      <c r="A221" s="38" t="s">
        <v>0</v>
      </c>
      <c r="B221" s="17" t="s">
        <v>0</v>
      </c>
      <c r="C221" s="17" t="s">
        <v>1364</v>
      </c>
      <c r="D221" s="17" t="s">
        <v>356</v>
      </c>
      <c r="E221" s="91">
        <v>389789.75</v>
      </c>
      <c r="F221" s="91">
        <v>0</v>
      </c>
      <c r="G221" s="91">
        <v>389789.75</v>
      </c>
      <c r="H221" s="91">
        <v>0</v>
      </c>
      <c r="I221" s="91">
        <v>0</v>
      </c>
      <c r="J221" s="91">
        <v>0</v>
      </c>
      <c r="K221" s="136">
        <v>0</v>
      </c>
      <c r="L221" s="91">
        <v>0</v>
      </c>
    </row>
    <row r="222" spans="1:12" ht="13.8" x14ac:dyDescent="0.2">
      <c r="A222" s="38" t="s">
        <v>0</v>
      </c>
      <c r="B222" s="17" t="s">
        <v>0</v>
      </c>
      <c r="C222" s="17" t="s">
        <v>1365</v>
      </c>
      <c r="D222" s="17" t="s">
        <v>357</v>
      </c>
      <c r="E222" s="91">
        <v>176190.48</v>
      </c>
      <c r="F222" s="91">
        <v>0</v>
      </c>
      <c r="G222" s="91">
        <v>176190.48</v>
      </c>
      <c r="H222" s="91">
        <v>0</v>
      </c>
      <c r="I222" s="91">
        <v>0</v>
      </c>
      <c r="J222" s="91">
        <v>0</v>
      </c>
      <c r="K222" s="136">
        <v>0</v>
      </c>
      <c r="L222" s="91">
        <v>0</v>
      </c>
    </row>
    <row r="223" spans="1:12" ht="13.8" x14ac:dyDescent="0.2">
      <c r="A223" s="38" t="s">
        <v>0</v>
      </c>
      <c r="B223" s="17" t="s">
        <v>0</v>
      </c>
      <c r="C223" s="17" t="s">
        <v>1366</v>
      </c>
      <c r="D223" s="17" t="s">
        <v>358</v>
      </c>
      <c r="E223" s="91">
        <v>96000</v>
      </c>
      <c r="F223" s="91">
        <v>0</v>
      </c>
      <c r="G223" s="91">
        <v>96000</v>
      </c>
      <c r="H223" s="91">
        <v>0</v>
      </c>
      <c r="I223" s="91">
        <v>0</v>
      </c>
      <c r="J223" s="91">
        <v>0</v>
      </c>
      <c r="K223" s="136">
        <v>0</v>
      </c>
      <c r="L223" s="91">
        <v>0</v>
      </c>
    </row>
    <row r="224" spans="1:12" ht="13.8" x14ac:dyDescent="0.2">
      <c r="A224" s="38" t="s">
        <v>0</v>
      </c>
      <c r="B224" s="17" t="s">
        <v>0</v>
      </c>
      <c r="C224" s="17" t="s">
        <v>1367</v>
      </c>
      <c r="D224" s="17" t="s">
        <v>113</v>
      </c>
      <c r="E224" s="91">
        <v>276000</v>
      </c>
      <c r="F224" s="91">
        <v>-275514.67</v>
      </c>
      <c r="G224" s="91">
        <v>485.33</v>
      </c>
      <c r="H224" s="91">
        <v>0</v>
      </c>
      <c r="I224" s="91">
        <v>0</v>
      </c>
      <c r="J224" s="91">
        <v>0</v>
      </c>
      <c r="K224" s="136">
        <v>0</v>
      </c>
      <c r="L224" s="91">
        <v>0</v>
      </c>
    </row>
    <row r="225" spans="1:12" ht="13.8" x14ac:dyDescent="0.2">
      <c r="A225" s="38" t="s">
        <v>0</v>
      </c>
      <c r="B225" s="17" t="s">
        <v>0</v>
      </c>
      <c r="C225" s="17" t="s">
        <v>1368</v>
      </c>
      <c r="D225" s="17" t="s">
        <v>359</v>
      </c>
      <c r="E225" s="91">
        <v>90000</v>
      </c>
      <c r="F225" s="91">
        <v>0</v>
      </c>
      <c r="G225" s="91">
        <v>90000</v>
      </c>
      <c r="H225" s="91">
        <v>0</v>
      </c>
      <c r="I225" s="91">
        <v>0</v>
      </c>
      <c r="J225" s="91">
        <v>0</v>
      </c>
      <c r="K225" s="136">
        <v>0</v>
      </c>
      <c r="L225" s="91">
        <v>0</v>
      </c>
    </row>
    <row r="226" spans="1:12" ht="13.8" x14ac:dyDescent="0.2">
      <c r="A226" s="38" t="s">
        <v>0</v>
      </c>
      <c r="B226" s="17" t="s">
        <v>0</v>
      </c>
      <c r="C226" s="17" t="s">
        <v>1369</v>
      </c>
      <c r="D226" s="17" t="s">
        <v>399</v>
      </c>
      <c r="E226" s="91">
        <v>290000</v>
      </c>
      <c r="F226" s="91">
        <v>0</v>
      </c>
      <c r="G226" s="91">
        <v>290000</v>
      </c>
      <c r="H226" s="91">
        <v>0</v>
      </c>
      <c r="I226" s="91">
        <v>0</v>
      </c>
      <c r="J226" s="91">
        <v>0</v>
      </c>
      <c r="K226" s="136">
        <v>0</v>
      </c>
      <c r="L226" s="91">
        <v>0</v>
      </c>
    </row>
    <row r="227" spans="1:12" ht="13.8" x14ac:dyDescent="0.2">
      <c r="A227" s="38" t="s">
        <v>0</v>
      </c>
      <c r="B227" s="17" t="s">
        <v>0</v>
      </c>
      <c r="C227" s="17" t="s">
        <v>1370</v>
      </c>
      <c r="D227" s="17" t="s">
        <v>114</v>
      </c>
      <c r="E227" s="91">
        <v>300000</v>
      </c>
      <c r="F227" s="91">
        <v>0</v>
      </c>
      <c r="G227" s="91">
        <v>300000</v>
      </c>
      <c r="H227" s="91">
        <v>0</v>
      </c>
      <c r="I227" s="91">
        <v>0</v>
      </c>
      <c r="J227" s="91">
        <v>0</v>
      </c>
      <c r="K227" s="136">
        <v>0</v>
      </c>
      <c r="L227" s="91">
        <v>0</v>
      </c>
    </row>
    <row r="228" spans="1:12" ht="13.8" x14ac:dyDescent="0.2">
      <c r="A228" s="38" t="s">
        <v>0</v>
      </c>
      <c r="B228" s="17" t="s">
        <v>0</v>
      </c>
      <c r="C228" s="17" t="s">
        <v>1371</v>
      </c>
      <c r="D228" s="17" t="s">
        <v>115</v>
      </c>
      <c r="E228" s="91">
        <v>40000</v>
      </c>
      <c r="F228" s="91">
        <v>0</v>
      </c>
      <c r="G228" s="91">
        <v>40000</v>
      </c>
      <c r="H228" s="91">
        <v>0</v>
      </c>
      <c r="I228" s="91">
        <v>0</v>
      </c>
      <c r="J228" s="91">
        <v>0</v>
      </c>
      <c r="K228" s="136">
        <v>0</v>
      </c>
      <c r="L228" s="91">
        <v>0</v>
      </c>
    </row>
    <row r="229" spans="1:12" ht="13.8" x14ac:dyDescent="0.2">
      <c r="A229" s="38" t="s">
        <v>0</v>
      </c>
      <c r="B229" s="17" t="s">
        <v>0</v>
      </c>
      <c r="C229" s="17" t="s">
        <v>1372</v>
      </c>
      <c r="D229" s="17" t="s">
        <v>119</v>
      </c>
      <c r="E229" s="91">
        <v>297404.31</v>
      </c>
      <c r="F229" s="91">
        <v>-220998.44</v>
      </c>
      <c r="G229" s="91">
        <v>76405.87</v>
      </c>
      <c r="H229" s="91">
        <v>0</v>
      </c>
      <c r="I229" s="91">
        <v>0</v>
      </c>
      <c r="J229" s="91">
        <v>0</v>
      </c>
      <c r="K229" s="136">
        <v>0</v>
      </c>
      <c r="L229" s="91">
        <v>0</v>
      </c>
    </row>
    <row r="230" spans="1:12" ht="13.8" x14ac:dyDescent="0.2">
      <c r="A230" s="38" t="s">
        <v>0</v>
      </c>
      <c r="B230" s="17" t="s">
        <v>0</v>
      </c>
      <c r="C230" s="17" t="s">
        <v>1373</v>
      </c>
      <c r="D230" s="17" t="s">
        <v>120</v>
      </c>
      <c r="E230" s="91">
        <v>432000</v>
      </c>
      <c r="F230" s="91">
        <v>-48113.73</v>
      </c>
      <c r="G230" s="91">
        <v>383886.27</v>
      </c>
      <c r="H230" s="91">
        <v>0</v>
      </c>
      <c r="I230" s="91">
        <v>0</v>
      </c>
      <c r="J230" s="91">
        <v>0</v>
      </c>
      <c r="K230" s="136">
        <v>0</v>
      </c>
      <c r="L230" s="91">
        <v>0</v>
      </c>
    </row>
    <row r="231" spans="1:12" ht="13.8" x14ac:dyDescent="0.2">
      <c r="A231" s="38" t="s">
        <v>0</v>
      </c>
      <c r="B231" s="17" t="s">
        <v>0</v>
      </c>
      <c r="C231" s="17" t="s">
        <v>1374</v>
      </c>
      <c r="D231" s="17" t="s">
        <v>121</v>
      </c>
      <c r="E231" s="91">
        <v>297789.75</v>
      </c>
      <c r="F231" s="91">
        <v>0</v>
      </c>
      <c r="G231" s="91">
        <v>297789.75</v>
      </c>
      <c r="H231" s="91">
        <v>0</v>
      </c>
      <c r="I231" s="91">
        <v>0</v>
      </c>
      <c r="J231" s="91">
        <v>0</v>
      </c>
      <c r="K231" s="136">
        <v>0</v>
      </c>
      <c r="L231" s="91">
        <v>0</v>
      </c>
    </row>
    <row r="232" spans="1:12" ht="13.8" x14ac:dyDescent="0.2">
      <c r="A232" s="38" t="s">
        <v>0</v>
      </c>
      <c r="B232" s="17" t="s">
        <v>0</v>
      </c>
      <c r="C232" s="17" t="s">
        <v>1375</v>
      </c>
      <c r="D232" s="17" t="s">
        <v>360</v>
      </c>
      <c r="E232" s="91">
        <v>22000</v>
      </c>
      <c r="F232" s="91">
        <v>0</v>
      </c>
      <c r="G232" s="91">
        <v>22000</v>
      </c>
      <c r="H232" s="91">
        <v>0</v>
      </c>
      <c r="I232" s="91">
        <v>0</v>
      </c>
      <c r="J232" s="91">
        <v>0</v>
      </c>
      <c r="K232" s="136">
        <v>0</v>
      </c>
      <c r="L232" s="91">
        <v>0</v>
      </c>
    </row>
    <row r="233" spans="1:12" ht="13.8" x14ac:dyDescent="0.2">
      <c r="A233" s="38" t="s">
        <v>0</v>
      </c>
      <c r="B233" s="17" t="s">
        <v>0</v>
      </c>
      <c r="C233" s="17" t="s">
        <v>1376</v>
      </c>
      <c r="D233" s="17" t="s">
        <v>361</v>
      </c>
      <c r="E233" s="91">
        <v>600000</v>
      </c>
      <c r="F233" s="91">
        <v>-92958.92</v>
      </c>
      <c r="G233" s="91">
        <v>507041.08</v>
      </c>
      <c r="H233" s="91">
        <v>0</v>
      </c>
      <c r="I233" s="91">
        <v>0</v>
      </c>
      <c r="J233" s="91">
        <v>0</v>
      </c>
      <c r="K233" s="136">
        <v>0</v>
      </c>
      <c r="L233" s="91">
        <v>0</v>
      </c>
    </row>
    <row r="234" spans="1:12" ht="13.8" x14ac:dyDescent="0.2">
      <c r="A234" s="38" t="s">
        <v>0</v>
      </c>
      <c r="B234" s="17" t="s">
        <v>0</v>
      </c>
      <c r="C234" s="17" t="s">
        <v>1377</v>
      </c>
      <c r="D234" s="17" t="s">
        <v>362</v>
      </c>
      <c r="E234" s="91">
        <v>50000</v>
      </c>
      <c r="F234" s="91">
        <v>-32545.89</v>
      </c>
      <c r="G234" s="91">
        <v>17454.11</v>
      </c>
      <c r="H234" s="91">
        <v>0</v>
      </c>
      <c r="I234" s="91">
        <v>0</v>
      </c>
      <c r="J234" s="91">
        <v>0</v>
      </c>
      <c r="K234" s="136">
        <v>0</v>
      </c>
      <c r="L234" s="91">
        <v>0</v>
      </c>
    </row>
    <row r="235" spans="1:12" ht="13.8" x14ac:dyDescent="0.2">
      <c r="A235" s="38" t="s">
        <v>0</v>
      </c>
      <c r="B235" s="17" t="s">
        <v>0</v>
      </c>
      <c r="C235" s="17" t="s">
        <v>1378</v>
      </c>
      <c r="D235" s="17" t="s">
        <v>219</v>
      </c>
      <c r="E235" s="91">
        <v>21000</v>
      </c>
      <c r="F235" s="91">
        <v>0</v>
      </c>
      <c r="G235" s="91">
        <v>21000</v>
      </c>
      <c r="H235" s="91">
        <v>0</v>
      </c>
      <c r="I235" s="91">
        <v>0</v>
      </c>
      <c r="J235" s="91">
        <v>0</v>
      </c>
      <c r="K235" s="136">
        <v>0</v>
      </c>
      <c r="L235" s="91">
        <v>0</v>
      </c>
    </row>
    <row r="236" spans="1:12" ht="13.8" x14ac:dyDescent="0.2">
      <c r="A236" s="38" t="s">
        <v>0</v>
      </c>
      <c r="B236" s="17" t="s">
        <v>0</v>
      </c>
      <c r="C236" s="17" t="s">
        <v>1379</v>
      </c>
      <c r="D236" s="17" t="s">
        <v>363</v>
      </c>
      <c r="E236" s="91">
        <v>144000</v>
      </c>
      <c r="F236" s="91">
        <v>0</v>
      </c>
      <c r="G236" s="91">
        <v>144000</v>
      </c>
      <c r="H236" s="91">
        <v>0</v>
      </c>
      <c r="I236" s="91">
        <v>0</v>
      </c>
      <c r="J236" s="91">
        <v>0</v>
      </c>
      <c r="K236" s="136">
        <v>0</v>
      </c>
      <c r="L236" s="91">
        <v>0</v>
      </c>
    </row>
    <row r="237" spans="1:12" ht="13.8" x14ac:dyDescent="0.2">
      <c r="A237" s="38" t="s">
        <v>0</v>
      </c>
      <c r="B237" s="17" t="s">
        <v>0</v>
      </c>
      <c r="C237" s="17" t="s">
        <v>1380</v>
      </c>
      <c r="D237" s="17" t="s">
        <v>400</v>
      </c>
      <c r="E237" s="91">
        <v>70000</v>
      </c>
      <c r="F237" s="91">
        <v>-2449.46</v>
      </c>
      <c r="G237" s="91">
        <v>67550.539999999994</v>
      </c>
      <c r="H237" s="91">
        <v>0</v>
      </c>
      <c r="I237" s="91">
        <v>0</v>
      </c>
      <c r="J237" s="91">
        <v>0</v>
      </c>
      <c r="K237" s="136">
        <v>0</v>
      </c>
      <c r="L237" s="91">
        <v>0</v>
      </c>
    </row>
    <row r="238" spans="1:12" ht="13.8" x14ac:dyDescent="0.2">
      <c r="A238" s="38" t="s">
        <v>0</v>
      </c>
      <c r="B238" s="17" t="s">
        <v>0</v>
      </c>
      <c r="C238" s="17" t="s">
        <v>1381</v>
      </c>
      <c r="D238" s="17" t="s">
        <v>364</v>
      </c>
      <c r="E238" s="91">
        <v>60000</v>
      </c>
      <c r="F238" s="91">
        <v>0</v>
      </c>
      <c r="G238" s="91">
        <v>60000</v>
      </c>
      <c r="H238" s="91">
        <v>0</v>
      </c>
      <c r="I238" s="91">
        <v>0</v>
      </c>
      <c r="J238" s="91">
        <v>0</v>
      </c>
      <c r="K238" s="136">
        <v>0</v>
      </c>
      <c r="L238" s="91">
        <v>0</v>
      </c>
    </row>
    <row r="239" spans="1:12" ht="13.8" x14ac:dyDescent="0.2">
      <c r="A239" s="38" t="s">
        <v>0</v>
      </c>
      <c r="B239" s="17" t="s">
        <v>0</v>
      </c>
      <c r="C239" s="17" t="s">
        <v>1382</v>
      </c>
      <c r="D239" s="17" t="s">
        <v>182</v>
      </c>
      <c r="E239" s="91">
        <v>132000</v>
      </c>
      <c r="F239" s="91">
        <v>0</v>
      </c>
      <c r="G239" s="91">
        <v>132000</v>
      </c>
      <c r="H239" s="91">
        <v>0</v>
      </c>
      <c r="I239" s="91">
        <v>0</v>
      </c>
      <c r="J239" s="91">
        <v>0</v>
      </c>
      <c r="K239" s="136">
        <v>0</v>
      </c>
      <c r="L239" s="91">
        <v>0</v>
      </c>
    </row>
    <row r="240" spans="1:12" ht="13.8" x14ac:dyDescent="0.2">
      <c r="A240" s="38" t="s">
        <v>0</v>
      </c>
      <c r="B240" s="17" t="s">
        <v>0</v>
      </c>
      <c r="C240" s="17" t="s">
        <v>1383</v>
      </c>
      <c r="D240" s="17" t="s">
        <v>365</v>
      </c>
      <c r="E240" s="91">
        <v>298946.76</v>
      </c>
      <c r="F240" s="91">
        <v>0</v>
      </c>
      <c r="G240" s="91">
        <v>298946.76</v>
      </c>
      <c r="H240" s="91">
        <v>0</v>
      </c>
      <c r="I240" s="91">
        <v>0</v>
      </c>
      <c r="J240" s="91">
        <v>0</v>
      </c>
      <c r="K240" s="136">
        <v>0</v>
      </c>
      <c r="L240" s="91">
        <v>0</v>
      </c>
    </row>
    <row r="241" spans="1:12" ht="13.8" x14ac:dyDescent="0.2">
      <c r="A241" s="38" t="s">
        <v>0</v>
      </c>
      <c r="B241" s="17" t="s">
        <v>0</v>
      </c>
      <c r="C241" s="17" t="s">
        <v>1384</v>
      </c>
      <c r="D241" s="17" t="s">
        <v>110</v>
      </c>
      <c r="E241" s="91">
        <v>10000</v>
      </c>
      <c r="F241" s="91">
        <v>0</v>
      </c>
      <c r="G241" s="91">
        <v>10000</v>
      </c>
      <c r="H241" s="91">
        <v>0</v>
      </c>
      <c r="I241" s="91">
        <v>0</v>
      </c>
      <c r="J241" s="91">
        <v>0</v>
      </c>
      <c r="K241" s="136">
        <v>0</v>
      </c>
      <c r="L241" s="91">
        <v>0</v>
      </c>
    </row>
    <row r="242" spans="1:12" ht="13.8" x14ac:dyDescent="0.2">
      <c r="A242" s="38" t="s">
        <v>0</v>
      </c>
      <c r="B242" s="17" t="s">
        <v>0</v>
      </c>
      <c r="C242" s="17" t="s">
        <v>1385</v>
      </c>
      <c r="D242" s="17" t="s">
        <v>446</v>
      </c>
      <c r="E242" s="91">
        <v>250000</v>
      </c>
      <c r="F242" s="91">
        <v>0</v>
      </c>
      <c r="G242" s="91">
        <v>250000</v>
      </c>
      <c r="H242" s="91">
        <v>0</v>
      </c>
      <c r="I242" s="91">
        <v>0</v>
      </c>
      <c r="J242" s="91">
        <v>0</v>
      </c>
      <c r="K242" s="136">
        <v>0</v>
      </c>
      <c r="L242" s="91">
        <v>0</v>
      </c>
    </row>
    <row r="243" spans="1:12" ht="13.8" x14ac:dyDescent="0.2">
      <c r="A243" s="38" t="s">
        <v>0</v>
      </c>
      <c r="B243" s="17" t="s">
        <v>0</v>
      </c>
      <c r="C243" s="17" t="s">
        <v>1386</v>
      </c>
      <c r="D243" s="17" t="s">
        <v>447</v>
      </c>
      <c r="E243" s="91">
        <v>0</v>
      </c>
      <c r="F243" s="91">
        <v>0</v>
      </c>
      <c r="G243" s="91">
        <v>0</v>
      </c>
      <c r="H243" s="91">
        <v>334675.51</v>
      </c>
      <c r="I243" s="91">
        <v>334675.51</v>
      </c>
      <c r="J243" s="91">
        <v>0</v>
      </c>
      <c r="K243" s="136">
        <v>0</v>
      </c>
      <c r="L243" s="91">
        <v>0</v>
      </c>
    </row>
    <row r="244" spans="1:12" ht="13.8" x14ac:dyDescent="0.2">
      <c r="A244" s="38" t="s">
        <v>0</v>
      </c>
      <c r="B244" s="17" t="s">
        <v>0</v>
      </c>
      <c r="C244" s="17" t="s">
        <v>1387</v>
      </c>
      <c r="D244" s="17" t="s">
        <v>448</v>
      </c>
      <c r="E244" s="91">
        <v>25000</v>
      </c>
      <c r="F244" s="91">
        <v>0</v>
      </c>
      <c r="G244" s="91">
        <v>25000</v>
      </c>
      <c r="H244" s="91">
        <v>0</v>
      </c>
      <c r="I244" s="91">
        <v>0</v>
      </c>
      <c r="J244" s="91">
        <v>0</v>
      </c>
      <c r="K244" s="136">
        <v>0</v>
      </c>
      <c r="L244" s="91">
        <v>0</v>
      </c>
    </row>
    <row r="245" spans="1:12" ht="13.8" x14ac:dyDescent="0.2">
      <c r="A245" s="38" t="s">
        <v>0</v>
      </c>
      <c r="B245" s="17" t="s">
        <v>0</v>
      </c>
      <c r="C245" s="17" t="s">
        <v>1388</v>
      </c>
      <c r="D245" s="17" t="s">
        <v>430</v>
      </c>
      <c r="E245" s="91">
        <v>200000</v>
      </c>
      <c r="F245" s="91">
        <v>0</v>
      </c>
      <c r="G245" s="91">
        <v>200000</v>
      </c>
      <c r="H245" s="91">
        <v>0</v>
      </c>
      <c r="I245" s="91">
        <v>0</v>
      </c>
      <c r="J245" s="91">
        <v>0</v>
      </c>
      <c r="K245" s="136">
        <v>0</v>
      </c>
      <c r="L245" s="91">
        <v>0</v>
      </c>
    </row>
    <row r="246" spans="1:12" ht="13.8" x14ac:dyDescent="0.2">
      <c r="A246" s="38" t="s">
        <v>0</v>
      </c>
      <c r="B246" s="17" t="s">
        <v>0</v>
      </c>
      <c r="C246" s="17" t="s">
        <v>1389</v>
      </c>
      <c r="D246" s="17" t="s">
        <v>449</v>
      </c>
      <c r="E246" s="91">
        <v>72000</v>
      </c>
      <c r="F246" s="91">
        <v>0</v>
      </c>
      <c r="G246" s="91">
        <v>72000</v>
      </c>
      <c r="H246" s="91">
        <v>45191.75</v>
      </c>
      <c r="I246" s="91">
        <v>45191.75</v>
      </c>
      <c r="J246" s="91">
        <v>0</v>
      </c>
      <c r="K246" s="136">
        <v>0</v>
      </c>
      <c r="L246" s="91">
        <v>0</v>
      </c>
    </row>
    <row r="247" spans="1:12" ht="13.8" x14ac:dyDescent="0.2">
      <c r="A247" s="38" t="s">
        <v>0</v>
      </c>
      <c r="B247" s="17" t="s">
        <v>0</v>
      </c>
      <c r="C247" s="17" t="s">
        <v>1390</v>
      </c>
      <c r="D247" s="17" t="s">
        <v>450</v>
      </c>
      <c r="E247" s="91">
        <v>120000</v>
      </c>
      <c r="F247" s="91">
        <v>0</v>
      </c>
      <c r="G247" s="91">
        <v>120000</v>
      </c>
      <c r="H247" s="91">
        <v>0</v>
      </c>
      <c r="I247" s="91">
        <v>0</v>
      </c>
      <c r="J247" s="91">
        <v>0</v>
      </c>
      <c r="K247" s="136">
        <v>0</v>
      </c>
      <c r="L247" s="91">
        <v>0</v>
      </c>
    </row>
    <row r="248" spans="1:12" ht="13.8" x14ac:dyDescent="0.2">
      <c r="A248" s="38" t="s">
        <v>0</v>
      </c>
      <c r="B248" s="17" t="s">
        <v>0</v>
      </c>
      <c r="C248" s="17" t="s">
        <v>1391</v>
      </c>
      <c r="D248" s="17" t="s">
        <v>366</v>
      </c>
      <c r="E248" s="91">
        <v>28000</v>
      </c>
      <c r="F248" s="91">
        <v>0</v>
      </c>
      <c r="G248" s="91">
        <v>28000</v>
      </c>
      <c r="H248" s="91">
        <v>0</v>
      </c>
      <c r="I248" s="91">
        <v>0</v>
      </c>
      <c r="J248" s="91">
        <v>0</v>
      </c>
      <c r="K248" s="136">
        <v>0</v>
      </c>
      <c r="L248" s="91">
        <v>0</v>
      </c>
    </row>
    <row r="249" spans="1:12" ht="13.8" x14ac:dyDescent="0.2">
      <c r="A249" s="38" t="s">
        <v>0</v>
      </c>
      <c r="B249" s="17" t="s">
        <v>0</v>
      </c>
      <c r="C249" s="17" t="s">
        <v>1392</v>
      </c>
      <c r="D249" s="17" t="s">
        <v>431</v>
      </c>
      <c r="E249" s="91">
        <v>0</v>
      </c>
      <c r="F249" s="91">
        <v>0</v>
      </c>
      <c r="G249" s="91">
        <v>0</v>
      </c>
      <c r="H249" s="91">
        <v>118475.45</v>
      </c>
      <c r="I249" s="91">
        <v>118475.45</v>
      </c>
      <c r="J249" s="91">
        <v>0</v>
      </c>
      <c r="K249" s="136">
        <v>0</v>
      </c>
      <c r="L249" s="91">
        <v>0</v>
      </c>
    </row>
    <row r="250" spans="1:12" ht="13.8" x14ac:dyDescent="0.2">
      <c r="A250" s="38" t="s">
        <v>0</v>
      </c>
      <c r="B250" s="17" t="s">
        <v>0</v>
      </c>
      <c r="C250" s="17" t="s">
        <v>1393</v>
      </c>
      <c r="D250" s="17" t="s">
        <v>451</v>
      </c>
      <c r="E250" s="91">
        <v>0</v>
      </c>
      <c r="F250" s="91">
        <v>0</v>
      </c>
      <c r="G250" s="91">
        <v>0</v>
      </c>
      <c r="H250" s="91">
        <v>22586.58</v>
      </c>
      <c r="I250" s="91">
        <v>22586.58</v>
      </c>
      <c r="J250" s="91">
        <v>0</v>
      </c>
      <c r="K250" s="136">
        <v>0</v>
      </c>
      <c r="L250" s="91">
        <v>0</v>
      </c>
    </row>
    <row r="251" spans="1:12" ht="13.8" x14ac:dyDescent="0.2">
      <c r="A251" s="38" t="s">
        <v>0</v>
      </c>
      <c r="B251" s="17" t="s">
        <v>0</v>
      </c>
      <c r="C251" s="17" t="s">
        <v>1394</v>
      </c>
      <c r="D251" s="17" t="s">
        <v>452</v>
      </c>
      <c r="E251" s="91">
        <v>0</v>
      </c>
      <c r="F251" s="91">
        <v>0</v>
      </c>
      <c r="G251" s="91">
        <v>0</v>
      </c>
      <c r="H251" s="91">
        <v>23805.85</v>
      </c>
      <c r="I251" s="91">
        <v>23805.85</v>
      </c>
      <c r="J251" s="91">
        <v>0</v>
      </c>
      <c r="K251" s="136">
        <v>0</v>
      </c>
      <c r="L251" s="91">
        <v>0</v>
      </c>
    </row>
    <row r="252" spans="1:12" ht="13.8" x14ac:dyDescent="0.2">
      <c r="A252" s="38" t="s">
        <v>0</v>
      </c>
      <c r="B252" s="17" t="s">
        <v>0</v>
      </c>
      <c r="C252" s="17" t="s">
        <v>1395</v>
      </c>
      <c r="D252" s="17" t="s">
        <v>453</v>
      </c>
      <c r="E252" s="91">
        <v>0</v>
      </c>
      <c r="F252" s="91">
        <v>0</v>
      </c>
      <c r="G252" s="91">
        <v>0</v>
      </c>
      <c r="H252" s="91">
        <v>14300.51</v>
      </c>
      <c r="I252" s="91">
        <v>14300.51</v>
      </c>
      <c r="J252" s="91">
        <v>0</v>
      </c>
      <c r="K252" s="136">
        <v>0</v>
      </c>
      <c r="L252" s="91">
        <v>0</v>
      </c>
    </row>
    <row r="253" spans="1:12" ht="13.8" x14ac:dyDescent="0.2">
      <c r="A253" s="38" t="s">
        <v>0</v>
      </c>
      <c r="B253" s="17" t="s">
        <v>0</v>
      </c>
      <c r="C253" s="17" t="s">
        <v>1396</v>
      </c>
      <c r="D253" s="17" t="s">
        <v>454</v>
      </c>
      <c r="E253" s="91">
        <v>0</v>
      </c>
      <c r="F253" s="91">
        <v>0</v>
      </c>
      <c r="G253" s="91">
        <v>0</v>
      </c>
      <c r="H253" s="91">
        <v>108935.85</v>
      </c>
      <c r="I253" s="91">
        <v>108935.85</v>
      </c>
      <c r="J253" s="91">
        <v>0</v>
      </c>
      <c r="K253" s="136">
        <v>0</v>
      </c>
      <c r="L253" s="91">
        <v>0</v>
      </c>
    </row>
    <row r="254" spans="1:12" ht="13.8" x14ac:dyDescent="0.2">
      <c r="A254" s="38" t="s">
        <v>0</v>
      </c>
      <c r="B254" s="17" t="s">
        <v>0</v>
      </c>
      <c r="C254" s="17" t="s">
        <v>1397</v>
      </c>
      <c r="D254" s="17" t="s">
        <v>455</v>
      </c>
      <c r="E254" s="91">
        <v>0</v>
      </c>
      <c r="F254" s="91">
        <v>11293.33</v>
      </c>
      <c r="G254" s="91">
        <v>11293.33</v>
      </c>
      <c r="H254" s="91">
        <v>11293.33</v>
      </c>
      <c r="I254" s="91">
        <v>11293.33</v>
      </c>
      <c r="J254" s="91">
        <v>0</v>
      </c>
      <c r="K254" s="136">
        <v>0</v>
      </c>
      <c r="L254" s="91">
        <v>0</v>
      </c>
    </row>
    <row r="255" spans="1:12" ht="13.8" x14ac:dyDescent="0.2">
      <c r="A255" s="38" t="s">
        <v>0</v>
      </c>
      <c r="B255" s="17" t="s">
        <v>0</v>
      </c>
      <c r="C255" s="17" t="s">
        <v>1398</v>
      </c>
      <c r="D255" s="17" t="s">
        <v>456</v>
      </c>
      <c r="E255" s="91">
        <v>0</v>
      </c>
      <c r="F255" s="91">
        <v>8293.35</v>
      </c>
      <c r="G255" s="91">
        <v>8293.35</v>
      </c>
      <c r="H255" s="91">
        <v>8293.35</v>
      </c>
      <c r="I255" s="91">
        <v>8293.35</v>
      </c>
      <c r="J255" s="91">
        <v>0</v>
      </c>
      <c r="K255" s="136">
        <v>0</v>
      </c>
      <c r="L255" s="91">
        <v>0</v>
      </c>
    </row>
    <row r="256" spans="1:12" ht="13.8" x14ac:dyDescent="0.2">
      <c r="A256" s="38" t="s">
        <v>0</v>
      </c>
      <c r="B256" s="17" t="s">
        <v>0</v>
      </c>
      <c r="C256" s="17" t="s">
        <v>1399</v>
      </c>
      <c r="D256" s="17" t="s">
        <v>457</v>
      </c>
      <c r="E256" s="91">
        <v>0</v>
      </c>
      <c r="F256" s="91">
        <v>5505.51</v>
      </c>
      <c r="G256" s="91">
        <v>5505.51</v>
      </c>
      <c r="H256" s="91">
        <v>5505.51</v>
      </c>
      <c r="I256" s="91">
        <v>5505.51</v>
      </c>
      <c r="J256" s="91">
        <v>0</v>
      </c>
      <c r="K256" s="136">
        <v>0</v>
      </c>
      <c r="L256" s="91">
        <v>0</v>
      </c>
    </row>
    <row r="257" spans="1:12" ht="13.8" x14ac:dyDescent="0.2">
      <c r="A257" s="38" t="s">
        <v>0</v>
      </c>
      <c r="B257" s="17" t="s">
        <v>0</v>
      </c>
      <c r="C257" s="17" t="s">
        <v>1400</v>
      </c>
      <c r="D257" s="17" t="s">
        <v>458</v>
      </c>
      <c r="E257" s="91">
        <v>0</v>
      </c>
      <c r="F257" s="91">
        <v>7910.98</v>
      </c>
      <c r="G257" s="91">
        <v>7910.98</v>
      </c>
      <c r="H257" s="91">
        <v>7910.98</v>
      </c>
      <c r="I257" s="91">
        <v>7910.98</v>
      </c>
      <c r="J257" s="91">
        <v>0</v>
      </c>
      <c r="K257" s="136">
        <v>0</v>
      </c>
      <c r="L257" s="91">
        <v>0</v>
      </c>
    </row>
    <row r="258" spans="1:12" ht="13.8" x14ac:dyDescent="0.2">
      <c r="A258" s="38" t="s">
        <v>0</v>
      </c>
      <c r="B258" s="17" t="s">
        <v>0</v>
      </c>
      <c r="C258" s="17" t="s">
        <v>1401</v>
      </c>
      <c r="D258" s="17" t="s">
        <v>459</v>
      </c>
      <c r="E258" s="91">
        <v>0</v>
      </c>
      <c r="F258" s="91">
        <v>4158.2700000000004</v>
      </c>
      <c r="G258" s="91">
        <v>4158.2700000000004</v>
      </c>
      <c r="H258" s="91">
        <v>4158.2700000000004</v>
      </c>
      <c r="I258" s="91">
        <v>4158.2700000000004</v>
      </c>
      <c r="J258" s="91">
        <v>0</v>
      </c>
      <c r="K258" s="136">
        <v>0</v>
      </c>
      <c r="L258" s="91">
        <v>0</v>
      </c>
    </row>
    <row r="259" spans="1:12" ht="13.8" x14ac:dyDescent="0.2">
      <c r="A259" s="38" t="s">
        <v>0</v>
      </c>
      <c r="B259" s="17" t="s">
        <v>0</v>
      </c>
      <c r="C259" s="17" t="s">
        <v>1402</v>
      </c>
      <c r="D259" s="17" t="s">
        <v>460</v>
      </c>
      <c r="E259" s="91">
        <v>0</v>
      </c>
      <c r="F259" s="91">
        <v>12518.66</v>
      </c>
      <c r="G259" s="91">
        <v>12518.66</v>
      </c>
      <c r="H259" s="91">
        <v>12518.66</v>
      </c>
      <c r="I259" s="91">
        <v>12518.66</v>
      </c>
      <c r="J259" s="91">
        <v>0</v>
      </c>
      <c r="K259" s="136">
        <v>0</v>
      </c>
      <c r="L259" s="91">
        <v>0</v>
      </c>
    </row>
    <row r="260" spans="1:12" ht="13.8" x14ac:dyDescent="0.2">
      <c r="A260" s="38" t="s">
        <v>0</v>
      </c>
      <c r="B260" s="17" t="s">
        <v>0</v>
      </c>
      <c r="C260" s="17" t="s">
        <v>1403</v>
      </c>
      <c r="D260" s="17" t="s">
        <v>432</v>
      </c>
      <c r="E260" s="91">
        <v>0</v>
      </c>
      <c r="F260" s="91">
        <v>2075.15</v>
      </c>
      <c r="G260" s="91">
        <v>2075.15</v>
      </c>
      <c r="H260" s="91">
        <v>2075.15</v>
      </c>
      <c r="I260" s="91">
        <v>2075.15</v>
      </c>
      <c r="J260" s="91">
        <v>0</v>
      </c>
      <c r="K260" s="136">
        <v>0</v>
      </c>
      <c r="L260" s="91">
        <v>0</v>
      </c>
    </row>
    <row r="261" spans="1:12" ht="13.8" x14ac:dyDescent="0.2">
      <c r="A261" s="38" t="s">
        <v>0</v>
      </c>
      <c r="B261" s="17" t="s">
        <v>0</v>
      </c>
      <c r="C261" s="17" t="s">
        <v>1404</v>
      </c>
      <c r="D261" s="17" t="s">
        <v>433</v>
      </c>
      <c r="E261" s="91">
        <v>0</v>
      </c>
      <c r="F261" s="91">
        <v>13774.2</v>
      </c>
      <c r="G261" s="91">
        <v>13774.2</v>
      </c>
      <c r="H261" s="91">
        <v>13774.2</v>
      </c>
      <c r="I261" s="91">
        <v>13774.2</v>
      </c>
      <c r="J261" s="91">
        <v>0</v>
      </c>
      <c r="K261" s="136">
        <v>0</v>
      </c>
      <c r="L261" s="91">
        <v>0</v>
      </c>
    </row>
    <row r="262" spans="1:12" ht="13.8" x14ac:dyDescent="0.2">
      <c r="A262" s="38" t="s">
        <v>0</v>
      </c>
      <c r="B262" s="17" t="s">
        <v>0</v>
      </c>
      <c r="C262" s="17" t="s">
        <v>1405</v>
      </c>
      <c r="D262" s="17" t="s">
        <v>461</v>
      </c>
      <c r="E262" s="91">
        <v>0</v>
      </c>
      <c r="F262" s="91">
        <v>13942</v>
      </c>
      <c r="G262" s="91">
        <v>13942</v>
      </c>
      <c r="H262" s="91">
        <v>13942</v>
      </c>
      <c r="I262" s="91">
        <v>13942</v>
      </c>
      <c r="J262" s="91">
        <v>0</v>
      </c>
      <c r="K262" s="136">
        <v>0</v>
      </c>
      <c r="L262" s="91">
        <v>0</v>
      </c>
    </row>
    <row r="263" spans="1:12" ht="13.8" x14ac:dyDescent="0.2">
      <c r="A263" s="38" t="s">
        <v>0</v>
      </c>
      <c r="B263" s="17" t="s">
        <v>0</v>
      </c>
      <c r="C263" s="17" t="s">
        <v>1406</v>
      </c>
      <c r="D263" s="17" t="s">
        <v>462</v>
      </c>
      <c r="E263" s="91">
        <v>0</v>
      </c>
      <c r="F263" s="91">
        <v>13410.72</v>
      </c>
      <c r="G263" s="91">
        <v>13410.72</v>
      </c>
      <c r="H263" s="91">
        <v>13410.72</v>
      </c>
      <c r="I263" s="91">
        <v>13410.72</v>
      </c>
      <c r="J263" s="91">
        <v>0</v>
      </c>
      <c r="K263" s="136">
        <v>0</v>
      </c>
      <c r="L263" s="91">
        <v>0</v>
      </c>
    </row>
    <row r="264" spans="1:12" ht="13.8" x14ac:dyDescent="0.2">
      <c r="A264" s="38" t="s">
        <v>0</v>
      </c>
      <c r="B264" s="17" t="s">
        <v>0</v>
      </c>
      <c r="C264" s="17" t="s">
        <v>1407</v>
      </c>
      <c r="D264" s="17" t="s">
        <v>463</v>
      </c>
      <c r="E264" s="91">
        <v>0</v>
      </c>
      <c r="F264" s="91">
        <v>11384.73</v>
      </c>
      <c r="G264" s="91">
        <v>11384.73</v>
      </c>
      <c r="H264" s="91">
        <v>11384.73</v>
      </c>
      <c r="I264" s="91">
        <v>11384.73</v>
      </c>
      <c r="J264" s="91">
        <v>0</v>
      </c>
      <c r="K264" s="136">
        <v>0</v>
      </c>
      <c r="L264" s="91">
        <v>0</v>
      </c>
    </row>
    <row r="265" spans="1:12" ht="13.8" x14ac:dyDescent="0.2">
      <c r="A265" s="38" t="s">
        <v>0</v>
      </c>
      <c r="B265" s="17" t="s">
        <v>0</v>
      </c>
      <c r="C265" s="17" t="s">
        <v>1408</v>
      </c>
      <c r="D265" s="17" t="s">
        <v>464</v>
      </c>
      <c r="E265" s="91">
        <v>0</v>
      </c>
      <c r="F265" s="91">
        <v>15059.48</v>
      </c>
      <c r="G265" s="91">
        <v>15059.48</v>
      </c>
      <c r="H265" s="91">
        <v>15059.48</v>
      </c>
      <c r="I265" s="91">
        <v>15059.48</v>
      </c>
      <c r="J265" s="91">
        <v>0</v>
      </c>
      <c r="K265" s="136">
        <v>0</v>
      </c>
      <c r="L265" s="91">
        <v>0</v>
      </c>
    </row>
    <row r="266" spans="1:12" ht="13.8" x14ac:dyDescent="0.2">
      <c r="A266" s="38" t="s">
        <v>0</v>
      </c>
      <c r="B266" s="17" t="s">
        <v>0</v>
      </c>
      <c r="C266" s="17" t="s">
        <v>1409</v>
      </c>
      <c r="D266" s="17" t="s">
        <v>465</v>
      </c>
      <c r="E266" s="91">
        <v>0</v>
      </c>
      <c r="F266" s="91">
        <v>16619.349999999999</v>
      </c>
      <c r="G266" s="91">
        <v>16619.349999999999</v>
      </c>
      <c r="H266" s="91">
        <v>16619.349999999999</v>
      </c>
      <c r="I266" s="91">
        <v>16619.349999999999</v>
      </c>
      <c r="J266" s="91">
        <v>0</v>
      </c>
      <c r="K266" s="136">
        <v>0</v>
      </c>
      <c r="L266" s="91">
        <v>0</v>
      </c>
    </row>
    <row r="267" spans="1:12" ht="13.8" x14ac:dyDescent="0.2">
      <c r="A267" s="38" t="s">
        <v>0</v>
      </c>
      <c r="B267" s="17" t="s">
        <v>0</v>
      </c>
      <c r="C267" s="28" t="s">
        <v>554</v>
      </c>
      <c r="D267" s="28" t="s">
        <v>0</v>
      </c>
      <c r="E267" s="98">
        <v>28241107.960000001</v>
      </c>
      <c r="F267" s="98">
        <v>-276468.36</v>
      </c>
      <c r="G267" s="98">
        <v>27964639.600000001</v>
      </c>
      <c r="H267" s="98">
        <v>13459311.98</v>
      </c>
      <c r="I267" s="98">
        <v>10836419.130000001</v>
      </c>
      <c r="J267" s="98">
        <v>77636.09</v>
      </c>
      <c r="K267" s="137">
        <v>0.27762235133543001</v>
      </c>
      <c r="L267" s="98">
        <v>0</v>
      </c>
    </row>
    <row r="268" spans="1:12" ht="13.8" x14ac:dyDescent="0.2">
      <c r="A268" s="38" t="s">
        <v>710</v>
      </c>
      <c r="B268" s="17" t="s">
        <v>711</v>
      </c>
      <c r="C268" s="17" t="s">
        <v>1410</v>
      </c>
      <c r="D268" s="17" t="s">
        <v>401</v>
      </c>
      <c r="E268" s="91">
        <v>20000</v>
      </c>
      <c r="F268" s="91">
        <v>0</v>
      </c>
      <c r="G268" s="91">
        <v>20000</v>
      </c>
      <c r="H268" s="91">
        <v>0</v>
      </c>
      <c r="I268" s="91">
        <v>0</v>
      </c>
      <c r="J268" s="91">
        <v>0</v>
      </c>
      <c r="K268" s="136">
        <v>0</v>
      </c>
      <c r="L268" s="91">
        <v>0</v>
      </c>
    </row>
    <row r="269" spans="1:12" ht="13.8" x14ac:dyDescent="0.2">
      <c r="A269" s="38" t="s">
        <v>0</v>
      </c>
      <c r="B269" s="17" t="s">
        <v>0</v>
      </c>
      <c r="C269" s="17" t="s">
        <v>1411</v>
      </c>
      <c r="D269" s="17" t="s">
        <v>311</v>
      </c>
      <c r="E269" s="91">
        <v>30000</v>
      </c>
      <c r="F269" s="91">
        <v>0</v>
      </c>
      <c r="G269" s="91">
        <v>30000</v>
      </c>
      <c r="H269" s="91">
        <v>0</v>
      </c>
      <c r="I269" s="91">
        <v>0</v>
      </c>
      <c r="J269" s="91">
        <v>0</v>
      </c>
      <c r="K269" s="136">
        <v>0</v>
      </c>
      <c r="L269" s="91">
        <v>0</v>
      </c>
    </row>
    <row r="270" spans="1:12" ht="13.8" x14ac:dyDescent="0.2">
      <c r="A270" s="38" t="s">
        <v>0</v>
      </c>
      <c r="B270" s="17" t="s">
        <v>0</v>
      </c>
      <c r="C270" s="17" t="s">
        <v>1412</v>
      </c>
      <c r="D270" s="17" t="s">
        <v>402</v>
      </c>
      <c r="E270" s="91">
        <v>100000</v>
      </c>
      <c r="F270" s="91">
        <v>0</v>
      </c>
      <c r="G270" s="91">
        <v>100000</v>
      </c>
      <c r="H270" s="91">
        <v>40000</v>
      </c>
      <c r="I270" s="91">
        <v>0</v>
      </c>
      <c r="J270" s="91">
        <v>0</v>
      </c>
      <c r="K270" s="136">
        <v>0</v>
      </c>
      <c r="L270" s="91">
        <v>0</v>
      </c>
    </row>
    <row r="271" spans="1:12" ht="13.8" x14ac:dyDescent="0.2">
      <c r="A271" s="38" t="s">
        <v>0</v>
      </c>
      <c r="B271" s="17" t="s">
        <v>0</v>
      </c>
      <c r="C271" s="17" t="s">
        <v>1413</v>
      </c>
      <c r="D271" s="17" t="s">
        <v>403</v>
      </c>
      <c r="E271" s="91">
        <v>51200</v>
      </c>
      <c r="F271" s="91">
        <v>0</v>
      </c>
      <c r="G271" s="91">
        <v>51200</v>
      </c>
      <c r="H271" s="91">
        <v>0</v>
      </c>
      <c r="I271" s="91">
        <v>0</v>
      </c>
      <c r="J271" s="91">
        <v>0</v>
      </c>
      <c r="K271" s="136">
        <v>0</v>
      </c>
      <c r="L271" s="91">
        <v>0</v>
      </c>
    </row>
    <row r="272" spans="1:12" ht="13.8" x14ac:dyDescent="0.2">
      <c r="A272" s="38" t="s">
        <v>0</v>
      </c>
      <c r="B272" s="17" t="s">
        <v>0</v>
      </c>
      <c r="C272" s="17" t="s">
        <v>1414</v>
      </c>
      <c r="D272" s="17" t="s">
        <v>367</v>
      </c>
      <c r="E272" s="91">
        <v>78000</v>
      </c>
      <c r="F272" s="91">
        <v>0</v>
      </c>
      <c r="G272" s="91">
        <v>78000</v>
      </c>
      <c r="H272" s="91">
        <v>0</v>
      </c>
      <c r="I272" s="91">
        <v>0</v>
      </c>
      <c r="J272" s="91">
        <v>0</v>
      </c>
      <c r="K272" s="136">
        <v>0</v>
      </c>
      <c r="L272" s="91">
        <v>0</v>
      </c>
    </row>
    <row r="273" spans="1:12" ht="13.8" x14ac:dyDescent="0.2">
      <c r="A273" s="38" t="s">
        <v>0</v>
      </c>
      <c r="B273" s="17" t="s">
        <v>0</v>
      </c>
      <c r="C273" s="17" t="s">
        <v>1415</v>
      </c>
      <c r="D273" s="17" t="s">
        <v>123</v>
      </c>
      <c r="E273" s="91">
        <v>26000</v>
      </c>
      <c r="F273" s="91">
        <v>0</v>
      </c>
      <c r="G273" s="91">
        <v>26000</v>
      </c>
      <c r="H273" s="91">
        <v>0</v>
      </c>
      <c r="I273" s="91">
        <v>0</v>
      </c>
      <c r="J273" s="91">
        <v>0</v>
      </c>
      <c r="K273" s="136">
        <v>0</v>
      </c>
      <c r="L273" s="91">
        <v>0</v>
      </c>
    </row>
    <row r="274" spans="1:12" ht="13.8" x14ac:dyDescent="0.2">
      <c r="A274" s="38" t="s">
        <v>0</v>
      </c>
      <c r="B274" s="17" t="s">
        <v>0</v>
      </c>
      <c r="C274" s="17" t="s">
        <v>1416</v>
      </c>
      <c r="D274" s="17" t="s">
        <v>312</v>
      </c>
      <c r="E274" s="91">
        <v>20000</v>
      </c>
      <c r="F274" s="91">
        <v>0</v>
      </c>
      <c r="G274" s="91">
        <v>20000</v>
      </c>
      <c r="H274" s="91">
        <v>0</v>
      </c>
      <c r="I274" s="91">
        <v>0</v>
      </c>
      <c r="J274" s="91">
        <v>0</v>
      </c>
      <c r="K274" s="136">
        <v>0</v>
      </c>
      <c r="L274" s="91">
        <v>0</v>
      </c>
    </row>
    <row r="275" spans="1:12" ht="13.8" x14ac:dyDescent="0.2">
      <c r="A275" s="38" t="s">
        <v>0</v>
      </c>
      <c r="B275" s="17" t="s">
        <v>0</v>
      </c>
      <c r="C275" s="17" t="s">
        <v>1417</v>
      </c>
      <c r="D275" s="17" t="s">
        <v>124</v>
      </c>
      <c r="E275" s="91">
        <v>3000</v>
      </c>
      <c r="F275" s="91">
        <v>0</v>
      </c>
      <c r="G275" s="91">
        <v>3000</v>
      </c>
      <c r="H275" s="91">
        <v>0</v>
      </c>
      <c r="I275" s="91">
        <v>0</v>
      </c>
      <c r="J275" s="91">
        <v>0</v>
      </c>
      <c r="K275" s="136">
        <v>0</v>
      </c>
      <c r="L275" s="91">
        <v>0</v>
      </c>
    </row>
    <row r="276" spans="1:12" ht="13.8" x14ac:dyDescent="0.2">
      <c r="A276" s="38" t="s">
        <v>0</v>
      </c>
      <c r="B276" s="17" t="s">
        <v>0</v>
      </c>
      <c r="C276" s="17" t="s">
        <v>1418</v>
      </c>
      <c r="D276" s="17" t="s">
        <v>125</v>
      </c>
      <c r="E276" s="91">
        <v>2897071</v>
      </c>
      <c r="F276" s="91">
        <v>0</v>
      </c>
      <c r="G276" s="91">
        <v>2897071</v>
      </c>
      <c r="H276" s="91">
        <v>0</v>
      </c>
      <c r="I276" s="91">
        <v>0</v>
      </c>
      <c r="J276" s="91">
        <v>0</v>
      </c>
      <c r="K276" s="136">
        <v>0</v>
      </c>
      <c r="L276" s="91">
        <v>0</v>
      </c>
    </row>
    <row r="277" spans="1:12" ht="13.8" x14ac:dyDescent="0.2">
      <c r="A277" s="38" t="s">
        <v>0</v>
      </c>
      <c r="B277" s="17" t="s">
        <v>0</v>
      </c>
      <c r="C277" s="17" t="s">
        <v>1419</v>
      </c>
      <c r="D277" s="17" t="s">
        <v>326</v>
      </c>
      <c r="E277" s="91">
        <v>80000</v>
      </c>
      <c r="F277" s="91">
        <v>0</v>
      </c>
      <c r="G277" s="91">
        <v>80000</v>
      </c>
      <c r="H277" s="91">
        <v>0</v>
      </c>
      <c r="I277" s="91">
        <v>0</v>
      </c>
      <c r="J277" s="91">
        <v>0</v>
      </c>
      <c r="K277" s="136">
        <v>0</v>
      </c>
      <c r="L277" s="91">
        <v>0</v>
      </c>
    </row>
    <row r="278" spans="1:12" ht="13.8" x14ac:dyDescent="0.2">
      <c r="A278" s="38" t="s">
        <v>0</v>
      </c>
      <c r="B278" s="17" t="s">
        <v>0</v>
      </c>
      <c r="C278" s="17" t="s">
        <v>1420</v>
      </c>
      <c r="D278" s="17" t="s">
        <v>221</v>
      </c>
      <c r="E278" s="91">
        <v>20000</v>
      </c>
      <c r="F278" s="91">
        <v>0</v>
      </c>
      <c r="G278" s="91">
        <v>20000</v>
      </c>
      <c r="H278" s="91">
        <v>0</v>
      </c>
      <c r="I278" s="91">
        <v>0</v>
      </c>
      <c r="J278" s="91">
        <v>0</v>
      </c>
      <c r="K278" s="136">
        <v>0</v>
      </c>
      <c r="L278" s="91">
        <v>0</v>
      </c>
    </row>
    <row r="279" spans="1:12" ht="13.8" x14ac:dyDescent="0.2">
      <c r="A279" s="38" t="s">
        <v>0</v>
      </c>
      <c r="B279" s="17" t="s">
        <v>0</v>
      </c>
      <c r="C279" s="28" t="s">
        <v>554</v>
      </c>
      <c r="D279" s="28" t="s">
        <v>0</v>
      </c>
      <c r="E279" s="98">
        <v>3325271</v>
      </c>
      <c r="F279" s="98">
        <v>0</v>
      </c>
      <c r="G279" s="98">
        <v>3325271</v>
      </c>
      <c r="H279" s="98">
        <v>40000</v>
      </c>
      <c r="I279" s="98">
        <v>0</v>
      </c>
      <c r="J279" s="98">
        <v>0</v>
      </c>
      <c r="K279" s="137">
        <v>0</v>
      </c>
      <c r="L279" s="98">
        <v>0</v>
      </c>
    </row>
    <row r="280" spans="1:12" ht="13.8" x14ac:dyDescent="0.2">
      <c r="A280" s="38" t="s">
        <v>712</v>
      </c>
      <c r="B280" s="17" t="s">
        <v>713</v>
      </c>
      <c r="C280" s="17" t="s">
        <v>1421</v>
      </c>
      <c r="D280" s="17" t="s">
        <v>126</v>
      </c>
      <c r="E280" s="91">
        <v>340000</v>
      </c>
      <c r="F280" s="91">
        <v>0</v>
      </c>
      <c r="G280" s="91">
        <v>340000</v>
      </c>
      <c r="H280" s="91">
        <v>105981.35</v>
      </c>
      <c r="I280" s="91">
        <v>0</v>
      </c>
      <c r="J280" s="91">
        <v>0</v>
      </c>
      <c r="K280" s="136">
        <v>0</v>
      </c>
      <c r="L280" s="91">
        <v>0</v>
      </c>
    </row>
    <row r="281" spans="1:12" ht="13.8" x14ac:dyDescent="0.2">
      <c r="A281" s="38" t="s">
        <v>0</v>
      </c>
      <c r="B281" s="17" t="s">
        <v>0</v>
      </c>
      <c r="C281" s="17" t="s">
        <v>1422</v>
      </c>
      <c r="D281" s="17" t="s">
        <v>127</v>
      </c>
      <c r="E281" s="91">
        <v>50000</v>
      </c>
      <c r="F281" s="91">
        <v>0</v>
      </c>
      <c r="G281" s="91">
        <v>50000</v>
      </c>
      <c r="H281" s="91">
        <v>0</v>
      </c>
      <c r="I281" s="91">
        <v>0</v>
      </c>
      <c r="J281" s="91">
        <v>0</v>
      </c>
      <c r="K281" s="136">
        <v>0</v>
      </c>
      <c r="L281" s="91">
        <v>0</v>
      </c>
    </row>
    <row r="282" spans="1:12" ht="13.8" x14ac:dyDescent="0.2">
      <c r="A282" s="38" t="s">
        <v>0</v>
      </c>
      <c r="B282" s="17" t="s">
        <v>0</v>
      </c>
      <c r="C282" s="17" t="s">
        <v>1423</v>
      </c>
      <c r="D282" s="17" t="s">
        <v>128</v>
      </c>
      <c r="E282" s="91">
        <v>350000</v>
      </c>
      <c r="F282" s="91">
        <v>0</v>
      </c>
      <c r="G282" s="91">
        <v>350000</v>
      </c>
      <c r="H282" s="91">
        <v>0</v>
      </c>
      <c r="I282" s="91">
        <v>0</v>
      </c>
      <c r="J282" s="91">
        <v>0</v>
      </c>
      <c r="K282" s="136">
        <v>0</v>
      </c>
      <c r="L282" s="91">
        <v>0</v>
      </c>
    </row>
    <row r="283" spans="1:12" ht="13.8" x14ac:dyDescent="0.2">
      <c r="A283" s="38" t="s">
        <v>0</v>
      </c>
      <c r="B283" s="17" t="s">
        <v>0</v>
      </c>
      <c r="C283" s="17" t="s">
        <v>1424</v>
      </c>
      <c r="D283" s="17" t="s">
        <v>313</v>
      </c>
      <c r="E283" s="91">
        <v>4000</v>
      </c>
      <c r="F283" s="91">
        <v>0</v>
      </c>
      <c r="G283" s="91">
        <v>4000</v>
      </c>
      <c r="H283" s="91">
        <v>0</v>
      </c>
      <c r="I283" s="91">
        <v>0</v>
      </c>
      <c r="J283" s="91">
        <v>0</v>
      </c>
      <c r="K283" s="136">
        <v>0</v>
      </c>
      <c r="L283" s="91">
        <v>0</v>
      </c>
    </row>
    <row r="284" spans="1:12" ht="13.8" x14ac:dyDescent="0.2">
      <c r="A284" s="38" t="s">
        <v>0</v>
      </c>
      <c r="B284" s="17" t="s">
        <v>0</v>
      </c>
      <c r="C284" s="17" t="s">
        <v>1425</v>
      </c>
      <c r="D284" s="17" t="s">
        <v>129</v>
      </c>
      <c r="E284" s="91">
        <v>2000</v>
      </c>
      <c r="F284" s="91">
        <v>0</v>
      </c>
      <c r="G284" s="91">
        <v>2000</v>
      </c>
      <c r="H284" s="91">
        <v>0</v>
      </c>
      <c r="I284" s="91">
        <v>0</v>
      </c>
      <c r="J284" s="91">
        <v>0</v>
      </c>
      <c r="K284" s="136">
        <v>0</v>
      </c>
      <c r="L284" s="91">
        <v>0</v>
      </c>
    </row>
    <row r="285" spans="1:12" ht="13.8" x14ac:dyDescent="0.2">
      <c r="A285" s="38" t="s">
        <v>0</v>
      </c>
      <c r="B285" s="17" t="s">
        <v>0</v>
      </c>
      <c r="C285" s="28" t="s">
        <v>554</v>
      </c>
      <c r="D285" s="28" t="s">
        <v>0</v>
      </c>
      <c r="E285" s="98">
        <v>746000</v>
      </c>
      <c r="F285" s="98">
        <v>0</v>
      </c>
      <c r="G285" s="98">
        <v>746000</v>
      </c>
      <c r="H285" s="98">
        <v>105981.35</v>
      </c>
      <c r="I285" s="98">
        <v>0</v>
      </c>
      <c r="J285" s="98">
        <v>0</v>
      </c>
      <c r="K285" s="137">
        <v>0</v>
      </c>
      <c r="L285" s="98">
        <v>0</v>
      </c>
    </row>
    <row r="286" spans="1:12" ht="13.8" x14ac:dyDescent="0.2">
      <c r="A286" s="38" t="s">
        <v>714</v>
      </c>
      <c r="B286" s="17" t="s">
        <v>715</v>
      </c>
      <c r="C286" s="17" t="s">
        <v>1426</v>
      </c>
      <c r="D286" s="17" t="s">
        <v>130</v>
      </c>
      <c r="E286" s="91">
        <v>100000</v>
      </c>
      <c r="F286" s="91">
        <v>0</v>
      </c>
      <c r="G286" s="91">
        <v>100000</v>
      </c>
      <c r="H286" s="91">
        <v>0</v>
      </c>
      <c r="I286" s="91">
        <v>0</v>
      </c>
      <c r="J286" s="91">
        <v>0</v>
      </c>
      <c r="K286" s="136">
        <v>0</v>
      </c>
      <c r="L286" s="91">
        <v>0</v>
      </c>
    </row>
    <row r="287" spans="1:12" ht="13.8" x14ac:dyDescent="0.2">
      <c r="A287" s="38" t="s">
        <v>0</v>
      </c>
      <c r="B287" s="17" t="s">
        <v>0</v>
      </c>
      <c r="C287" s="17" t="s">
        <v>1427</v>
      </c>
      <c r="D287" s="17" t="s">
        <v>314</v>
      </c>
      <c r="E287" s="91">
        <v>4780</v>
      </c>
      <c r="F287" s="91">
        <v>0</v>
      </c>
      <c r="G287" s="91">
        <v>4780</v>
      </c>
      <c r="H287" s="91">
        <v>0</v>
      </c>
      <c r="I287" s="91">
        <v>0</v>
      </c>
      <c r="J287" s="91">
        <v>0</v>
      </c>
      <c r="K287" s="136">
        <v>0</v>
      </c>
      <c r="L287" s="91">
        <v>0</v>
      </c>
    </row>
    <row r="288" spans="1:12" ht="13.8" x14ac:dyDescent="0.2">
      <c r="A288" s="38" t="s">
        <v>0</v>
      </c>
      <c r="B288" s="17" t="s">
        <v>0</v>
      </c>
      <c r="C288" s="17" t="s">
        <v>1428</v>
      </c>
      <c r="D288" s="17" t="s">
        <v>315</v>
      </c>
      <c r="E288" s="91">
        <v>225000</v>
      </c>
      <c r="F288" s="91">
        <v>0</v>
      </c>
      <c r="G288" s="91">
        <v>225000</v>
      </c>
      <c r="H288" s="91">
        <v>150040</v>
      </c>
      <c r="I288" s="91">
        <v>150040</v>
      </c>
      <c r="J288" s="91">
        <v>0</v>
      </c>
      <c r="K288" s="136">
        <v>0</v>
      </c>
      <c r="L288" s="91">
        <v>0</v>
      </c>
    </row>
    <row r="289" spans="1:12" ht="13.8" x14ac:dyDescent="0.2">
      <c r="A289" s="38" t="s">
        <v>0</v>
      </c>
      <c r="B289" s="17" t="s">
        <v>0</v>
      </c>
      <c r="C289" s="17" t="s">
        <v>1429</v>
      </c>
      <c r="D289" s="17" t="s">
        <v>131</v>
      </c>
      <c r="E289" s="91">
        <v>5700002</v>
      </c>
      <c r="F289" s="91">
        <v>0</v>
      </c>
      <c r="G289" s="91">
        <v>5700002</v>
      </c>
      <c r="H289" s="91">
        <v>3763532.38</v>
      </c>
      <c r="I289" s="91">
        <v>3675187.64</v>
      </c>
      <c r="J289" s="91">
        <v>0</v>
      </c>
      <c r="K289" s="136">
        <v>0</v>
      </c>
      <c r="L289" s="91">
        <v>0</v>
      </c>
    </row>
    <row r="290" spans="1:12" ht="13.8" x14ac:dyDescent="0.2">
      <c r="A290" s="38" t="s">
        <v>0</v>
      </c>
      <c r="B290" s="17" t="s">
        <v>0</v>
      </c>
      <c r="C290" s="17" t="s">
        <v>1430</v>
      </c>
      <c r="D290" s="17" t="s">
        <v>132</v>
      </c>
      <c r="E290" s="91">
        <v>36000</v>
      </c>
      <c r="F290" s="91">
        <v>0</v>
      </c>
      <c r="G290" s="91">
        <v>36000</v>
      </c>
      <c r="H290" s="91">
        <v>0</v>
      </c>
      <c r="I290" s="91">
        <v>0</v>
      </c>
      <c r="J290" s="91">
        <v>0</v>
      </c>
      <c r="K290" s="136">
        <v>0</v>
      </c>
      <c r="L290" s="91">
        <v>0</v>
      </c>
    </row>
    <row r="291" spans="1:12" ht="13.8" x14ac:dyDescent="0.2">
      <c r="A291" s="38" t="s">
        <v>0</v>
      </c>
      <c r="B291" s="17" t="s">
        <v>0</v>
      </c>
      <c r="C291" s="17" t="s">
        <v>1431</v>
      </c>
      <c r="D291" s="17" t="s">
        <v>133</v>
      </c>
      <c r="E291" s="91">
        <v>2000</v>
      </c>
      <c r="F291" s="91">
        <v>0</v>
      </c>
      <c r="G291" s="91">
        <v>2000</v>
      </c>
      <c r="H291" s="91">
        <v>0</v>
      </c>
      <c r="I291" s="91">
        <v>0</v>
      </c>
      <c r="J291" s="91">
        <v>0</v>
      </c>
      <c r="K291" s="136">
        <v>0</v>
      </c>
      <c r="L291" s="91">
        <v>0</v>
      </c>
    </row>
    <row r="292" spans="1:12" ht="13.8" x14ac:dyDescent="0.2">
      <c r="A292" s="38" t="s">
        <v>0</v>
      </c>
      <c r="B292" s="17" t="s">
        <v>0</v>
      </c>
      <c r="C292" s="17" t="s">
        <v>1432</v>
      </c>
      <c r="D292" s="17" t="s">
        <v>134</v>
      </c>
      <c r="E292" s="91">
        <v>650002</v>
      </c>
      <c r="F292" s="91">
        <v>0</v>
      </c>
      <c r="G292" s="91">
        <v>650002</v>
      </c>
      <c r="H292" s="91">
        <v>55808.36</v>
      </c>
      <c r="I292" s="91">
        <v>0</v>
      </c>
      <c r="J292" s="91">
        <v>0</v>
      </c>
      <c r="K292" s="136">
        <v>0</v>
      </c>
      <c r="L292" s="91">
        <v>0</v>
      </c>
    </row>
    <row r="293" spans="1:12" ht="13.8" x14ac:dyDescent="0.2">
      <c r="A293" s="38" t="s">
        <v>0</v>
      </c>
      <c r="B293" s="17" t="s">
        <v>0</v>
      </c>
      <c r="C293" s="17" t="s">
        <v>1433</v>
      </c>
      <c r="D293" s="17" t="s">
        <v>135</v>
      </c>
      <c r="E293" s="91">
        <v>7500002</v>
      </c>
      <c r="F293" s="91">
        <v>0</v>
      </c>
      <c r="G293" s="91">
        <v>7500002</v>
      </c>
      <c r="H293" s="91">
        <v>5142670.0599999996</v>
      </c>
      <c r="I293" s="91">
        <v>5142670.0599999996</v>
      </c>
      <c r="J293" s="91">
        <v>0</v>
      </c>
      <c r="K293" s="136">
        <v>0</v>
      </c>
      <c r="L293" s="91">
        <v>0</v>
      </c>
    </row>
    <row r="294" spans="1:12" ht="13.8" x14ac:dyDescent="0.2">
      <c r="A294" s="38" t="s">
        <v>0</v>
      </c>
      <c r="B294" s="17" t="s">
        <v>0</v>
      </c>
      <c r="C294" s="17" t="s">
        <v>1434</v>
      </c>
      <c r="D294" s="17" t="s">
        <v>136</v>
      </c>
      <c r="E294" s="91">
        <v>200000</v>
      </c>
      <c r="F294" s="91">
        <v>0</v>
      </c>
      <c r="G294" s="91">
        <v>200000</v>
      </c>
      <c r="H294" s="91">
        <v>106800</v>
      </c>
      <c r="I294" s="91">
        <v>0</v>
      </c>
      <c r="J294" s="91">
        <v>0</v>
      </c>
      <c r="K294" s="136">
        <v>0</v>
      </c>
      <c r="L294" s="91">
        <v>0</v>
      </c>
    </row>
    <row r="295" spans="1:12" ht="13.8" x14ac:dyDescent="0.2">
      <c r="A295" s="38" t="s">
        <v>0</v>
      </c>
      <c r="B295" s="17" t="s">
        <v>0</v>
      </c>
      <c r="C295" s="17" t="s">
        <v>1435</v>
      </c>
      <c r="D295" s="17" t="s">
        <v>222</v>
      </c>
      <c r="E295" s="91">
        <v>400000</v>
      </c>
      <c r="F295" s="91">
        <v>0</v>
      </c>
      <c r="G295" s="91">
        <v>400000</v>
      </c>
      <c r="H295" s="91">
        <v>176660</v>
      </c>
      <c r="I295" s="91">
        <v>176660</v>
      </c>
      <c r="J295" s="91">
        <v>0</v>
      </c>
      <c r="K295" s="136">
        <v>0</v>
      </c>
      <c r="L295" s="91">
        <v>0</v>
      </c>
    </row>
    <row r="296" spans="1:12" ht="13.8" x14ac:dyDescent="0.2">
      <c r="A296" s="38" t="s">
        <v>0</v>
      </c>
      <c r="B296" s="17" t="s">
        <v>0</v>
      </c>
      <c r="C296" s="17" t="s">
        <v>1436</v>
      </c>
      <c r="D296" s="17" t="s">
        <v>70</v>
      </c>
      <c r="E296" s="91">
        <v>5000</v>
      </c>
      <c r="F296" s="91">
        <v>0</v>
      </c>
      <c r="G296" s="91">
        <v>5000</v>
      </c>
      <c r="H296" s="91">
        <v>0</v>
      </c>
      <c r="I296" s="91">
        <v>0</v>
      </c>
      <c r="J296" s="91">
        <v>0</v>
      </c>
      <c r="K296" s="136">
        <v>0</v>
      </c>
      <c r="L296" s="91">
        <v>0</v>
      </c>
    </row>
    <row r="297" spans="1:12" ht="13.8" x14ac:dyDescent="0.2">
      <c r="A297" s="38" t="s">
        <v>0</v>
      </c>
      <c r="B297" s="17" t="s">
        <v>0</v>
      </c>
      <c r="C297" s="17" t="s">
        <v>1437</v>
      </c>
      <c r="D297" s="17" t="s">
        <v>368</v>
      </c>
      <c r="E297" s="91">
        <v>30000</v>
      </c>
      <c r="F297" s="91">
        <v>0</v>
      </c>
      <c r="G297" s="91">
        <v>30000</v>
      </c>
      <c r="H297" s="91">
        <v>0</v>
      </c>
      <c r="I297" s="91">
        <v>0</v>
      </c>
      <c r="J297" s="91">
        <v>0</v>
      </c>
      <c r="K297" s="136">
        <v>0</v>
      </c>
      <c r="L297" s="91">
        <v>0</v>
      </c>
    </row>
    <row r="298" spans="1:12" ht="13.8" x14ac:dyDescent="0.2">
      <c r="A298" s="38" t="s">
        <v>0</v>
      </c>
      <c r="B298" s="17" t="s">
        <v>0</v>
      </c>
      <c r="C298" s="17" t="s">
        <v>1438</v>
      </c>
      <c r="D298" s="17" t="s">
        <v>369</v>
      </c>
      <c r="E298" s="91">
        <v>4000</v>
      </c>
      <c r="F298" s="91">
        <v>0</v>
      </c>
      <c r="G298" s="91">
        <v>4000</v>
      </c>
      <c r="H298" s="91">
        <v>0</v>
      </c>
      <c r="I298" s="91">
        <v>0</v>
      </c>
      <c r="J298" s="91">
        <v>0</v>
      </c>
      <c r="K298" s="136">
        <v>0</v>
      </c>
      <c r="L298" s="91">
        <v>0</v>
      </c>
    </row>
    <row r="299" spans="1:12" ht="13.8" x14ac:dyDescent="0.2">
      <c r="A299" s="38" t="s">
        <v>0</v>
      </c>
      <c r="B299" s="17" t="s">
        <v>0</v>
      </c>
      <c r="C299" s="17" t="s">
        <v>1439</v>
      </c>
      <c r="D299" s="17" t="s">
        <v>370</v>
      </c>
      <c r="E299" s="91">
        <v>30000</v>
      </c>
      <c r="F299" s="91">
        <v>0</v>
      </c>
      <c r="G299" s="91">
        <v>30000</v>
      </c>
      <c r="H299" s="91">
        <v>0</v>
      </c>
      <c r="I299" s="91">
        <v>0</v>
      </c>
      <c r="J299" s="91">
        <v>0</v>
      </c>
      <c r="K299" s="136">
        <v>0</v>
      </c>
      <c r="L299" s="91">
        <v>0</v>
      </c>
    </row>
    <row r="300" spans="1:12" ht="13.8" x14ac:dyDescent="0.2">
      <c r="A300" s="38" t="s">
        <v>0</v>
      </c>
      <c r="B300" s="17" t="s">
        <v>0</v>
      </c>
      <c r="C300" s="28" t="s">
        <v>554</v>
      </c>
      <c r="D300" s="28" t="s">
        <v>0</v>
      </c>
      <c r="E300" s="98">
        <v>14886786</v>
      </c>
      <c r="F300" s="98">
        <v>0</v>
      </c>
      <c r="G300" s="98">
        <v>14886786</v>
      </c>
      <c r="H300" s="98">
        <v>9395510.8000000007</v>
      </c>
      <c r="I300" s="98">
        <v>9144557.6999999993</v>
      </c>
      <c r="J300" s="98">
        <v>0</v>
      </c>
      <c r="K300" s="137">
        <v>0</v>
      </c>
      <c r="L300" s="98">
        <v>0</v>
      </c>
    </row>
    <row r="301" spans="1:12" ht="13.8" x14ac:dyDescent="0.2">
      <c r="A301" s="38" t="s">
        <v>716</v>
      </c>
      <c r="B301" s="17" t="s">
        <v>717</v>
      </c>
      <c r="C301" s="17" t="s">
        <v>1440</v>
      </c>
      <c r="D301" s="17" t="s">
        <v>137</v>
      </c>
      <c r="E301" s="91">
        <v>174000</v>
      </c>
      <c r="F301" s="91">
        <v>0</v>
      </c>
      <c r="G301" s="91">
        <v>174000</v>
      </c>
      <c r="H301" s="91">
        <v>0</v>
      </c>
      <c r="I301" s="91">
        <v>0</v>
      </c>
      <c r="J301" s="91">
        <v>0</v>
      </c>
      <c r="K301" s="136">
        <v>0</v>
      </c>
      <c r="L301" s="91">
        <v>0</v>
      </c>
    </row>
    <row r="302" spans="1:12" ht="13.8" x14ac:dyDescent="0.2">
      <c r="A302" s="38" t="s">
        <v>0</v>
      </c>
      <c r="B302" s="17" t="s">
        <v>0</v>
      </c>
      <c r="C302" s="17" t="s">
        <v>1441</v>
      </c>
      <c r="D302" s="17" t="s">
        <v>336</v>
      </c>
      <c r="E302" s="91">
        <v>0</v>
      </c>
      <c r="F302" s="91">
        <v>1378338.1</v>
      </c>
      <c r="G302" s="91">
        <v>1378338.1</v>
      </c>
      <c r="H302" s="91">
        <v>1378338.13</v>
      </c>
      <c r="I302" s="91">
        <v>1378338.13</v>
      </c>
      <c r="J302" s="91">
        <v>0</v>
      </c>
      <c r="K302" s="136">
        <v>0</v>
      </c>
      <c r="L302" s="91">
        <v>0</v>
      </c>
    </row>
    <row r="303" spans="1:12" ht="13.8" x14ac:dyDescent="0.2">
      <c r="A303" s="38" t="s">
        <v>0</v>
      </c>
      <c r="B303" s="17" t="s">
        <v>0</v>
      </c>
      <c r="C303" s="17" t="s">
        <v>1442</v>
      </c>
      <c r="D303" s="17" t="s">
        <v>434</v>
      </c>
      <c r="E303" s="91">
        <v>0</v>
      </c>
      <c r="F303" s="91">
        <v>57292.05</v>
      </c>
      <c r="G303" s="91">
        <v>57292.05</v>
      </c>
      <c r="H303" s="91">
        <v>86007.94</v>
      </c>
      <c r="I303" s="91">
        <v>57292.05</v>
      </c>
      <c r="J303" s="91">
        <v>0</v>
      </c>
      <c r="K303" s="136">
        <v>0</v>
      </c>
      <c r="L303" s="91">
        <v>0</v>
      </c>
    </row>
    <row r="304" spans="1:12" ht="13.8" x14ac:dyDescent="0.2">
      <c r="A304" s="38" t="s">
        <v>0</v>
      </c>
      <c r="B304" s="17" t="s">
        <v>0</v>
      </c>
      <c r="C304" s="17" t="s">
        <v>1443</v>
      </c>
      <c r="D304" s="17" t="s">
        <v>223</v>
      </c>
      <c r="E304" s="91">
        <v>60000</v>
      </c>
      <c r="F304" s="91">
        <v>0</v>
      </c>
      <c r="G304" s="91">
        <v>60000</v>
      </c>
      <c r="H304" s="91">
        <v>0</v>
      </c>
      <c r="I304" s="91">
        <v>0</v>
      </c>
      <c r="J304" s="91">
        <v>0</v>
      </c>
      <c r="K304" s="136">
        <v>0</v>
      </c>
      <c r="L304" s="91">
        <v>0</v>
      </c>
    </row>
    <row r="305" spans="1:12" ht="13.8" x14ac:dyDescent="0.2">
      <c r="A305" s="38" t="s">
        <v>0</v>
      </c>
      <c r="B305" s="17" t="s">
        <v>0</v>
      </c>
      <c r="C305" s="17" t="s">
        <v>1444</v>
      </c>
      <c r="D305" s="17" t="s">
        <v>316</v>
      </c>
      <c r="E305" s="91">
        <v>150000</v>
      </c>
      <c r="F305" s="91">
        <v>0</v>
      </c>
      <c r="G305" s="91">
        <v>150000</v>
      </c>
      <c r="H305" s="91">
        <v>0</v>
      </c>
      <c r="I305" s="91">
        <v>0</v>
      </c>
      <c r="J305" s="91">
        <v>0</v>
      </c>
      <c r="K305" s="136">
        <v>0</v>
      </c>
      <c r="L305" s="91">
        <v>0</v>
      </c>
    </row>
    <row r="306" spans="1:12" ht="13.8" x14ac:dyDescent="0.2">
      <c r="A306" s="38" t="s">
        <v>0</v>
      </c>
      <c r="B306" s="17" t="s">
        <v>0</v>
      </c>
      <c r="C306" s="17" t="s">
        <v>1445</v>
      </c>
      <c r="D306" s="17" t="s">
        <v>138</v>
      </c>
      <c r="E306" s="91">
        <v>444806.07</v>
      </c>
      <c r="F306" s="91">
        <v>0</v>
      </c>
      <c r="G306" s="91">
        <v>444806.07</v>
      </c>
      <c r="H306" s="91">
        <v>280719.82</v>
      </c>
      <c r="I306" s="91">
        <v>0</v>
      </c>
      <c r="J306" s="91">
        <v>0</v>
      </c>
      <c r="K306" s="136">
        <v>0</v>
      </c>
      <c r="L306" s="91">
        <v>0</v>
      </c>
    </row>
    <row r="307" spans="1:12" ht="13.8" x14ac:dyDescent="0.2">
      <c r="A307" s="38" t="s">
        <v>0</v>
      </c>
      <c r="B307" s="17" t="s">
        <v>0</v>
      </c>
      <c r="C307" s="17" t="s">
        <v>1446</v>
      </c>
      <c r="D307" s="17" t="s">
        <v>224</v>
      </c>
      <c r="E307" s="91">
        <v>280000</v>
      </c>
      <c r="F307" s="91">
        <v>0</v>
      </c>
      <c r="G307" s="91">
        <v>280000</v>
      </c>
      <c r="H307" s="91">
        <v>0</v>
      </c>
      <c r="I307" s="91">
        <v>0</v>
      </c>
      <c r="J307" s="91">
        <v>0</v>
      </c>
      <c r="K307" s="136">
        <v>0</v>
      </c>
      <c r="L307" s="91">
        <v>0</v>
      </c>
    </row>
    <row r="308" spans="1:12" ht="13.8" x14ac:dyDescent="0.2">
      <c r="A308" s="38" t="s">
        <v>0</v>
      </c>
      <c r="B308" s="17" t="s">
        <v>0</v>
      </c>
      <c r="C308" s="17" t="s">
        <v>1447</v>
      </c>
      <c r="D308" s="17" t="s">
        <v>325</v>
      </c>
      <c r="E308" s="91">
        <v>400000</v>
      </c>
      <c r="F308" s="91">
        <v>0</v>
      </c>
      <c r="G308" s="91">
        <v>400000</v>
      </c>
      <c r="H308" s="91">
        <v>488389.55</v>
      </c>
      <c r="I308" s="91">
        <v>0</v>
      </c>
      <c r="J308" s="91">
        <v>0</v>
      </c>
      <c r="K308" s="136">
        <v>0</v>
      </c>
      <c r="L308" s="91">
        <v>0</v>
      </c>
    </row>
    <row r="309" spans="1:12" ht="13.8" x14ac:dyDescent="0.2">
      <c r="A309" s="38" t="s">
        <v>0</v>
      </c>
      <c r="B309" s="17" t="s">
        <v>0</v>
      </c>
      <c r="C309" s="17" t="s">
        <v>1448</v>
      </c>
      <c r="D309" s="17" t="s">
        <v>246</v>
      </c>
      <c r="E309" s="91">
        <v>60000</v>
      </c>
      <c r="F309" s="91">
        <v>0</v>
      </c>
      <c r="G309" s="91">
        <v>60000</v>
      </c>
      <c r="H309" s="91">
        <v>0</v>
      </c>
      <c r="I309" s="91">
        <v>0</v>
      </c>
      <c r="J309" s="91">
        <v>0</v>
      </c>
      <c r="K309" s="136">
        <v>0</v>
      </c>
      <c r="L309" s="91">
        <v>0</v>
      </c>
    </row>
    <row r="310" spans="1:12" ht="13.8" x14ac:dyDescent="0.2">
      <c r="A310" s="38" t="s">
        <v>0</v>
      </c>
      <c r="B310" s="17" t="s">
        <v>0</v>
      </c>
      <c r="C310" s="17" t="s">
        <v>1449</v>
      </c>
      <c r="D310" s="17" t="s">
        <v>139</v>
      </c>
      <c r="E310" s="91">
        <v>3370850.38</v>
      </c>
      <c r="F310" s="91">
        <v>-1831227.28</v>
      </c>
      <c r="G310" s="91">
        <v>1539623.1</v>
      </c>
      <c r="H310" s="91">
        <v>0</v>
      </c>
      <c r="I310" s="91">
        <v>0</v>
      </c>
      <c r="J310" s="91">
        <v>0</v>
      </c>
      <c r="K310" s="136">
        <v>0</v>
      </c>
      <c r="L310" s="91">
        <v>0</v>
      </c>
    </row>
    <row r="311" spans="1:12" ht="13.8" x14ac:dyDescent="0.2">
      <c r="A311" s="38" t="s">
        <v>0</v>
      </c>
      <c r="B311" s="17" t="s">
        <v>0</v>
      </c>
      <c r="C311" s="17" t="s">
        <v>1450</v>
      </c>
      <c r="D311" s="17" t="s">
        <v>371</v>
      </c>
      <c r="E311" s="91">
        <v>50000</v>
      </c>
      <c r="F311" s="91">
        <v>0</v>
      </c>
      <c r="G311" s="91">
        <v>50000</v>
      </c>
      <c r="H311" s="91">
        <v>0</v>
      </c>
      <c r="I311" s="91">
        <v>0</v>
      </c>
      <c r="J311" s="91">
        <v>0</v>
      </c>
      <c r="K311" s="136">
        <v>0</v>
      </c>
      <c r="L311" s="91">
        <v>0</v>
      </c>
    </row>
    <row r="312" spans="1:12" ht="13.8" x14ac:dyDescent="0.2">
      <c r="A312" s="38" t="s">
        <v>0</v>
      </c>
      <c r="B312" s="17" t="s">
        <v>0</v>
      </c>
      <c r="C312" s="17" t="s">
        <v>1451</v>
      </c>
      <c r="D312" s="17" t="s">
        <v>372</v>
      </c>
      <c r="E312" s="91">
        <v>80000</v>
      </c>
      <c r="F312" s="91">
        <v>0</v>
      </c>
      <c r="G312" s="91">
        <v>80000</v>
      </c>
      <c r="H312" s="91">
        <v>0</v>
      </c>
      <c r="I312" s="91">
        <v>0</v>
      </c>
      <c r="J312" s="91">
        <v>0</v>
      </c>
      <c r="K312" s="136">
        <v>0</v>
      </c>
      <c r="L312" s="91">
        <v>0</v>
      </c>
    </row>
    <row r="313" spans="1:12" ht="13.8" x14ac:dyDescent="0.2">
      <c r="A313" s="38" t="s">
        <v>0</v>
      </c>
      <c r="B313" s="17" t="s">
        <v>0</v>
      </c>
      <c r="C313" s="17" t="s">
        <v>1452</v>
      </c>
      <c r="D313" s="17" t="s">
        <v>373</v>
      </c>
      <c r="E313" s="91">
        <v>70000</v>
      </c>
      <c r="F313" s="91">
        <v>0</v>
      </c>
      <c r="G313" s="91">
        <v>70000</v>
      </c>
      <c r="H313" s="91">
        <v>0</v>
      </c>
      <c r="I313" s="91">
        <v>0</v>
      </c>
      <c r="J313" s="91">
        <v>0</v>
      </c>
      <c r="K313" s="136">
        <v>0</v>
      </c>
      <c r="L313" s="91">
        <v>0</v>
      </c>
    </row>
    <row r="314" spans="1:12" ht="13.8" x14ac:dyDescent="0.2">
      <c r="A314" s="38" t="s">
        <v>0</v>
      </c>
      <c r="B314" s="17" t="s">
        <v>0</v>
      </c>
      <c r="C314" s="17" t="s">
        <v>1453</v>
      </c>
      <c r="D314" s="17" t="s">
        <v>435</v>
      </c>
      <c r="E314" s="91">
        <v>0</v>
      </c>
      <c r="F314" s="91">
        <v>137687</v>
      </c>
      <c r="G314" s="91">
        <v>137687</v>
      </c>
      <c r="H314" s="91">
        <v>145937</v>
      </c>
      <c r="I314" s="91">
        <v>137687</v>
      </c>
      <c r="J314" s="91">
        <v>0</v>
      </c>
      <c r="K314" s="136">
        <v>0</v>
      </c>
      <c r="L314" s="91">
        <v>0</v>
      </c>
    </row>
    <row r="315" spans="1:12" ht="13.8" x14ac:dyDescent="0.2">
      <c r="A315" s="38" t="s">
        <v>0</v>
      </c>
      <c r="B315" s="17" t="s">
        <v>0</v>
      </c>
      <c r="C315" s="17" t="s">
        <v>1454</v>
      </c>
      <c r="D315" s="17" t="s">
        <v>404</v>
      </c>
      <c r="E315" s="91">
        <v>150000</v>
      </c>
      <c r="F315" s="91">
        <v>0</v>
      </c>
      <c r="G315" s="91">
        <v>150000</v>
      </c>
      <c r="H315" s="91">
        <v>0</v>
      </c>
      <c r="I315" s="91">
        <v>0</v>
      </c>
      <c r="J315" s="91">
        <v>0</v>
      </c>
      <c r="K315" s="136">
        <v>0</v>
      </c>
      <c r="L315" s="91">
        <v>0</v>
      </c>
    </row>
    <row r="316" spans="1:12" ht="13.8" x14ac:dyDescent="0.2">
      <c r="A316" s="38" t="s">
        <v>0</v>
      </c>
      <c r="B316" s="17" t="s">
        <v>0</v>
      </c>
      <c r="C316" s="17" t="s">
        <v>1455</v>
      </c>
      <c r="D316" s="17" t="s">
        <v>140</v>
      </c>
      <c r="E316" s="91">
        <v>100000</v>
      </c>
      <c r="F316" s="91">
        <v>0</v>
      </c>
      <c r="G316" s="91">
        <v>100000</v>
      </c>
      <c r="H316" s="91">
        <v>0</v>
      </c>
      <c r="I316" s="91">
        <v>0</v>
      </c>
      <c r="J316" s="91">
        <v>0</v>
      </c>
      <c r="K316" s="136">
        <v>0</v>
      </c>
      <c r="L316" s="91">
        <v>0</v>
      </c>
    </row>
    <row r="317" spans="1:12" ht="13.8" x14ac:dyDescent="0.2">
      <c r="A317" s="38" t="s">
        <v>0</v>
      </c>
      <c r="B317" s="17" t="s">
        <v>0</v>
      </c>
      <c r="C317" s="17" t="s">
        <v>1456</v>
      </c>
      <c r="D317" s="17" t="s">
        <v>327</v>
      </c>
      <c r="E317" s="91">
        <v>474730.18</v>
      </c>
      <c r="F317" s="91">
        <v>0</v>
      </c>
      <c r="G317" s="91">
        <v>474730.18</v>
      </c>
      <c r="H317" s="91">
        <v>0</v>
      </c>
      <c r="I317" s="91">
        <v>0</v>
      </c>
      <c r="J317" s="91">
        <v>0</v>
      </c>
      <c r="K317" s="136">
        <v>0</v>
      </c>
      <c r="L317" s="91">
        <v>0</v>
      </c>
    </row>
    <row r="318" spans="1:12" ht="13.8" x14ac:dyDescent="0.2">
      <c r="A318" s="38" t="s">
        <v>0</v>
      </c>
      <c r="B318" s="17" t="s">
        <v>0</v>
      </c>
      <c r="C318" s="17" t="s">
        <v>1457</v>
      </c>
      <c r="D318" s="17" t="s">
        <v>405</v>
      </c>
      <c r="E318" s="91">
        <v>832631.34</v>
      </c>
      <c r="F318" s="91">
        <v>0</v>
      </c>
      <c r="G318" s="91">
        <v>832631.34</v>
      </c>
      <c r="H318" s="91">
        <v>2032195.02</v>
      </c>
      <c r="I318" s="91">
        <v>0</v>
      </c>
      <c r="J318" s="91">
        <v>0</v>
      </c>
      <c r="K318" s="136">
        <v>0</v>
      </c>
      <c r="L318" s="91">
        <v>0</v>
      </c>
    </row>
    <row r="319" spans="1:12" ht="13.8" x14ac:dyDescent="0.2">
      <c r="A319" s="38" t="s">
        <v>0</v>
      </c>
      <c r="B319" s="17" t="s">
        <v>0</v>
      </c>
      <c r="C319" s="17" t="s">
        <v>1458</v>
      </c>
      <c r="D319" s="17" t="s">
        <v>225</v>
      </c>
      <c r="E319" s="91">
        <v>130000</v>
      </c>
      <c r="F319" s="91">
        <v>0</v>
      </c>
      <c r="G319" s="91">
        <v>130000</v>
      </c>
      <c r="H319" s="91">
        <v>0</v>
      </c>
      <c r="I319" s="91">
        <v>0</v>
      </c>
      <c r="J319" s="91">
        <v>0</v>
      </c>
      <c r="K319" s="136">
        <v>0</v>
      </c>
      <c r="L319" s="91">
        <v>0</v>
      </c>
    </row>
    <row r="320" spans="1:12" ht="13.8" x14ac:dyDescent="0.2">
      <c r="A320" s="38" t="s">
        <v>0</v>
      </c>
      <c r="B320" s="17" t="s">
        <v>0</v>
      </c>
      <c r="C320" s="17" t="s">
        <v>1459</v>
      </c>
      <c r="D320" s="17" t="s">
        <v>317</v>
      </c>
      <c r="E320" s="91">
        <v>60000</v>
      </c>
      <c r="F320" s="91">
        <v>0</v>
      </c>
      <c r="G320" s="91">
        <v>60000</v>
      </c>
      <c r="H320" s="91">
        <v>0</v>
      </c>
      <c r="I320" s="91">
        <v>0</v>
      </c>
      <c r="J320" s="91">
        <v>0</v>
      </c>
      <c r="K320" s="136">
        <v>0</v>
      </c>
      <c r="L320" s="91">
        <v>0</v>
      </c>
    </row>
    <row r="321" spans="1:12" ht="13.8" x14ac:dyDescent="0.2">
      <c r="A321" s="38" t="s">
        <v>0</v>
      </c>
      <c r="B321" s="17" t="s">
        <v>0</v>
      </c>
      <c r="C321" s="17" t="s">
        <v>1460</v>
      </c>
      <c r="D321" s="17" t="s">
        <v>406</v>
      </c>
      <c r="E321" s="91">
        <v>100000</v>
      </c>
      <c r="F321" s="91">
        <v>0</v>
      </c>
      <c r="G321" s="91">
        <v>100000</v>
      </c>
      <c r="H321" s="91">
        <v>0</v>
      </c>
      <c r="I321" s="91">
        <v>0</v>
      </c>
      <c r="J321" s="91">
        <v>0</v>
      </c>
      <c r="K321" s="136">
        <v>0</v>
      </c>
      <c r="L321" s="91">
        <v>0</v>
      </c>
    </row>
    <row r="322" spans="1:12" ht="13.8" x14ac:dyDescent="0.2">
      <c r="A322" s="38" t="s">
        <v>0</v>
      </c>
      <c r="B322" s="17" t="s">
        <v>0</v>
      </c>
      <c r="C322" s="17" t="s">
        <v>1461</v>
      </c>
      <c r="D322" s="17" t="s">
        <v>70</v>
      </c>
      <c r="E322" s="91">
        <v>15000</v>
      </c>
      <c r="F322" s="91">
        <v>0</v>
      </c>
      <c r="G322" s="91">
        <v>15000</v>
      </c>
      <c r="H322" s="91">
        <v>0</v>
      </c>
      <c r="I322" s="91">
        <v>0</v>
      </c>
      <c r="J322" s="91">
        <v>0</v>
      </c>
      <c r="K322" s="136">
        <v>0</v>
      </c>
      <c r="L322" s="91">
        <v>0</v>
      </c>
    </row>
    <row r="323" spans="1:12" ht="13.8" x14ac:dyDescent="0.2">
      <c r="A323" s="38" t="s">
        <v>0</v>
      </c>
      <c r="B323" s="17" t="s">
        <v>0</v>
      </c>
      <c r="C323" s="17" t="s">
        <v>1462</v>
      </c>
      <c r="D323" s="17" t="s">
        <v>318</v>
      </c>
      <c r="E323" s="91">
        <v>2500000</v>
      </c>
      <c r="F323" s="91">
        <v>0</v>
      </c>
      <c r="G323" s="91">
        <v>2500000</v>
      </c>
      <c r="H323" s="91">
        <v>2862192.39</v>
      </c>
      <c r="I323" s="91">
        <v>2862192.39</v>
      </c>
      <c r="J323" s="91">
        <v>0</v>
      </c>
      <c r="K323" s="136">
        <v>0</v>
      </c>
      <c r="L323" s="91">
        <v>0</v>
      </c>
    </row>
    <row r="324" spans="1:12" ht="13.8" x14ac:dyDescent="0.2">
      <c r="A324" s="38" t="s">
        <v>0</v>
      </c>
      <c r="B324" s="17" t="s">
        <v>0</v>
      </c>
      <c r="C324" s="17" t="s">
        <v>1463</v>
      </c>
      <c r="D324" s="17" t="s">
        <v>334</v>
      </c>
      <c r="E324" s="91">
        <v>113945.68</v>
      </c>
      <c r="F324" s="91">
        <v>0</v>
      </c>
      <c r="G324" s="91">
        <v>113945.68</v>
      </c>
      <c r="H324" s="91">
        <v>148215.01999999999</v>
      </c>
      <c r="I324" s="91">
        <v>0</v>
      </c>
      <c r="J324" s="91">
        <v>0</v>
      </c>
      <c r="K324" s="136">
        <v>0</v>
      </c>
      <c r="L324" s="91">
        <v>0</v>
      </c>
    </row>
    <row r="325" spans="1:12" ht="13.8" x14ac:dyDescent="0.2">
      <c r="A325" s="38" t="s">
        <v>0</v>
      </c>
      <c r="B325" s="17" t="s">
        <v>0</v>
      </c>
      <c r="C325" s="17" t="s">
        <v>1464</v>
      </c>
      <c r="D325" s="17" t="s">
        <v>466</v>
      </c>
      <c r="E325" s="91">
        <v>0</v>
      </c>
      <c r="F325" s="91">
        <v>0</v>
      </c>
      <c r="G325" s="91">
        <v>0</v>
      </c>
      <c r="H325" s="91">
        <v>148215.01999999999</v>
      </c>
      <c r="I325" s="91">
        <v>0</v>
      </c>
      <c r="J325" s="91">
        <v>0</v>
      </c>
      <c r="K325" s="136">
        <v>0</v>
      </c>
      <c r="L325" s="91">
        <v>0</v>
      </c>
    </row>
    <row r="326" spans="1:12" ht="13.8" x14ac:dyDescent="0.2">
      <c r="A326" s="38" t="s">
        <v>0</v>
      </c>
      <c r="B326" s="17" t="s">
        <v>0</v>
      </c>
      <c r="C326" s="17" t="s">
        <v>1465</v>
      </c>
      <c r="D326" s="17" t="s">
        <v>374</v>
      </c>
      <c r="E326" s="91">
        <v>55941.86</v>
      </c>
      <c r="F326" s="91">
        <v>0</v>
      </c>
      <c r="G326" s="91">
        <v>55941.86</v>
      </c>
      <c r="H326" s="91">
        <v>134931.46</v>
      </c>
      <c r="I326" s="91">
        <v>0</v>
      </c>
      <c r="J326" s="91">
        <v>0</v>
      </c>
      <c r="K326" s="136">
        <v>0</v>
      </c>
      <c r="L326" s="91">
        <v>0</v>
      </c>
    </row>
    <row r="327" spans="1:12" ht="13.8" x14ac:dyDescent="0.2">
      <c r="A327" s="38" t="s">
        <v>0</v>
      </c>
      <c r="B327" s="17" t="s">
        <v>0</v>
      </c>
      <c r="C327" s="17" t="s">
        <v>1466</v>
      </c>
      <c r="D327" s="17" t="s">
        <v>141</v>
      </c>
      <c r="E327" s="91">
        <v>243798.42</v>
      </c>
      <c r="F327" s="91">
        <v>0</v>
      </c>
      <c r="G327" s="91">
        <v>243798.42</v>
      </c>
      <c r="H327" s="91">
        <v>0</v>
      </c>
      <c r="I327" s="91">
        <v>0</v>
      </c>
      <c r="J327" s="91">
        <v>0</v>
      </c>
      <c r="K327" s="136">
        <v>0</v>
      </c>
      <c r="L327" s="91">
        <v>0</v>
      </c>
    </row>
    <row r="328" spans="1:12" ht="13.8" x14ac:dyDescent="0.2">
      <c r="A328" s="38" t="s">
        <v>0</v>
      </c>
      <c r="B328" s="17" t="s">
        <v>0</v>
      </c>
      <c r="C328" s="17" t="s">
        <v>1467</v>
      </c>
      <c r="D328" s="17" t="s">
        <v>142</v>
      </c>
      <c r="E328" s="91">
        <v>3693559.53</v>
      </c>
      <c r="F328" s="91">
        <v>0</v>
      </c>
      <c r="G328" s="91">
        <v>3693559.53</v>
      </c>
      <c r="H328" s="91">
        <v>3158460.4</v>
      </c>
      <c r="I328" s="91">
        <v>3158460.4</v>
      </c>
      <c r="J328" s="91">
        <v>0</v>
      </c>
      <c r="K328" s="136">
        <v>0</v>
      </c>
      <c r="L328" s="91">
        <v>0</v>
      </c>
    </row>
    <row r="329" spans="1:12" ht="13.8" x14ac:dyDescent="0.2">
      <c r="A329" s="38" t="s">
        <v>0</v>
      </c>
      <c r="B329" s="17" t="s">
        <v>0</v>
      </c>
      <c r="C329" s="17" t="s">
        <v>1468</v>
      </c>
      <c r="D329" s="17" t="s">
        <v>143</v>
      </c>
      <c r="E329" s="91">
        <v>3065341.18</v>
      </c>
      <c r="F329" s="91">
        <v>0</v>
      </c>
      <c r="G329" s="91">
        <v>3065341.18</v>
      </c>
      <c r="H329" s="91">
        <v>0</v>
      </c>
      <c r="I329" s="91">
        <v>0</v>
      </c>
      <c r="J329" s="91">
        <v>0</v>
      </c>
      <c r="K329" s="136">
        <v>0</v>
      </c>
      <c r="L329" s="91">
        <v>0</v>
      </c>
    </row>
    <row r="330" spans="1:12" ht="13.8" x14ac:dyDescent="0.2">
      <c r="A330" s="38" t="s">
        <v>0</v>
      </c>
      <c r="B330" s="17" t="s">
        <v>0</v>
      </c>
      <c r="C330" s="17" t="s">
        <v>1469</v>
      </c>
      <c r="D330" s="17" t="s">
        <v>144</v>
      </c>
      <c r="E330" s="91">
        <v>100000</v>
      </c>
      <c r="F330" s="91">
        <v>0</v>
      </c>
      <c r="G330" s="91">
        <v>100000</v>
      </c>
      <c r="H330" s="91">
        <v>0</v>
      </c>
      <c r="I330" s="91">
        <v>0</v>
      </c>
      <c r="J330" s="91">
        <v>0</v>
      </c>
      <c r="K330" s="136">
        <v>0</v>
      </c>
      <c r="L330" s="91">
        <v>0</v>
      </c>
    </row>
    <row r="331" spans="1:12" ht="13.8" x14ac:dyDescent="0.2">
      <c r="A331" s="38" t="s">
        <v>0</v>
      </c>
      <c r="B331" s="17" t="s">
        <v>0</v>
      </c>
      <c r="C331" s="17" t="s">
        <v>1470</v>
      </c>
      <c r="D331" s="17" t="s">
        <v>375</v>
      </c>
      <c r="E331" s="91">
        <v>60000</v>
      </c>
      <c r="F331" s="91">
        <v>0</v>
      </c>
      <c r="G331" s="91">
        <v>60000</v>
      </c>
      <c r="H331" s="91">
        <v>0</v>
      </c>
      <c r="I331" s="91">
        <v>0</v>
      </c>
      <c r="J331" s="91">
        <v>0</v>
      </c>
      <c r="K331" s="136">
        <v>0</v>
      </c>
      <c r="L331" s="91">
        <v>0</v>
      </c>
    </row>
    <row r="332" spans="1:12" ht="13.8" x14ac:dyDescent="0.2">
      <c r="A332" s="38" t="s">
        <v>0</v>
      </c>
      <c r="B332" s="17" t="s">
        <v>0</v>
      </c>
      <c r="C332" s="17" t="s">
        <v>1471</v>
      </c>
      <c r="D332" s="17" t="s">
        <v>467</v>
      </c>
      <c r="E332" s="91">
        <v>0</v>
      </c>
      <c r="F332" s="91">
        <v>127842.58</v>
      </c>
      <c r="G332" s="91">
        <v>127842.58</v>
      </c>
      <c r="H332" s="91">
        <v>142602.31</v>
      </c>
      <c r="I332" s="91">
        <v>127842.58</v>
      </c>
      <c r="J332" s="91">
        <v>0</v>
      </c>
      <c r="K332" s="136">
        <v>0</v>
      </c>
      <c r="L332" s="91">
        <v>0</v>
      </c>
    </row>
    <row r="333" spans="1:12" ht="13.8" x14ac:dyDescent="0.2">
      <c r="A333" s="38" t="s">
        <v>0</v>
      </c>
      <c r="B333" s="17" t="s">
        <v>0</v>
      </c>
      <c r="C333" s="17" t="s">
        <v>1472</v>
      </c>
      <c r="D333" s="17" t="s">
        <v>468</v>
      </c>
      <c r="E333" s="91">
        <v>0</v>
      </c>
      <c r="F333" s="91">
        <v>130067.55</v>
      </c>
      <c r="G333" s="91">
        <v>130067.55</v>
      </c>
      <c r="H333" s="91">
        <v>130067.55</v>
      </c>
      <c r="I333" s="91">
        <v>130067.55</v>
      </c>
      <c r="J333" s="91">
        <v>0</v>
      </c>
      <c r="K333" s="136">
        <v>0</v>
      </c>
      <c r="L333" s="91">
        <v>0</v>
      </c>
    </row>
    <row r="334" spans="1:12" ht="13.8" x14ac:dyDescent="0.2">
      <c r="A334" s="38" t="s">
        <v>0</v>
      </c>
      <c r="B334" s="17" t="s">
        <v>0</v>
      </c>
      <c r="C334" s="17" t="s">
        <v>1473</v>
      </c>
      <c r="D334" s="17" t="s">
        <v>145</v>
      </c>
      <c r="E334" s="91">
        <v>4469779.5999999996</v>
      </c>
      <c r="F334" s="91">
        <v>0</v>
      </c>
      <c r="G334" s="91">
        <v>4469779.5999999996</v>
      </c>
      <c r="H334" s="91">
        <v>2778317.32</v>
      </c>
      <c r="I334" s="91">
        <v>2778317.32</v>
      </c>
      <c r="J334" s="91">
        <v>0</v>
      </c>
      <c r="K334" s="136">
        <v>0</v>
      </c>
      <c r="L334" s="91">
        <v>0</v>
      </c>
    </row>
    <row r="335" spans="1:12" ht="13.8" x14ac:dyDescent="0.2">
      <c r="A335" s="38" t="s">
        <v>0</v>
      </c>
      <c r="B335" s="17" t="s">
        <v>0</v>
      </c>
      <c r="C335" s="17" t="s">
        <v>1474</v>
      </c>
      <c r="D335" s="17" t="s">
        <v>376</v>
      </c>
      <c r="E335" s="91">
        <v>50000</v>
      </c>
      <c r="F335" s="91">
        <v>0</v>
      </c>
      <c r="G335" s="91">
        <v>50000</v>
      </c>
      <c r="H335" s="91">
        <v>0</v>
      </c>
      <c r="I335" s="91">
        <v>0</v>
      </c>
      <c r="J335" s="91">
        <v>0</v>
      </c>
      <c r="K335" s="136">
        <v>0</v>
      </c>
      <c r="L335" s="91">
        <v>0</v>
      </c>
    </row>
    <row r="336" spans="1:12" ht="13.8" x14ac:dyDescent="0.2">
      <c r="A336" s="38" t="s">
        <v>0</v>
      </c>
      <c r="B336" s="17" t="s">
        <v>0</v>
      </c>
      <c r="C336" s="17" t="s">
        <v>1475</v>
      </c>
      <c r="D336" s="17" t="s">
        <v>146</v>
      </c>
      <c r="E336" s="91">
        <v>1083320</v>
      </c>
      <c r="F336" s="91">
        <v>0</v>
      </c>
      <c r="G336" s="91">
        <v>1083320</v>
      </c>
      <c r="H336" s="91">
        <v>0</v>
      </c>
      <c r="I336" s="91">
        <v>0</v>
      </c>
      <c r="J336" s="91">
        <v>0</v>
      </c>
      <c r="K336" s="136">
        <v>0</v>
      </c>
      <c r="L336" s="91">
        <v>0</v>
      </c>
    </row>
    <row r="337" spans="1:12" ht="13.8" x14ac:dyDescent="0.2">
      <c r="A337" s="38" t="s">
        <v>0</v>
      </c>
      <c r="B337" s="17" t="s">
        <v>0</v>
      </c>
      <c r="C337" s="17" t="s">
        <v>1476</v>
      </c>
      <c r="D337" s="17" t="s">
        <v>247</v>
      </c>
      <c r="E337" s="91">
        <v>203000</v>
      </c>
      <c r="F337" s="91">
        <v>0</v>
      </c>
      <c r="G337" s="91">
        <v>203000</v>
      </c>
      <c r="H337" s="91">
        <v>0</v>
      </c>
      <c r="I337" s="91">
        <v>0</v>
      </c>
      <c r="J337" s="91">
        <v>0</v>
      </c>
      <c r="K337" s="136">
        <v>0</v>
      </c>
      <c r="L337" s="91">
        <v>0</v>
      </c>
    </row>
    <row r="338" spans="1:12" ht="13.8" x14ac:dyDescent="0.2">
      <c r="A338" s="38" t="s">
        <v>0</v>
      </c>
      <c r="B338" s="17" t="s">
        <v>0</v>
      </c>
      <c r="C338" s="17" t="s">
        <v>1477</v>
      </c>
      <c r="D338" s="17" t="s">
        <v>147</v>
      </c>
      <c r="E338" s="91">
        <v>2545279.77</v>
      </c>
      <c r="F338" s="91">
        <v>0</v>
      </c>
      <c r="G338" s="91">
        <v>2545279.77</v>
      </c>
      <c r="H338" s="91">
        <v>2569459.64</v>
      </c>
      <c r="I338" s="91">
        <v>2569459.64</v>
      </c>
      <c r="J338" s="91">
        <v>0</v>
      </c>
      <c r="K338" s="136">
        <v>0</v>
      </c>
      <c r="L338" s="91">
        <v>0</v>
      </c>
    </row>
    <row r="339" spans="1:12" ht="13.8" x14ac:dyDescent="0.2">
      <c r="A339" s="38" t="s">
        <v>0</v>
      </c>
      <c r="B339" s="17" t="s">
        <v>0</v>
      </c>
      <c r="C339" s="17" t="s">
        <v>1478</v>
      </c>
      <c r="D339" s="17" t="s">
        <v>148</v>
      </c>
      <c r="E339" s="91">
        <v>1862060</v>
      </c>
      <c r="F339" s="91">
        <v>0</v>
      </c>
      <c r="G339" s="91">
        <v>1862060</v>
      </c>
      <c r="H339" s="91">
        <v>3650783.5</v>
      </c>
      <c r="I339" s="91">
        <v>3650783.5</v>
      </c>
      <c r="J339" s="91">
        <v>0</v>
      </c>
      <c r="K339" s="136">
        <v>0</v>
      </c>
      <c r="L339" s="91">
        <v>0</v>
      </c>
    </row>
    <row r="340" spans="1:12" ht="13.8" x14ac:dyDescent="0.2">
      <c r="A340" s="38" t="s">
        <v>0</v>
      </c>
      <c r="B340" s="17" t="s">
        <v>0</v>
      </c>
      <c r="C340" s="17" t="s">
        <v>1479</v>
      </c>
      <c r="D340" s="17" t="s">
        <v>149</v>
      </c>
      <c r="E340" s="91">
        <v>800000</v>
      </c>
      <c r="F340" s="91">
        <v>0</v>
      </c>
      <c r="G340" s="91">
        <v>800000</v>
      </c>
      <c r="H340" s="91">
        <v>0</v>
      </c>
      <c r="I340" s="91">
        <v>0</v>
      </c>
      <c r="J340" s="91">
        <v>0</v>
      </c>
      <c r="K340" s="136">
        <v>0</v>
      </c>
      <c r="L340" s="91">
        <v>0</v>
      </c>
    </row>
    <row r="341" spans="1:12" ht="13.8" x14ac:dyDescent="0.2">
      <c r="A341" s="38" t="s">
        <v>0</v>
      </c>
      <c r="B341" s="17" t="s">
        <v>0</v>
      </c>
      <c r="C341" s="17" t="s">
        <v>1480</v>
      </c>
      <c r="D341" s="17" t="s">
        <v>150</v>
      </c>
      <c r="E341" s="91">
        <v>1502768.38</v>
      </c>
      <c r="F341" s="91">
        <v>0</v>
      </c>
      <c r="G341" s="91">
        <v>1502768.38</v>
      </c>
      <c r="H341" s="91">
        <v>2891114.68</v>
      </c>
      <c r="I341" s="91">
        <v>2891114.68</v>
      </c>
      <c r="J341" s="91">
        <v>0</v>
      </c>
      <c r="K341" s="136">
        <v>0</v>
      </c>
      <c r="L341" s="91">
        <v>0</v>
      </c>
    </row>
    <row r="342" spans="1:12" ht="13.8" x14ac:dyDescent="0.2">
      <c r="A342" s="38" t="s">
        <v>0</v>
      </c>
      <c r="B342" s="17" t="s">
        <v>0</v>
      </c>
      <c r="C342" s="17" t="s">
        <v>1481</v>
      </c>
      <c r="D342" s="17" t="s">
        <v>184</v>
      </c>
      <c r="E342" s="91">
        <v>50000</v>
      </c>
      <c r="F342" s="91">
        <v>0</v>
      </c>
      <c r="G342" s="91">
        <v>50000</v>
      </c>
      <c r="H342" s="91">
        <v>0</v>
      </c>
      <c r="I342" s="91">
        <v>0</v>
      </c>
      <c r="J342" s="91">
        <v>0</v>
      </c>
      <c r="K342" s="136">
        <v>0</v>
      </c>
      <c r="L342" s="91">
        <v>0</v>
      </c>
    </row>
    <row r="343" spans="1:12" ht="13.8" x14ac:dyDescent="0.2">
      <c r="A343" s="38" t="s">
        <v>0</v>
      </c>
      <c r="B343" s="17" t="s">
        <v>0</v>
      </c>
      <c r="C343" s="17" t="s">
        <v>1482</v>
      </c>
      <c r="D343" s="17" t="s">
        <v>151</v>
      </c>
      <c r="E343" s="91">
        <v>799271.48</v>
      </c>
      <c r="F343" s="91">
        <v>0</v>
      </c>
      <c r="G343" s="91">
        <v>799271.48</v>
      </c>
      <c r="H343" s="91">
        <v>2968136.72</v>
      </c>
      <c r="I343" s="91">
        <v>2968136.72</v>
      </c>
      <c r="J343" s="91">
        <v>0</v>
      </c>
      <c r="K343" s="136">
        <v>0</v>
      </c>
      <c r="L343" s="91">
        <v>0</v>
      </c>
    </row>
    <row r="344" spans="1:12" ht="13.8" x14ac:dyDescent="0.2">
      <c r="A344" s="38" t="s">
        <v>0</v>
      </c>
      <c r="B344" s="17" t="s">
        <v>0</v>
      </c>
      <c r="C344" s="17" t="s">
        <v>1483</v>
      </c>
      <c r="D344" s="17" t="s">
        <v>152</v>
      </c>
      <c r="E344" s="91">
        <v>591818.29</v>
      </c>
      <c r="F344" s="91">
        <v>0</v>
      </c>
      <c r="G344" s="91">
        <v>591818.29</v>
      </c>
      <c r="H344" s="91">
        <v>0</v>
      </c>
      <c r="I344" s="91">
        <v>0</v>
      </c>
      <c r="J344" s="91">
        <v>0</v>
      </c>
      <c r="K344" s="136">
        <v>0</v>
      </c>
      <c r="L344" s="91">
        <v>0</v>
      </c>
    </row>
    <row r="345" spans="1:12" ht="13.8" x14ac:dyDescent="0.2">
      <c r="A345" s="38" t="s">
        <v>0</v>
      </c>
      <c r="B345" s="17" t="s">
        <v>0</v>
      </c>
      <c r="C345" s="17" t="s">
        <v>1484</v>
      </c>
      <c r="D345" s="17" t="s">
        <v>153</v>
      </c>
      <c r="E345" s="91">
        <v>70000</v>
      </c>
      <c r="F345" s="91">
        <v>0</v>
      </c>
      <c r="G345" s="91">
        <v>70000</v>
      </c>
      <c r="H345" s="91">
        <v>0</v>
      </c>
      <c r="I345" s="91">
        <v>0</v>
      </c>
      <c r="J345" s="91">
        <v>0</v>
      </c>
      <c r="K345" s="136">
        <v>0</v>
      </c>
      <c r="L345" s="91">
        <v>0</v>
      </c>
    </row>
    <row r="346" spans="1:12" ht="13.8" x14ac:dyDescent="0.2">
      <c r="A346" s="38" t="s">
        <v>0</v>
      </c>
      <c r="B346" s="17" t="s">
        <v>0</v>
      </c>
      <c r="C346" s="17" t="s">
        <v>1485</v>
      </c>
      <c r="D346" s="17" t="s">
        <v>248</v>
      </c>
      <c r="E346" s="91">
        <v>1000000</v>
      </c>
      <c r="F346" s="91">
        <v>0</v>
      </c>
      <c r="G346" s="91">
        <v>1000000</v>
      </c>
      <c r="H346" s="91">
        <v>2179409.11</v>
      </c>
      <c r="I346" s="91">
        <v>2081571.96</v>
      </c>
      <c r="J346" s="91">
        <v>0</v>
      </c>
      <c r="K346" s="136">
        <v>0</v>
      </c>
      <c r="L346" s="91">
        <v>0</v>
      </c>
    </row>
    <row r="347" spans="1:12" ht="13.8" x14ac:dyDescent="0.2">
      <c r="A347" s="38" t="s">
        <v>0</v>
      </c>
      <c r="B347" s="17" t="s">
        <v>0</v>
      </c>
      <c r="C347" s="17" t="s">
        <v>1486</v>
      </c>
      <c r="D347" s="17" t="s">
        <v>377</v>
      </c>
      <c r="E347" s="91">
        <v>100494.85</v>
      </c>
      <c r="F347" s="91">
        <v>0</v>
      </c>
      <c r="G347" s="91">
        <v>100494.85</v>
      </c>
      <c r="H347" s="91">
        <v>0</v>
      </c>
      <c r="I347" s="91">
        <v>0</v>
      </c>
      <c r="J347" s="91">
        <v>0</v>
      </c>
      <c r="K347" s="136">
        <v>0</v>
      </c>
      <c r="L347" s="91">
        <v>0</v>
      </c>
    </row>
    <row r="348" spans="1:12" ht="13.8" customHeight="1" x14ac:dyDescent="0.2">
      <c r="A348" s="38" t="s">
        <v>0</v>
      </c>
      <c r="B348" s="17" t="s">
        <v>0</v>
      </c>
      <c r="C348" s="17" t="s">
        <v>1487</v>
      </c>
      <c r="D348" s="17" t="s">
        <v>226</v>
      </c>
      <c r="E348" s="91">
        <v>5000</v>
      </c>
      <c r="F348" s="91">
        <v>0</v>
      </c>
      <c r="G348" s="91">
        <v>5000</v>
      </c>
      <c r="H348" s="91">
        <v>0</v>
      </c>
      <c r="I348" s="91">
        <v>0</v>
      </c>
      <c r="J348" s="91">
        <v>0</v>
      </c>
      <c r="K348" s="136">
        <v>0</v>
      </c>
      <c r="L348" s="91">
        <v>0</v>
      </c>
    </row>
    <row r="349" spans="1:12" ht="13.8" x14ac:dyDescent="0.2">
      <c r="A349" s="38" t="s">
        <v>0</v>
      </c>
      <c r="B349" s="17" t="s">
        <v>0</v>
      </c>
      <c r="C349" s="17" t="s">
        <v>1488</v>
      </c>
      <c r="D349" s="17" t="s">
        <v>196</v>
      </c>
      <c r="E349" s="91">
        <v>60000</v>
      </c>
      <c r="F349" s="91">
        <v>0</v>
      </c>
      <c r="G349" s="91">
        <v>60000</v>
      </c>
      <c r="H349" s="91">
        <v>0</v>
      </c>
      <c r="I349" s="91">
        <v>0</v>
      </c>
      <c r="J349" s="91">
        <v>0</v>
      </c>
      <c r="K349" s="136">
        <v>0</v>
      </c>
      <c r="L349" s="91">
        <v>0</v>
      </c>
    </row>
    <row r="350" spans="1:12" ht="13.8" x14ac:dyDescent="0.2">
      <c r="A350" s="38" t="s">
        <v>0</v>
      </c>
      <c r="B350" s="17" t="s">
        <v>0</v>
      </c>
      <c r="C350" s="17" t="s">
        <v>1489</v>
      </c>
      <c r="D350" s="17" t="s">
        <v>227</v>
      </c>
      <c r="E350" s="91">
        <v>230000</v>
      </c>
      <c r="F350" s="91">
        <v>0</v>
      </c>
      <c r="G350" s="91">
        <v>230000</v>
      </c>
      <c r="H350" s="91">
        <v>0</v>
      </c>
      <c r="I350" s="91">
        <v>0</v>
      </c>
      <c r="J350" s="91">
        <v>0</v>
      </c>
      <c r="K350" s="136">
        <v>0</v>
      </c>
      <c r="L350" s="91">
        <v>0</v>
      </c>
    </row>
    <row r="351" spans="1:12" ht="13.8" x14ac:dyDescent="0.2">
      <c r="A351" s="38" t="s">
        <v>0</v>
      </c>
      <c r="B351" s="17" t="s">
        <v>0</v>
      </c>
      <c r="C351" s="17" t="s">
        <v>1490</v>
      </c>
      <c r="D351" s="17" t="s">
        <v>319</v>
      </c>
      <c r="E351" s="91">
        <v>35000</v>
      </c>
      <c r="F351" s="91">
        <v>0</v>
      </c>
      <c r="G351" s="91">
        <v>35000</v>
      </c>
      <c r="H351" s="91">
        <v>0</v>
      </c>
      <c r="I351" s="91">
        <v>0</v>
      </c>
      <c r="J351" s="91">
        <v>0</v>
      </c>
      <c r="K351" s="136">
        <v>0</v>
      </c>
      <c r="L351" s="91">
        <v>0</v>
      </c>
    </row>
    <row r="352" spans="1:12" ht="13.8" x14ac:dyDescent="0.2">
      <c r="A352" s="38" t="s">
        <v>0</v>
      </c>
      <c r="B352" s="17" t="s">
        <v>0</v>
      </c>
      <c r="C352" s="17" t="s">
        <v>1491</v>
      </c>
      <c r="D352" s="17" t="s">
        <v>228</v>
      </c>
      <c r="E352" s="91">
        <v>209503.93</v>
      </c>
      <c r="F352" s="91">
        <v>0</v>
      </c>
      <c r="G352" s="91">
        <v>209503.93</v>
      </c>
      <c r="H352" s="91">
        <v>0</v>
      </c>
      <c r="I352" s="91">
        <v>0</v>
      </c>
      <c r="J352" s="91">
        <v>0</v>
      </c>
      <c r="K352" s="136">
        <v>0</v>
      </c>
      <c r="L352" s="91">
        <v>0</v>
      </c>
    </row>
    <row r="353" spans="1:12" ht="13.8" x14ac:dyDescent="0.2">
      <c r="A353" s="38" t="s">
        <v>0</v>
      </c>
      <c r="B353" s="17" t="s">
        <v>0</v>
      </c>
      <c r="C353" s="17" t="s">
        <v>1492</v>
      </c>
      <c r="D353" s="17" t="s">
        <v>335</v>
      </c>
      <c r="E353" s="91">
        <v>58401.47</v>
      </c>
      <c r="F353" s="91">
        <v>0</v>
      </c>
      <c r="G353" s="91">
        <v>58401.47</v>
      </c>
      <c r="H353" s="91">
        <v>0</v>
      </c>
      <c r="I353" s="91">
        <v>0</v>
      </c>
      <c r="J353" s="91">
        <v>0</v>
      </c>
      <c r="K353" s="136">
        <v>0</v>
      </c>
      <c r="L353" s="91">
        <v>0</v>
      </c>
    </row>
    <row r="354" spans="1:12" ht="13.8" x14ac:dyDescent="0.2">
      <c r="A354" s="38" t="s">
        <v>0</v>
      </c>
      <c r="B354" s="17" t="s">
        <v>0</v>
      </c>
      <c r="C354" s="17" t="s">
        <v>1493</v>
      </c>
      <c r="D354" s="17" t="s">
        <v>414</v>
      </c>
      <c r="E354" s="91">
        <v>60000</v>
      </c>
      <c r="F354" s="91">
        <v>0</v>
      </c>
      <c r="G354" s="91">
        <v>60000</v>
      </c>
      <c r="H354" s="91">
        <v>0</v>
      </c>
      <c r="I354" s="91">
        <v>0</v>
      </c>
      <c r="J354" s="91">
        <v>0</v>
      </c>
      <c r="K354" s="136">
        <v>0</v>
      </c>
      <c r="L354" s="91">
        <v>0</v>
      </c>
    </row>
    <row r="355" spans="1:12" ht="13.8" x14ac:dyDescent="0.2">
      <c r="A355" s="38" t="s">
        <v>0</v>
      </c>
      <c r="B355" s="17" t="s">
        <v>0</v>
      </c>
      <c r="C355" s="17" t="s">
        <v>1494</v>
      </c>
      <c r="D355" s="17" t="s">
        <v>378</v>
      </c>
      <c r="E355" s="91">
        <v>550000</v>
      </c>
      <c r="F355" s="91">
        <v>0</v>
      </c>
      <c r="G355" s="91">
        <v>550000</v>
      </c>
      <c r="H355" s="91">
        <v>0</v>
      </c>
      <c r="I355" s="91">
        <v>0</v>
      </c>
      <c r="J355" s="91">
        <v>0</v>
      </c>
      <c r="K355" s="136">
        <v>0</v>
      </c>
      <c r="L355" s="91">
        <v>0</v>
      </c>
    </row>
    <row r="356" spans="1:12" ht="13.8" x14ac:dyDescent="0.2">
      <c r="A356" s="38" t="s">
        <v>0</v>
      </c>
      <c r="B356" s="17" t="s">
        <v>0</v>
      </c>
      <c r="C356" s="17" t="s">
        <v>1495</v>
      </c>
      <c r="D356" s="17" t="s">
        <v>379</v>
      </c>
      <c r="E356" s="91">
        <v>750000</v>
      </c>
      <c r="F356" s="91">
        <v>0</v>
      </c>
      <c r="G356" s="91">
        <v>750000</v>
      </c>
      <c r="H356" s="91">
        <v>0</v>
      </c>
      <c r="I356" s="91">
        <v>0</v>
      </c>
      <c r="J356" s="91">
        <v>0</v>
      </c>
      <c r="K356" s="136">
        <v>0</v>
      </c>
      <c r="L356" s="91">
        <v>0</v>
      </c>
    </row>
    <row r="357" spans="1:12" ht="13.8" x14ac:dyDescent="0.2">
      <c r="A357" s="38" t="s">
        <v>0</v>
      </c>
      <c r="B357" s="17" t="s">
        <v>0</v>
      </c>
      <c r="C357" s="17" t="s">
        <v>1496</v>
      </c>
      <c r="D357" s="17" t="s">
        <v>407</v>
      </c>
      <c r="E357" s="91">
        <v>200000</v>
      </c>
      <c r="F357" s="91">
        <v>0</v>
      </c>
      <c r="G357" s="91">
        <v>200000</v>
      </c>
      <c r="H357" s="91">
        <v>0</v>
      </c>
      <c r="I357" s="91">
        <v>0</v>
      </c>
      <c r="J357" s="91">
        <v>0</v>
      </c>
      <c r="K357" s="136">
        <v>0</v>
      </c>
      <c r="L357" s="91">
        <v>0</v>
      </c>
    </row>
    <row r="358" spans="1:12" ht="13.8" x14ac:dyDescent="0.2">
      <c r="A358" s="38" t="s">
        <v>0</v>
      </c>
      <c r="B358" s="17" t="s">
        <v>0</v>
      </c>
      <c r="C358" s="17" t="s">
        <v>1497</v>
      </c>
      <c r="D358" s="17" t="s">
        <v>469</v>
      </c>
      <c r="E358" s="91">
        <v>3200000</v>
      </c>
      <c r="F358" s="91">
        <v>0</v>
      </c>
      <c r="G358" s="91">
        <v>3200000</v>
      </c>
      <c r="H358" s="91">
        <v>0</v>
      </c>
      <c r="I358" s="91">
        <v>0</v>
      </c>
      <c r="J358" s="91">
        <v>0</v>
      </c>
      <c r="K358" s="136">
        <v>0</v>
      </c>
      <c r="L358" s="91">
        <v>0</v>
      </c>
    </row>
    <row r="359" spans="1:12" ht="13.8" x14ac:dyDescent="0.2">
      <c r="A359" s="38" t="s">
        <v>0</v>
      </c>
      <c r="B359" s="17" t="s">
        <v>0</v>
      </c>
      <c r="C359" s="17" t="s">
        <v>1498</v>
      </c>
      <c r="D359" s="17" t="s">
        <v>415</v>
      </c>
      <c r="E359" s="91">
        <v>60000</v>
      </c>
      <c r="F359" s="91">
        <v>0</v>
      </c>
      <c r="G359" s="91">
        <v>60000</v>
      </c>
      <c r="H359" s="91">
        <v>0</v>
      </c>
      <c r="I359" s="91">
        <v>0</v>
      </c>
      <c r="J359" s="91">
        <v>0</v>
      </c>
      <c r="K359" s="136">
        <v>0</v>
      </c>
      <c r="L359" s="91">
        <v>0</v>
      </c>
    </row>
    <row r="360" spans="1:12" ht="13.8" x14ac:dyDescent="0.2">
      <c r="A360" s="38" t="s">
        <v>0</v>
      </c>
      <c r="B360" s="17" t="s">
        <v>0</v>
      </c>
      <c r="C360" s="17" t="s">
        <v>1499</v>
      </c>
      <c r="D360" s="17" t="s">
        <v>470</v>
      </c>
      <c r="E360" s="91">
        <v>40000</v>
      </c>
      <c r="F360" s="91">
        <v>0</v>
      </c>
      <c r="G360" s="91">
        <v>40000</v>
      </c>
      <c r="H360" s="91">
        <v>0</v>
      </c>
      <c r="I360" s="91">
        <v>0</v>
      </c>
      <c r="J360" s="91">
        <v>0</v>
      </c>
      <c r="K360" s="136">
        <v>0</v>
      </c>
      <c r="L360" s="91">
        <v>0</v>
      </c>
    </row>
    <row r="361" spans="1:12" ht="13.8" x14ac:dyDescent="0.2">
      <c r="A361" s="38" t="s">
        <v>0</v>
      </c>
      <c r="B361" s="17" t="s">
        <v>0</v>
      </c>
      <c r="C361" s="17" t="s">
        <v>1500</v>
      </c>
      <c r="D361" s="17" t="s">
        <v>471</v>
      </c>
      <c r="E361" s="91">
        <v>100000</v>
      </c>
      <c r="F361" s="91">
        <v>0</v>
      </c>
      <c r="G361" s="91">
        <v>100000</v>
      </c>
      <c r="H361" s="91">
        <v>0</v>
      </c>
      <c r="I361" s="91">
        <v>0</v>
      </c>
      <c r="J361" s="91">
        <v>0</v>
      </c>
      <c r="K361" s="136">
        <v>0</v>
      </c>
      <c r="L361" s="91">
        <v>0</v>
      </c>
    </row>
    <row r="362" spans="1:12" ht="13.8" x14ac:dyDescent="0.2">
      <c r="A362" s="38" t="s">
        <v>0</v>
      </c>
      <c r="B362" s="17" t="s">
        <v>0</v>
      </c>
      <c r="C362" s="17" t="s">
        <v>1501</v>
      </c>
      <c r="D362" s="17" t="s">
        <v>416</v>
      </c>
      <c r="E362" s="91">
        <v>50000</v>
      </c>
      <c r="F362" s="91">
        <v>0</v>
      </c>
      <c r="G362" s="91">
        <v>50000</v>
      </c>
      <c r="H362" s="91">
        <v>0</v>
      </c>
      <c r="I362" s="91">
        <v>0</v>
      </c>
      <c r="J362" s="91">
        <v>0</v>
      </c>
      <c r="K362" s="136">
        <v>0</v>
      </c>
      <c r="L362" s="91">
        <v>0</v>
      </c>
    </row>
    <row r="363" spans="1:12" ht="13.8" x14ac:dyDescent="0.2">
      <c r="A363" s="38" t="s">
        <v>0</v>
      </c>
      <c r="B363" s="17" t="s">
        <v>0</v>
      </c>
      <c r="C363" s="17" t="s">
        <v>1502</v>
      </c>
      <c r="D363" s="17" t="s">
        <v>417</v>
      </c>
      <c r="E363" s="91">
        <v>10000</v>
      </c>
      <c r="F363" s="91">
        <v>0</v>
      </c>
      <c r="G363" s="91">
        <v>10000</v>
      </c>
      <c r="H363" s="91">
        <v>0</v>
      </c>
      <c r="I363" s="91">
        <v>0</v>
      </c>
      <c r="J363" s="91">
        <v>0</v>
      </c>
      <c r="K363" s="136">
        <v>0</v>
      </c>
      <c r="L363" s="91">
        <v>0</v>
      </c>
    </row>
    <row r="364" spans="1:12" ht="13.8" x14ac:dyDescent="0.2">
      <c r="A364" s="38" t="s">
        <v>0</v>
      </c>
      <c r="B364" s="17" t="s">
        <v>0</v>
      </c>
      <c r="C364" s="17" t="s">
        <v>1503</v>
      </c>
      <c r="D364" s="17" t="s">
        <v>418</v>
      </c>
      <c r="E364" s="91">
        <v>106000</v>
      </c>
      <c r="F364" s="91">
        <v>0</v>
      </c>
      <c r="G364" s="91">
        <v>106000</v>
      </c>
      <c r="H364" s="91">
        <v>0</v>
      </c>
      <c r="I364" s="91">
        <v>0</v>
      </c>
      <c r="J364" s="91">
        <v>0</v>
      </c>
      <c r="K364" s="136">
        <v>0</v>
      </c>
      <c r="L364" s="91">
        <v>0</v>
      </c>
    </row>
    <row r="365" spans="1:12" ht="13.8" x14ac:dyDescent="0.2">
      <c r="A365" s="38" t="s">
        <v>0</v>
      </c>
      <c r="B365" s="17" t="s">
        <v>0</v>
      </c>
      <c r="C365" s="17" t="s">
        <v>1504</v>
      </c>
      <c r="D365" s="17" t="s">
        <v>419</v>
      </c>
      <c r="E365" s="91">
        <v>10000</v>
      </c>
      <c r="F365" s="91">
        <v>0</v>
      </c>
      <c r="G365" s="91">
        <v>10000</v>
      </c>
      <c r="H365" s="91">
        <v>0</v>
      </c>
      <c r="I365" s="91">
        <v>0</v>
      </c>
      <c r="J365" s="91">
        <v>0</v>
      </c>
      <c r="K365" s="136">
        <v>0</v>
      </c>
      <c r="L365" s="91">
        <v>0</v>
      </c>
    </row>
    <row r="366" spans="1:12" ht="13.8" x14ac:dyDescent="0.2">
      <c r="A366" s="38" t="s">
        <v>0</v>
      </c>
      <c r="B366" s="17" t="s">
        <v>0</v>
      </c>
      <c r="C366" s="28" t="s">
        <v>554</v>
      </c>
      <c r="D366" s="28" t="s">
        <v>0</v>
      </c>
      <c r="E366" s="98">
        <v>37696302.409999996</v>
      </c>
      <c r="F366" s="98">
        <v>0</v>
      </c>
      <c r="G366" s="98">
        <v>37696302.409999996</v>
      </c>
      <c r="H366" s="98">
        <v>28173492.579999998</v>
      </c>
      <c r="I366" s="98">
        <v>24791263.920000002</v>
      </c>
      <c r="J366" s="98">
        <v>0</v>
      </c>
      <c r="K366" s="137">
        <v>0</v>
      </c>
      <c r="L366" s="98">
        <v>0</v>
      </c>
    </row>
    <row r="367" spans="1:12" ht="13.8" x14ac:dyDescent="0.2">
      <c r="A367" s="38" t="s">
        <v>722</v>
      </c>
      <c r="B367" s="17" t="s">
        <v>723</v>
      </c>
      <c r="C367" s="17" t="s">
        <v>1505</v>
      </c>
      <c r="D367" s="17" t="s">
        <v>154</v>
      </c>
      <c r="E367" s="91">
        <v>429590</v>
      </c>
      <c r="F367" s="91">
        <v>0</v>
      </c>
      <c r="G367" s="91">
        <v>429590</v>
      </c>
      <c r="H367" s="91">
        <v>27636.720000000001</v>
      </c>
      <c r="I367" s="91">
        <v>27636.720000000001</v>
      </c>
      <c r="J367" s="91">
        <v>0</v>
      </c>
      <c r="K367" s="136">
        <v>0</v>
      </c>
      <c r="L367" s="91">
        <v>0</v>
      </c>
    </row>
    <row r="368" spans="1:12" ht="13.8" x14ac:dyDescent="0.2">
      <c r="A368" s="38" t="s">
        <v>0</v>
      </c>
      <c r="B368" s="17" t="s">
        <v>0</v>
      </c>
      <c r="C368" s="28" t="s">
        <v>554</v>
      </c>
      <c r="D368" s="28" t="s">
        <v>0</v>
      </c>
      <c r="E368" s="98">
        <v>429590</v>
      </c>
      <c r="F368" s="98">
        <v>0</v>
      </c>
      <c r="G368" s="98">
        <v>429590</v>
      </c>
      <c r="H368" s="98">
        <v>27636.720000000001</v>
      </c>
      <c r="I368" s="98">
        <v>27636.720000000001</v>
      </c>
      <c r="J368" s="98">
        <v>0</v>
      </c>
      <c r="K368" s="137">
        <v>0</v>
      </c>
      <c r="L368" s="98">
        <v>0</v>
      </c>
    </row>
    <row r="369" spans="1:12" ht="13.8" x14ac:dyDescent="0.2">
      <c r="A369" s="38" t="s">
        <v>724</v>
      </c>
      <c r="B369" s="17" t="s">
        <v>725</v>
      </c>
      <c r="C369" s="17" t="s">
        <v>1506</v>
      </c>
      <c r="D369" s="17" t="s">
        <v>472</v>
      </c>
      <c r="E369" s="91">
        <v>0</v>
      </c>
      <c r="F369" s="91">
        <v>33507</v>
      </c>
      <c r="G369" s="91">
        <v>33507</v>
      </c>
      <c r="H369" s="91">
        <v>33507</v>
      </c>
      <c r="I369" s="91">
        <v>33507</v>
      </c>
      <c r="J369" s="91">
        <v>0</v>
      </c>
      <c r="K369" s="136">
        <v>0</v>
      </c>
      <c r="L369" s="91">
        <v>0</v>
      </c>
    </row>
    <row r="370" spans="1:12" ht="13.8" x14ac:dyDescent="0.2">
      <c r="A370" s="38" t="s">
        <v>0</v>
      </c>
      <c r="B370" s="17" t="s">
        <v>0</v>
      </c>
      <c r="C370" s="17" t="s">
        <v>1507</v>
      </c>
      <c r="D370" s="17" t="s">
        <v>229</v>
      </c>
      <c r="E370" s="91">
        <v>800000</v>
      </c>
      <c r="F370" s="91">
        <v>0</v>
      </c>
      <c r="G370" s="91">
        <v>800000</v>
      </c>
      <c r="H370" s="91">
        <v>0</v>
      </c>
      <c r="I370" s="91">
        <v>0</v>
      </c>
      <c r="J370" s="91">
        <v>0</v>
      </c>
      <c r="K370" s="136">
        <v>0</v>
      </c>
      <c r="L370" s="91">
        <v>0</v>
      </c>
    </row>
    <row r="371" spans="1:12" ht="13.8" x14ac:dyDescent="0.2">
      <c r="A371" s="38" t="s">
        <v>0</v>
      </c>
      <c r="B371" s="17" t="s">
        <v>0</v>
      </c>
      <c r="C371" s="17" t="s">
        <v>1508</v>
      </c>
      <c r="D371" s="17" t="s">
        <v>155</v>
      </c>
      <c r="E371" s="91">
        <v>2000000</v>
      </c>
      <c r="F371" s="91">
        <v>0</v>
      </c>
      <c r="G371" s="91">
        <v>2000000</v>
      </c>
      <c r="H371" s="91">
        <v>260345.16</v>
      </c>
      <c r="I371" s="91">
        <v>128898.18</v>
      </c>
      <c r="J371" s="91">
        <v>0</v>
      </c>
      <c r="K371" s="136">
        <v>0</v>
      </c>
      <c r="L371" s="91">
        <v>0</v>
      </c>
    </row>
    <row r="372" spans="1:12" ht="13.8" x14ac:dyDescent="0.2">
      <c r="A372" s="38" t="s">
        <v>0</v>
      </c>
      <c r="B372" s="17" t="s">
        <v>0</v>
      </c>
      <c r="C372" s="17" t="s">
        <v>1509</v>
      </c>
      <c r="D372" s="17" t="s">
        <v>240</v>
      </c>
      <c r="E372" s="91">
        <v>0</v>
      </c>
      <c r="F372" s="91">
        <v>2140583.7799999998</v>
      </c>
      <c r="G372" s="91">
        <v>2140583.7799999998</v>
      </c>
      <c r="H372" s="91">
        <v>1559312.09</v>
      </c>
      <c r="I372" s="91">
        <v>1549602.96</v>
      </c>
      <c r="J372" s="91">
        <v>0</v>
      </c>
      <c r="K372" s="136">
        <v>0</v>
      </c>
      <c r="L372" s="91">
        <v>0</v>
      </c>
    </row>
    <row r="373" spans="1:12" ht="13.8" x14ac:dyDescent="0.2">
      <c r="A373" s="38" t="s">
        <v>0</v>
      </c>
      <c r="B373" s="17" t="s">
        <v>0</v>
      </c>
      <c r="C373" s="17" t="s">
        <v>1510</v>
      </c>
      <c r="D373" s="17" t="s">
        <v>199</v>
      </c>
      <c r="E373" s="91">
        <v>9416661</v>
      </c>
      <c r="F373" s="91">
        <v>0</v>
      </c>
      <c r="G373" s="91">
        <v>9416661</v>
      </c>
      <c r="H373" s="91">
        <v>12455328</v>
      </c>
      <c r="I373" s="91">
        <v>12455328</v>
      </c>
      <c r="J373" s="91">
        <v>0</v>
      </c>
      <c r="K373" s="136">
        <v>0</v>
      </c>
      <c r="L373" s="91">
        <v>0</v>
      </c>
    </row>
    <row r="374" spans="1:12" ht="13.8" x14ac:dyDescent="0.2">
      <c r="A374" s="38" t="s">
        <v>0</v>
      </c>
      <c r="B374" s="17" t="s">
        <v>0</v>
      </c>
      <c r="C374" s="17" t="s">
        <v>1511</v>
      </c>
      <c r="D374" s="17" t="s">
        <v>473</v>
      </c>
      <c r="E374" s="91">
        <v>0</v>
      </c>
      <c r="F374" s="91">
        <v>0</v>
      </c>
      <c r="G374" s="91">
        <v>0</v>
      </c>
      <c r="H374" s="91">
        <v>47780.639999999999</v>
      </c>
      <c r="I374" s="91">
        <v>44913.84</v>
      </c>
      <c r="J374" s="91">
        <v>0</v>
      </c>
      <c r="K374" s="136">
        <v>0</v>
      </c>
      <c r="L374" s="91">
        <v>0</v>
      </c>
    </row>
    <row r="375" spans="1:12" ht="13.8" x14ac:dyDescent="0.2">
      <c r="A375" s="38" t="s">
        <v>0</v>
      </c>
      <c r="B375" s="17" t="s">
        <v>0</v>
      </c>
      <c r="C375" s="17" t="s">
        <v>1512</v>
      </c>
      <c r="D375" s="17" t="s">
        <v>185</v>
      </c>
      <c r="E375" s="91">
        <v>2071000</v>
      </c>
      <c r="F375" s="91">
        <v>0</v>
      </c>
      <c r="G375" s="91">
        <v>2071000</v>
      </c>
      <c r="H375" s="91">
        <v>1492896.82</v>
      </c>
      <c r="I375" s="91">
        <v>1492896.82</v>
      </c>
      <c r="J375" s="91">
        <v>0</v>
      </c>
      <c r="K375" s="136">
        <v>0</v>
      </c>
      <c r="L375" s="91">
        <v>0</v>
      </c>
    </row>
    <row r="376" spans="1:12" ht="13.8" x14ac:dyDescent="0.2">
      <c r="A376" s="38" t="s">
        <v>0</v>
      </c>
      <c r="B376" s="17" t="s">
        <v>0</v>
      </c>
      <c r="C376" s="17" t="s">
        <v>1513</v>
      </c>
      <c r="D376" s="17" t="s">
        <v>249</v>
      </c>
      <c r="E376" s="91">
        <v>2144165</v>
      </c>
      <c r="F376" s="91">
        <v>0</v>
      </c>
      <c r="G376" s="91">
        <v>2144165</v>
      </c>
      <c r="H376" s="91">
        <v>1794854.11</v>
      </c>
      <c r="I376" s="91">
        <v>1794854.11</v>
      </c>
      <c r="J376" s="91">
        <v>0</v>
      </c>
      <c r="K376" s="136">
        <v>0</v>
      </c>
      <c r="L376" s="91">
        <v>0</v>
      </c>
    </row>
    <row r="377" spans="1:12" ht="13.8" x14ac:dyDescent="0.2">
      <c r="A377" s="38" t="s">
        <v>0</v>
      </c>
      <c r="B377" s="17" t="s">
        <v>0</v>
      </c>
      <c r="C377" s="17" t="s">
        <v>1514</v>
      </c>
      <c r="D377" s="17" t="s">
        <v>380</v>
      </c>
      <c r="E377" s="91">
        <v>1348410.59</v>
      </c>
      <c r="F377" s="91">
        <v>0</v>
      </c>
      <c r="G377" s="91">
        <v>1348410.59</v>
      </c>
      <c r="H377" s="91">
        <v>0</v>
      </c>
      <c r="I377" s="91">
        <v>0</v>
      </c>
      <c r="J377" s="91">
        <v>0</v>
      </c>
      <c r="K377" s="136">
        <v>0</v>
      </c>
      <c r="L377" s="91">
        <v>0</v>
      </c>
    </row>
    <row r="378" spans="1:12" ht="13.8" x14ac:dyDescent="0.2">
      <c r="A378" s="38" t="s">
        <v>0</v>
      </c>
      <c r="B378" s="17" t="s">
        <v>0</v>
      </c>
      <c r="C378" s="17" t="s">
        <v>1515</v>
      </c>
      <c r="D378" s="17" t="s">
        <v>381</v>
      </c>
      <c r="E378" s="91">
        <v>150000</v>
      </c>
      <c r="F378" s="91">
        <v>0</v>
      </c>
      <c r="G378" s="91">
        <v>150000</v>
      </c>
      <c r="H378" s="91">
        <v>0</v>
      </c>
      <c r="I378" s="91">
        <v>0</v>
      </c>
      <c r="J378" s="91">
        <v>0</v>
      </c>
      <c r="K378" s="136">
        <v>0</v>
      </c>
      <c r="L378" s="91">
        <v>0</v>
      </c>
    </row>
    <row r="379" spans="1:12" ht="13.8" x14ac:dyDescent="0.2">
      <c r="A379" s="38" t="s">
        <v>0</v>
      </c>
      <c r="B379" s="17" t="s">
        <v>0</v>
      </c>
      <c r="C379" s="17" t="s">
        <v>1516</v>
      </c>
      <c r="D379" s="17" t="s">
        <v>495</v>
      </c>
      <c r="E379" s="91">
        <v>0</v>
      </c>
      <c r="F379" s="91">
        <v>704648.81</v>
      </c>
      <c r="G379" s="91">
        <v>704648.81</v>
      </c>
      <c r="H379" s="91">
        <v>0</v>
      </c>
      <c r="I379" s="91">
        <v>0</v>
      </c>
      <c r="J379" s="91">
        <v>0</v>
      </c>
      <c r="K379" s="136">
        <v>0</v>
      </c>
      <c r="L379" s="91">
        <v>0</v>
      </c>
    </row>
    <row r="380" spans="1:12" ht="13.8" x14ac:dyDescent="0.2">
      <c r="A380" s="38" t="s">
        <v>0</v>
      </c>
      <c r="B380" s="17" t="s">
        <v>0</v>
      </c>
      <c r="C380" s="17" t="s">
        <v>1517</v>
      </c>
      <c r="D380" s="17" t="s">
        <v>474</v>
      </c>
      <c r="E380" s="91">
        <v>0</v>
      </c>
      <c r="F380" s="91">
        <v>0</v>
      </c>
      <c r="G380" s="91">
        <v>0</v>
      </c>
      <c r="H380" s="91">
        <v>250000</v>
      </c>
      <c r="I380" s="91">
        <v>250000</v>
      </c>
      <c r="J380" s="91">
        <v>0</v>
      </c>
      <c r="K380" s="136">
        <v>0</v>
      </c>
      <c r="L380" s="91">
        <v>0</v>
      </c>
    </row>
    <row r="381" spans="1:12" ht="13.8" x14ac:dyDescent="0.2">
      <c r="A381" s="38" t="s">
        <v>0</v>
      </c>
      <c r="B381" s="17" t="s">
        <v>0</v>
      </c>
      <c r="C381" s="17" t="s">
        <v>1518</v>
      </c>
      <c r="D381" s="17" t="s">
        <v>230</v>
      </c>
      <c r="E381" s="91">
        <v>1500000</v>
      </c>
      <c r="F381" s="91">
        <v>-280483.69</v>
      </c>
      <c r="G381" s="91">
        <v>1219516.31</v>
      </c>
      <c r="H381" s="91">
        <v>0</v>
      </c>
      <c r="I381" s="91">
        <v>0</v>
      </c>
      <c r="J381" s="91">
        <v>0</v>
      </c>
      <c r="K381" s="136">
        <v>0</v>
      </c>
      <c r="L381" s="91">
        <v>0</v>
      </c>
    </row>
    <row r="382" spans="1:12" ht="13.8" x14ac:dyDescent="0.2">
      <c r="A382" s="38" t="s">
        <v>0</v>
      </c>
      <c r="B382" s="17" t="s">
        <v>0</v>
      </c>
      <c r="C382" s="17" t="s">
        <v>1519</v>
      </c>
      <c r="D382" s="17" t="s">
        <v>231</v>
      </c>
      <c r="E382" s="91">
        <v>1500000</v>
      </c>
      <c r="F382" s="91">
        <v>-704648.81</v>
      </c>
      <c r="G382" s="91">
        <v>795351.19</v>
      </c>
      <c r="H382" s="91">
        <v>0</v>
      </c>
      <c r="I382" s="91">
        <v>0</v>
      </c>
      <c r="J382" s="91">
        <v>0</v>
      </c>
      <c r="K382" s="136">
        <v>0</v>
      </c>
      <c r="L382" s="91">
        <v>0</v>
      </c>
    </row>
    <row r="383" spans="1:12" ht="13.8" x14ac:dyDescent="0.2">
      <c r="A383" s="38" t="s">
        <v>0</v>
      </c>
      <c r="B383" s="17" t="s">
        <v>0</v>
      </c>
      <c r="C383" s="17" t="s">
        <v>1520</v>
      </c>
      <c r="D383" s="17" t="s">
        <v>232</v>
      </c>
      <c r="E383" s="91">
        <v>5680000</v>
      </c>
      <c r="F383" s="91">
        <v>0</v>
      </c>
      <c r="G383" s="91">
        <v>5680000</v>
      </c>
      <c r="H383" s="91">
        <v>0</v>
      </c>
      <c r="I383" s="91">
        <v>0</v>
      </c>
      <c r="J383" s="91">
        <v>0</v>
      </c>
      <c r="K383" s="136">
        <v>0</v>
      </c>
      <c r="L383" s="91">
        <v>0</v>
      </c>
    </row>
    <row r="384" spans="1:12" ht="13.8" x14ac:dyDescent="0.2">
      <c r="A384" s="38" t="s">
        <v>0</v>
      </c>
      <c r="B384" s="17" t="s">
        <v>0</v>
      </c>
      <c r="C384" s="17" t="s">
        <v>1521</v>
      </c>
      <c r="D384" s="17" t="s">
        <v>233</v>
      </c>
      <c r="E384" s="91">
        <v>800000</v>
      </c>
      <c r="F384" s="91">
        <v>-33507</v>
      </c>
      <c r="G384" s="91">
        <v>766493</v>
      </c>
      <c r="H384" s="91">
        <v>138182.19</v>
      </c>
      <c r="I384" s="91">
        <v>138182.19</v>
      </c>
      <c r="J384" s="91">
        <v>0</v>
      </c>
      <c r="K384" s="136">
        <v>0</v>
      </c>
      <c r="L384" s="91">
        <v>0</v>
      </c>
    </row>
    <row r="385" spans="1:12" ht="13.8" x14ac:dyDescent="0.2">
      <c r="A385" s="38" t="s">
        <v>0</v>
      </c>
      <c r="B385" s="17" t="s">
        <v>0</v>
      </c>
      <c r="C385" s="17" t="s">
        <v>1522</v>
      </c>
      <c r="D385" s="17" t="s">
        <v>126</v>
      </c>
      <c r="E385" s="91">
        <v>150000</v>
      </c>
      <c r="F385" s="91">
        <v>0</v>
      </c>
      <c r="G385" s="91">
        <v>150000</v>
      </c>
      <c r="H385" s="91">
        <v>0</v>
      </c>
      <c r="I385" s="91">
        <v>0</v>
      </c>
      <c r="J385" s="91">
        <v>0</v>
      </c>
      <c r="K385" s="136">
        <v>0</v>
      </c>
      <c r="L385" s="91">
        <v>0</v>
      </c>
    </row>
    <row r="386" spans="1:12" ht="13.8" x14ac:dyDescent="0.2">
      <c r="A386" s="38" t="s">
        <v>0</v>
      </c>
      <c r="B386" s="17" t="s">
        <v>0</v>
      </c>
      <c r="C386" s="17" t="s">
        <v>1523</v>
      </c>
      <c r="D386" s="17" t="s">
        <v>234</v>
      </c>
      <c r="E386" s="91">
        <v>2003923.63</v>
      </c>
      <c r="F386" s="91">
        <v>0</v>
      </c>
      <c r="G386" s="91">
        <v>2003923.63</v>
      </c>
      <c r="H386" s="91">
        <v>0</v>
      </c>
      <c r="I386" s="91">
        <v>0</v>
      </c>
      <c r="J386" s="91">
        <v>0</v>
      </c>
      <c r="K386" s="136">
        <v>0</v>
      </c>
      <c r="L386" s="91">
        <v>0</v>
      </c>
    </row>
    <row r="387" spans="1:12" ht="13.8" x14ac:dyDescent="0.2">
      <c r="A387" s="38" t="s">
        <v>0</v>
      </c>
      <c r="B387" s="17" t="s">
        <v>0</v>
      </c>
      <c r="C387" s="17" t="s">
        <v>1524</v>
      </c>
      <c r="D387" s="17" t="s">
        <v>328</v>
      </c>
      <c r="E387" s="91">
        <v>550000</v>
      </c>
      <c r="F387" s="91">
        <v>0</v>
      </c>
      <c r="G387" s="91">
        <v>550000</v>
      </c>
      <c r="H387" s="91">
        <v>0</v>
      </c>
      <c r="I387" s="91">
        <v>0</v>
      </c>
      <c r="J387" s="91">
        <v>0</v>
      </c>
      <c r="K387" s="136">
        <v>0</v>
      </c>
      <c r="L387" s="91">
        <v>0</v>
      </c>
    </row>
    <row r="388" spans="1:12" ht="13.8" x14ac:dyDescent="0.2">
      <c r="A388" s="38" t="s">
        <v>0</v>
      </c>
      <c r="B388" s="17" t="s">
        <v>0</v>
      </c>
      <c r="C388" s="17" t="s">
        <v>1525</v>
      </c>
      <c r="D388" s="17" t="s">
        <v>496</v>
      </c>
      <c r="E388" s="91">
        <v>0</v>
      </c>
      <c r="F388" s="91">
        <v>280483.69</v>
      </c>
      <c r="G388" s="91">
        <v>280483.69</v>
      </c>
      <c r="H388" s="91">
        <v>0</v>
      </c>
      <c r="I388" s="91">
        <v>0</v>
      </c>
      <c r="J388" s="91">
        <v>0</v>
      </c>
      <c r="K388" s="136">
        <v>0</v>
      </c>
      <c r="L388" s="91">
        <v>0</v>
      </c>
    </row>
    <row r="389" spans="1:12" ht="13.8" x14ac:dyDescent="0.2">
      <c r="A389" s="38" t="s">
        <v>0</v>
      </c>
      <c r="B389" s="17" t="s">
        <v>0</v>
      </c>
      <c r="C389" s="17" t="s">
        <v>1526</v>
      </c>
      <c r="D389" s="17" t="s">
        <v>250</v>
      </c>
      <c r="E389" s="91">
        <v>0</v>
      </c>
      <c r="F389" s="91">
        <v>0</v>
      </c>
      <c r="G389" s="91">
        <v>0</v>
      </c>
      <c r="H389" s="91">
        <v>2707500</v>
      </c>
      <c r="I389" s="91">
        <v>2707500</v>
      </c>
      <c r="J389" s="91">
        <v>0</v>
      </c>
      <c r="K389" s="136">
        <v>0</v>
      </c>
      <c r="L389" s="91">
        <v>0</v>
      </c>
    </row>
    <row r="390" spans="1:12" ht="13.8" x14ac:dyDescent="0.2">
      <c r="A390" s="38" t="s">
        <v>0</v>
      </c>
      <c r="B390" s="17" t="s">
        <v>0</v>
      </c>
      <c r="C390" s="17" t="s">
        <v>1527</v>
      </c>
      <c r="D390" s="17" t="s">
        <v>420</v>
      </c>
      <c r="E390" s="91">
        <v>2140583.7799999998</v>
      </c>
      <c r="F390" s="91">
        <v>-2140583.7799999998</v>
      </c>
      <c r="G390" s="91">
        <v>0</v>
      </c>
      <c r="H390" s="91">
        <v>0</v>
      </c>
      <c r="I390" s="91">
        <v>0</v>
      </c>
      <c r="J390" s="91">
        <v>0</v>
      </c>
      <c r="K390" s="136">
        <v>0</v>
      </c>
      <c r="L390" s="91">
        <v>0</v>
      </c>
    </row>
    <row r="391" spans="1:12" ht="13.8" x14ac:dyDescent="0.2">
      <c r="A391" s="38" t="s">
        <v>0</v>
      </c>
      <c r="B391" s="17" t="s">
        <v>0</v>
      </c>
      <c r="C391" s="17" t="s">
        <v>1528</v>
      </c>
      <c r="D391" s="17" t="s">
        <v>421</v>
      </c>
      <c r="E391" s="91">
        <v>120000</v>
      </c>
      <c r="F391" s="91">
        <v>0</v>
      </c>
      <c r="G391" s="91">
        <v>120000</v>
      </c>
      <c r="H391" s="91">
        <v>0</v>
      </c>
      <c r="I391" s="91">
        <v>0</v>
      </c>
      <c r="J391" s="91">
        <v>0</v>
      </c>
      <c r="K391" s="136">
        <v>0</v>
      </c>
      <c r="L391" s="91">
        <v>0</v>
      </c>
    </row>
    <row r="392" spans="1:12" ht="13.8" x14ac:dyDescent="0.2">
      <c r="A392" s="38" t="s">
        <v>0</v>
      </c>
      <c r="B392" s="17" t="s">
        <v>0</v>
      </c>
      <c r="C392" s="17" t="s">
        <v>1529</v>
      </c>
      <c r="D392" s="17" t="s">
        <v>422</v>
      </c>
      <c r="E392" s="91">
        <v>100000</v>
      </c>
      <c r="F392" s="91">
        <v>-100000</v>
      </c>
      <c r="G392" s="91">
        <v>0</v>
      </c>
      <c r="H392" s="91">
        <v>0</v>
      </c>
      <c r="I392" s="91">
        <v>0</v>
      </c>
      <c r="J392" s="91">
        <v>0</v>
      </c>
      <c r="K392" s="136">
        <v>0</v>
      </c>
      <c r="L392" s="91">
        <v>0</v>
      </c>
    </row>
    <row r="393" spans="1:12" ht="13.8" x14ac:dyDescent="0.2">
      <c r="A393" s="38" t="s">
        <v>0</v>
      </c>
      <c r="B393" s="17" t="s">
        <v>0</v>
      </c>
      <c r="C393" s="17" t="s">
        <v>1530</v>
      </c>
      <c r="D393" s="17" t="s">
        <v>475</v>
      </c>
      <c r="E393" s="91">
        <v>0</v>
      </c>
      <c r="F393" s="91">
        <v>100000</v>
      </c>
      <c r="G393" s="91">
        <v>100000</v>
      </c>
      <c r="H393" s="91">
        <v>72600</v>
      </c>
      <c r="I393" s="91">
        <v>72600</v>
      </c>
      <c r="J393" s="91">
        <v>0</v>
      </c>
      <c r="K393" s="136">
        <v>0</v>
      </c>
      <c r="L393" s="91">
        <v>0</v>
      </c>
    </row>
    <row r="394" spans="1:12" ht="13.8" x14ac:dyDescent="0.2">
      <c r="A394" s="38" t="s">
        <v>0</v>
      </c>
      <c r="B394" s="17" t="s">
        <v>0</v>
      </c>
      <c r="C394" s="17" t="s">
        <v>1531</v>
      </c>
      <c r="D394" s="17" t="s">
        <v>497</v>
      </c>
      <c r="E394" s="91">
        <v>0</v>
      </c>
      <c r="F394" s="91">
        <v>0</v>
      </c>
      <c r="G394" s="91">
        <v>0</v>
      </c>
      <c r="H394" s="91">
        <v>0</v>
      </c>
      <c r="I394" s="91">
        <v>0</v>
      </c>
      <c r="J394" s="91">
        <v>0</v>
      </c>
      <c r="K394" s="136">
        <v>0</v>
      </c>
      <c r="L394" s="91">
        <v>0</v>
      </c>
    </row>
    <row r="395" spans="1:12" ht="13.8" x14ac:dyDescent="0.2">
      <c r="A395" s="38" t="s">
        <v>0</v>
      </c>
      <c r="B395" s="17" t="s">
        <v>0</v>
      </c>
      <c r="C395" s="28" t="s">
        <v>554</v>
      </c>
      <c r="D395" s="28" t="s">
        <v>0</v>
      </c>
      <c r="E395" s="98">
        <v>32474744</v>
      </c>
      <c r="F395" s="98">
        <v>0</v>
      </c>
      <c r="G395" s="98">
        <v>32474744</v>
      </c>
      <c r="H395" s="98">
        <v>20812306.010000002</v>
      </c>
      <c r="I395" s="98">
        <v>20668283.100000001</v>
      </c>
      <c r="J395" s="98">
        <v>0</v>
      </c>
      <c r="K395" s="137">
        <v>0</v>
      </c>
      <c r="L395" s="98">
        <v>0</v>
      </c>
    </row>
    <row r="396" spans="1:12" ht="13.8" x14ac:dyDescent="0.2">
      <c r="A396" s="38" t="s">
        <v>726</v>
      </c>
      <c r="B396" s="17" t="s">
        <v>727</v>
      </c>
      <c r="C396" s="17" t="s">
        <v>1532</v>
      </c>
      <c r="D396" s="17" t="s">
        <v>156</v>
      </c>
      <c r="E396" s="91">
        <v>190000</v>
      </c>
      <c r="F396" s="91">
        <v>-190000</v>
      </c>
      <c r="G396" s="91">
        <v>0</v>
      </c>
      <c r="H396" s="91">
        <v>0</v>
      </c>
      <c r="I396" s="91">
        <v>0</v>
      </c>
      <c r="J396" s="91">
        <v>0</v>
      </c>
      <c r="K396" s="136">
        <v>0</v>
      </c>
      <c r="L396" s="91">
        <v>0</v>
      </c>
    </row>
    <row r="397" spans="1:12" ht="13.8" x14ac:dyDescent="0.2">
      <c r="A397" s="38" t="s">
        <v>0</v>
      </c>
      <c r="B397" s="17" t="s">
        <v>0</v>
      </c>
      <c r="C397" s="17" t="s">
        <v>1533</v>
      </c>
      <c r="D397" s="17" t="s">
        <v>157</v>
      </c>
      <c r="E397" s="91">
        <v>320000</v>
      </c>
      <c r="F397" s="91">
        <v>-320000</v>
      </c>
      <c r="G397" s="91">
        <v>0</v>
      </c>
      <c r="H397" s="91">
        <v>0</v>
      </c>
      <c r="I397" s="91">
        <v>0</v>
      </c>
      <c r="J397" s="91">
        <v>0</v>
      </c>
      <c r="K397" s="136">
        <v>0</v>
      </c>
      <c r="L397" s="91">
        <v>0</v>
      </c>
    </row>
    <row r="398" spans="1:12" ht="13.8" x14ac:dyDescent="0.2">
      <c r="A398" s="38" t="s">
        <v>0</v>
      </c>
      <c r="B398" s="17" t="s">
        <v>0</v>
      </c>
      <c r="C398" s="17" t="s">
        <v>1534</v>
      </c>
      <c r="D398" s="17" t="s">
        <v>158</v>
      </c>
      <c r="E398" s="91">
        <v>320000</v>
      </c>
      <c r="F398" s="91">
        <v>-140537.32999999999</v>
      </c>
      <c r="G398" s="91">
        <v>179462.67</v>
      </c>
      <c r="H398" s="91">
        <v>0</v>
      </c>
      <c r="I398" s="91">
        <v>0</v>
      </c>
      <c r="J398" s="91">
        <v>0</v>
      </c>
      <c r="K398" s="136">
        <v>0</v>
      </c>
      <c r="L398" s="91">
        <v>0</v>
      </c>
    </row>
    <row r="399" spans="1:12" ht="13.8" x14ac:dyDescent="0.2">
      <c r="A399" s="38" t="s">
        <v>0</v>
      </c>
      <c r="B399" s="17" t="s">
        <v>0</v>
      </c>
      <c r="C399" s="17" t="s">
        <v>1535</v>
      </c>
      <c r="D399" s="17" t="s">
        <v>159</v>
      </c>
      <c r="E399" s="91">
        <v>45000</v>
      </c>
      <c r="F399" s="91">
        <v>0</v>
      </c>
      <c r="G399" s="91">
        <v>45000</v>
      </c>
      <c r="H399" s="91">
        <v>0</v>
      </c>
      <c r="I399" s="91">
        <v>0</v>
      </c>
      <c r="J399" s="91">
        <v>0</v>
      </c>
      <c r="K399" s="136">
        <v>0</v>
      </c>
      <c r="L399" s="91">
        <v>0</v>
      </c>
    </row>
    <row r="400" spans="1:12" ht="13.8" x14ac:dyDescent="0.2">
      <c r="A400" s="38" t="s">
        <v>0</v>
      </c>
      <c r="B400" s="17" t="s">
        <v>0</v>
      </c>
      <c r="C400" s="17" t="s">
        <v>1536</v>
      </c>
      <c r="D400" s="17" t="s">
        <v>160</v>
      </c>
      <c r="E400" s="91">
        <v>31334</v>
      </c>
      <c r="F400" s="91">
        <v>0</v>
      </c>
      <c r="G400" s="91">
        <v>31334</v>
      </c>
      <c r="H400" s="91">
        <v>0</v>
      </c>
      <c r="I400" s="91">
        <v>0</v>
      </c>
      <c r="J400" s="91">
        <v>0</v>
      </c>
      <c r="K400" s="136">
        <v>0</v>
      </c>
      <c r="L400" s="91">
        <v>0</v>
      </c>
    </row>
    <row r="401" spans="1:12" ht="13.8" x14ac:dyDescent="0.2">
      <c r="A401" s="38" t="s">
        <v>0</v>
      </c>
      <c r="B401" s="17" t="s">
        <v>0</v>
      </c>
      <c r="C401" s="17" t="s">
        <v>1537</v>
      </c>
      <c r="D401" s="17" t="s">
        <v>161</v>
      </c>
      <c r="E401" s="91">
        <v>90000</v>
      </c>
      <c r="F401" s="91">
        <v>0</v>
      </c>
      <c r="G401" s="91">
        <v>90000</v>
      </c>
      <c r="H401" s="91">
        <v>0</v>
      </c>
      <c r="I401" s="91">
        <v>0</v>
      </c>
      <c r="J401" s="91">
        <v>0</v>
      </c>
      <c r="K401" s="136">
        <v>0</v>
      </c>
      <c r="L401" s="91">
        <v>0</v>
      </c>
    </row>
    <row r="402" spans="1:12" ht="13.8" x14ac:dyDescent="0.2">
      <c r="A402" s="38" t="s">
        <v>0</v>
      </c>
      <c r="B402" s="17" t="s">
        <v>0</v>
      </c>
      <c r="C402" s="17" t="s">
        <v>1538</v>
      </c>
      <c r="D402" s="17" t="s">
        <v>162</v>
      </c>
      <c r="E402" s="91">
        <v>0</v>
      </c>
      <c r="F402" s="91">
        <v>27783.24</v>
      </c>
      <c r="G402" s="91">
        <v>27783.24</v>
      </c>
      <c r="H402" s="91">
        <v>0</v>
      </c>
      <c r="I402" s="91">
        <v>0</v>
      </c>
      <c r="J402" s="91">
        <v>0</v>
      </c>
      <c r="K402" s="136">
        <v>0</v>
      </c>
      <c r="L402" s="91">
        <v>0</v>
      </c>
    </row>
    <row r="403" spans="1:12" ht="13.8" x14ac:dyDescent="0.2">
      <c r="A403" s="38" t="s">
        <v>0</v>
      </c>
      <c r="B403" s="17" t="s">
        <v>0</v>
      </c>
      <c r="C403" s="17" t="s">
        <v>1539</v>
      </c>
      <c r="D403" s="17" t="s">
        <v>158</v>
      </c>
      <c r="E403" s="91">
        <v>2000000</v>
      </c>
      <c r="F403" s="91">
        <v>622754.09</v>
      </c>
      <c r="G403" s="91">
        <v>2622754.09</v>
      </c>
      <c r="H403" s="91">
        <v>2622754.09</v>
      </c>
      <c r="I403" s="91">
        <v>63404</v>
      </c>
      <c r="J403" s="91">
        <v>0</v>
      </c>
      <c r="K403" s="136">
        <v>0</v>
      </c>
      <c r="L403" s="91">
        <v>0</v>
      </c>
    </row>
    <row r="404" spans="1:12" ht="13.8" x14ac:dyDescent="0.2">
      <c r="A404" s="38" t="s">
        <v>0</v>
      </c>
      <c r="B404" s="17" t="s">
        <v>0</v>
      </c>
      <c r="C404" s="17" t="s">
        <v>1540</v>
      </c>
      <c r="D404" s="17" t="s">
        <v>163</v>
      </c>
      <c r="E404" s="91">
        <v>112000</v>
      </c>
      <c r="F404" s="91">
        <v>0</v>
      </c>
      <c r="G404" s="91">
        <v>112000</v>
      </c>
      <c r="H404" s="91">
        <v>0</v>
      </c>
      <c r="I404" s="91">
        <v>0</v>
      </c>
      <c r="J404" s="91">
        <v>0</v>
      </c>
      <c r="K404" s="136">
        <v>0</v>
      </c>
      <c r="L404" s="91">
        <v>0</v>
      </c>
    </row>
    <row r="405" spans="1:12" ht="13.8" x14ac:dyDescent="0.2">
      <c r="A405" s="38" t="s">
        <v>0</v>
      </c>
      <c r="B405" s="17" t="s">
        <v>0</v>
      </c>
      <c r="C405" s="17" t="s">
        <v>1541</v>
      </c>
      <c r="D405" s="17" t="s">
        <v>162</v>
      </c>
      <c r="E405" s="91">
        <v>320000</v>
      </c>
      <c r="F405" s="91">
        <v>0</v>
      </c>
      <c r="G405" s="91">
        <v>320000</v>
      </c>
      <c r="H405" s="91">
        <v>36300</v>
      </c>
      <c r="I405" s="91">
        <v>34485</v>
      </c>
      <c r="J405" s="91">
        <v>0</v>
      </c>
      <c r="K405" s="136">
        <v>0</v>
      </c>
      <c r="L405" s="91">
        <v>0</v>
      </c>
    </row>
    <row r="406" spans="1:12" ht="13.8" x14ac:dyDescent="0.2">
      <c r="A406" s="38" t="s">
        <v>0</v>
      </c>
      <c r="B406" s="17" t="s">
        <v>0</v>
      </c>
      <c r="C406" s="17" t="s">
        <v>1542</v>
      </c>
      <c r="D406" s="17" t="s">
        <v>164</v>
      </c>
      <c r="E406" s="91">
        <v>651666</v>
      </c>
      <c r="F406" s="91">
        <v>0</v>
      </c>
      <c r="G406" s="91">
        <v>651666</v>
      </c>
      <c r="H406" s="91">
        <v>255292.65</v>
      </c>
      <c r="I406" s="91">
        <v>255292.65</v>
      </c>
      <c r="J406" s="91">
        <v>0</v>
      </c>
      <c r="K406" s="136">
        <v>0</v>
      </c>
      <c r="L406" s="91">
        <v>0</v>
      </c>
    </row>
    <row r="407" spans="1:12" ht="13.8" x14ac:dyDescent="0.2">
      <c r="A407" s="38" t="s">
        <v>0</v>
      </c>
      <c r="B407" s="17" t="s">
        <v>0</v>
      </c>
      <c r="C407" s="28" t="s">
        <v>554</v>
      </c>
      <c r="D407" s="28" t="s">
        <v>0</v>
      </c>
      <c r="E407" s="98">
        <v>4080000</v>
      </c>
      <c r="F407" s="98">
        <v>0</v>
      </c>
      <c r="G407" s="98">
        <v>4080000</v>
      </c>
      <c r="H407" s="98">
        <v>2914346.74</v>
      </c>
      <c r="I407" s="98">
        <v>353181.65</v>
      </c>
      <c r="J407" s="98">
        <v>0</v>
      </c>
      <c r="K407" s="137">
        <v>0</v>
      </c>
      <c r="L407" s="98">
        <v>0</v>
      </c>
    </row>
    <row r="408" spans="1:12" ht="13.8" x14ac:dyDescent="0.2">
      <c r="A408" s="38" t="s">
        <v>728</v>
      </c>
      <c r="B408" s="17" t="s">
        <v>729</v>
      </c>
      <c r="C408" s="17" t="s">
        <v>1543</v>
      </c>
      <c r="D408" s="17" t="s">
        <v>165</v>
      </c>
      <c r="E408" s="91">
        <v>6000</v>
      </c>
      <c r="F408" s="91">
        <v>0</v>
      </c>
      <c r="G408" s="91">
        <v>6000</v>
      </c>
      <c r="H408" s="91">
        <v>0</v>
      </c>
      <c r="I408" s="91">
        <v>0</v>
      </c>
      <c r="J408" s="91">
        <v>0</v>
      </c>
      <c r="K408" s="136">
        <v>0</v>
      </c>
      <c r="L408" s="91">
        <v>0</v>
      </c>
    </row>
    <row r="409" spans="1:12" ht="13.8" x14ac:dyDescent="0.2">
      <c r="A409" s="38" t="s">
        <v>0</v>
      </c>
      <c r="B409" s="17" t="s">
        <v>0</v>
      </c>
      <c r="C409" s="28" t="s">
        <v>554</v>
      </c>
      <c r="D409" s="28" t="s">
        <v>0</v>
      </c>
      <c r="E409" s="98">
        <v>6000</v>
      </c>
      <c r="F409" s="98">
        <v>0</v>
      </c>
      <c r="G409" s="98">
        <v>6000</v>
      </c>
      <c r="H409" s="98">
        <v>0</v>
      </c>
      <c r="I409" s="98">
        <v>0</v>
      </c>
      <c r="J409" s="98">
        <v>0</v>
      </c>
      <c r="K409" s="137">
        <v>0</v>
      </c>
      <c r="L409" s="98">
        <v>0</v>
      </c>
    </row>
    <row r="410" spans="1:12" ht="13.8" x14ac:dyDescent="0.2">
      <c r="A410" s="38" t="s">
        <v>730</v>
      </c>
      <c r="B410" s="17" t="s">
        <v>731</v>
      </c>
      <c r="C410" s="17" t="s">
        <v>1544</v>
      </c>
      <c r="D410" s="17" t="s">
        <v>235</v>
      </c>
      <c r="E410" s="91">
        <v>375000</v>
      </c>
      <c r="F410" s="91">
        <v>0</v>
      </c>
      <c r="G410" s="91">
        <v>375000</v>
      </c>
      <c r="H410" s="91">
        <v>0</v>
      </c>
      <c r="I410" s="91">
        <v>0</v>
      </c>
      <c r="J410" s="91">
        <v>0</v>
      </c>
      <c r="K410" s="136">
        <v>0</v>
      </c>
      <c r="L410" s="91">
        <v>0</v>
      </c>
    </row>
    <row r="411" spans="1:12" ht="13.8" x14ac:dyDescent="0.2">
      <c r="A411" s="38" t="s">
        <v>0</v>
      </c>
      <c r="B411" s="17" t="s">
        <v>0</v>
      </c>
      <c r="C411" s="17" t="s">
        <v>1545</v>
      </c>
      <c r="D411" s="17" t="s">
        <v>423</v>
      </c>
      <c r="E411" s="91">
        <v>50000</v>
      </c>
      <c r="F411" s="91">
        <v>0</v>
      </c>
      <c r="G411" s="91">
        <v>50000</v>
      </c>
      <c r="H411" s="91">
        <v>0</v>
      </c>
      <c r="I411" s="91">
        <v>0</v>
      </c>
      <c r="J411" s="91">
        <v>0</v>
      </c>
      <c r="K411" s="136">
        <v>0</v>
      </c>
      <c r="L411" s="91">
        <v>0</v>
      </c>
    </row>
    <row r="412" spans="1:12" ht="13.8" x14ac:dyDescent="0.2">
      <c r="A412" s="38" t="s">
        <v>0</v>
      </c>
      <c r="B412" s="17" t="s">
        <v>0</v>
      </c>
      <c r="C412" s="28" t="s">
        <v>554</v>
      </c>
      <c r="D412" s="28" t="s">
        <v>0</v>
      </c>
      <c r="E412" s="98">
        <v>425000</v>
      </c>
      <c r="F412" s="98">
        <v>0</v>
      </c>
      <c r="G412" s="98">
        <v>425000</v>
      </c>
      <c r="H412" s="98">
        <v>0</v>
      </c>
      <c r="I412" s="98">
        <v>0</v>
      </c>
      <c r="J412" s="98">
        <v>0</v>
      </c>
      <c r="K412" s="137">
        <v>0</v>
      </c>
      <c r="L412" s="98">
        <v>0</v>
      </c>
    </row>
    <row r="413" spans="1:12" ht="13.8" x14ac:dyDescent="0.2">
      <c r="A413" s="38" t="s">
        <v>732</v>
      </c>
      <c r="B413" s="17" t="s">
        <v>733</v>
      </c>
      <c r="C413" s="17" t="s">
        <v>1546</v>
      </c>
      <c r="D413" s="17" t="s">
        <v>320</v>
      </c>
      <c r="E413" s="91">
        <v>0</v>
      </c>
      <c r="F413" s="91">
        <v>0</v>
      </c>
      <c r="G413" s="91">
        <v>0</v>
      </c>
      <c r="H413" s="91">
        <v>3346075.21</v>
      </c>
      <c r="I413" s="91">
        <v>268458.59000000003</v>
      </c>
      <c r="J413" s="91">
        <v>7159.17</v>
      </c>
      <c r="K413" s="136">
        <v>0</v>
      </c>
      <c r="L413" s="91">
        <v>7159.17</v>
      </c>
    </row>
    <row r="414" spans="1:12" s="94" customFormat="1" ht="13.8" x14ac:dyDescent="0.2">
      <c r="A414" s="38" t="s">
        <v>0</v>
      </c>
      <c r="B414" s="17" t="s">
        <v>0</v>
      </c>
      <c r="C414" s="17" t="s">
        <v>1547</v>
      </c>
      <c r="D414" s="17" t="s">
        <v>166</v>
      </c>
      <c r="E414" s="91">
        <v>0</v>
      </c>
      <c r="F414" s="91">
        <v>0</v>
      </c>
      <c r="G414" s="91">
        <v>0</v>
      </c>
      <c r="H414" s="91">
        <v>108816.18</v>
      </c>
      <c r="I414" s="91">
        <v>76267.179999999993</v>
      </c>
      <c r="J414" s="91">
        <v>1532.67</v>
      </c>
      <c r="K414" s="136">
        <v>0</v>
      </c>
      <c r="L414" s="91">
        <v>1532.67</v>
      </c>
    </row>
    <row r="415" spans="1:12" s="94" customFormat="1" ht="13.8" x14ac:dyDescent="0.2">
      <c r="A415" s="38" t="s">
        <v>0</v>
      </c>
      <c r="B415" s="17" t="s">
        <v>0</v>
      </c>
      <c r="C415" s="17" t="s">
        <v>1548</v>
      </c>
      <c r="D415" s="17" t="s">
        <v>186</v>
      </c>
      <c r="E415" s="91">
        <v>3600000</v>
      </c>
      <c r="F415" s="91">
        <v>0</v>
      </c>
      <c r="G415" s="91">
        <v>3600000</v>
      </c>
      <c r="H415" s="91">
        <v>0</v>
      </c>
      <c r="I415" s="91">
        <v>0</v>
      </c>
      <c r="J415" s="91">
        <v>0</v>
      </c>
      <c r="K415" s="136">
        <v>0</v>
      </c>
      <c r="L415" s="91">
        <v>0</v>
      </c>
    </row>
    <row r="416" spans="1:12" s="94" customFormat="1" ht="13.8" x14ac:dyDescent="0.2">
      <c r="A416" s="38" t="s">
        <v>0</v>
      </c>
      <c r="B416" s="17" t="s">
        <v>0</v>
      </c>
      <c r="C416" s="17" t="s">
        <v>1549</v>
      </c>
      <c r="D416" s="17" t="s">
        <v>187</v>
      </c>
      <c r="E416" s="91">
        <v>200000</v>
      </c>
      <c r="F416" s="91">
        <v>0</v>
      </c>
      <c r="G416" s="91">
        <v>200000</v>
      </c>
      <c r="H416" s="91">
        <v>0</v>
      </c>
      <c r="I416" s="91">
        <v>0</v>
      </c>
      <c r="J416" s="91">
        <v>0</v>
      </c>
      <c r="K416" s="136">
        <v>0</v>
      </c>
      <c r="L416" s="91">
        <v>0</v>
      </c>
    </row>
    <row r="417" spans="1:12" s="94" customFormat="1" ht="13.8" x14ac:dyDescent="0.2">
      <c r="A417" s="38" t="s">
        <v>0</v>
      </c>
      <c r="B417" s="17" t="s">
        <v>0</v>
      </c>
      <c r="C417" s="17" t="s">
        <v>1550</v>
      </c>
      <c r="D417" s="17" t="s">
        <v>188</v>
      </c>
      <c r="E417" s="91">
        <v>400000</v>
      </c>
      <c r="F417" s="91">
        <v>0</v>
      </c>
      <c r="G417" s="91">
        <v>400000</v>
      </c>
      <c r="H417" s="91">
        <v>0</v>
      </c>
      <c r="I417" s="91">
        <v>0</v>
      </c>
      <c r="J417" s="91">
        <v>0</v>
      </c>
      <c r="K417" s="136">
        <v>0</v>
      </c>
      <c r="L417" s="91">
        <v>0</v>
      </c>
    </row>
    <row r="418" spans="1:12" s="94" customFormat="1" ht="13.8" x14ac:dyDescent="0.2">
      <c r="A418" s="38" t="s">
        <v>0</v>
      </c>
      <c r="B418" s="17" t="s">
        <v>0</v>
      </c>
      <c r="C418" s="28" t="s">
        <v>554</v>
      </c>
      <c r="D418" s="28" t="s">
        <v>0</v>
      </c>
      <c r="E418" s="98">
        <v>4200000</v>
      </c>
      <c r="F418" s="98">
        <v>0</v>
      </c>
      <c r="G418" s="98">
        <v>4200000</v>
      </c>
      <c r="H418" s="98">
        <v>3454891.39</v>
      </c>
      <c r="I418" s="98">
        <v>344725.77</v>
      </c>
      <c r="J418" s="98">
        <v>8691.84</v>
      </c>
      <c r="K418" s="137">
        <v>0.20694857142857001</v>
      </c>
      <c r="L418" s="98">
        <v>8691.84</v>
      </c>
    </row>
    <row r="419" spans="1:12" s="94" customFormat="1" ht="13.8" x14ac:dyDescent="0.2">
      <c r="A419" s="38" t="s">
        <v>734</v>
      </c>
      <c r="B419" s="17" t="s">
        <v>735</v>
      </c>
      <c r="C419" s="17" t="s">
        <v>1551</v>
      </c>
      <c r="D419" s="17" t="s">
        <v>167</v>
      </c>
      <c r="E419" s="91">
        <v>150000</v>
      </c>
      <c r="F419" s="91">
        <v>0</v>
      </c>
      <c r="G419" s="91">
        <v>150000</v>
      </c>
      <c r="H419" s="91">
        <v>0</v>
      </c>
      <c r="I419" s="91">
        <v>0</v>
      </c>
      <c r="J419" s="91">
        <v>0</v>
      </c>
      <c r="K419" s="136">
        <v>0</v>
      </c>
      <c r="L419" s="91">
        <v>0</v>
      </c>
    </row>
    <row r="420" spans="1:12" s="94" customFormat="1" ht="13.8" x14ac:dyDescent="0.2">
      <c r="A420" s="38" t="s">
        <v>0</v>
      </c>
      <c r="B420" s="17" t="s">
        <v>0</v>
      </c>
      <c r="C420" s="17" t="s">
        <v>1552</v>
      </c>
      <c r="D420" s="17" t="s">
        <v>236</v>
      </c>
      <c r="E420" s="91">
        <v>100000</v>
      </c>
      <c r="F420" s="91">
        <v>0</v>
      </c>
      <c r="G420" s="91">
        <v>100000</v>
      </c>
      <c r="H420" s="91">
        <v>0</v>
      </c>
      <c r="I420" s="91">
        <v>0</v>
      </c>
      <c r="J420" s="91">
        <v>0</v>
      </c>
      <c r="K420" s="136">
        <v>0</v>
      </c>
      <c r="L420" s="91">
        <v>0</v>
      </c>
    </row>
    <row r="421" spans="1:12" s="94" customFormat="1" ht="13.8" x14ac:dyDescent="0.2">
      <c r="A421" s="38" t="s">
        <v>0</v>
      </c>
      <c r="B421" s="17" t="s">
        <v>0</v>
      </c>
      <c r="C421" s="17" t="s">
        <v>1553</v>
      </c>
      <c r="D421" s="17" t="s">
        <v>237</v>
      </c>
      <c r="E421" s="91">
        <v>556000</v>
      </c>
      <c r="F421" s="91">
        <v>-413234.38</v>
      </c>
      <c r="G421" s="91">
        <v>142765.62</v>
      </c>
      <c r="H421" s="91">
        <v>18585.72</v>
      </c>
      <c r="I421" s="91">
        <v>18585.72</v>
      </c>
      <c r="J421" s="91">
        <v>0</v>
      </c>
      <c r="K421" s="136">
        <v>0</v>
      </c>
      <c r="L421" s="91">
        <v>0</v>
      </c>
    </row>
    <row r="422" spans="1:12" s="94" customFormat="1" ht="13.8" x14ac:dyDescent="0.2">
      <c r="A422" s="38" t="s">
        <v>0</v>
      </c>
      <c r="B422" s="17" t="s">
        <v>0</v>
      </c>
      <c r="C422" s="17" t="s">
        <v>1554</v>
      </c>
      <c r="D422" s="17" t="s">
        <v>251</v>
      </c>
      <c r="E422" s="91">
        <v>720049</v>
      </c>
      <c r="F422" s="91">
        <v>0</v>
      </c>
      <c r="G422" s="91">
        <v>720049</v>
      </c>
      <c r="H422" s="91">
        <v>669491.93999999994</v>
      </c>
      <c r="I422" s="91">
        <v>669491.93999999994</v>
      </c>
      <c r="J422" s="91">
        <v>0</v>
      </c>
      <c r="K422" s="136">
        <v>0</v>
      </c>
      <c r="L422" s="91">
        <v>0</v>
      </c>
    </row>
    <row r="423" spans="1:12" s="94" customFormat="1" ht="13.8" x14ac:dyDescent="0.2">
      <c r="A423" s="38" t="s">
        <v>0</v>
      </c>
      <c r="B423" s="17" t="s">
        <v>0</v>
      </c>
      <c r="C423" s="17" t="s">
        <v>1555</v>
      </c>
      <c r="D423" s="17" t="s">
        <v>238</v>
      </c>
      <c r="E423" s="91">
        <v>20000</v>
      </c>
      <c r="F423" s="91">
        <v>0</v>
      </c>
      <c r="G423" s="91">
        <v>20000</v>
      </c>
      <c r="H423" s="91">
        <v>0</v>
      </c>
      <c r="I423" s="91">
        <v>0</v>
      </c>
      <c r="J423" s="91">
        <v>0</v>
      </c>
      <c r="K423" s="136">
        <v>0</v>
      </c>
      <c r="L423" s="91">
        <v>0</v>
      </c>
    </row>
    <row r="424" spans="1:12" s="94" customFormat="1" ht="13.8" x14ac:dyDescent="0.2">
      <c r="A424" s="38" t="s">
        <v>0</v>
      </c>
      <c r="B424" s="17" t="s">
        <v>0</v>
      </c>
      <c r="C424" s="17" t="s">
        <v>1556</v>
      </c>
      <c r="D424" s="17" t="s">
        <v>321</v>
      </c>
      <c r="E424" s="91">
        <v>110000</v>
      </c>
      <c r="F424" s="91">
        <v>0</v>
      </c>
      <c r="G424" s="91">
        <v>110000</v>
      </c>
      <c r="H424" s="91">
        <v>0</v>
      </c>
      <c r="I424" s="91">
        <v>0</v>
      </c>
      <c r="J424" s="91">
        <v>0</v>
      </c>
      <c r="K424" s="136">
        <v>0</v>
      </c>
      <c r="L424" s="91">
        <v>0</v>
      </c>
    </row>
    <row r="425" spans="1:12" s="94" customFormat="1" ht="13.8" x14ac:dyDescent="0.2">
      <c r="A425" s="38" t="s">
        <v>0</v>
      </c>
      <c r="B425" s="17" t="s">
        <v>0</v>
      </c>
      <c r="C425" s="17" t="s">
        <v>1557</v>
      </c>
      <c r="D425" s="17" t="s">
        <v>252</v>
      </c>
      <c r="E425" s="91">
        <v>1378160</v>
      </c>
      <c r="F425" s="91">
        <v>-921564.11</v>
      </c>
      <c r="G425" s="91">
        <v>456595.89</v>
      </c>
      <c r="H425" s="91">
        <v>456595.89</v>
      </c>
      <c r="I425" s="91">
        <v>456595.89</v>
      </c>
      <c r="J425" s="91">
        <v>0</v>
      </c>
      <c r="K425" s="136">
        <v>0</v>
      </c>
      <c r="L425" s="91">
        <v>0</v>
      </c>
    </row>
    <row r="426" spans="1:12" s="94" customFormat="1" ht="13.8" x14ac:dyDescent="0.2">
      <c r="A426" s="38" t="s">
        <v>0</v>
      </c>
      <c r="B426" s="17" t="s">
        <v>0</v>
      </c>
      <c r="C426" s="17" t="s">
        <v>1558</v>
      </c>
      <c r="D426" s="17" t="s">
        <v>253</v>
      </c>
      <c r="E426" s="91">
        <v>1737210</v>
      </c>
      <c r="F426" s="91">
        <v>-1032161.67</v>
      </c>
      <c r="G426" s="91">
        <v>705048.33</v>
      </c>
      <c r="H426" s="91">
        <v>522318.8</v>
      </c>
      <c r="I426" s="91">
        <v>522318.8</v>
      </c>
      <c r="J426" s="91">
        <v>0</v>
      </c>
      <c r="K426" s="136">
        <v>0</v>
      </c>
      <c r="L426" s="91">
        <v>0</v>
      </c>
    </row>
    <row r="427" spans="1:12" s="94" customFormat="1" ht="13.8" x14ac:dyDescent="0.2">
      <c r="A427" s="38" t="s">
        <v>0</v>
      </c>
      <c r="B427" s="17" t="s">
        <v>0</v>
      </c>
      <c r="C427" s="17" t="s">
        <v>1559</v>
      </c>
      <c r="D427" s="17" t="s">
        <v>476</v>
      </c>
      <c r="E427" s="91">
        <v>0</v>
      </c>
      <c r="F427" s="91">
        <v>24000</v>
      </c>
      <c r="G427" s="91">
        <v>24000</v>
      </c>
      <c r="H427" s="91">
        <v>24000</v>
      </c>
      <c r="I427" s="91">
        <v>24000</v>
      </c>
      <c r="J427" s="91">
        <v>0</v>
      </c>
      <c r="K427" s="136">
        <v>0</v>
      </c>
      <c r="L427" s="91">
        <v>0</v>
      </c>
    </row>
    <row r="428" spans="1:12" s="94" customFormat="1" ht="13.8" x14ac:dyDescent="0.2">
      <c r="A428" s="38" t="s">
        <v>0</v>
      </c>
      <c r="B428" s="17" t="s">
        <v>0</v>
      </c>
      <c r="C428" s="17" t="s">
        <v>1560</v>
      </c>
      <c r="D428" s="17" t="s">
        <v>382</v>
      </c>
      <c r="E428" s="91">
        <v>0</v>
      </c>
      <c r="F428" s="91">
        <v>90000</v>
      </c>
      <c r="G428" s="91">
        <v>90000</v>
      </c>
      <c r="H428" s="91">
        <v>90000</v>
      </c>
      <c r="I428" s="91">
        <v>90000</v>
      </c>
      <c r="J428" s="91">
        <v>0</v>
      </c>
      <c r="K428" s="136">
        <v>0</v>
      </c>
      <c r="L428" s="91">
        <v>0</v>
      </c>
    </row>
    <row r="429" spans="1:12" s="94" customFormat="1" ht="13.8" x14ac:dyDescent="0.2">
      <c r="A429" s="38" t="s">
        <v>0</v>
      </c>
      <c r="B429" s="17" t="s">
        <v>0</v>
      </c>
      <c r="C429" s="17" t="s">
        <v>1561</v>
      </c>
      <c r="D429" s="17" t="s">
        <v>168</v>
      </c>
      <c r="E429" s="91">
        <v>10000</v>
      </c>
      <c r="F429" s="91">
        <v>0</v>
      </c>
      <c r="G429" s="91">
        <v>10000</v>
      </c>
      <c r="H429" s="91">
        <v>0</v>
      </c>
      <c r="I429" s="91">
        <v>0</v>
      </c>
      <c r="J429" s="91">
        <v>0</v>
      </c>
      <c r="K429" s="136">
        <v>0</v>
      </c>
      <c r="L429" s="91">
        <v>0</v>
      </c>
    </row>
    <row r="430" spans="1:12" s="94" customFormat="1" ht="13.8" x14ac:dyDescent="0.2">
      <c r="A430" s="38" t="s">
        <v>0</v>
      </c>
      <c r="B430" s="17" t="s">
        <v>0</v>
      </c>
      <c r="C430" s="17" t="s">
        <v>1562</v>
      </c>
      <c r="D430" s="17" t="s">
        <v>383</v>
      </c>
      <c r="E430" s="91">
        <v>550000</v>
      </c>
      <c r="F430" s="91">
        <v>0</v>
      </c>
      <c r="G430" s="91">
        <v>550000</v>
      </c>
      <c r="H430" s="91">
        <v>0</v>
      </c>
      <c r="I430" s="91">
        <v>0</v>
      </c>
      <c r="J430" s="91">
        <v>0</v>
      </c>
      <c r="K430" s="136">
        <v>0</v>
      </c>
      <c r="L430" s="91">
        <v>0</v>
      </c>
    </row>
    <row r="431" spans="1:12" s="94" customFormat="1" ht="13.8" x14ac:dyDescent="0.2">
      <c r="A431" s="38" t="s">
        <v>0</v>
      </c>
      <c r="B431" s="17" t="s">
        <v>0</v>
      </c>
      <c r="C431" s="17" t="s">
        <v>1563</v>
      </c>
      <c r="D431" s="17" t="s">
        <v>384</v>
      </c>
      <c r="E431" s="91">
        <v>622500</v>
      </c>
      <c r="F431" s="91">
        <v>0</v>
      </c>
      <c r="G431" s="91">
        <v>622500</v>
      </c>
      <c r="H431" s="91">
        <v>0</v>
      </c>
      <c r="I431" s="91">
        <v>0</v>
      </c>
      <c r="J431" s="91">
        <v>0</v>
      </c>
      <c r="K431" s="136">
        <v>0</v>
      </c>
      <c r="L431" s="91">
        <v>0</v>
      </c>
    </row>
    <row r="432" spans="1:12" s="94" customFormat="1" ht="13.8" x14ac:dyDescent="0.2">
      <c r="A432" s="38" t="s">
        <v>0</v>
      </c>
      <c r="B432" s="17" t="s">
        <v>0</v>
      </c>
      <c r="C432" s="17" t="s">
        <v>1564</v>
      </c>
      <c r="D432" s="17" t="s">
        <v>385</v>
      </c>
      <c r="E432" s="91">
        <v>300000</v>
      </c>
      <c r="F432" s="91">
        <v>0</v>
      </c>
      <c r="G432" s="91">
        <v>300000</v>
      </c>
      <c r="H432" s="91">
        <v>0</v>
      </c>
      <c r="I432" s="91">
        <v>0</v>
      </c>
      <c r="J432" s="91">
        <v>0</v>
      </c>
      <c r="K432" s="136">
        <v>0</v>
      </c>
      <c r="L432" s="91">
        <v>0</v>
      </c>
    </row>
    <row r="433" spans="1:12" s="94" customFormat="1" ht="13.8" x14ac:dyDescent="0.2">
      <c r="A433" s="38" t="s">
        <v>0</v>
      </c>
      <c r="B433" s="17" t="s">
        <v>0</v>
      </c>
      <c r="C433" s="17" t="s">
        <v>1565</v>
      </c>
      <c r="D433" s="17" t="s">
        <v>386</v>
      </c>
      <c r="E433" s="91">
        <v>400000</v>
      </c>
      <c r="F433" s="91">
        <v>0</v>
      </c>
      <c r="G433" s="91">
        <v>400000</v>
      </c>
      <c r="H433" s="91">
        <v>0</v>
      </c>
      <c r="I433" s="91">
        <v>0</v>
      </c>
      <c r="J433" s="91">
        <v>0</v>
      </c>
      <c r="K433" s="136">
        <v>0</v>
      </c>
      <c r="L433" s="91">
        <v>0</v>
      </c>
    </row>
    <row r="434" spans="1:12" s="94" customFormat="1" ht="13.8" x14ac:dyDescent="0.2">
      <c r="A434" s="38" t="s">
        <v>0</v>
      </c>
      <c r="B434" s="17" t="s">
        <v>0</v>
      </c>
      <c r="C434" s="17" t="s">
        <v>1566</v>
      </c>
      <c r="D434" s="17" t="s">
        <v>387</v>
      </c>
      <c r="E434" s="91">
        <v>150000</v>
      </c>
      <c r="F434" s="91">
        <v>0</v>
      </c>
      <c r="G434" s="91">
        <v>150000</v>
      </c>
      <c r="H434" s="91">
        <v>0</v>
      </c>
      <c r="I434" s="91">
        <v>0</v>
      </c>
      <c r="J434" s="91">
        <v>0</v>
      </c>
      <c r="K434" s="136">
        <v>0</v>
      </c>
      <c r="L434" s="91">
        <v>0</v>
      </c>
    </row>
    <row r="435" spans="1:12" s="94" customFormat="1" ht="13.8" x14ac:dyDescent="0.2">
      <c r="A435" s="38" t="s">
        <v>0</v>
      </c>
      <c r="B435" s="17" t="s">
        <v>0</v>
      </c>
      <c r="C435" s="17" t="s">
        <v>1567</v>
      </c>
      <c r="D435" s="17" t="s">
        <v>388</v>
      </c>
      <c r="E435" s="91">
        <v>30000</v>
      </c>
      <c r="F435" s="91">
        <v>0</v>
      </c>
      <c r="G435" s="91">
        <v>30000</v>
      </c>
      <c r="H435" s="91">
        <v>15274.2</v>
      </c>
      <c r="I435" s="91">
        <v>15274.2</v>
      </c>
      <c r="J435" s="91">
        <v>0</v>
      </c>
      <c r="K435" s="136">
        <v>0</v>
      </c>
      <c r="L435" s="91">
        <v>0</v>
      </c>
    </row>
    <row r="436" spans="1:12" s="94" customFormat="1" ht="13.8" x14ac:dyDescent="0.2">
      <c r="A436" s="38" t="s">
        <v>0</v>
      </c>
      <c r="B436" s="17" t="s">
        <v>0</v>
      </c>
      <c r="C436" s="17" t="s">
        <v>1568</v>
      </c>
      <c r="D436" s="17" t="s">
        <v>389</v>
      </c>
      <c r="E436" s="91">
        <v>140000</v>
      </c>
      <c r="F436" s="91">
        <v>0</v>
      </c>
      <c r="G436" s="91">
        <v>140000</v>
      </c>
      <c r="H436" s="91">
        <v>0</v>
      </c>
      <c r="I436" s="91">
        <v>0</v>
      </c>
      <c r="J436" s="91">
        <v>0</v>
      </c>
      <c r="K436" s="136">
        <v>0</v>
      </c>
      <c r="L436" s="91">
        <v>0</v>
      </c>
    </row>
    <row r="437" spans="1:12" s="94" customFormat="1" ht="13.8" x14ac:dyDescent="0.2">
      <c r="A437" s="38" t="s">
        <v>0</v>
      </c>
      <c r="B437" s="17" t="s">
        <v>0</v>
      </c>
      <c r="C437" s="17" t="s">
        <v>1569</v>
      </c>
      <c r="D437" s="17" t="s">
        <v>408</v>
      </c>
      <c r="E437" s="91">
        <v>862000</v>
      </c>
      <c r="F437" s="91">
        <v>0</v>
      </c>
      <c r="G437" s="91">
        <v>862000</v>
      </c>
      <c r="H437" s="91">
        <v>0</v>
      </c>
      <c r="I437" s="91">
        <v>0</v>
      </c>
      <c r="J437" s="91">
        <v>0</v>
      </c>
      <c r="K437" s="136">
        <v>0</v>
      </c>
      <c r="L437" s="91">
        <v>0</v>
      </c>
    </row>
    <row r="438" spans="1:12" s="94" customFormat="1" ht="13.8" x14ac:dyDescent="0.2">
      <c r="A438" s="38" t="s">
        <v>0</v>
      </c>
      <c r="B438" s="17" t="s">
        <v>0</v>
      </c>
      <c r="C438" s="17" t="s">
        <v>1570</v>
      </c>
      <c r="D438" s="17" t="s">
        <v>390</v>
      </c>
      <c r="E438" s="91">
        <v>100000</v>
      </c>
      <c r="F438" s="91">
        <v>0</v>
      </c>
      <c r="G438" s="91">
        <v>100000</v>
      </c>
      <c r="H438" s="91">
        <v>0</v>
      </c>
      <c r="I438" s="91">
        <v>0</v>
      </c>
      <c r="J438" s="91">
        <v>0</v>
      </c>
      <c r="K438" s="136">
        <v>0</v>
      </c>
      <c r="L438" s="91">
        <v>0</v>
      </c>
    </row>
    <row r="439" spans="1:12" s="94" customFormat="1" ht="13.8" x14ac:dyDescent="0.2">
      <c r="A439" s="38" t="s">
        <v>0</v>
      </c>
      <c r="B439" s="17" t="s">
        <v>0</v>
      </c>
      <c r="C439" s="17" t="s">
        <v>1571</v>
      </c>
      <c r="D439" s="17" t="s">
        <v>382</v>
      </c>
      <c r="E439" s="91">
        <v>83541</v>
      </c>
      <c r="F439" s="91">
        <v>0</v>
      </c>
      <c r="G439" s="91">
        <v>83541</v>
      </c>
      <c r="H439" s="91">
        <v>0</v>
      </c>
      <c r="I439" s="91">
        <v>0</v>
      </c>
      <c r="J439" s="91">
        <v>0</v>
      </c>
      <c r="K439" s="136">
        <v>0</v>
      </c>
      <c r="L439" s="91">
        <v>0</v>
      </c>
    </row>
    <row r="440" spans="1:12" s="94" customFormat="1" ht="13.8" x14ac:dyDescent="0.2">
      <c r="A440" s="38" t="s">
        <v>0</v>
      </c>
      <c r="B440" s="17" t="s">
        <v>0</v>
      </c>
      <c r="C440" s="17" t="s">
        <v>1572</v>
      </c>
      <c r="D440" s="17" t="s">
        <v>424</v>
      </c>
      <c r="E440" s="91">
        <v>50000</v>
      </c>
      <c r="F440" s="91">
        <v>0</v>
      </c>
      <c r="G440" s="91">
        <v>50000</v>
      </c>
      <c r="H440" s="91">
        <v>0</v>
      </c>
      <c r="I440" s="91">
        <v>0</v>
      </c>
      <c r="J440" s="91">
        <v>0</v>
      </c>
      <c r="K440" s="136">
        <v>0</v>
      </c>
      <c r="L440" s="91">
        <v>0</v>
      </c>
    </row>
    <row r="441" spans="1:12" s="94" customFormat="1" ht="13.8" x14ac:dyDescent="0.2">
      <c r="A441" s="38" t="s">
        <v>0</v>
      </c>
      <c r="B441" s="17" t="s">
        <v>0</v>
      </c>
      <c r="C441" s="17" t="s">
        <v>1573</v>
      </c>
      <c r="D441" s="17" t="s">
        <v>477</v>
      </c>
      <c r="E441" s="91">
        <v>0</v>
      </c>
      <c r="F441" s="91">
        <v>954142.6</v>
      </c>
      <c r="G441" s="91">
        <v>954142.6</v>
      </c>
      <c r="H441" s="91">
        <v>0</v>
      </c>
      <c r="I441" s="91">
        <v>0</v>
      </c>
      <c r="J441" s="91">
        <v>0</v>
      </c>
      <c r="K441" s="136">
        <v>0</v>
      </c>
      <c r="L441" s="91">
        <v>0</v>
      </c>
    </row>
    <row r="442" spans="1:12" s="94" customFormat="1" ht="13.8" x14ac:dyDescent="0.2">
      <c r="A442" s="38" t="s">
        <v>0</v>
      </c>
      <c r="B442" s="17" t="s">
        <v>0</v>
      </c>
      <c r="C442" s="17" t="s">
        <v>1574</v>
      </c>
      <c r="D442" s="17" t="s">
        <v>436</v>
      </c>
      <c r="E442" s="91">
        <v>0</v>
      </c>
      <c r="F442" s="91">
        <v>10262.620000000001</v>
      </c>
      <c r="G442" s="91">
        <v>10262.620000000001</v>
      </c>
      <c r="H442" s="91">
        <v>10262.620000000001</v>
      </c>
      <c r="I442" s="91">
        <v>10262.620000000001</v>
      </c>
      <c r="J442" s="91">
        <v>1171.53</v>
      </c>
      <c r="K442" s="136">
        <v>11.4155059819033</v>
      </c>
      <c r="L442" s="91">
        <v>585.77</v>
      </c>
    </row>
    <row r="443" spans="1:12" s="94" customFormat="1" ht="13.8" x14ac:dyDescent="0.2">
      <c r="A443" s="38" t="s">
        <v>0</v>
      </c>
      <c r="B443" s="17" t="s">
        <v>0</v>
      </c>
      <c r="C443" s="17" t="s">
        <v>1575</v>
      </c>
      <c r="D443" s="17" t="s">
        <v>437</v>
      </c>
      <c r="E443" s="91">
        <v>0</v>
      </c>
      <c r="F443" s="91">
        <v>6952.86</v>
      </c>
      <c r="G443" s="91">
        <v>6952.86</v>
      </c>
      <c r="H443" s="91">
        <v>6952.86</v>
      </c>
      <c r="I443" s="91">
        <v>6952.86</v>
      </c>
      <c r="J443" s="91">
        <v>396.86</v>
      </c>
      <c r="K443" s="136">
        <v>5.7078669784807996</v>
      </c>
      <c r="L443" s="91">
        <v>0</v>
      </c>
    </row>
    <row r="444" spans="1:12" s="94" customFormat="1" ht="13.8" x14ac:dyDescent="0.2">
      <c r="A444" s="38" t="s">
        <v>0</v>
      </c>
      <c r="B444" s="17" t="s">
        <v>0</v>
      </c>
      <c r="C444" s="17" t="s">
        <v>1576</v>
      </c>
      <c r="D444" s="17" t="s">
        <v>438</v>
      </c>
      <c r="E444" s="91">
        <v>0</v>
      </c>
      <c r="F444" s="91">
        <v>7223.86</v>
      </c>
      <c r="G444" s="91">
        <v>7223.86</v>
      </c>
      <c r="H444" s="91">
        <v>7223.86</v>
      </c>
      <c r="I444" s="91">
        <v>7223.86</v>
      </c>
      <c r="J444" s="91">
        <v>1236.96</v>
      </c>
      <c r="K444" s="136">
        <v>17.1232554340754</v>
      </c>
      <c r="L444" s="91">
        <v>824.64</v>
      </c>
    </row>
    <row r="445" spans="1:12" s="94" customFormat="1" ht="13.8" x14ac:dyDescent="0.2">
      <c r="A445" s="38" t="s">
        <v>0</v>
      </c>
      <c r="B445" s="17" t="s">
        <v>0</v>
      </c>
      <c r="C445" s="17" t="s">
        <v>1577</v>
      </c>
      <c r="D445" s="17" t="s">
        <v>439</v>
      </c>
      <c r="E445" s="91">
        <v>0</v>
      </c>
      <c r="F445" s="91">
        <v>6540.9</v>
      </c>
      <c r="G445" s="91">
        <v>6540.9</v>
      </c>
      <c r="H445" s="91">
        <v>6540.9</v>
      </c>
      <c r="I445" s="91">
        <v>6540.9</v>
      </c>
      <c r="J445" s="91">
        <v>1120</v>
      </c>
      <c r="K445" s="136">
        <v>17.1230258832882</v>
      </c>
      <c r="L445" s="91">
        <v>746.67</v>
      </c>
    </row>
    <row r="446" spans="1:12" s="94" customFormat="1" ht="13.8" x14ac:dyDescent="0.2">
      <c r="A446" s="38" t="s">
        <v>0</v>
      </c>
      <c r="B446" s="17" t="s">
        <v>0</v>
      </c>
      <c r="C446" s="17" t="s">
        <v>1578</v>
      </c>
      <c r="D446" s="17" t="s">
        <v>478</v>
      </c>
      <c r="E446" s="91">
        <v>0</v>
      </c>
      <c r="F446" s="91">
        <v>607130</v>
      </c>
      <c r="G446" s="91">
        <v>607130</v>
      </c>
      <c r="H446" s="91">
        <v>607130</v>
      </c>
      <c r="I446" s="91">
        <v>607130</v>
      </c>
      <c r="J446" s="91">
        <v>0</v>
      </c>
      <c r="K446" s="136">
        <v>0</v>
      </c>
      <c r="L446" s="91">
        <v>0</v>
      </c>
    </row>
    <row r="447" spans="1:12" s="94" customFormat="1" ht="13.8" x14ac:dyDescent="0.2">
      <c r="A447" s="38" t="s">
        <v>0</v>
      </c>
      <c r="B447" s="17" t="s">
        <v>0</v>
      </c>
      <c r="C447" s="17" t="s">
        <v>1579</v>
      </c>
      <c r="D447" s="17" t="s">
        <v>440</v>
      </c>
      <c r="E447" s="91">
        <v>0</v>
      </c>
      <c r="F447" s="91">
        <v>540908.22</v>
      </c>
      <c r="G447" s="91">
        <v>540908.22</v>
      </c>
      <c r="H447" s="91">
        <v>0</v>
      </c>
      <c r="I447" s="91">
        <v>0</v>
      </c>
      <c r="J447" s="91">
        <v>0</v>
      </c>
      <c r="K447" s="136">
        <v>0</v>
      </c>
      <c r="L447" s="91">
        <v>0</v>
      </c>
    </row>
    <row r="448" spans="1:12" s="94" customFormat="1" ht="13.8" x14ac:dyDescent="0.2">
      <c r="A448" s="38" t="s">
        <v>0</v>
      </c>
      <c r="B448" s="17" t="s">
        <v>0</v>
      </c>
      <c r="C448" s="17" t="s">
        <v>1580</v>
      </c>
      <c r="D448" s="17" t="s">
        <v>441</v>
      </c>
      <c r="E448" s="91">
        <v>0</v>
      </c>
      <c r="F448" s="91">
        <v>119799.1</v>
      </c>
      <c r="G448" s="91">
        <v>119799.1</v>
      </c>
      <c r="H448" s="91">
        <v>0</v>
      </c>
      <c r="I448" s="91">
        <v>0</v>
      </c>
      <c r="J448" s="91">
        <v>0</v>
      </c>
      <c r="K448" s="136">
        <v>0</v>
      </c>
      <c r="L448" s="91">
        <v>0</v>
      </c>
    </row>
    <row r="449" spans="1:12" s="94" customFormat="1" ht="13.8" x14ac:dyDescent="0.2">
      <c r="A449" s="38" t="s">
        <v>0</v>
      </c>
      <c r="B449" s="17" t="s">
        <v>0</v>
      </c>
      <c r="C449" s="28" t="s">
        <v>554</v>
      </c>
      <c r="D449" s="28" t="s">
        <v>0</v>
      </c>
      <c r="E449" s="98">
        <v>8069460</v>
      </c>
      <c r="F449" s="98">
        <v>0</v>
      </c>
      <c r="G449" s="98">
        <v>8069460</v>
      </c>
      <c r="H449" s="98">
        <v>2434376.79</v>
      </c>
      <c r="I449" s="98">
        <v>2434376.79</v>
      </c>
      <c r="J449" s="98">
        <v>3925.35</v>
      </c>
      <c r="K449" s="137">
        <v>4.864451896409E-2</v>
      </c>
      <c r="L449" s="98">
        <v>2157.08</v>
      </c>
    </row>
    <row r="450" spans="1:12" s="94" customFormat="1" ht="13.8" x14ac:dyDescent="0.2">
      <c r="A450" s="38" t="s">
        <v>736</v>
      </c>
      <c r="B450" s="17" t="s">
        <v>737</v>
      </c>
      <c r="C450" s="17" t="s">
        <v>1581</v>
      </c>
      <c r="D450" s="17" t="s">
        <v>322</v>
      </c>
      <c r="E450" s="91">
        <v>204500</v>
      </c>
      <c r="F450" s="91">
        <v>0</v>
      </c>
      <c r="G450" s="91">
        <v>204500</v>
      </c>
      <c r="H450" s="91">
        <v>0</v>
      </c>
      <c r="I450" s="91">
        <v>0</v>
      </c>
      <c r="J450" s="91">
        <v>0</v>
      </c>
      <c r="K450" s="136">
        <v>0</v>
      </c>
      <c r="L450" s="91">
        <v>0</v>
      </c>
    </row>
    <row r="451" spans="1:12" s="94" customFormat="1" ht="13.8" x14ac:dyDescent="0.2">
      <c r="A451" s="38" t="s">
        <v>0</v>
      </c>
      <c r="B451" s="17" t="s">
        <v>0</v>
      </c>
      <c r="C451" s="17" t="s">
        <v>1582</v>
      </c>
      <c r="D451" s="17" t="s">
        <v>169</v>
      </c>
      <c r="E451" s="91">
        <v>669000</v>
      </c>
      <c r="F451" s="91">
        <v>0</v>
      </c>
      <c r="G451" s="91">
        <v>669000</v>
      </c>
      <c r="H451" s="91">
        <v>0</v>
      </c>
      <c r="I451" s="91">
        <v>0</v>
      </c>
      <c r="J451" s="91">
        <v>0</v>
      </c>
      <c r="K451" s="136">
        <v>0</v>
      </c>
      <c r="L451" s="91">
        <v>0</v>
      </c>
    </row>
    <row r="452" spans="1:12" s="94" customFormat="1" ht="13.8" x14ac:dyDescent="0.2">
      <c r="A452" s="38" t="s">
        <v>0</v>
      </c>
      <c r="B452" s="17" t="s">
        <v>0</v>
      </c>
      <c r="C452" s="28" t="s">
        <v>554</v>
      </c>
      <c r="D452" s="28" t="s">
        <v>0</v>
      </c>
      <c r="E452" s="98">
        <v>873500</v>
      </c>
      <c r="F452" s="98">
        <v>0</v>
      </c>
      <c r="G452" s="98">
        <v>873500</v>
      </c>
      <c r="H452" s="98">
        <v>0</v>
      </c>
      <c r="I452" s="98">
        <v>0</v>
      </c>
      <c r="J452" s="98">
        <v>0</v>
      </c>
      <c r="K452" s="137">
        <v>0</v>
      </c>
      <c r="L452" s="98">
        <v>0</v>
      </c>
    </row>
    <row r="453" spans="1:12" s="94" customFormat="1" ht="13.8" x14ac:dyDescent="0.2">
      <c r="A453" s="38" t="s">
        <v>738</v>
      </c>
      <c r="B453" s="17" t="s">
        <v>739</v>
      </c>
      <c r="C453" s="17" t="s">
        <v>1583</v>
      </c>
      <c r="D453" s="17" t="s">
        <v>170</v>
      </c>
      <c r="E453" s="91">
        <v>172231.26</v>
      </c>
      <c r="F453" s="91">
        <v>0</v>
      </c>
      <c r="G453" s="91">
        <v>172231.26</v>
      </c>
      <c r="H453" s="91">
        <v>0</v>
      </c>
      <c r="I453" s="91">
        <v>0</v>
      </c>
      <c r="J453" s="91">
        <v>0</v>
      </c>
      <c r="K453" s="136">
        <v>0</v>
      </c>
      <c r="L453" s="91">
        <v>0</v>
      </c>
    </row>
    <row r="454" spans="1:12" s="94" customFormat="1" ht="13.8" x14ac:dyDescent="0.2">
      <c r="A454" s="38" t="s">
        <v>0</v>
      </c>
      <c r="B454" s="17" t="s">
        <v>0</v>
      </c>
      <c r="C454" s="17" t="s">
        <v>1584</v>
      </c>
      <c r="D454" s="17" t="s">
        <v>171</v>
      </c>
      <c r="E454" s="91">
        <v>180000</v>
      </c>
      <c r="F454" s="91">
        <v>0</v>
      </c>
      <c r="G454" s="91">
        <v>180000</v>
      </c>
      <c r="H454" s="91">
        <v>0</v>
      </c>
      <c r="I454" s="91">
        <v>0</v>
      </c>
      <c r="J454" s="91">
        <v>0</v>
      </c>
      <c r="K454" s="136">
        <v>0</v>
      </c>
      <c r="L454" s="91">
        <v>0</v>
      </c>
    </row>
    <row r="455" spans="1:12" s="94" customFormat="1" ht="13.8" x14ac:dyDescent="0.2">
      <c r="A455" s="38" t="s">
        <v>0</v>
      </c>
      <c r="B455" s="17" t="s">
        <v>0</v>
      </c>
      <c r="C455" s="17" t="s">
        <v>1585</v>
      </c>
      <c r="D455" s="17" t="s">
        <v>479</v>
      </c>
      <c r="E455" s="91">
        <v>0</v>
      </c>
      <c r="F455" s="91">
        <v>0</v>
      </c>
      <c r="G455" s="91">
        <v>0</v>
      </c>
      <c r="H455" s="91">
        <v>35000</v>
      </c>
      <c r="I455" s="91">
        <v>35000</v>
      </c>
      <c r="J455" s="91">
        <v>35000</v>
      </c>
      <c r="K455" s="136">
        <v>0</v>
      </c>
      <c r="L455" s="91">
        <v>35000</v>
      </c>
    </row>
    <row r="456" spans="1:12" s="94" customFormat="1" ht="13.8" x14ac:dyDescent="0.2">
      <c r="A456" s="38" t="s">
        <v>0</v>
      </c>
      <c r="B456" s="17" t="s">
        <v>0</v>
      </c>
      <c r="C456" s="17" t="s">
        <v>1586</v>
      </c>
      <c r="D456" s="17" t="s">
        <v>172</v>
      </c>
      <c r="E456" s="91">
        <v>222000</v>
      </c>
      <c r="F456" s="91">
        <v>0</v>
      </c>
      <c r="G456" s="91">
        <v>222000</v>
      </c>
      <c r="H456" s="91">
        <v>61324</v>
      </c>
      <c r="I456" s="91">
        <v>61324</v>
      </c>
      <c r="J456" s="91">
        <v>61324</v>
      </c>
      <c r="K456" s="136">
        <v>27.6234234234234</v>
      </c>
      <c r="L456" s="91">
        <v>61300</v>
      </c>
    </row>
    <row r="457" spans="1:12" s="94" customFormat="1" ht="13.8" x14ac:dyDescent="0.2">
      <c r="A457" s="38" t="s">
        <v>0</v>
      </c>
      <c r="B457" s="17" t="s">
        <v>0</v>
      </c>
      <c r="C457" s="17" t="s">
        <v>1587</v>
      </c>
      <c r="D457" s="17" t="s">
        <v>173</v>
      </c>
      <c r="E457" s="91">
        <v>2888000</v>
      </c>
      <c r="F457" s="91">
        <v>0</v>
      </c>
      <c r="G457" s="91">
        <v>2888000</v>
      </c>
      <c r="H457" s="91">
        <v>235789.22</v>
      </c>
      <c r="I457" s="91">
        <v>235789.22</v>
      </c>
      <c r="J457" s="91">
        <v>193478.73</v>
      </c>
      <c r="K457" s="136">
        <v>6.6994020083102503</v>
      </c>
      <c r="L457" s="91">
        <v>184414.24</v>
      </c>
    </row>
    <row r="458" spans="1:12" s="94" customFormat="1" ht="13.8" x14ac:dyDescent="0.2">
      <c r="A458" s="38" t="s">
        <v>0</v>
      </c>
      <c r="B458" s="17" t="s">
        <v>0</v>
      </c>
      <c r="C458" s="17" t="s">
        <v>1588</v>
      </c>
      <c r="D458" s="17" t="s">
        <v>323</v>
      </c>
      <c r="E458" s="91">
        <v>100000</v>
      </c>
      <c r="F458" s="91">
        <v>0</v>
      </c>
      <c r="G458" s="91">
        <v>100000</v>
      </c>
      <c r="H458" s="91">
        <v>13221.48</v>
      </c>
      <c r="I458" s="91">
        <v>13221.48</v>
      </c>
      <c r="J458" s="91">
        <v>4593.03</v>
      </c>
      <c r="K458" s="136">
        <v>4.5930299999999997</v>
      </c>
      <c r="L458" s="91">
        <v>1725.69</v>
      </c>
    </row>
    <row r="459" spans="1:12" s="94" customFormat="1" ht="13.8" x14ac:dyDescent="0.2">
      <c r="A459" s="38" t="s">
        <v>0</v>
      </c>
      <c r="B459" s="17" t="s">
        <v>0</v>
      </c>
      <c r="C459" s="28" t="s">
        <v>554</v>
      </c>
      <c r="D459" s="28" t="s">
        <v>0</v>
      </c>
      <c r="E459" s="98">
        <v>3562231.26</v>
      </c>
      <c r="F459" s="98">
        <v>0</v>
      </c>
      <c r="G459" s="98">
        <v>3562231.26</v>
      </c>
      <c r="H459" s="98">
        <v>345334.7</v>
      </c>
      <c r="I459" s="98">
        <v>345334.7</v>
      </c>
      <c r="J459" s="98">
        <v>294395.76</v>
      </c>
      <c r="K459" s="137">
        <v>8.26436406040634</v>
      </c>
      <c r="L459" s="98">
        <v>282439.93</v>
      </c>
    </row>
    <row r="460" spans="1:12" s="94" customFormat="1" ht="13.8" x14ac:dyDescent="0.2">
      <c r="A460" s="38" t="s">
        <v>740</v>
      </c>
      <c r="B460" s="17" t="s">
        <v>741</v>
      </c>
      <c r="C460" s="17" t="s">
        <v>1589</v>
      </c>
      <c r="D460" s="17" t="s">
        <v>329</v>
      </c>
      <c r="E460" s="91">
        <v>1160</v>
      </c>
      <c r="F460" s="91">
        <v>0</v>
      </c>
      <c r="G460" s="91">
        <v>1160</v>
      </c>
      <c r="H460" s="91">
        <v>951.08</v>
      </c>
      <c r="I460" s="91">
        <v>951.08</v>
      </c>
      <c r="J460" s="91">
        <v>0</v>
      </c>
      <c r="K460" s="136">
        <v>0</v>
      </c>
      <c r="L460" s="91">
        <v>0</v>
      </c>
    </row>
    <row r="461" spans="1:12" s="94" customFormat="1" ht="13.8" x14ac:dyDescent="0.2">
      <c r="A461" s="38" t="s">
        <v>0</v>
      </c>
      <c r="B461" s="17" t="s">
        <v>0</v>
      </c>
      <c r="C461" s="17" t="s">
        <v>1590</v>
      </c>
      <c r="D461" s="17" t="s">
        <v>480</v>
      </c>
      <c r="E461" s="91">
        <v>0</v>
      </c>
      <c r="F461" s="91">
        <v>1913.48</v>
      </c>
      <c r="G461" s="91">
        <v>1913.48</v>
      </c>
      <c r="H461" s="91">
        <v>1913.48</v>
      </c>
      <c r="I461" s="91">
        <v>1913.48</v>
      </c>
      <c r="J461" s="91">
        <v>0</v>
      </c>
      <c r="K461" s="136">
        <v>0</v>
      </c>
      <c r="L461" s="91">
        <v>0</v>
      </c>
    </row>
    <row r="462" spans="1:12" s="94" customFormat="1" ht="13.8" x14ac:dyDescent="0.2">
      <c r="A462" s="38" t="s">
        <v>0</v>
      </c>
      <c r="B462" s="17" t="s">
        <v>0</v>
      </c>
      <c r="C462" s="17" t="s">
        <v>1591</v>
      </c>
      <c r="D462" s="17" t="s">
        <v>391</v>
      </c>
      <c r="E462" s="91">
        <v>2240</v>
      </c>
      <c r="F462" s="91">
        <v>-1913.48</v>
      </c>
      <c r="G462" s="91">
        <v>326.52</v>
      </c>
      <c r="H462" s="91">
        <v>0</v>
      </c>
      <c r="I462" s="91">
        <v>0</v>
      </c>
      <c r="J462" s="91">
        <v>0</v>
      </c>
      <c r="K462" s="136">
        <v>0</v>
      </c>
      <c r="L462" s="91">
        <v>0</v>
      </c>
    </row>
    <row r="463" spans="1:12" s="94" customFormat="1" ht="13.8" x14ac:dyDescent="0.2">
      <c r="A463" s="38" t="s">
        <v>0</v>
      </c>
      <c r="B463" s="17" t="s">
        <v>0</v>
      </c>
      <c r="C463" s="28" t="s">
        <v>554</v>
      </c>
      <c r="D463" s="28" t="s">
        <v>0</v>
      </c>
      <c r="E463" s="98">
        <v>3400</v>
      </c>
      <c r="F463" s="98">
        <v>0</v>
      </c>
      <c r="G463" s="98">
        <v>3400</v>
      </c>
      <c r="H463" s="98">
        <v>2864.56</v>
      </c>
      <c r="I463" s="98">
        <v>2864.56</v>
      </c>
      <c r="J463" s="98">
        <v>0</v>
      </c>
      <c r="K463" s="137">
        <v>0</v>
      </c>
      <c r="L463" s="98">
        <v>0</v>
      </c>
    </row>
    <row r="464" spans="1:12" s="94" customFormat="1" ht="13.8" x14ac:dyDescent="0.2">
      <c r="A464" s="38" t="s">
        <v>742</v>
      </c>
      <c r="B464" s="17" t="s">
        <v>743</v>
      </c>
      <c r="C464" s="17" t="s">
        <v>1592</v>
      </c>
      <c r="D464" s="17" t="s">
        <v>324</v>
      </c>
      <c r="E464" s="91">
        <v>110000</v>
      </c>
      <c r="F464" s="91">
        <v>0</v>
      </c>
      <c r="G464" s="91">
        <v>110000</v>
      </c>
      <c r="H464" s="91">
        <v>0</v>
      </c>
      <c r="I464" s="91">
        <v>0</v>
      </c>
      <c r="J464" s="91">
        <v>0</v>
      </c>
      <c r="K464" s="136">
        <v>0</v>
      </c>
      <c r="L464" s="91">
        <v>0</v>
      </c>
    </row>
    <row r="465" spans="1:12" s="94" customFormat="1" ht="13.8" x14ac:dyDescent="0.2">
      <c r="A465" s="38" t="s">
        <v>0</v>
      </c>
      <c r="B465" s="17" t="s">
        <v>0</v>
      </c>
      <c r="C465" s="28" t="s">
        <v>554</v>
      </c>
      <c r="D465" s="28" t="s">
        <v>0</v>
      </c>
      <c r="E465" s="98">
        <v>110000</v>
      </c>
      <c r="F465" s="98">
        <v>0</v>
      </c>
      <c r="G465" s="98">
        <v>110000</v>
      </c>
      <c r="H465" s="98">
        <v>0</v>
      </c>
      <c r="I465" s="98">
        <v>0</v>
      </c>
      <c r="J465" s="98">
        <v>0</v>
      </c>
      <c r="K465" s="137">
        <v>0</v>
      </c>
      <c r="L465" s="98">
        <v>0</v>
      </c>
    </row>
    <row r="466" spans="1:12" s="94" customFormat="1" ht="13.8" x14ac:dyDescent="0.2">
      <c r="A466" s="38" t="s">
        <v>744</v>
      </c>
      <c r="B466" s="17" t="s">
        <v>745</v>
      </c>
      <c r="C466" s="17" t="s">
        <v>1593</v>
      </c>
      <c r="D466" s="17" t="s">
        <v>174</v>
      </c>
      <c r="E466" s="91">
        <v>2000</v>
      </c>
      <c r="F466" s="91">
        <v>0</v>
      </c>
      <c r="G466" s="91">
        <v>2000</v>
      </c>
      <c r="H466" s="91">
        <v>0</v>
      </c>
      <c r="I466" s="91">
        <v>0</v>
      </c>
      <c r="J466" s="91">
        <v>0</v>
      </c>
      <c r="K466" s="136">
        <v>0</v>
      </c>
      <c r="L466" s="91">
        <v>0</v>
      </c>
    </row>
    <row r="467" spans="1:12" s="94" customFormat="1" ht="13.8" x14ac:dyDescent="0.2">
      <c r="A467" s="38" t="s">
        <v>0</v>
      </c>
      <c r="B467" s="17" t="s">
        <v>0</v>
      </c>
      <c r="C467" s="28" t="s">
        <v>554</v>
      </c>
      <c r="D467" s="28" t="s">
        <v>0</v>
      </c>
      <c r="E467" s="98">
        <v>2000</v>
      </c>
      <c r="F467" s="98">
        <v>0</v>
      </c>
      <c r="G467" s="98">
        <v>2000</v>
      </c>
      <c r="H467" s="98">
        <v>0</v>
      </c>
      <c r="I467" s="98">
        <v>0</v>
      </c>
      <c r="J467" s="98">
        <v>0</v>
      </c>
      <c r="K467" s="137">
        <v>0</v>
      </c>
      <c r="L467" s="98">
        <v>0</v>
      </c>
    </row>
    <row r="468" spans="1:12" s="94" customFormat="1" ht="13.8" x14ac:dyDescent="0.2">
      <c r="A468" s="126" t="s">
        <v>689</v>
      </c>
      <c r="B468" s="127" t="s">
        <v>0</v>
      </c>
      <c r="C468" s="109" t="s">
        <v>0</v>
      </c>
      <c r="D468" s="73" t="e">
        <f>CONCATENATE(#REF!,#REF!)</f>
        <v>#REF!</v>
      </c>
      <c r="E468" s="92">
        <v>187246028.52000001</v>
      </c>
      <c r="F468" s="92">
        <v>-256488.36</v>
      </c>
      <c r="G468" s="92">
        <v>186989540.16</v>
      </c>
      <c r="H468" s="92">
        <v>118646369.78</v>
      </c>
      <c r="I468" s="92">
        <v>102880794.59</v>
      </c>
      <c r="J468" s="92">
        <v>484561.54</v>
      </c>
      <c r="K468" s="139">
        <v>0.25913831307642998</v>
      </c>
      <c r="L468" s="92">
        <v>293288.84999999998</v>
      </c>
    </row>
    <row r="469" spans="1:12" s="94" customFormat="1" ht="13.8" x14ac:dyDescent="0.3">
      <c r="A469" s="40" t="s">
        <v>44</v>
      </c>
      <c r="B469" s="40"/>
      <c r="C469" s="40"/>
      <c r="D469" s="40"/>
      <c r="E469" s="40"/>
      <c r="F469" s="40"/>
      <c r="G469" s="40"/>
      <c r="H469" s="40"/>
      <c r="I469" s="40"/>
      <c r="J469" s="40"/>
      <c r="K469" s="140"/>
      <c r="L469" s="40"/>
    </row>
    <row r="470" spans="1:12" x14ac:dyDescent="0.2">
      <c r="A470" s="94"/>
      <c r="B470" s="94"/>
      <c r="C470" s="94"/>
      <c r="F470" s="95"/>
      <c r="G470" s="95"/>
      <c r="H470" s="95"/>
      <c r="I470" s="95"/>
      <c r="J470" s="95"/>
      <c r="L470" s="95"/>
    </row>
    <row r="471" spans="1:12" x14ac:dyDescent="0.2">
      <c r="A471" s="94"/>
      <c r="B471" s="94"/>
      <c r="C471" s="94"/>
    </row>
    <row r="472" spans="1:12" ht="13.8" x14ac:dyDescent="0.3">
      <c r="A472" s="96"/>
    </row>
    <row r="473" spans="1:12" x14ac:dyDescent="0.2">
      <c r="I473" s="95"/>
      <c r="J473" s="95"/>
      <c r="L473" s="95"/>
    </row>
  </sheetData>
  <mergeCells count="4">
    <mergeCell ref="A1:K1"/>
    <mergeCell ref="A4:B5"/>
    <mergeCell ref="C4:D5"/>
    <mergeCell ref="A468:B468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3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:G2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81" customFormat="1" ht="18" x14ac:dyDescent="0.35">
      <c r="A1" s="113" t="s">
        <v>46</v>
      </c>
      <c r="B1" s="113"/>
      <c r="C1" s="113"/>
      <c r="D1" s="113"/>
      <c r="E1" s="113"/>
      <c r="F1" s="113"/>
      <c r="G1" s="113"/>
      <c r="H1" s="16">
        <f>'GTOS X CAP'!J1</f>
        <v>43524</v>
      </c>
      <c r="J1" s="97"/>
    </row>
    <row r="2" spans="1:10" s="81" customFormat="1" ht="18" x14ac:dyDescent="0.35">
      <c r="A2" s="113" t="s">
        <v>191</v>
      </c>
      <c r="B2" s="113"/>
      <c r="C2" s="113"/>
      <c r="D2" s="113"/>
      <c r="E2" s="113"/>
      <c r="F2" s="113"/>
      <c r="G2" s="113"/>
      <c r="H2" s="82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38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4" t="s">
        <v>190</v>
      </c>
      <c r="B5" s="120"/>
      <c r="C5" s="14" t="s">
        <v>24</v>
      </c>
      <c r="D5" s="27" t="s">
        <v>48</v>
      </c>
      <c r="E5" s="27" t="s">
        <v>49</v>
      </c>
      <c r="F5" s="34" t="s">
        <v>39</v>
      </c>
      <c r="G5" s="13" t="s">
        <v>40</v>
      </c>
      <c r="H5" s="13" t="s">
        <v>25</v>
      </c>
    </row>
    <row r="6" spans="1:10" ht="14.4" x14ac:dyDescent="0.2">
      <c r="A6" s="121"/>
      <c r="B6" s="122"/>
      <c r="C6" s="15" t="s">
        <v>3</v>
      </c>
      <c r="D6" s="15" t="s">
        <v>3</v>
      </c>
      <c r="E6" s="15" t="s">
        <v>3</v>
      </c>
      <c r="F6" s="15" t="s">
        <v>3</v>
      </c>
      <c r="G6" s="23" t="s">
        <v>35</v>
      </c>
      <c r="H6" s="15" t="s">
        <v>3</v>
      </c>
    </row>
    <row r="7" spans="1:10" ht="13.8" x14ac:dyDescent="0.2">
      <c r="A7" s="24" t="s">
        <v>4</v>
      </c>
      <c r="B7" s="24" t="s">
        <v>26</v>
      </c>
      <c r="C7" s="18">
        <v>1549209990</v>
      </c>
      <c r="D7" s="18">
        <v>8700000</v>
      </c>
      <c r="E7" s="18">
        <v>1557909990</v>
      </c>
      <c r="F7" s="18">
        <v>231554792.25999999</v>
      </c>
      <c r="G7" s="20">
        <v>14.863168844562066</v>
      </c>
      <c r="H7" s="18">
        <v>225514027.91999999</v>
      </c>
    </row>
    <row r="8" spans="1:10" ht="13.8" x14ac:dyDescent="0.2">
      <c r="A8" s="24" t="s">
        <v>6</v>
      </c>
      <c r="B8" s="24" t="s">
        <v>27</v>
      </c>
      <c r="C8" s="18">
        <v>2047633755</v>
      </c>
      <c r="D8" s="18">
        <v>-8700000</v>
      </c>
      <c r="E8" s="18">
        <v>2038933755</v>
      </c>
      <c r="F8" s="18">
        <v>321539468.75999999</v>
      </c>
      <c r="G8" s="20">
        <v>15.76998114683721</v>
      </c>
      <c r="H8" s="18">
        <v>308064957.56999999</v>
      </c>
    </row>
    <row r="9" spans="1:10" ht="13.8" x14ac:dyDescent="0.2">
      <c r="A9" s="24" t="s">
        <v>16</v>
      </c>
      <c r="B9" s="24" t="s">
        <v>28</v>
      </c>
      <c r="C9" s="18">
        <v>68045903.909999996</v>
      </c>
      <c r="D9" s="18">
        <v>3282403.38</v>
      </c>
      <c r="E9" s="18">
        <v>71328307.290000007</v>
      </c>
      <c r="F9" s="18">
        <v>12145193.970000001</v>
      </c>
      <c r="G9" s="20">
        <v>17.02717256505359</v>
      </c>
      <c r="H9" s="18">
        <v>2531287.21</v>
      </c>
    </row>
    <row r="10" spans="1:10" ht="13.8" x14ac:dyDescent="0.2">
      <c r="A10" s="24" t="s">
        <v>8</v>
      </c>
      <c r="B10" s="24" t="s">
        <v>9</v>
      </c>
      <c r="C10" s="18">
        <v>1079303475.5</v>
      </c>
      <c r="D10" s="18">
        <v>3995961.69</v>
      </c>
      <c r="E10" s="18">
        <v>1083299437.1900001</v>
      </c>
      <c r="F10" s="18">
        <v>276291678.06</v>
      </c>
      <c r="G10" s="20">
        <v>25.504645213947541</v>
      </c>
      <c r="H10" s="18">
        <v>270906054.48000002</v>
      </c>
    </row>
    <row r="11" spans="1:10" ht="13.8" x14ac:dyDescent="0.2">
      <c r="A11" s="24" t="s">
        <v>18</v>
      </c>
      <c r="B11" s="24" t="s">
        <v>29</v>
      </c>
      <c r="C11" s="18">
        <v>10610427.390000001</v>
      </c>
      <c r="D11" s="18">
        <v>0</v>
      </c>
      <c r="E11" s="18">
        <v>10610427.390000001</v>
      </c>
      <c r="F11" s="18">
        <v>1553058.63</v>
      </c>
      <c r="G11" s="20">
        <v>14.637097761619948</v>
      </c>
      <c r="H11" s="18">
        <v>1225218.73</v>
      </c>
    </row>
    <row r="12" spans="1:10" ht="13.8" x14ac:dyDescent="0.2">
      <c r="A12" s="24" t="s">
        <v>10</v>
      </c>
      <c r="B12" s="24" t="s">
        <v>30</v>
      </c>
      <c r="C12" s="18">
        <v>0</v>
      </c>
      <c r="D12" s="18">
        <v>0</v>
      </c>
      <c r="E12" s="18">
        <v>0</v>
      </c>
      <c r="F12" s="18">
        <v>0</v>
      </c>
      <c r="G12" s="20">
        <v>0</v>
      </c>
      <c r="H12" s="18">
        <v>0</v>
      </c>
    </row>
    <row r="13" spans="1:10" ht="13.8" x14ac:dyDescent="0.2">
      <c r="A13" s="24" t="s">
        <v>12</v>
      </c>
      <c r="B13" s="24" t="s">
        <v>13</v>
      </c>
      <c r="C13" s="18">
        <v>160469584.78</v>
      </c>
      <c r="D13" s="18">
        <v>38046.410000000003</v>
      </c>
      <c r="E13" s="18">
        <v>160507631.19</v>
      </c>
      <c r="F13" s="18">
        <v>33291817</v>
      </c>
      <c r="G13" s="20">
        <v>20.741578922556648</v>
      </c>
      <c r="H13" s="18">
        <v>32813618.77</v>
      </c>
    </row>
    <row r="14" spans="1:10" ht="13.8" x14ac:dyDescent="0.2">
      <c r="A14" s="118" t="s">
        <v>36</v>
      </c>
      <c r="B14" s="119"/>
      <c r="C14" s="21">
        <f>SUM(C7:C13)</f>
        <v>4915273136.5799999</v>
      </c>
      <c r="D14" s="21">
        <f t="shared" ref="D14:H14" si="0">SUM(D7:D13)</f>
        <v>7316411.4800000004</v>
      </c>
      <c r="E14" s="21">
        <f t="shared" si="0"/>
        <v>4922589548.0599995</v>
      </c>
      <c r="F14" s="21">
        <f t="shared" si="0"/>
        <v>876376008.67999995</v>
      </c>
      <c r="G14" s="32">
        <v>17.803150153467115</v>
      </c>
      <c r="H14" s="21">
        <f t="shared" si="0"/>
        <v>841055164.68000007</v>
      </c>
    </row>
    <row r="15" spans="1:10" ht="13.8" x14ac:dyDescent="0.2">
      <c r="A15" s="24" t="s">
        <v>20</v>
      </c>
      <c r="B15" s="24" t="s">
        <v>21</v>
      </c>
      <c r="C15" s="18">
        <v>15186166</v>
      </c>
      <c r="D15" s="18">
        <v>0</v>
      </c>
      <c r="E15" s="18">
        <v>15186166</v>
      </c>
      <c r="F15" s="18">
        <v>196286.22</v>
      </c>
      <c r="G15" s="20">
        <v>1.2925330857044497</v>
      </c>
      <c r="H15" s="18">
        <v>0</v>
      </c>
    </row>
    <row r="16" spans="1:10" ht="13.8" x14ac:dyDescent="0.2">
      <c r="A16" s="24" t="s">
        <v>22</v>
      </c>
      <c r="B16" s="24" t="s">
        <v>23</v>
      </c>
      <c r="C16" s="18">
        <v>1231854351.5</v>
      </c>
      <c r="D16" s="18">
        <v>0</v>
      </c>
      <c r="E16" s="18">
        <v>1231854351.5</v>
      </c>
      <c r="F16" s="18">
        <v>0</v>
      </c>
      <c r="G16" s="20">
        <v>0</v>
      </c>
      <c r="H16" s="18">
        <v>0</v>
      </c>
    </row>
    <row r="17" spans="1:8" ht="13.8" x14ac:dyDescent="0.2">
      <c r="A17" s="118" t="s">
        <v>37</v>
      </c>
      <c r="B17" s="119"/>
      <c r="C17" s="21">
        <f>SUM(C15:C16)</f>
        <v>1247040517.5</v>
      </c>
      <c r="D17" s="21">
        <f t="shared" ref="D17:H17" si="1">SUM(D15:D16)</f>
        <v>0</v>
      </c>
      <c r="E17" s="21">
        <f t="shared" si="1"/>
        <v>1247040517.5</v>
      </c>
      <c r="F17" s="21">
        <f t="shared" si="1"/>
        <v>196286.22</v>
      </c>
      <c r="G17" s="32">
        <v>1.5740163791430298E-2</v>
      </c>
      <c r="H17" s="21">
        <f t="shared" si="1"/>
        <v>0</v>
      </c>
    </row>
    <row r="18" spans="1:8" ht="13.8" x14ac:dyDescent="0.2">
      <c r="A18" s="123" t="s">
        <v>34</v>
      </c>
      <c r="B18" s="124"/>
      <c r="C18" s="22">
        <f>+C14+C17</f>
        <v>6162313654.0799999</v>
      </c>
      <c r="D18" s="22">
        <f t="shared" ref="D18:H18" si="2">+D14+D17</f>
        <v>7316411.4800000004</v>
      </c>
      <c r="E18" s="22">
        <f t="shared" si="2"/>
        <v>6169630065.5599995</v>
      </c>
      <c r="F18" s="22">
        <f t="shared" si="2"/>
        <v>876572294.89999998</v>
      </c>
      <c r="G18" s="33">
        <v>14.20785826030618</v>
      </c>
      <c r="H18" s="22">
        <f t="shared" si="2"/>
        <v>841055164.68000007</v>
      </c>
    </row>
    <row r="19" spans="1:8" ht="13.8" x14ac:dyDescent="0.3">
      <c r="A19" s="40" t="s">
        <v>44</v>
      </c>
      <c r="B19" s="19"/>
      <c r="C19" s="19"/>
      <c r="D19" s="19"/>
      <c r="E19" s="19"/>
      <c r="F19" s="19"/>
      <c r="G19" s="41"/>
      <c r="H19" s="41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zoomScaleNormal="100" workbookViewId="0">
      <selection activeCell="A2" sqref="A2:K2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1" customWidth="1"/>
    <col min="4" max="4" width="53" bestFit="1" customWidth="1"/>
    <col min="5" max="10" width="18.85546875" customWidth="1"/>
    <col min="11" max="11" width="18.85546875" style="31" customWidth="1"/>
    <col min="12" max="12" width="18.85546875" customWidth="1"/>
  </cols>
  <sheetData>
    <row r="1" spans="1:12" s="81" customFormat="1" ht="18" x14ac:dyDescent="0.35">
      <c r="A1" s="113" t="s">
        <v>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6">
        <f>'GTOS X CAP'!J1</f>
        <v>43524</v>
      </c>
    </row>
    <row r="2" spans="1:12" s="81" customFormat="1" ht="18.75" customHeight="1" x14ac:dyDescent="0.35">
      <c r="A2" s="113" t="s">
        <v>192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82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38</v>
      </c>
      <c r="B4" s="11"/>
      <c r="C4" s="83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4" t="s">
        <v>190</v>
      </c>
      <c r="B5" s="115"/>
      <c r="C5" s="125" t="s">
        <v>51</v>
      </c>
      <c r="D5" s="115"/>
      <c r="E5" s="14" t="s">
        <v>14</v>
      </c>
      <c r="F5" s="27" t="s">
        <v>47</v>
      </c>
      <c r="G5" s="14" t="s">
        <v>1</v>
      </c>
      <c r="H5" s="14" t="s">
        <v>42</v>
      </c>
      <c r="I5" s="14" t="s">
        <v>43</v>
      </c>
      <c r="J5" s="26" t="s">
        <v>2</v>
      </c>
      <c r="K5" s="13" t="s">
        <v>41</v>
      </c>
      <c r="L5" s="14" t="s">
        <v>15</v>
      </c>
    </row>
    <row r="6" spans="1:12" ht="14.4" x14ac:dyDescent="0.2">
      <c r="A6" s="116"/>
      <c r="B6" s="117"/>
      <c r="C6" s="116"/>
      <c r="D6" s="11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35</v>
      </c>
      <c r="L6" s="15" t="s">
        <v>3</v>
      </c>
    </row>
    <row r="7" spans="1:12" ht="13.8" x14ac:dyDescent="0.2">
      <c r="A7" s="38" t="s">
        <v>4</v>
      </c>
      <c r="B7" s="17" t="s">
        <v>5</v>
      </c>
      <c r="C7" s="38" t="s">
        <v>498</v>
      </c>
      <c r="D7" s="17" t="s">
        <v>499</v>
      </c>
      <c r="E7" s="18">
        <v>4039090.22</v>
      </c>
      <c r="F7" s="18">
        <v>0</v>
      </c>
      <c r="G7" s="18">
        <v>4039090.22</v>
      </c>
      <c r="H7" s="18">
        <v>955288.75</v>
      </c>
      <c r="I7" s="18">
        <v>955288.75</v>
      </c>
      <c r="J7" s="18">
        <v>955288.75</v>
      </c>
      <c r="K7" s="20">
        <v>23.6510871995328</v>
      </c>
      <c r="L7" s="18">
        <v>121232.16</v>
      </c>
    </row>
    <row r="8" spans="1:12" ht="13.8" x14ac:dyDescent="0.2">
      <c r="A8" s="38" t="s">
        <v>0</v>
      </c>
      <c r="B8" s="17" t="s">
        <v>0</v>
      </c>
      <c r="C8" s="38" t="s">
        <v>500</v>
      </c>
      <c r="D8" s="17" t="s">
        <v>501</v>
      </c>
      <c r="E8" s="18">
        <v>3837058.63</v>
      </c>
      <c r="F8" s="18">
        <v>0</v>
      </c>
      <c r="G8" s="18">
        <v>3837058.63</v>
      </c>
      <c r="H8" s="18">
        <v>625155.74</v>
      </c>
      <c r="I8" s="18">
        <v>625155.74</v>
      </c>
      <c r="J8" s="18">
        <v>625155.74</v>
      </c>
      <c r="K8" s="20">
        <v>16.292577212978401</v>
      </c>
      <c r="L8" s="18">
        <v>625155.74</v>
      </c>
    </row>
    <row r="9" spans="1:12" ht="13.8" x14ac:dyDescent="0.2">
      <c r="A9" s="38" t="s">
        <v>0</v>
      </c>
      <c r="B9" s="17" t="s">
        <v>0</v>
      </c>
      <c r="C9" s="38" t="s">
        <v>502</v>
      </c>
      <c r="D9" s="17" t="s">
        <v>503</v>
      </c>
      <c r="E9" s="18">
        <v>3982341.2</v>
      </c>
      <c r="F9" s="18">
        <v>0</v>
      </c>
      <c r="G9" s="18">
        <v>3982341.2</v>
      </c>
      <c r="H9" s="18">
        <v>741448.59</v>
      </c>
      <c r="I9" s="18">
        <v>741448.59</v>
      </c>
      <c r="J9" s="18">
        <v>741448.59</v>
      </c>
      <c r="K9" s="20">
        <v>18.6184094421643</v>
      </c>
      <c r="L9" s="18">
        <v>485756.67</v>
      </c>
    </row>
    <row r="10" spans="1:12" ht="13.8" x14ac:dyDescent="0.2">
      <c r="A10" s="38" t="s">
        <v>0</v>
      </c>
      <c r="B10" s="17" t="s">
        <v>0</v>
      </c>
      <c r="C10" s="38" t="s">
        <v>504</v>
      </c>
      <c r="D10" s="17" t="s">
        <v>505</v>
      </c>
      <c r="E10" s="18">
        <v>132672764.20999999</v>
      </c>
      <c r="F10" s="18">
        <v>-131995.98000000001</v>
      </c>
      <c r="G10" s="18">
        <v>132540768.23</v>
      </c>
      <c r="H10" s="18">
        <v>17317457.550000001</v>
      </c>
      <c r="I10" s="18">
        <v>17317457.550000001</v>
      </c>
      <c r="J10" s="18">
        <v>17317457.550000001</v>
      </c>
      <c r="K10" s="20">
        <v>13.0657591481202</v>
      </c>
      <c r="L10" s="18">
        <v>16252794</v>
      </c>
    </row>
    <row r="11" spans="1:12" ht="13.8" x14ac:dyDescent="0.2">
      <c r="A11" s="38" t="s">
        <v>0</v>
      </c>
      <c r="B11" s="17" t="s">
        <v>0</v>
      </c>
      <c r="C11" s="38" t="s">
        <v>506</v>
      </c>
      <c r="D11" s="17" t="s">
        <v>507</v>
      </c>
      <c r="E11" s="18">
        <v>126857407.58</v>
      </c>
      <c r="F11" s="18">
        <v>-23750.639999999999</v>
      </c>
      <c r="G11" s="18">
        <v>126833656.94</v>
      </c>
      <c r="H11" s="18">
        <v>22328380.670000002</v>
      </c>
      <c r="I11" s="18">
        <v>22328380.670000002</v>
      </c>
      <c r="J11" s="18">
        <v>22328380.670000002</v>
      </c>
      <c r="K11" s="20">
        <v>17.604460210875001</v>
      </c>
      <c r="L11" s="18">
        <v>21801465.800000001</v>
      </c>
    </row>
    <row r="12" spans="1:12" ht="13.8" x14ac:dyDescent="0.2">
      <c r="A12" s="38" t="s">
        <v>0</v>
      </c>
      <c r="B12" s="17" t="s">
        <v>0</v>
      </c>
      <c r="C12" s="38" t="s">
        <v>508</v>
      </c>
      <c r="D12" s="17" t="s">
        <v>509</v>
      </c>
      <c r="E12" s="18">
        <v>116768</v>
      </c>
      <c r="F12" s="18">
        <v>0</v>
      </c>
      <c r="G12" s="18">
        <v>116768</v>
      </c>
      <c r="H12" s="18">
        <v>29171.13</v>
      </c>
      <c r="I12" s="18">
        <v>29171.13</v>
      </c>
      <c r="J12" s="18">
        <v>29171.13</v>
      </c>
      <c r="K12" s="20">
        <v>24.982126952589699</v>
      </c>
      <c r="L12" s="18">
        <v>4.38</v>
      </c>
    </row>
    <row r="13" spans="1:12" ht="13.8" x14ac:dyDescent="0.2">
      <c r="A13" s="38" t="s">
        <v>0</v>
      </c>
      <c r="B13" s="17" t="s">
        <v>0</v>
      </c>
      <c r="C13" s="38" t="s">
        <v>510</v>
      </c>
      <c r="D13" s="17" t="s">
        <v>511</v>
      </c>
      <c r="E13" s="18">
        <v>249260564</v>
      </c>
      <c r="F13" s="18">
        <v>0</v>
      </c>
      <c r="G13" s="18">
        <v>249260564</v>
      </c>
      <c r="H13" s="18">
        <v>39018107.729999997</v>
      </c>
      <c r="I13" s="18">
        <v>39018107.729999997</v>
      </c>
      <c r="J13" s="18">
        <v>39018107.729999997</v>
      </c>
      <c r="K13" s="20">
        <v>15.653542262706299</v>
      </c>
      <c r="L13" s="18">
        <v>39018107.729999997</v>
      </c>
    </row>
    <row r="14" spans="1:12" ht="13.8" x14ac:dyDescent="0.2">
      <c r="A14" s="38" t="s">
        <v>0</v>
      </c>
      <c r="B14" s="17" t="s">
        <v>0</v>
      </c>
      <c r="C14" s="38" t="s">
        <v>512</v>
      </c>
      <c r="D14" s="17" t="s">
        <v>513</v>
      </c>
      <c r="E14" s="18">
        <v>251926936</v>
      </c>
      <c r="F14" s="18">
        <v>0</v>
      </c>
      <c r="G14" s="18">
        <v>251926936</v>
      </c>
      <c r="H14" s="18">
        <v>42379372.189999998</v>
      </c>
      <c r="I14" s="18">
        <v>42379372.189999998</v>
      </c>
      <c r="J14" s="18">
        <v>42379372.189999998</v>
      </c>
      <c r="K14" s="20">
        <v>16.8220885241108</v>
      </c>
      <c r="L14" s="18">
        <v>42379372.189999998</v>
      </c>
    </row>
    <row r="15" spans="1:12" ht="13.8" x14ac:dyDescent="0.2">
      <c r="A15" s="38" t="s">
        <v>0</v>
      </c>
      <c r="B15" s="17" t="s">
        <v>0</v>
      </c>
      <c r="C15" s="38" t="s">
        <v>514</v>
      </c>
      <c r="D15" s="17" t="s">
        <v>515</v>
      </c>
      <c r="E15" s="18">
        <v>24676000</v>
      </c>
      <c r="F15" s="18">
        <v>0</v>
      </c>
      <c r="G15" s="18">
        <v>24676000</v>
      </c>
      <c r="H15" s="18">
        <v>3356929.94</v>
      </c>
      <c r="I15" s="18">
        <v>3356929.94</v>
      </c>
      <c r="J15" s="18">
        <v>3356929.94</v>
      </c>
      <c r="K15" s="20">
        <v>13.6040279623926</v>
      </c>
      <c r="L15" s="18">
        <v>3356929.94</v>
      </c>
    </row>
    <row r="16" spans="1:12" ht="13.8" x14ac:dyDescent="0.2">
      <c r="A16" s="38" t="s">
        <v>0</v>
      </c>
      <c r="B16" s="17" t="s">
        <v>0</v>
      </c>
      <c r="C16" s="38" t="s">
        <v>516</v>
      </c>
      <c r="D16" s="17" t="s">
        <v>517</v>
      </c>
      <c r="E16" s="18">
        <v>13735500</v>
      </c>
      <c r="F16" s="18">
        <v>0</v>
      </c>
      <c r="G16" s="18">
        <v>13735500</v>
      </c>
      <c r="H16" s="18">
        <v>2549936.87</v>
      </c>
      <c r="I16" s="18">
        <v>2549936.87</v>
      </c>
      <c r="J16" s="18">
        <v>2549936.87</v>
      </c>
      <c r="K16" s="20">
        <v>18.564572603836801</v>
      </c>
      <c r="L16" s="18">
        <v>2549936.87</v>
      </c>
    </row>
    <row r="17" spans="1:12" ht="13.8" x14ac:dyDescent="0.2">
      <c r="A17" s="38" t="s">
        <v>0</v>
      </c>
      <c r="B17" s="17" t="s">
        <v>0</v>
      </c>
      <c r="C17" s="38" t="s">
        <v>518</v>
      </c>
      <c r="D17" s="17" t="s">
        <v>519</v>
      </c>
      <c r="E17" s="18">
        <v>93096251.519999996</v>
      </c>
      <c r="F17" s="18">
        <v>559290.23</v>
      </c>
      <c r="G17" s="18">
        <v>93655541.75</v>
      </c>
      <c r="H17" s="18">
        <v>13915017.199999999</v>
      </c>
      <c r="I17" s="18">
        <v>13915017.199999999</v>
      </c>
      <c r="J17" s="18">
        <v>13915017.199999999</v>
      </c>
      <c r="K17" s="20">
        <v>14.8576549128765</v>
      </c>
      <c r="L17" s="18">
        <v>13632876.390000001</v>
      </c>
    </row>
    <row r="18" spans="1:12" ht="13.8" x14ac:dyDescent="0.2">
      <c r="A18" s="38" t="s">
        <v>0</v>
      </c>
      <c r="B18" s="17" t="s">
        <v>0</v>
      </c>
      <c r="C18" s="38" t="s">
        <v>520</v>
      </c>
      <c r="D18" s="17" t="s">
        <v>521</v>
      </c>
      <c r="E18" s="18">
        <v>5232791.91</v>
      </c>
      <c r="F18" s="18">
        <v>62050</v>
      </c>
      <c r="G18" s="18">
        <v>5294841.91</v>
      </c>
      <c r="H18" s="18">
        <v>353086.53</v>
      </c>
      <c r="I18" s="18">
        <v>353086.53</v>
      </c>
      <c r="J18" s="18">
        <v>353086.53</v>
      </c>
      <c r="K18" s="20">
        <v>6.6684999477161</v>
      </c>
      <c r="L18" s="18">
        <v>282165.17</v>
      </c>
    </row>
    <row r="19" spans="1:12" ht="13.8" x14ac:dyDescent="0.2">
      <c r="A19" s="38" t="s">
        <v>0</v>
      </c>
      <c r="B19" s="17" t="s">
        <v>0</v>
      </c>
      <c r="C19" s="38" t="s">
        <v>522</v>
      </c>
      <c r="D19" s="17" t="s">
        <v>523</v>
      </c>
      <c r="E19" s="18">
        <v>2698076</v>
      </c>
      <c r="F19" s="18">
        <v>0</v>
      </c>
      <c r="G19" s="18">
        <v>2698076</v>
      </c>
      <c r="H19" s="18">
        <v>322398.88</v>
      </c>
      <c r="I19" s="18">
        <v>322398.88</v>
      </c>
      <c r="J19" s="18">
        <v>322398.88</v>
      </c>
      <c r="K19" s="20">
        <v>11.949214180771801</v>
      </c>
      <c r="L19" s="18">
        <v>322398.88</v>
      </c>
    </row>
    <row r="20" spans="1:12" ht="13.8" x14ac:dyDescent="0.2">
      <c r="A20" s="38" t="s">
        <v>0</v>
      </c>
      <c r="B20" s="17" t="s">
        <v>0</v>
      </c>
      <c r="C20" s="38" t="s">
        <v>524</v>
      </c>
      <c r="D20" s="17" t="s">
        <v>525</v>
      </c>
      <c r="E20" s="18">
        <v>392208</v>
      </c>
      <c r="F20" s="18">
        <v>0</v>
      </c>
      <c r="G20" s="18">
        <v>392208</v>
      </c>
      <c r="H20" s="18">
        <v>91980.37</v>
      </c>
      <c r="I20" s="18">
        <v>91980.37</v>
      </c>
      <c r="J20" s="18">
        <v>91980.37</v>
      </c>
      <c r="K20" s="20">
        <v>23.451936217517201</v>
      </c>
      <c r="L20" s="18">
        <v>506.12</v>
      </c>
    </row>
    <row r="21" spans="1:12" ht="13.8" x14ac:dyDescent="0.2">
      <c r="A21" s="38" t="s">
        <v>0</v>
      </c>
      <c r="B21" s="17" t="s">
        <v>0</v>
      </c>
      <c r="C21" s="38" t="s">
        <v>526</v>
      </c>
      <c r="D21" s="17" t="s">
        <v>527</v>
      </c>
      <c r="E21" s="18">
        <v>885760</v>
      </c>
      <c r="F21" s="18">
        <v>0</v>
      </c>
      <c r="G21" s="18">
        <v>885760</v>
      </c>
      <c r="H21" s="18">
        <v>12307.04</v>
      </c>
      <c r="I21" s="18">
        <v>12307.04</v>
      </c>
      <c r="J21" s="18">
        <v>12307.04</v>
      </c>
      <c r="K21" s="20">
        <v>1.38943280346821</v>
      </c>
      <c r="L21" s="18">
        <v>6157.04</v>
      </c>
    </row>
    <row r="22" spans="1:12" ht="13.8" x14ac:dyDescent="0.2">
      <c r="A22" s="38" t="s">
        <v>0</v>
      </c>
      <c r="B22" s="17" t="s">
        <v>0</v>
      </c>
      <c r="C22" s="38" t="s">
        <v>528</v>
      </c>
      <c r="D22" s="17" t="s">
        <v>529</v>
      </c>
      <c r="E22" s="18">
        <v>158654179.37</v>
      </c>
      <c r="F22" s="18">
        <v>153671.87</v>
      </c>
      <c r="G22" s="18">
        <v>158807851.24000001</v>
      </c>
      <c r="H22" s="18">
        <v>7799218.7400000002</v>
      </c>
      <c r="I22" s="18">
        <v>7799218.7400000002</v>
      </c>
      <c r="J22" s="18">
        <v>7799218.7400000002</v>
      </c>
      <c r="K22" s="20">
        <v>4.9111040034244597</v>
      </c>
      <c r="L22" s="18">
        <v>6382030.9199999999</v>
      </c>
    </row>
    <row r="23" spans="1:12" ht="13.8" x14ac:dyDescent="0.2">
      <c r="A23" s="38" t="s">
        <v>0</v>
      </c>
      <c r="B23" s="17" t="s">
        <v>0</v>
      </c>
      <c r="C23" s="38" t="s">
        <v>530</v>
      </c>
      <c r="D23" s="17" t="s">
        <v>531</v>
      </c>
      <c r="E23" s="18">
        <v>587900</v>
      </c>
      <c r="F23" s="18">
        <v>0</v>
      </c>
      <c r="G23" s="18">
        <v>587900</v>
      </c>
      <c r="H23" s="18">
        <v>126478.08</v>
      </c>
      <c r="I23" s="18">
        <v>126478.08</v>
      </c>
      <c r="J23" s="18">
        <v>111953.08</v>
      </c>
      <c r="K23" s="20">
        <v>19.0428780404831</v>
      </c>
      <c r="L23" s="18">
        <v>51233.02</v>
      </c>
    </row>
    <row r="24" spans="1:12" ht="13.8" x14ac:dyDescent="0.2">
      <c r="A24" s="38" t="s">
        <v>0</v>
      </c>
      <c r="B24" s="17" t="s">
        <v>0</v>
      </c>
      <c r="C24" s="38" t="s">
        <v>532</v>
      </c>
      <c r="D24" s="17" t="s">
        <v>533</v>
      </c>
      <c r="E24" s="18">
        <v>135504</v>
      </c>
      <c r="F24" s="18">
        <v>0</v>
      </c>
      <c r="G24" s="18">
        <v>135504</v>
      </c>
      <c r="H24" s="18">
        <v>47810.69</v>
      </c>
      <c r="I24" s="18">
        <v>47810.69</v>
      </c>
      <c r="J24" s="18">
        <v>47810.69</v>
      </c>
      <c r="K24" s="20">
        <v>35.283600484118601</v>
      </c>
      <c r="L24" s="18">
        <v>23705.47</v>
      </c>
    </row>
    <row r="25" spans="1:12" ht="13.8" x14ac:dyDescent="0.2">
      <c r="A25" s="38" t="s">
        <v>0</v>
      </c>
      <c r="B25" s="17" t="s">
        <v>0</v>
      </c>
      <c r="C25" s="38" t="s">
        <v>534</v>
      </c>
      <c r="D25" s="17" t="s">
        <v>535</v>
      </c>
      <c r="E25" s="18">
        <v>4264987.21</v>
      </c>
      <c r="F25" s="18">
        <v>-36000</v>
      </c>
      <c r="G25" s="18">
        <v>4228987.21</v>
      </c>
      <c r="H25" s="18">
        <v>44699.01</v>
      </c>
      <c r="I25" s="18">
        <v>44699.01</v>
      </c>
      <c r="J25" s="18">
        <v>44699.01</v>
      </c>
      <c r="K25" s="20">
        <v>1.0569672543417299</v>
      </c>
      <c r="L25" s="18">
        <v>639.26</v>
      </c>
    </row>
    <row r="26" spans="1:12" ht="13.8" x14ac:dyDescent="0.2">
      <c r="A26" s="38" t="s">
        <v>0</v>
      </c>
      <c r="B26" s="17" t="s">
        <v>0</v>
      </c>
      <c r="C26" s="38" t="s">
        <v>536</v>
      </c>
      <c r="D26" s="17" t="s">
        <v>537</v>
      </c>
      <c r="E26" s="18">
        <v>31156008.620000001</v>
      </c>
      <c r="F26" s="18">
        <v>0</v>
      </c>
      <c r="G26" s="18">
        <v>31156008.620000001</v>
      </c>
      <c r="H26" s="18">
        <v>52426.84</v>
      </c>
      <c r="I26" s="18">
        <v>52426.84</v>
      </c>
      <c r="J26" s="18">
        <v>52426.84</v>
      </c>
      <c r="K26" s="20">
        <v>0.16827200377119</v>
      </c>
      <c r="L26" s="18">
        <v>0</v>
      </c>
    </row>
    <row r="27" spans="1:12" ht="13.8" x14ac:dyDescent="0.2">
      <c r="A27" s="38" t="s">
        <v>0</v>
      </c>
      <c r="B27" s="17" t="s">
        <v>0</v>
      </c>
      <c r="C27" s="38" t="s">
        <v>538</v>
      </c>
      <c r="D27" s="17" t="s">
        <v>539</v>
      </c>
      <c r="E27" s="18">
        <v>0</v>
      </c>
      <c r="F27" s="18">
        <v>50217.94</v>
      </c>
      <c r="G27" s="18">
        <v>50217.94</v>
      </c>
      <c r="H27" s="18">
        <v>0</v>
      </c>
      <c r="I27" s="18">
        <v>0</v>
      </c>
      <c r="J27" s="18">
        <v>0</v>
      </c>
      <c r="K27" s="20">
        <v>0</v>
      </c>
      <c r="L27" s="18">
        <v>0</v>
      </c>
    </row>
    <row r="28" spans="1:12" ht="13.8" x14ac:dyDescent="0.2">
      <c r="A28" s="38" t="s">
        <v>0</v>
      </c>
      <c r="B28" s="17" t="s">
        <v>0</v>
      </c>
      <c r="C28" s="38" t="s">
        <v>540</v>
      </c>
      <c r="D28" s="17" t="s">
        <v>541</v>
      </c>
      <c r="E28" s="18">
        <v>486006107.50999999</v>
      </c>
      <c r="F28" s="18">
        <v>0</v>
      </c>
      <c r="G28" s="18">
        <v>486006107.50999999</v>
      </c>
      <c r="H28" s="18">
        <v>77024524.370000005</v>
      </c>
      <c r="I28" s="18">
        <v>77024524.370000005</v>
      </c>
      <c r="J28" s="18">
        <v>77024524.370000005</v>
      </c>
      <c r="K28" s="20">
        <v>15.848468399837</v>
      </c>
      <c r="L28" s="18">
        <v>77024524.370000005</v>
      </c>
    </row>
    <row r="29" spans="1:12" ht="13.8" x14ac:dyDescent="0.2">
      <c r="A29" s="38" t="s">
        <v>0</v>
      </c>
      <c r="B29" s="17" t="s">
        <v>0</v>
      </c>
      <c r="C29" s="38" t="s">
        <v>542</v>
      </c>
      <c r="D29" s="17" t="s">
        <v>543</v>
      </c>
      <c r="E29" s="18">
        <v>113563769</v>
      </c>
      <c r="F29" s="18">
        <v>0</v>
      </c>
      <c r="G29" s="18">
        <v>113563769</v>
      </c>
      <c r="H29" s="18">
        <v>24518966.18</v>
      </c>
      <c r="I29" s="18">
        <v>24518966.18</v>
      </c>
      <c r="J29" s="18">
        <v>24518966.18</v>
      </c>
      <c r="K29" s="20">
        <v>21.590482947074399</v>
      </c>
      <c r="L29" s="18">
        <v>24518966.18</v>
      </c>
    </row>
    <row r="30" spans="1:12" ht="13.8" x14ac:dyDescent="0.2">
      <c r="A30" s="38" t="s">
        <v>0</v>
      </c>
      <c r="B30" s="17" t="s">
        <v>0</v>
      </c>
      <c r="C30" s="38" t="s">
        <v>544</v>
      </c>
      <c r="D30" s="17" t="s">
        <v>545</v>
      </c>
      <c r="E30" s="18">
        <v>9490363</v>
      </c>
      <c r="F30" s="18">
        <v>0</v>
      </c>
      <c r="G30" s="18">
        <v>9490363</v>
      </c>
      <c r="H30" s="18">
        <v>1105222.6200000001</v>
      </c>
      <c r="I30" s="18">
        <v>1105222.6200000001</v>
      </c>
      <c r="J30" s="18">
        <v>1105222.6200000001</v>
      </c>
      <c r="K30" s="20">
        <v>11.6457359955568</v>
      </c>
      <c r="L30" s="18">
        <v>1105222.6200000001</v>
      </c>
    </row>
    <row r="31" spans="1:12" ht="13.8" x14ac:dyDescent="0.2">
      <c r="A31" s="38" t="s">
        <v>0</v>
      </c>
      <c r="B31" s="17" t="s">
        <v>0</v>
      </c>
      <c r="C31" s="38" t="s">
        <v>546</v>
      </c>
      <c r="D31" s="17" t="s">
        <v>547</v>
      </c>
      <c r="E31" s="18">
        <v>4027827</v>
      </c>
      <c r="F31" s="18">
        <v>0</v>
      </c>
      <c r="G31" s="18">
        <v>4027827</v>
      </c>
      <c r="H31" s="18">
        <v>442223.93</v>
      </c>
      <c r="I31" s="18">
        <v>442223.93</v>
      </c>
      <c r="J31" s="18">
        <v>442223.93</v>
      </c>
      <c r="K31" s="20">
        <v>10.9792185712048</v>
      </c>
      <c r="L31" s="18">
        <v>442223.93</v>
      </c>
    </row>
    <row r="32" spans="1:12" ht="13.8" x14ac:dyDescent="0.2">
      <c r="A32" s="38" t="s">
        <v>0</v>
      </c>
      <c r="B32" s="17" t="s">
        <v>0</v>
      </c>
      <c r="C32" s="38" t="s">
        <v>548</v>
      </c>
      <c r="D32" s="17" t="s">
        <v>549</v>
      </c>
      <c r="E32" s="18">
        <v>148923938.80000001</v>
      </c>
      <c r="F32" s="18">
        <v>128098.11</v>
      </c>
      <c r="G32" s="18">
        <v>149052036.91</v>
      </c>
      <c r="H32" s="18">
        <v>23064777.469999999</v>
      </c>
      <c r="I32" s="18">
        <v>23064777.469999999</v>
      </c>
      <c r="J32" s="18">
        <v>23064777.469999999</v>
      </c>
      <c r="K32" s="20">
        <v>15.4743121584624</v>
      </c>
      <c r="L32" s="18">
        <v>23064777.469999999</v>
      </c>
    </row>
    <row r="33" spans="1:12" ht="13.8" x14ac:dyDescent="0.2">
      <c r="A33" s="38" t="s">
        <v>0</v>
      </c>
      <c r="B33" s="17" t="s">
        <v>0</v>
      </c>
      <c r="C33" s="38" t="s">
        <v>550</v>
      </c>
      <c r="D33" s="17" t="s">
        <v>551</v>
      </c>
      <c r="E33" s="18">
        <v>227222739</v>
      </c>
      <c r="F33" s="18">
        <v>0</v>
      </c>
      <c r="G33" s="18">
        <v>227222739</v>
      </c>
      <c r="H33" s="18">
        <v>22618096.629999999</v>
      </c>
      <c r="I33" s="18">
        <v>22618096.629999999</v>
      </c>
      <c r="J33" s="18">
        <v>22618096.629999999</v>
      </c>
      <c r="K33" s="20">
        <v>9.9541519169875006</v>
      </c>
      <c r="L33" s="18">
        <v>22617396.629999999</v>
      </c>
    </row>
    <row r="34" spans="1:12" ht="13.8" x14ac:dyDescent="0.2">
      <c r="A34" s="38" t="s">
        <v>0</v>
      </c>
      <c r="B34" s="17" t="s">
        <v>0</v>
      </c>
      <c r="C34" s="38" t="s">
        <v>552</v>
      </c>
      <c r="D34" s="17" t="s">
        <v>553</v>
      </c>
      <c r="E34" s="18">
        <v>15256001</v>
      </c>
      <c r="F34" s="18">
        <v>0</v>
      </c>
      <c r="G34" s="18">
        <v>15256001</v>
      </c>
      <c r="H34" s="18">
        <v>4963152.1500000004</v>
      </c>
      <c r="I34" s="18">
        <v>4963152.1500000004</v>
      </c>
      <c r="J34" s="18">
        <v>4963152.1500000004</v>
      </c>
      <c r="K34" s="20">
        <v>32.532458211034502</v>
      </c>
      <c r="L34" s="18">
        <v>4963152.1500000004</v>
      </c>
    </row>
    <row r="35" spans="1:12" ht="13.8" x14ac:dyDescent="0.2">
      <c r="A35" s="38" t="s">
        <v>0</v>
      </c>
      <c r="B35" s="17" t="s">
        <v>0</v>
      </c>
      <c r="C35" s="42" t="s">
        <v>554</v>
      </c>
      <c r="D35" s="28" t="s">
        <v>0</v>
      </c>
      <c r="E35" s="29">
        <v>2112698841.78</v>
      </c>
      <c r="F35" s="29">
        <v>761581.53</v>
      </c>
      <c r="G35" s="29">
        <v>2113460423.3099999</v>
      </c>
      <c r="H35" s="29">
        <v>305803635.88999999</v>
      </c>
      <c r="I35" s="29">
        <v>305803635.88999999</v>
      </c>
      <c r="J35" s="29">
        <v>305789110.88999999</v>
      </c>
      <c r="K35" s="30">
        <v>14.468646184113901</v>
      </c>
      <c r="L35" s="29">
        <v>301028731.10000002</v>
      </c>
    </row>
    <row r="36" spans="1:12" ht="13.8" x14ac:dyDescent="0.2">
      <c r="A36" s="38" t="s">
        <v>6</v>
      </c>
      <c r="B36" s="17" t="s">
        <v>7</v>
      </c>
      <c r="C36" s="38" t="s">
        <v>555</v>
      </c>
      <c r="D36" s="17" t="s">
        <v>556</v>
      </c>
      <c r="E36" s="18">
        <v>32893</v>
      </c>
      <c r="F36" s="18">
        <v>-32093</v>
      </c>
      <c r="G36" s="18">
        <v>800</v>
      </c>
      <c r="H36" s="18">
        <v>0</v>
      </c>
      <c r="I36" s="18">
        <v>0</v>
      </c>
      <c r="J36" s="18">
        <v>0</v>
      </c>
      <c r="K36" s="20">
        <v>0</v>
      </c>
      <c r="L36" s="18">
        <v>0</v>
      </c>
    </row>
    <row r="37" spans="1:12" ht="13.8" x14ac:dyDescent="0.2">
      <c r="A37" s="38" t="s">
        <v>0</v>
      </c>
      <c r="B37" s="17" t="s">
        <v>0</v>
      </c>
      <c r="C37" s="38" t="s">
        <v>557</v>
      </c>
      <c r="D37" s="17" t="s">
        <v>558</v>
      </c>
      <c r="E37" s="18">
        <v>11015582.220000001</v>
      </c>
      <c r="F37" s="18">
        <v>-316395.53999999998</v>
      </c>
      <c r="G37" s="18">
        <v>10699186.68</v>
      </c>
      <c r="H37" s="18">
        <v>10325834.369999999</v>
      </c>
      <c r="I37" s="18">
        <v>10325834.369999999</v>
      </c>
      <c r="J37" s="18">
        <v>220789.72</v>
      </c>
      <c r="K37" s="20">
        <v>2.0636121847721598</v>
      </c>
      <c r="L37" s="18">
        <v>68776.03</v>
      </c>
    </row>
    <row r="38" spans="1:12" ht="13.8" x14ac:dyDescent="0.2">
      <c r="A38" s="38" t="s">
        <v>0</v>
      </c>
      <c r="B38" s="17" t="s">
        <v>0</v>
      </c>
      <c r="C38" s="38" t="s">
        <v>559</v>
      </c>
      <c r="D38" s="17" t="s">
        <v>560</v>
      </c>
      <c r="E38" s="18">
        <v>3567192.6</v>
      </c>
      <c r="F38" s="18">
        <v>-297000</v>
      </c>
      <c r="G38" s="18">
        <v>3270192.6</v>
      </c>
      <c r="H38" s="18">
        <v>3602510.94</v>
      </c>
      <c r="I38" s="18">
        <v>3314933.84</v>
      </c>
      <c r="J38" s="18">
        <v>208905.91</v>
      </c>
      <c r="K38" s="20">
        <v>6.38818368067985</v>
      </c>
      <c r="L38" s="18">
        <v>120451.55</v>
      </c>
    </row>
    <row r="39" spans="1:12" ht="13.8" x14ac:dyDescent="0.2">
      <c r="A39" s="38" t="s">
        <v>0</v>
      </c>
      <c r="B39" s="17" t="s">
        <v>0</v>
      </c>
      <c r="C39" s="38" t="s">
        <v>561</v>
      </c>
      <c r="D39" s="17" t="s">
        <v>562</v>
      </c>
      <c r="E39" s="18">
        <v>3033568</v>
      </c>
      <c r="F39" s="18">
        <v>0</v>
      </c>
      <c r="G39" s="18">
        <v>3033568</v>
      </c>
      <c r="H39" s="18">
        <v>2283526.4700000002</v>
      </c>
      <c r="I39" s="18">
        <v>74730.759999999995</v>
      </c>
      <c r="J39" s="18">
        <v>11247.12</v>
      </c>
      <c r="K39" s="20">
        <v>0.37075549320140999</v>
      </c>
      <c r="L39" s="18">
        <v>1011.77</v>
      </c>
    </row>
    <row r="40" spans="1:12" ht="13.8" x14ac:dyDescent="0.2">
      <c r="A40" s="38" t="s">
        <v>0</v>
      </c>
      <c r="B40" s="17" t="s">
        <v>0</v>
      </c>
      <c r="C40" s="38" t="s">
        <v>563</v>
      </c>
      <c r="D40" s="17" t="s">
        <v>564</v>
      </c>
      <c r="E40" s="18">
        <v>605137</v>
      </c>
      <c r="F40" s="18">
        <v>0</v>
      </c>
      <c r="G40" s="18">
        <v>605137</v>
      </c>
      <c r="H40" s="18">
        <v>265319.19</v>
      </c>
      <c r="I40" s="18">
        <v>201346.09</v>
      </c>
      <c r="J40" s="18">
        <v>7797.96</v>
      </c>
      <c r="K40" s="20">
        <v>1.2886272034266599</v>
      </c>
      <c r="L40" s="18">
        <v>6643.56</v>
      </c>
    </row>
    <row r="41" spans="1:12" ht="13.8" x14ac:dyDescent="0.2">
      <c r="A41" s="38" t="s">
        <v>0</v>
      </c>
      <c r="B41" s="17" t="s">
        <v>0</v>
      </c>
      <c r="C41" s="38" t="s">
        <v>565</v>
      </c>
      <c r="D41" s="17" t="s">
        <v>566</v>
      </c>
      <c r="E41" s="18">
        <v>347753.87</v>
      </c>
      <c r="F41" s="18">
        <v>-72094.009999999995</v>
      </c>
      <c r="G41" s="18">
        <v>275659.86</v>
      </c>
      <c r="H41" s="18">
        <v>98212.03</v>
      </c>
      <c r="I41" s="18">
        <v>98212.03</v>
      </c>
      <c r="J41" s="18">
        <v>68618.12</v>
      </c>
      <c r="K41" s="20">
        <v>24.892314753406598</v>
      </c>
      <c r="L41" s="18">
        <v>19353.61</v>
      </c>
    </row>
    <row r="42" spans="1:12" ht="13.8" x14ac:dyDescent="0.2">
      <c r="A42" s="38" t="s">
        <v>0</v>
      </c>
      <c r="B42" s="17" t="s">
        <v>0</v>
      </c>
      <c r="C42" s="38" t="s">
        <v>567</v>
      </c>
      <c r="D42" s="17" t="s">
        <v>568</v>
      </c>
      <c r="E42" s="18">
        <v>20600</v>
      </c>
      <c r="F42" s="18">
        <v>-2097.5100000000002</v>
      </c>
      <c r="G42" s="18">
        <v>18502.490000000002</v>
      </c>
      <c r="H42" s="18">
        <v>0</v>
      </c>
      <c r="I42" s="18">
        <v>0</v>
      </c>
      <c r="J42" s="18">
        <v>0</v>
      </c>
      <c r="K42" s="20">
        <v>0</v>
      </c>
      <c r="L42" s="18">
        <v>0</v>
      </c>
    </row>
    <row r="43" spans="1:12" ht="13.8" x14ac:dyDescent="0.2">
      <c r="A43" s="38" t="s">
        <v>0</v>
      </c>
      <c r="B43" s="17" t="s">
        <v>0</v>
      </c>
      <c r="C43" s="38" t="s">
        <v>569</v>
      </c>
      <c r="D43" s="17" t="s">
        <v>570</v>
      </c>
      <c r="E43" s="18">
        <v>2159642</v>
      </c>
      <c r="F43" s="18">
        <v>0</v>
      </c>
      <c r="G43" s="18">
        <v>2159642</v>
      </c>
      <c r="H43" s="18">
        <v>371682.02</v>
      </c>
      <c r="I43" s="18">
        <v>342182.02</v>
      </c>
      <c r="J43" s="18">
        <v>3277.55</v>
      </c>
      <c r="K43" s="20">
        <v>0.15176357933397999</v>
      </c>
      <c r="L43" s="18">
        <v>2733.05</v>
      </c>
    </row>
    <row r="44" spans="1:12" ht="13.8" x14ac:dyDescent="0.2">
      <c r="A44" s="38" t="s">
        <v>0</v>
      </c>
      <c r="B44" s="17" t="s">
        <v>0</v>
      </c>
      <c r="C44" s="38" t="s">
        <v>571</v>
      </c>
      <c r="D44" s="17" t="s">
        <v>572</v>
      </c>
      <c r="E44" s="18">
        <v>6724077</v>
      </c>
      <c r="F44" s="18">
        <v>1878952.33</v>
      </c>
      <c r="G44" s="18">
        <v>8603029.3300000001</v>
      </c>
      <c r="H44" s="18">
        <v>1810009.16</v>
      </c>
      <c r="I44" s="18">
        <v>972915.43</v>
      </c>
      <c r="J44" s="18">
        <v>362780.34</v>
      </c>
      <c r="K44" s="20">
        <v>4.2168906565845701</v>
      </c>
      <c r="L44" s="18">
        <v>277803.78999999998</v>
      </c>
    </row>
    <row r="45" spans="1:12" ht="13.8" x14ac:dyDescent="0.2">
      <c r="A45" s="38" t="s">
        <v>0</v>
      </c>
      <c r="B45" s="17" t="s">
        <v>0</v>
      </c>
      <c r="C45" s="38" t="s">
        <v>573</v>
      </c>
      <c r="D45" s="17" t="s">
        <v>574</v>
      </c>
      <c r="E45" s="18">
        <v>7112451.6399999997</v>
      </c>
      <c r="F45" s="18">
        <v>-58169</v>
      </c>
      <c r="G45" s="18">
        <v>7054282.6399999997</v>
      </c>
      <c r="H45" s="18">
        <v>2590351.12</v>
      </c>
      <c r="I45" s="18">
        <v>2326152.84</v>
      </c>
      <c r="J45" s="18">
        <v>344655.64</v>
      </c>
      <c r="K45" s="20">
        <v>4.8857645431683503</v>
      </c>
      <c r="L45" s="18">
        <v>243849.23</v>
      </c>
    </row>
    <row r="46" spans="1:12" ht="13.8" x14ac:dyDescent="0.2">
      <c r="A46" s="38" t="s">
        <v>0</v>
      </c>
      <c r="B46" s="17" t="s">
        <v>0</v>
      </c>
      <c r="C46" s="38" t="s">
        <v>575</v>
      </c>
      <c r="D46" s="17" t="s">
        <v>576</v>
      </c>
      <c r="E46" s="18">
        <v>1780072</v>
      </c>
      <c r="F46" s="18">
        <v>-583515.48</v>
      </c>
      <c r="G46" s="18">
        <v>1196556.52</v>
      </c>
      <c r="H46" s="18">
        <v>168527.19</v>
      </c>
      <c r="I46" s="18">
        <v>167706.84</v>
      </c>
      <c r="J46" s="18">
        <v>70784.61</v>
      </c>
      <c r="K46" s="20">
        <v>5.9156929753723597</v>
      </c>
      <c r="L46" s="18">
        <v>18361.52</v>
      </c>
    </row>
    <row r="47" spans="1:12" ht="13.8" x14ac:dyDescent="0.2">
      <c r="A47" s="38" t="s">
        <v>0</v>
      </c>
      <c r="B47" s="17" t="s">
        <v>0</v>
      </c>
      <c r="C47" s="38" t="s">
        <v>577</v>
      </c>
      <c r="D47" s="17" t="s">
        <v>578</v>
      </c>
      <c r="E47" s="18">
        <v>971225.4</v>
      </c>
      <c r="F47" s="18">
        <v>-16725</v>
      </c>
      <c r="G47" s="18">
        <v>954500.4</v>
      </c>
      <c r="H47" s="18">
        <v>60774.25</v>
      </c>
      <c r="I47" s="18">
        <v>60774.25</v>
      </c>
      <c r="J47" s="18">
        <v>40582.54</v>
      </c>
      <c r="K47" s="20">
        <v>4.2517048709461003</v>
      </c>
      <c r="L47" s="18">
        <v>17813.27</v>
      </c>
    </row>
    <row r="48" spans="1:12" ht="13.8" x14ac:dyDescent="0.2">
      <c r="A48" s="38" t="s">
        <v>0</v>
      </c>
      <c r="B48" s="17" t="s">
        <v>0</v>
      </c>
      <c r="C48" s="38" t="s">
        <v>579</v>
      </c>
      <c r="D48" s="17" t="s">
        <v>580</v>
      </c>
      <c r="E48" s="18">
        <v>5771326.25</v>
      </c>
      <c r="F48" s="18">
        <v>1097232.69</v>
      </c>
      <c r="G48" s="18">
        <v>6868558.9400000004</v>
      </c>
      <c r="H48" s="18">
        <v>7019199.9900000002</v>
      </c>
      <c r="I48" s="18">
        <v>3656750.2</v>
      </c>
      <c r="J48" s="18">
        <v>389593.46</v>
      </c>
      <c r="K48" s="20">
        <v>5.6721280752378602</v>
      </c>
      <c r="L48" s="18">
        <v>274862.32</v>
      </c>
    </row>
    <row r="49" spans="1:12" ht="13.8" x14ac:dyDescent="0.2">
      <c r="A49" s="38" t="s">
        <v>0</v>
      </c>
      <c r="B49" s="17" t="s">
        <v>0</v>
      </c>
      <c r="C49" s="38" t="s">
        <v>581</v>
      </c>
      <c r="D49" s="17" t="s">
        <v>582</v>
      </c>
      <c r="E49" s="18">
        <v>5251145</v>
      </c>
      <c r="F49" s="18">
        <v>3653041.16</v>
      </c>
      <c r="G49" s="18">
        <v>8904186.1600000001</v>
      </c>
      <c r="H49" s="18">
        <v>1674759.58</v>
      </c>
      <c r="I49" s="18">
        <v>1650379.46</v>
      </c>
      <c r="J49" s="18">
        <v>391669.58</v>
      </c>
      <c r="K49" s="20">
        <v>4.3987128409274003</v>
      </c>
      <c r="L49" s="18">
        <v>387697.8</v>
      </c>
    </row>
    <row r="50" spans="1:12" ht="13.8" x14ac:dyDescent="0.2">
      <c r="A50" s="38" t="s">
        <v>0</v>
      </c>
      <c r="B50" s="17" t="s">
        <v>0</v>
      </c>
      <c r="C50" s="38" t="s">
        <v>583</v>
      </c>
      <c r="D50" s="17" t="s">
        <v>584</v>
      </c>
      <c r="E50" s="18">
        <v>6126984.0099999998</v>
      </c>
      <c r="F50" s="18">
        <v>-874472.14</v>
      </c>
      <c r="G50" s="18">
        <v>5252511.87</v>
      </c>
      <c r="H50" s="18">
        <v>617809.55000000005</v>
      </c>
      <c r="I50" s="18">
        <v>602809.55000000005</v>
      </c>
      <c r="J50" s="18">
        <v>219519.11</v>
      </c>
      <c r="K50" s="20">
        <v>4.1793167808681204</v>
      </c>
      <c r="L50" s="18">
        <v>110365.73</v>
      </c>
    </row>
    <row r="51" spans="1:12" ht="13.8" x14ac:dyDescent="0.2">
      <c r="A51" s="38" t="s">
        <v>0</v>
      </c>
      <c r="B51" s="17" t="s">
        <v>0</v>
      </c>
      <c r="C51" s="38" t="s">
        <v>585</v>
      </c>
      <c r="D51" s="17" t="s">
        <v>586</v>
      </c>
      <c r="E51" s="18">
        <v>367672656.89999998</v>
      </c>
      <c r="F51" s="18">
        <v>-10861305.32</v>
      </c>
      <c r="G51" s="18">
        <v>356811351.57999998</v>
      </c>
      <c r="H51" s="18">
        <v>114086243.98</v>
      </c>
      <c r="I51" s="18">
        <v>98698574.489999995</v>
      </c>
      <c r="J51" s="18">
        <v>49099232.859999999</v>
      </c>
      <c r="K51" s="20">
        <v>13.7605579650376</v>
      </c>
      <c r="L51" s="18">
        <v>47503869.689999998</v>
      </c>
    </row>
    <row r="52" spans="1:12" ht="13.8" x14ac:dyDescent="0.2">
      <c r="A52" s="38" t="s">
        <v>0</v>
      </c>
      <c r="B52" s="17" t="s">
        <v>0</v>
      </c>
      <c r="C52" s="38" t="s">
        <v>587</v>
      </c>
      <c r="D52" s="17" t="s">
        <v>588</v>
      </c>
      <c r="E52" s="18">
        <v>5775591.1299999999</v>
      </c>
      <c r="F52" s="18">
        <v>-1135131.71</v>
      </c>
      <c r="G52" s="18">
        <v>4640459.42</v>
      </c>
      <c r="H52" s="18">
        <v>4945017.34</v>
      </c>
      <c r="I52" s="18">
        <v>3961896.35</v>
      </c>
      <c r="J52" s="18">
        <v>291339.8</v>
      </c>
      <c r="K52" s="20">
        <v>6.27825337173189</v>
      </c>
      <c r="L52" s="18">
        <v>95772.26</v>
      </c>
    </row>
    <row r="53" spans="1:12" ht="13.8" x14ac:dyDescent="0.2">
      <c r="A53" s="38" t="s">
        <v>0</v>
      </c>
      <c r="B53" s="17" t="s">
        <v>0</v>
      </c>
      <c r="C53" s="38" t="s">
        <v>589</v>
      </c>
      <c r="D53" s="17" t="s">
        <v>590</v>
      </c>
      <c r="E53" s="18">
        <v>17866104.02</v>
      </c>
      <c r="F53" s="18">
        <v>182790.63</v>
      </c>
      <c r="G53" s="18">
        <v>18048894.649999999</v>
      </c>
      <c r="H53" s="18">
        <v>7934993.2300000004</v>
      </c>
      <c r="I53" s="18">
        <v>7831754.5700000003</v>
      </c>
      <c r="J53" s="18">
        <v>352143.46</v>
      </c>
      <c r="K53" s="20">
        <v>1.95105277541193</v>
      </c>
      <c r="L53" s="18">
        <v>60861.72</v>
      </c>
    </row>
    <row r="54" spans="1:12" ht="13.8" x14ac:dyDescent="0.2">
      <c r="A54" s="38" t="s">
        <v>0</v>
      </c>
      <c r="B54" s="17" t="s">
        <v>0</v>
      </c>
      <c r="C54" s="38" t="s">
        <v>591</v>
      </c>
      <c r="D54" s="17" t="s">
        <v>592</v>
      </c>
      <c r="E54" s="18">
        <v>3503502</v>
      </c>
      <c r="F54" s="18">
        <v>1310396.04</v>
      </c>
      <c r="G54" s="18">
        <v>4813898.04</v>
      </c>
      <c r="H54" s="18">
        <v>5104036.54</v>
      </c>
      <c r="I54" s="18">
        <v>1660856.57</v>
      </c>
      <c r="J54" s="18">
        <v>727631.4</v>
      </c>
      <c r="K54" s="20">
        <v>15.115222506873</v>
      </c>
      <c r="L54" s="18">
        <v>44329.18</v>
      </c>
    </row>
    <row r="55" spans="1:12" ht="13.8" x14ac:dyDescent="0.2">
      <c r="A55" s="38" t="s">
        <v>0</v>
      </c>
      <c r="B55" s="17" t="s">
        <v>0</v>
      </c>
      <c r="C55" s="38" t="s">
        <v>593</v>
      </c>
      <c r="D55" s="17" t="s">
        <v>594</v>
      </c>
      <c r="E55" s="18">
        <v>5447080.4299999997</v>
      </c>
      <c r="F55" s="18">
        <v>-502405.18</v>
      </c>
      <c r="G55" s="18">
        <v>4944675.25</v>
      </c>
      <c r="H55" s="18">
        <v>433612.98</v>
      </c>
      <c r="I55" s="18">
        <v>433612.98</v>
      </c>
      <c r="J55" s="18">
        <v>201163.16</v>
      </c>
      <c r="K55" s="20">
        <v>4.0682784981683104</v>
      </c>
      <c r="L55" s="18">
        <v>180949.68</v>
      </c>
    </row>
    <row r="56" spans="1:12" ht="13.8" x14ac:dyDescent="0.2">
      <c r="A56" s="38" t="s">
        <v>0</v>
      </c>
      <c r="B56" s="17" t="s">
        <v>0</v>
      </c>
      <c r="C56" s="38" t="s">
        <v>595</v>
      </c>
      <c r="D56" s="17" t="s">
        <v>596</v>
      </c>
      <c r="E56" s="18">
        <v>16999063.620000001</v>
      </c>
      <c r="F56" s="18">
        <v>-4598005.46</v>
      </c>
      <c r="G56" s="18">
        <v>12401058.16</v>
      </c>
      <c r="H56" s="18">
        <v>870432.39</v>
      </c>
      <c r="I56" s="18">
        <v>866076.39</v>
      </c>
      <c r="J56" s="18">
        <v>414309.36</v>
      </c>
      <c r="K56" s="20">
        <v>3.3409194171540002</v>
      </c>
      <c r="L56" s="18">
        <v>120807.02</v>
      </c>
    </row>
    <row r="57" spans="1:12" ht="13.8" x14ac:dyDescent="0.2">
      <c r="A57" s="38" t="s">
        <v>0</v>
      </c>
      <c r="B57" s="17" t="s">
        <v>0</v>
      </c>
      <c r="C57" s="38" t="s">
        <v>597</v>
      </c>
      <c r="D57" s="17" t="s">
        <v>598</v>
      </c>
      <c r="E57" s="18">
        <v>219305919.03</v>
      </c>
      <c r="F57" s="18">
        <v>-1998738.11</v>
      </c>
      <c r="G57" s="18">
        <v>217307180.91999999</v>
      </c>
      <c r="H57" s="18">
        <v>162953010.05000001</v>
      </c>
      <c r="I57" s="18">
        <v>154097858.33000001</v>
      </c>
      <c r="J57" s="18">
        <v>10801708.32</v>
      </c>
      <c r="K57" s="20">
        <v>4.9707093314953896</v>
      </c>
      <c r="L57" s="18">
        <v>6373894.6100000003</v>
      </c>
    </row>
    <row r="58" spans="1:12" ht="13.8" x14ac:dyDescent="0.2">
      <c r="A58" s="38" t="s">
        <v>0</v>
      </c>
      <c r="B58" s="17" t="s">
        <v>0</v>
      </c>
      <c r="C58" s="38" t="s">
        <v>599</v>
      </c>
      <c r="D58" s="17" t="s">
        <v>600</v>
      </c>
      <c r="E58" s="18">
        <v>31942468.359999999</v>
      </c>
      <c r="F58" s="18">
        <v>-1442106.91</v>
      </c>
      <c r="G58" s="18">
        <v>30500361.449999999</v>
      </c>
      <c r="H58" s="18">
        <v>2668795.0099999998</v>
      </c>
      <c r="I58" s="18">
        <v>2629920.5699999998</v>
      </c>
      <c r="J58" s="18">
        <v>2629920.5699999998</v>
      </c>
      <c r="K58" s="20">
        <v>8.6225882087046504</v>
      </c>
      <c r="L58" s="18">
        <v>103038.7</v>
      </c>
    </row>
    <row r="59" spans="1:12" ht="13.8" x14ac:dyDescent="0.2">
      <c r="A59" s="38" t="s">
        <v>0</v>
      </c>
      <c r="B59" s="17" t="s">
        <v>0</v>
      </c>
      <c r="C59" s="38" t="s">
        <v>601</v>
      </c>
      <c r="D59" s="17" t="s">
        <v>602</v>
      </c>
      <c r="E59" s="18">
        <v>4455237.2</v>
      </c>
      <c r="F59" s="18">
        <v>-89089.71</v>
      </c>
      <c r="G59" s="18">
        <v>4366147.49</v>
      </c>
      <c r="H59" s="18">
        <v>195003.23</v>
      </c>
      <c r="I59" s="18">
        <v>195003.23</v>
      </c>
      <c r="J59" s="18">
        <v>195003.23</v>
      </c>
      <c r="K59" s="20">
        <v>4.4662538415531197</v>
      </c>
      <c r="L59" s="18">
        <v>18343.37</v>
      </c>
    </row>
    <row r="60" spans="1:12" ht="13.8" x14ac:dyDescent="0.2">
      <c r="A60" s="38" t="s">
        <v>0</v>
      </c>
      <c r="B60" s="17" t="s">
        <v>0</v>
      </c>
      <c r="C60" s="38" t="s">
        <v>603</v>
      </c>
      <c r="D60" s="17" t="s">
        <v>604</v>
      </c>
      <c r="E60" s="18">
        <v>1837142.35</v>
      </c>
      <c r="F60" s="18">
        <v>-162250.32999999999</v>
      </c>
      <c r="G60" s="18">
        <v>1674892.02</v>
      </c>
      <c r="H60" s="18">
        <v>456847.47</v>
      </c>
      <c r="I60" s="18">
        <v>456847.47</v>
      </c>
      <c r="J60" s="18">
        <v>428135.34</v>
      </c>
      <c r="K60" s="20">
        <v>25.561966675320399</v>
      </c>
      <c r="L60" s="18">
        <v>268766.18</v>
      </c>
    </row>
    <row r="61" spans="1:12" ht="13.8" x14ac:dyDescent="0.2">
      <c r="A61" s="38" t="s">
        <v>0</v>
      </c>
      <c r="B61" s="17" t="s">
        <v>0</v>
      </c>
      <c r="C61" s="38" t="s">
        <v>605</v>
      </c>
      <c r="D61" s="17" t="s">
        <v>606</v>
      </c>
      <c r="E61" s="18">
        <v>10141</v>
      </c>
      <c r="F61" s="18">
        <v>0</v>
      </c>
      <c r="G61" s="18">
        <v>10141</v>
      </c>
      <c r="H61" s="18">
        <v>0</v>
      </c>
      <c r="I61" s="18">
        <v>0</v>
      </c>
      <c r="J61" s="18">
        <v>0</v>
      </c>
      <c r="K61" s="20">
        <v>0</v>
      </c>
      <c r="L61" s="18">
        <v>0</v>
      </c>
    </row>
    <row r="62" spans="1:12" ht="13.8" x14ac:dyDescent="0.2">
      <c r="A62" s="38" t="s">
        <v>0</v>
      </c>
      <c r="B62" s="17" t="s">
        <v>0</v>
      </c>
      <c r="C62" s="38" t="s">
        <v>607</v>
      </c>
      <c r="D62" s="17" t="s">
        <v>608</v>
      </c>
      <c r="E62" s="18">
        <v>336180</v>
      </c>
      <c r="F62" s="18">
        <v>-4800</v>
      </c>
      <c r="G62" s="18">
        <v>331380</v>
      </c>
      <c r="H62" s="18">
        <v>12473.91</v>
      </c>
      <c r="I62" s="18">
        <v>12473.91</v>
      </c>
      <c r="J62" s="18">
        <v>12473.91</v>
      </c>
      <c r="K62" s="20">
        <v>3.7642313959804499</v>
      </c>
      <c r="L62" s="18">
        <v>1921.55</v>
      </c>
    </row>
    <row r="63" spans="1:12" ht="13.8" x14ac:dyDescent="0.2">
      <c r="A63" s="38" t="s">
        <v>0</v>
      </c>
      <c r="B63" s="17" t="s">
        <v>0</v>
      </c>
      <c r="C63" s="38" t="s">
        <v>609</v>
      </c>
      <c r="D63" s="17" t="s">
        <v>610</v>
      </c>
      <c r="E63" s="18">
        <v>1115079</v>
      </c>
      <c r="F63" s="18">
        <v>123000</v>
      </c>
      <c r="G63" s="18">
        <v>1238079</v>
      </c>
      <c r="H63" s="18">
        <v>65821.94</v>
      </c>
      <c r="I63" s="18">
        <v>65821.94</v>
      </c>
      <c r="J63" s="18">
        <v>65821.94</v>
      </c>
      <c r="K63" s="20">
        <v>5.3164571889192898</v>
      </c>
      <c r="L63" s="18">
        <v>31370.7</v>
      </c>
    </row>
    <row r="64" spans="1:12" ht="13.8" x14ac:dyDescent="0.2">
      <c r="A64" s="38" t="s">
        <v>0</v>
      </c>
      <c r="B64" s="17" t="s">
        <v>0</v>
      </c>
      <c r="C64" s="38" t="s">
        <v>611</v>
      </c>
      <c r="D64" s="17" t="s">
        <v>612</v>
      </c>
      <c r="E64" s="18">
        <v>1038167</v>
      </c>
      <c r="F64" s="18">
        <v>0</v>
      </c>
      <c r="G64" s="18">
        <v>1038167</v>
      </c>
      <c r="H64" s="18">
        <v>17167.990000000002</v>
      </c>
      <c r="I64" s="18">
        <v>17167.990000000002</v>
      </c>
      <c r="J64" s="18">
        <v>17167.990000000002</v>
      </c>
      <c r="K64" s="20">
        <v>1.65368288531614</v>
      </c>
      <c r="L64" s="18">
        <v>13273.9</v>
      </c>
    </row>
    <row r="65" spans="1:12" ht="13.8" x14ac:dyDescent="0.2">
      <c r="A65" s="38" t="s">
        <v>0</v>
      </c>
      <c r="B65" s="17" t="s">
        <v>0</v>
      </c>
      <c r="C65" s="38" t="s">
        <v>613</v>
      </c>
      <c r="D65" s="17" t="s">
        <v>614</v>
      </c>
      <c r="E65" s="18">
        <v>3720989</v>
      </c>
      <c r="F65" s="18">
        <v>-113875.04</v>
      </c>
      <c r="G65" s="18">
        <v>3607113.96</v>
      </c>
      <c r="H65" s="18">
        <v>1200364.1499999999</v>
      </c>
      <c r="I65" s="18">
        <v>1165370.8899999999</v>
      </c>
      <c r="J65" s="18">
        <v>15846.54</v>
      </c>
      <c r="K65" s="20">
        <v>0.43931353918188998</v>
      </c>
      <c r="L65" s="18">
        <v>0</v>
      </c>
    </row>
    <row r="66" spans="1:12" ht="13.8" x14ac:dyDescent="0.2">
      <c r="A66" s="38" t="s">
        <v>0</v>
      </c>
      <c r="B66" s="17" t="s">
        <v>0</v>
      </c>
      <c r="C66" s="38" t="s">
        <v>615</v>
      </c>
      <c r="D66" s="17" t="s">
        <v>616</v>
      </c>
      <c r="E66" s="18">
        <v>93661264</v>
      </c>
      <c r="F66" s="18">
        <v>-20000</v>
      </c>
      <c r="G66" s="18">
        <v>93641264</v>
      </c>
      <c r="H66" s="18">
        <v>62754442.060000002</v>
      </c>
      <c r="I66" s="18">
        <v>35553185</v>
      </c>
      <c r="J66" s="18">
        <v>2206984.73</v>
      </c>
      <c r="K66" s="20">
        <v>2.35685064011951</v>
      </c>
      <c r="L66" s="18">
        <v>2085579.44</v>
      </c>
    </row>
    <row r="67" spans="1:12" ht="13.8" x14ac:dyDescent="0.2">
      <c r="A67" s="38" t="s">
        <v>0</v>
      </c>
      <c r="B67" s="17" t="s">
        <v>0</v>
      </c>
      <c r="C67" s="38" t="s">
        <v>617</v>
      </c>
      <c r="D67" s="17" t="s">
        <v>618</v>
      </c>
      <c r="E67" s="18">
        <v>2417333</v>
      </c>
      <c r="F67" s="18">
        <v>0</v>
      </c>
      <c r="G67" s="18">
        <v>2417333</v>
      </c>
      <c r="H67" s="18">
        <v>216678.21</v>
      </c>
      <c r="I67" s="18">
        <v>216678.21</v>
      </c>
      <c r="J67" s="18">
        <v>216678.21</v>
      </c>
      <c r="K67" s="20">
        <v>8.9635234367792904</v>
      </c>
      <c r="L67" s="18">
        <v>0</v>
      </c>
    </row>
    <row r="68" spans="1:12" ht="13.8" x14ac:dyDescent="0.2">
      <c r="A68" s="38" t="s">
        <v>0</v>
      </c>
      <c r="B68" s="17" t="s">
        <v>0</v>
      </c>
      <c r="C68" s="38" t="s">
        <v>619</v>
      </c>
      <c r="D68" s="17" t="s">
        <v>620</v>
      </c>
      <c r="E68" s="18">
        <v>78506977.840000004</v>
      </c>
      <c r="F68" s="18">
        <v>4750068.1900000004</v>
      </c>
      <c r="G68" s="18">
        <v>83257046.030000001</v>
      </c>
      <c r="H68" s="18">
        <v>81877466.299999997</v>
      </c>
      <c r="I68" s="18">
        <v>21118564.690000001</v>
      </c>
      <c r="J68" s="18">
        <v>1829464.09</v>
      </c>
      <c r="K68" s="20">
        <v>2.1973684837927001</v>
      </c>
      <c r="L68" s="18">
        <v>1724851.73</v>
      </c>
    </row>
    <row r="69" spans="1:12" ht="13.8" x14ac:dyDescent="0.2">
      <c r="A69" s="38" t="s">
        <v>0</v>
      </c>
      <c r="B69" s="17" t="s">
        <v>0</v>
      </c>
      <c r="C69" s="42" t="s">
        <v>554</v>
      </c>
      <c r="D69" s="28" t="s">
        <v>0</v>
      </c>
      <c r="E69" s="29">
        <v>910130545.87</v>
      </c>
      <c r="F69" s="29">
        <v>-10184788.41</v>
      </c>
      <c r="G69" s="29">
        <v>899945757.46000004</v>
      </c>
      <c r="H69" s="29">
        <v>476680922.63999999</v>
      </c>
      <c r="I69" s="29">
        <v>352776391.25999999</v>
      </c>
      <c r="J69" s="29">
        <v>71845246.569999993</v>
      </c>
      <c r="K69" s="30">
        <v>7.9832863230307902</v>
      </c>
      <c r="L69" s="29">
        <v>60177352.960000001</v>
      </c>
    </row>
    <row r="70" spans="1:12" ht="13.8" x14ac:dyDescent="0.2">
      <c r="A70" s="38" t="s">
        <v>16</v>
      </c>
      <c r="B70" s="17" t="s">
        <v>17</v>
      </c>
      <c r="C70" s="38" t="s">
        <v>621</v>
      </c>
      <c r="D70" s="17" t="s">
        <v>622</v>
      </c>
      <c r="E70" s="18">
        <v>95348788.819999993</v>
      </c>
      <c r="F70" s="18">
        <v>0</v>
      </c>
      <c r="G70" s="18">
        <v>95348788.819999993</v>
      </c>
      <c r="H70" s="18">
        <v>63875140</v>
      </c>
      <c r="I70" s="18">
        <v>63875140</v>
      </c>
      <c r="J70" s="18">
        <v>4075000</v>
      </c>
      <c r="K70" s="20">
        <v>4.2737826567391499</v>
      </c>
      <c r="L70" s="18">
        <v>4075000</v>
      </c>
    </row>
    <row r="71" spans="1:12" ht="13.8" x14ac:dyDescent="0.2">
      <c r="A71" s="38" t="s">
        <v>0</v>
      </c>
      <c r="B71" s="17" t="s">
        <v>0</v>
      </c>
      <c r="C71" s="38" t="s">
        <v>623</v>
      </c>
      <c r="D71" s="17" t="s">
        <v>624</v>
      </c>
      <c r="E71" s="18">
        <v>60726</v>
      </c>
      <c r="F71" s="18">
        <v>0</v>
      </c>
      <c r="G71" s="18">
        <v>60726</v>
      </c>
      <c r="H71" s="18">
        <v>29305</v>
      </c>
      <c r="I71" s="18">
        <v>29305</v>
      </c>
      <c r="J71" s="18">
        <v>29305</v>
      </c>
      <c r="K71" s="20">
        <v>48.257747916872503</v>
      </c>
      <c r="L71" s="18">
        <v>28700</v>
      </c>
    </row>
    <row r="72" spans="1:12" ht="13.8" x14ac:dyDescent="0.2">
      <c r="A72" s="38" t="s">
        <v>0</v>
      </c>
      <c r="B72" s="17" t="s">
        <v>0</v>
      </c>
      <c r="C72" s="38" t="s">
        <v>625</v>
      </c>
      <c r="D72" s="17" t="s">
        <v>626</v>
      </c>
      <c r="E72" s="18">
        <v>1947763.76</v>
      </c>
      <c r="F72" s="18">
        <v>0</v>
      </c>
      <c r="G72" s="18">
        <v>1947763.76</v>
      </c>
      <c r="H72" s="18">
        <v>0</v>
      </c>
      <c r="I72" s="18">
        <v>0</v>
      </c>
      <c r="J72" s="18">
        <v>0</v>
      </c>
      <c r="K72" s="20">
        <v>0</v>
      </c>
      <c r="L72" s="18">
        <v>0</v>
      </c>
    </row>
    <row r="73" spans="1:12" ht="13.8" x14ac:dyDescent="0.2">
      <c r="A73" s="38" t="s">
        <v>0</v>
      </c>
      <c r="B73" s="17" t="s">
        <v>0</v>
      </c>
      <c r="C73" s="38" t="s">
        <v>627</v>
      </c>
      <c r="D73" s="17" t="s">
        <v>628</v>
      </c>
      <c r="E73" s="18">
        <v>49655567.119999997</v>
      </c>
      <c r="F73" s="18">
        <v>-3915447</v>
      </c>
      <c r="G73" s="18">
        <v>45740120.119999997</v>
      </c>
      <c r="H73" s="18">
        <v>44179492.700000003</v>
      </c>
      <c r="I73" s="18">
        <v>44179492.700000003</v>
      </c>
      <c r="J73" s="18">
        <v>16916245.73</v>
      </c>
      <c r="K73" s="20">
        <v>36.983387200601904</v>
      </c>
      <c r="L73" s="18">
        <v>16916199.260000002</v>
      </c>
    </row>
    <row r="74" spans="1:12" ht="13.8" x14ac:dyDescent="0.2">
      <c r="A74" s="38" t="s">
        <v>0</v>
      </c>
      <c r="B74" s="17" t="s">
        <v>0</v>
      </c>
      <c r="C74" s="38" t="s">
        <v>629</v>
      </c>
      <c r="D74" s="17" t="s">
        <v>630</v>
      </c>
      <c r="E74" s="18">
        <v>100000</v>
      </c>
      <c r="F74" s="18">
        <v>0</v>
      </c>
      <c r="G74" s="18">
        <v>100000</v>
      </c>
      <c r="H74" s="18">
        <v>17533.97</v>
      </c>
      <c r="I74" s="18">
        <v>17533.97</v>
      </c>
      <c r="J74" s="18">
        <v>17533.97</v>
      </c>
      <c r="K74" s="20">
        <v>17.53397</v>
      </c>
      <c r="L74" s="18">
        <v>0</v>
      </c>
    </row>
    <row r="75" spans="1:12" ht="13.8" x14ac:dyDescent="0.2">
      <c r="A75" s="38" t="s">
        <v>0</v>
      </c>
      <c r="B75" s="17" t="s">
        <v>0</v>
      </c>
      <c r="C75" s="38" t="s">
        <v>631</v>
      </c>
      <c r="D75" s="17" t="s">
        <v>632</v>
      </c>
      <c r="E75" s="18">
        <v>31671472.809999999</v>
      </c>
      <c r="F75" s="18">
        <v>0</v>
      </c>
      <c r="G75" s="18">
        <v>31671472.809999999</v>
      </c>
      <c r="H75" s="18">
        <v>27573954.170000002</v>
      </c>
      <c r="I75" s="18">
        <v>27573954.170000002</v>
      </c>
      <c r="J75" s="18">
        <v>10310183.33</v>
      </c>
      <c r="K75" s="20">
        <v>32.553532928044497</v>
      </c>
      <c r="L75" s="18">
        <v>10310183.33</v>
      </c>
    </row>
    <row r="76" spans="1:12" ht="13.8" x14ac:dyDescent="0.2">
      <c r="A76" s="38" t="s">
        <v>0</v>
      </c>
      <c r="B76" s="17" t="s">
        <v>0</v>
      </c>
      <c r="C76" s="38" t="s">
        <v>633</v>
      </c>
      <c r="D76" s="17" t="s">
        <v>634</v>
      </c>
      <c r="E76" s="18">
        <v>276500</v>
      </c>
      <c r="F76" s="18">
        <v>3000000</v>
      </c>
      <c r="G76" s="18">
        <v>3276500</v>
      </c>
      <c r="H76" s="18">
        <v>0</v>
      </c>
      <c r="I76" s="18">
        <v>0</v>
      </c>
      <c r="J76" s="18">
        <v>0</v>
      </c>
      <c r="K76" s="20">
        <v>0</v>
      </c>
      <c r="L76" s="18">
        <v>0</v>
      </c>
    </row>
    <row r="77" spans="1:12" ht="13.8" x14ac:dyDescent="0.2">
      <c r="A77" s="38" t="s">
        <v>0</v>
      </c>
      <c r="B77" s="17" t="s">
        <v>0</v>
      </c>
      <c r="C77" s="38" t="s">
        <v>635</v>
      </c>
      <c r="D77" s="17" t="s">
        <v>636</v>
      </c>
      <c r="E77" s="18">
        <v>1202</v>
      </c>
      <c r="F77" s="18">
        <v>0</v>
      </c>
      <c r="G77" s="18">
        <v>1202</v>
      </c>
      <c r="H77" s="18">
        <v>300.5</v>
      </c>
      <c r="I77" s="18">
        <v>300.5</v>
      </c>
      <c r="J77" s="18">
        <v>300.5</v>
      </c>
      <c r="K77" s="20">
        <v>25</v>
      </c>
      <c r="L77" s="18">
        <v>0</v>
      </c>
    </row>
    <row r="78" spans="1:12" ht="13.8" x14ac:dyDescent="0.2">
      <c r="A78" s="38" t="s">
        <v>0</v>
      </c>
      <c r="B78" s="17" t="s">
        <v>0</v>
      </c>
      <c r="C78" s="42" t="s">
        <v>554</v>
      </c>
      <c r="D78" s="28" t="s">
        <v>0</v>
      </c>
      <c r="E78" s="29">
        <v>179062020.50999999</v>
      </c>
      <c r="F78" s="29">
        <v>-915447</v>
      </c>
      <c r="G78" s="29">
        <v>178146573.50999999</v>
      </c>
      <c r="H78" s="29">
        <v>135675726.34</v>
      </c>
      <c r="I78" s="29">
        <v>135675726.34</v>
      </c>
      <c r="J78" s="29">
        <v>31348568.530000001</v>
      </c>
      <c r="K78" s="30">
        <v>17.597065108995899</v>
      </c>
      <c r="L78" s="29">
        <v>31330082.59</v>
      </c>
    </row>
    <row r="79" spans="1:12" ht="13.8" x14ac:dyDescent="0.2">
      <c r="A79" s="38" t="s">
        <v>8</v>
      </c>
      <c r="B79" s="17" t="s">
        <v>9</v>
      </c>
      <c r="C79" s="38" t="s">
        <v>637</v>
      </c>
      <c r="D79" s="17" t="s">
        <v>638</v>
      </c>
      <c r="E79" s="18">
        <v>232889.38</v>
      </c>
      <c r="F79" s="18">
        <v>0</v>
      </c>
      <c r="G79" s="18">
        <v>232889.38</v>
      </c>
      <c r="H79" s="18">
        <v>0</v>
      </c>
      <c r="I79" s="18">
        <v>0</v>
      </c>
      <c r="J79" s="18">
        <v>0</v>
      </c>
      <c r="K79" s="20">
        <v>0</v>
      </c>
      <c r="L79" s="18">
        <v>0</v>
      </c>
    </row>
    <row r="80" spans="1:12" ht="13.8" x14ac:dyDescent="0.2">
      <c r="A80" s="38" t="s">
        <v>0</v>
      </c>
      <c r="B80" s="17" t="s">
        <v>0</v>
      </c>
      <c r="C80" s="38" t="s">
        <v>639</v>
      </c>
      <c r="D80" s="17" t="s">
        <v>640</v>
      </c>
      <c r="E80" s="18">
        <v>113055.99</v>
      </c>
      <c r="F80" s="18">
        <v>0</v>
      </c>
      <c r="G80" s="18">
        <v>113055.99</v>
      </c>
      <c r="H80" s="18">
        <v>88055.99</v>
      </c>
      <c r="I80" s="18">
        <v>88055.99</v>
      </c>
      <c r="J80" s="18">
        <v>0</v>
      </c>
      <c r="K80" s="20">
        <v>0</v>
      </c>
      <c r="L80" s="18">
        <v>0</v>
      </c>
    </row>
    <row r="81" spans="1:12" ht="13.8" x14ac:dyDescent="0.2">
      <c r="A81" s="38" t="s">
        <v>0</v>
      </c>
      <c r="B81" s="17" t="s">
        <v>0</v>
      </c>
      <c r="C81" s="38" t="s">
        <v>641</v>
      </c>
      <c r="D81" s="17" t="s">
        <v>642</v>
      </c>
      <c r="E81" s="18">
        <v>384799</v>
      </c>
      <c r="F81" s="18">
        <v>0</v>
      </c>
      <c r="G81" s="18">
        <v>384799</v>
      </c>
      <c r="H81" s="18">
        <v>0</v>
      </c>
      <c r="I81" s="18">
        <v>0</v>
      </c>
      <c r="J81" s="18">
        <v>0</v>
      </c>
      <c r="K81" s="20">
        <v>0</v>
      </c>
      <c r="L81" s="18">
        <v>0</v>
      </c>
    </row>
    <row r="82" spans="1:12" ht="13.8" x14ac:dyDescent="0.2">
      <c r="A82" s="38" t="s">
        <v>0</v>
      </c>
      <c r="B82" s="17" t="s">
        <v>0</v>
      </c>
      <c r="C82" s="38" t="s">
        <v>643</v>
      </c>
      <c r="D82" s="17" t="s">
        <v>644</v>
      </c>
      <c r="E82" s="18">
        <v>251624314.50999999</v>
      </c>
      <c r="F82" s="18">
        <v>416834</v>
      </c>
      <c r="G82" s="18">
        <v>252041148.50999999</v>
      </c>
      <c r="H82" s="18">
        <v>217034953.65000001</v>
      </c>
      <c r="I82" s="18">
        <v>216360869.75</v>
      </c>
      <c r="J82" s="18">
        <v>35301743.380000003</v>
      </c>
      <c r="K82" s="20">
        <v>14.006341261613199</v>
      </c>
      <c r="L82" s="18">
        <v>30466357.850000001</v>
      </c>
    </row>
    <row r="83" spans="1:12" ht="13.8" x14ac:dyDescent="0.2">
      <c r="A83" s="38" t="s">
        <v>0</v>
      </c>
      <c r="B83" s="17" t="s">
        <v>0</v>
      </c>
      <c r="C83" s="38" t="s">
        <v>645</v>
      </c>
      <c r="D83" s="17" t="s">
        <v>646</v>
      </c>
      <c r="E83" s="18">
        <v>1120000</v>
      </c>
      <c r="F83" s="18">
        <v>0</v>
      </c>
      <c r="G83" s="18">
        <v>1120000</v>
      </c>
      <c r="H83" s="18">
        <v>560000</v>
      </c>
      <c r="I83" s="18">
        <v>550000.05000000005</v>
      </c>
      <c r="J83" s="18">
        <v>0</v>
      </c>
      <c r="K83" s="20">
        <v>0</v>
      </c>
      <c r="L83" s="18">
        <v>0</v>
      </c>
    </row>
    <row r="84" spans="1:12" ht="13.8" x14ac:dyDescent="0.2">
      <c r="A84" s="38" t="s">
        <v>0</v>
      </c>
      <c r="B84" s="17" t="s">
        <v>0</v>
      </c>
      <c r="C84" s="38" t="s">
        <v>647</v>
      </c>
      <c r="D84" s="17" t="s">
        <v>648</v>
      </c>
      <c r="E84" s="18">
        <v>163648086.05000001</v>
      </c>
      <c r="F84" s="18">
        <v>-328665</v>
      </c>
      <c r="G84" s="18">
        <v>163319421.05000001</v>
      </c>
      <c r="H84" s="18">
        <v>9060582.2899999991</v>
      </c>
      <c r="I84" s="18">
        <v>7700202.3600000003</v>
      </c>
      <c r="J84" s="18">
        <v>126092.1</v>
      </c>
      <c r="K84" s="20">
        <v>7.7205821077089995E-2</v>
      </c>
      <c r="L84" s="18">
        <v>0</v>
      </c>
    </row>
    <row r="85" spans="1:12" ht="13.8" x14ac:dyDescent="0.2">
      <c r="A85" s="38" t="s">
        <v>0</v>
      </c>
      <c r="B85" s="17" t="s">
        <v>0</v>
      </c>
      <c r="C85" s="38" t="s">
        <v>649</v>
      </c>
      <c r="D85" s="17" t="s">
        <v>650</v>
      </c>
      <c r="E85" s="18">
        <v>488985853.60000002</v>
      </c>
      <c r="F85" s="18">
        <v>575028</v>
      </c>
      <c r="G85" s="18">
        <v>489560881.60000002</v>
      </c>
      <c r="H85" s="18">
        <v>20336876.489999998</v>
      </c>
      <c r="I85" s="18">
        <v>16719376.66</v>
      </c>
      <c r="J85" s="18">
        <v>3408880.85</v>
      </c>
      <c r="K85" s="20">
        <v>0.69631397812239004</v>
      </c>
      <c r="L85" s="18">
        <v>3221709.74</v>
      </c>
    </row>
    <row r="86" spans="1:12" ht="13.8" x14ac:dyDescent="0.2">
      <c r="A86" s="38" t="s">
        <v>0</v>
      </c>
      <c r="B86" s="17" t="s">
        <v>0</v>
      </c>
      <c r="C86" s="38" t="s">
        <v>651</v>
      </c>
      <c r="D86" s="17" t="s">
        <v>652</v>
      </c>
      <c r="E86" s="18">
        <v>715275802.66999996</v>
      </c>
      <c r="F86" s="18">
        <v>1907720.39</v>
      </c>
      <c r="G86" s="18">
        <v>717183523.05999994</v>
      </c>
      <c r="H86" s="18">
        <v>157502881.55000001</v>
      </c>
      <c r="I86" s="18">
        <v>129201505.89</v>
      </c>
      <c r="J86" s="18">
        <v>103541821.73999999</v>
      </c>
      <c r="K86" s="20">
        <v>14.4372839602085</v>
      </c>
      <c r="L86" s="18">
        <v>99278344.549999997</v>
      </c>
    </row>
    <row r="87" spans="1:12" ht="13.8" x14ac:dyDescent="0.2">
      <c r="A87" s="38" t="s">
        <v>0</v>
      </c>
      <c r="B87" s="17" t="s">
        <v>0</v>
      </c>
      <c r="C87" s="38" t="s">
        <v>653</v>
      </c>
      <c r="D87" s="17" t="s">
        <v>654</v>
      </c>
      <c r="E87" s="18">
        <v>26000</v>
      </c>
      <c r="F87" s="18">
        <v>0</v>
      </c>
      <c r="G87" s="18">
        <v>26000</v>
      </c>
      <c r="H87" s="18">
        <v>0</v>
      </c>
      <c r="I87" s="18">
        <v>0</v>
      </c>
      <c r="J87" s="18">
        <v>0</v>
      </c>
      <c r="K87" s="20">
        <v>0</v>
      </c>
      <c r="L87" s="18">
        <v>0</v>
      </c>
    </row>
    <row r="88" spans="1:12" ht="13.8" x14ac:dyDescent="0.2">
      <c r="A88" s="38" t="s">
        <v>0</v>
      </c>
      <c r="B88" s="17" t="s">
        <v>0</v>
      </c>
      <c r="C88" s="42" t="s">
        <v>554</v>
      </c>
      <c r="D88" s="28" t="s">
        <v>0</v>
      </c>
      <c r="E88" s="29">
        <v>1621410801.2</v>
      </c>
      <c r="F88" s="29">
        <v>2570917.39</v>
      </c>
      <c r="G88" s="29">
        <v>1623981718.5899999</v>
      </c>
      <c r="H88" s="29">
        <v>404583349.97000003</v>
      </c>
      <c r="I88" s="29">
        <v>370620010.69999999</v>
      </c>
      <c r="J88" s="29">
        <v>142378538.06999999</v>
      </c>
      <c r="K88" s="30">
        <v>8.76725005215072</v>
      </c>
      <c r="L88" s="29">
        <v>132966412.14</v>
      </c>
    </row>
    <row r="89" spans="1:12" ht="13.8" x14ac:dyDescent="0.2">
      <c r="A89" s="38" t="s">
        <v>18</v>
      </c>
      <c r="B89" s="17" t="s">
        <v>19</v>
      </c>
      <c r="C89" s="38" t="s">
        <v>655</v>
      </c>
      <c r="D89" s="17" t="s">
        <v>19</v>
      </c>
      <c r="E89" s="18">
        <v>14384840.439999999</v>
      </c>
      <c r="F89" s="18">
        <v>0</v>
      </c>
      <c r="G89" s="18">
        <v>14384840.439999999</v>
      </c>
      <c r="H89" s="18">
        <v>0</v>
      </c>
      <c r="I89" s="18">
        <v>0</v>
      </c>
      <c r="J89" s="18">
        <v>0</v>
      </c>
      <c r="K89" s="20">
        <v>0</v>
      </c>
      <c r="L89" s="18">
        <v>0</v>
      </c>
    </row>
    <row r="90" spans="1:12" ht="13.8" x14ac:dyDescent="0.2">
      <c r="A90" s="38" t="s">
        <v>0</v>
      </c>
      <c r="B90" s="17" t="s">
        <v>0</v>
      </c>
      <c r="C90" s="42" t="s">
        <v>554</v>
      </c>
      <c r="D90" s="28" t="s">
        <v>0</v>
      </c>
      <c r="E90" s="29">
        <v>14384840.439999999</v>
      </c>
      <c r="F90" s="29">
        <v>0</v>
      </c>
      <c r="G90" s="29">
        <v>14384840.439999999</v>
      </c>
      <c r="H90" s="29">
        <v>0</v>
      </c>
      <c r="I90" s="29">
        <v>0</v>
      </c>
      <c r="J90" s="29">
        <v>0</v>
      </c>
      <c r="K90" s="30">
        <v>0</v>
      </c>
      <c r="L90" s="29">
        <v>0</v>
      </c>
    </row>
    <row r="91" spans="1:12" ht="13.8" x14ac:dyDescent="0.2">
      <c r="A91" s="38" t="s">
        <v>10</v>
      </c>
      <c r="B91" s="17" t="s">
        <v>11</v>
      </c>
      <c r="C91" s="38" t="s">
        <v>656</v>
      </c>
      <c r="D91" s="17" t="s">
        <v>657</v>
      </c>
      <c r="E91" s="18">
        <v>1176000</v>
      </c>
      <c r="F91" s="18">
        <v>0</v>
      </c>
      <c r="G91" s="18">
        <v>1176000</v>
      </c>
      <c r="H91" s="18">
        <v>0</v>
      </c>
      <c r="I91" s="18">
        <v>0</v>
      </c>
      <c r="J91" s="18">
        <v>0</v>
      </c>
      <c r="K91" s="20">
        <v>0</v>
      </c>
      <c r="L91" s="18">
        <v>0</v>
      </c>
    </row>
    <row r="92" spans="1:12" ht="13.8" x14ac:dyDescent="0.2">
      <c r="A92" s="38" t="s">
        <v>0</v>
      </c>
      <c r="B92" s="17" t="s">
        <v>0</v>
      </c>
      <c r="C92" s="38" t="s">
        <v>658</v>
      </c>
      <c r="D92" s="17" t="s">
        <v>659</v>
      </c>
      <c r="E92" s="18">
        <v>69021412.120000005</v>
      </c>
      <c r="F92" s="18">
        <v>0</v>
      </c>
      <c r="G92" s="18">
        <v>69021412.120000005</v>
      </c>
      <c r="H92" s="18">
        <v>49806103.229999997</v>
      </c>
      <c r="I92" s="18">
        <v>43373050.329999998</v>
      </c>
      <c r="J92" s="18">
        <v>0</v>
      </c>
      <c r="K92" s="20">
        <v>0</v>
      </c>
      <c r="L92" s="18">
        <v>0</v>
      </c>
    </row>
    <row r="93" spans="1:12" ht="13.8" x14ac:dyDescent="0.2">
      <c r="A93" s="38" t="s">
        <v>0</v>
      </c>
      <c r="B93" s="17" t="s">
        <v>0</v>
      </c>
      <c r="C93" s="38" t="s">
        <v>660</v>
      </c>
      <c r="D93" s="17" t="s">
        <v>661</v>
      </c>
      <c r="E93" s="18">
        <v>15544898</v>
      </c>
      <c r="F93" s="18">
        <v>-193140.36</v>
      </c>
      <c r="G93" s="18">
        <v>15351757.640000001</v>
      </c>
      <c r="H93" s="18">
        <v>6194983.8899999997</v>
      </c>
      <c r="I93" s="18">
        <v>3120029.27</v>
      </c>
      <c r="J93" s="18">
        <v>27125</v>
      </c>
      <c r="K93" s="20">
        <v>0.17668986598201999</v>
      </c>
      <c r="L93" s="18">
        <v>0</v>
      </c>
    </row>
    <row r="94" spans="1:12" ht="13.8" x14ac:dyDescent="0.2">
      <c r="A94" s="38" t="s">
        <v>0</v>
      </c>
      <c r="B94" s="17" t="s">
        <v>0</v>
      </c>
      <c r="C94" s="38" t="s">
        <v>662</v>
      </c>
      <c r="D94" s="17" t="s">
        <v>663</v>
      </c>
      <c r="E94" s="18">
        <v>5800084.2800000003</v>
      </c>
      <c r="F94" s="18">
        <v>0</v>
      </c>
      <c r="G94" s="18">
        <v>5800084.2800000003</v>
      </c>
      <c r="H94" s="18">
        <v>4468284.28</v>
      </c>
      <c r="I94" s="18">
        <v>4468284.28</v>
      </c>
      <c r="J94" s="18">
        <v>77636.09</v>
      </c>
      <c r="K94" s="20">
        <v>1.3385338255808901</v>
      </c>
      <c r="L94" s="18">
        <v>0</v>
      </c>
    </row>
    <row r="95" spans="1:12" ht="13.8" x14ac:dyDescent="0.2">
      <c r="A95" s="38" t="s">
        <v>0</v>
      </c>
      <c r="B95" s="17" t="s">
        <v>0</v>
      </c>
      <c r="C95" s="38" t="s">
        <v>664</v>
      </c>
      <c r="D95" s="17" t="s">
        <v>665</v>
      </c>
      <c r="E95" s="18">
        <v>2240422</v>
      </c>
      <c r="F95" s="18">
        <v>0</v>
      </c>
      <c r="G95" s="18">
        <v>2240422</v>
      </c>
      <c r="H95" s="18">
        <v>73491.7</v>
      </c>
      <c r="I95" s="18">
        <v>70624.899999999994</v>
      </c>
      <c r="J95" s="18">
        <v>24250</v>
      </c>
      <c r="K95" s="20">
        <v>1.08238537204152</v>
      </c>
      <c r="L95" s="18">
        <v>0</v>
      </c>
    </row>
    <row r="96" spans="1:12" ht="13.8" x14ac:dyDescent="0.2">
      <c r="A96" s="38" t="s">
        <v>0</v>
      </c>
      <c r="B96" s="17" t="s">
        <v>0</v>
      </c>
      <c r="C96" s="38" t="s">
        <v>666</v>
      </c>
      <c r="D96" s="17" t="s">
        <v>667</v>
      </c>
      <c r="E96" s="18">
        <v>2996583.51</v>
      </c>
      <c r="F96" s="18">
        <v>0</v>
      </c>
      <c r="G96" s="18">
        <v>2996583.51</v>
      </c>
      <c r="H96" s="18">
        <v>341461.2</v>
      </c>
      <c r="I96" s="18">
        <v>323347.20000000001</v>
      </c>
      <c r="J96" s="18">
        <v>33087.5</v>
      </c>
      <c r="K96" s="20">
        <v>1.10417413329489</v>
      </c>
      <c r="L96" s="18">
        <v>0</v>
      </c>
    </row>
    <row r="97" spans="1:12" ht="13.8" x14ac:dyDescent="0.2">
      <c r="A97" s="38" t="s">
        <v>0</v>
      </c>
      <c r="B97" s="17" t="s">
        <v>0</v>
      </c>
      <c r="C97" s="38" t="s">
        <v>668</v>
      </c>
      <c r="D97" s="17" t="s">
        <v>669</v>
      </c>
      <c r="E97" s="18">
        <v>56114291.719999999</v>
      </c>
      <c r="F97" s="18">
        <v>-83328</v>
      </c>
      <c r="G97" s="18">
        <v>56030963.719999999</v>
      </c>
      <c r="H97" s="18">
        <v>37146685.049999997</v>
      </c>
      <c r="I97" s="18">
        <v>32293619.809999999</v>
      </c>
      <c r="J97" s="18">
        <v>3925.35</v>
      </c>
      <c r="K97" s="20">
        <v>7.0056799658399999E-3</v>
      </c>
      <c r="L97" s="18">
        <v>2157.08</v>
      </c>
    </row>
    <row r="98" spans="1:12" ht="13.8" x14ac:dyDescent="0.2">
      <c r="A98" s="38" t="s">
        <v>0</v>
      </c>
      <c r="B98" s="17" t="s">
        <v>0</v>
      </c>
      <c r="C98" s="38" t="s">
        <v>670</v>
      </c>
      <c r="D98" s="17" t="s">
        <v>671</v>
      </c>
      <c r="E98" s="18">
        <v>14868879.460000001</v>
      </c>
      <c r="F98" s="18">
        <v>0</v>
      </c>
      <c r="G98" s="18">
        <v>14868879.460000001</v>
      </c>
      <c r="H98" s="18">
        <v>12072831.83</v>
      </c>
      <c r="I98" s="18">
        <v>11942744.73</v>
      </c>
      <c r="J98" s="18">
        <v>0</v>
      </c>
      <c r="K98" s="20">
        <v>0</v>
      </c>
      <c r="L98" s="18">
        <v>0</v>
      </c>
    </row>
    <row r="99" spans="1:12" ht="13.8" x14ac:dyDescent="0.2">
      <c r="A99" s="38" t="s">
        <v>0</v>
      </c>
      <c r="B99" s="17" t="s">
        <v>0</v>
      </c>
      <c r="C99" s="38" t="s">
        <v>672</v>
      </c>
      <c r="D99" s="17" t="s">
        <v>673</v>
      </c>
      <c r="E99" s="18">
        <v>19483457.43</v>
      </c>
      <c r="F99" s="18">
        <v>19980</v>
      </c>
      <c r="G99" s="18">
        <v>19503437.43</v>
      </c>
      <c r="H99" s="18">
        <v>8542528.5999999996</v>
      </c>
      <c r="I99" s="18">
        <v>7289094.0700000003</v>
      </c>
      <c r="J99" s="18">
        <v>318537.59999999998</v>
      </c>
      <c r="K99" s="20">
        <v>1.6332382491202699</v>
      </c>
      <c r="L99" s="18">
        <v>291131.77</v>
      </c>
    </row>
    <row r="100" spans="1:12" s="94" customFormat="1" ht="13.8" x14ac:dyDescent="0.2">
      <c r="A100" s="38" t="s">
        <v>0</v>
      </c>
      <c r="B100" s="17" t="s">
        <v>0</v>
      </c>
      <c r="C100" s="38" t="s">
        <v>674</v>
      </c>
      <c r="D100" s="17" t="s">
        <v>675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20">
        <v>0</v>
      </c>
      <c r="L100" s="18">
        <v>0</v>
      </c>
    </row>
    <row r="101" spans="1:12" s="94" customFormat="1" ht="13.8" x14ac:dyDescent="0.2">
      <c r="A101" s="38" t="s">
        <v>0</v>
      </c>
      <c r="B101" s="17" t="s">
        <v>0</v>
      </c>
      <c r="C101" s="42" t="s">
        <v>554</v>
      </c>
      <c r="D101" s="28" t="s">
        <v>0</v>
      </c>
      <c r="E101" s="29">
        <v>187246028.52000001</v>
      </c>
      <c r="F101" s="29">
        <v>-256488.36</v>
      </c>
      <c r="G101" s="29">
        <v>186989540.16</v>
      </c>
      <c r="H101" s="29">
        <v>118646369.78</v>
      </c>
      <c r="I101" s="29">
        <v>102880794.59</v>
      </c>
      <c r="J101" s="29">
        <v>484561.54</v>
      </c>
      <c r="K101" s="30">
        <v>0.25913831307642998</v>
      </c>
      <c r="L101" s="29">
        <v>293288.84999999998</v>
      </c>
    </row>
    <row r="102" spans="1:12" ht="13.8" x14ac:dyDescent="0.2">
      <c r="A102" s="38" t="s">
        <v>12</v>
      </c>
      <c r="B102" s="17" t="s">
        <v>13</v>
      </c>
      <c r="C102" s="38" t="s">
        <v>676</v>
      </c>
      <c r="D102" s="17" t="s">
        <v>638</v>
      </c>
      <c r="E102" s="18">
        <v>30000</v>
      </c>
      <c r="F102" s="18">
        <v>0</v>
      </c>
      <c r="G102" s="18">
        <v>30000</v>
      </c>
      <c r="H102" s="18">
        <v>0</v>
      </c>
      <c r="I102" s="18">
        <v>0</v>
      </c>
      <c r="J102" s="18">
        <v>0</v>
      </c>
      <c r="K102" s="20">
        <v>0</v>
      </c>
      <c r="L102" s="18">
        <v>0</v>
      </c>
    </row>
    <row r="103" spans="1:12" ht="13.8" x14ac:dyDescent="0.2">
      <c r="A103" s="38" t="s">
        <v>0</v>
      </c>
      <c r="B103" s="17" t="s">
        <v>0</v>
      </c>
      <c r="C103" s="38" t="s">
        <v>677</v>
      </c>
      <c r="D103" s="17" t="s">
        <v>644</v>
      </c>
      <c r="E103" s="18">
        <v>103181654.51000001</v>
      </c>
      <c r="F103" s="18">
        <v>0</v>
      </c>
      <c r="G103" s="18">
        <v>103181654.51000001</v>
      </c>
      <c r="H103" s="18">
        <v>3264102.52</v>
      </c>
      <c r="I103" s="18">
        <v>3264102.52</v>
      </c>
      <c r="J103" s="18">
        <v>0</v>
      </c>
      <c r="K103" s="20">
        <v>0</v>
      </c>
      <c r="L103" s="18">
        <v>0</v>
      </c>
    </row>
    <row r="104" spans="1:12" ht="13.8" x14ac:dyDescent="0.2">
      <c r="A104" s="38" t="s">
        <v>0</v>
      </c>
      <c r="B104" s="17" t="s">
        <v>0</v>
      </c>
      <c r="C104" s="38" t="s">
        <v>678</v>
      </c>
      <c r="D104" s="17" t="s">
        <v>648</v>
      </c>
      <c r="E104" s="18">
        <v>21796940.969999999</v>
      </c>
      <c r="F104" s="18">
        <v>0</v>
      </c>
      <c r="G104" s="18">
        <v>21796940.969999999</v>
      </c>
      <c r="H104" s="18">
        <v>6191695.3700000001</v>
      </c>
      <c r="I104" s="18">
        <v>6064928.3099999996</v>
      </c>
      <c r="J104" s="18">
        <v>11904.25</v>
      </c>
      <c r="K104" s="20">
        <v>5.4614314992110002E-2</v>
      </c>
      <c r="L104" s="18">
        <v>11904.25</v>
      </c>
    </row>
    <row r="105" spans="1:12" ht="13.8" x14ac:dyDescent="0.2">
      <c r="A105" s="38" t="s">
        <v>0</v>
      </c>
      <c r="B105" s="17" t="s">
        <v>0</v>
      </c>
      <c r="C105" s="38" t="s">
        <v>679</v>
      </c>
      <c r="D105" s="17" t="s">
        <v>650</v>
      </c>
      <c r="E105" s="18">
        <v>124634873.59999999</v>
      </c>
      <c r="F105" s="18">
        <v>0</v>
      </c>
      <c r="G105" s="18">
        <v>124634873.59999999</v>
      </c>
      <c r="H105" s="18">
        <v>32993846.059999999</v>
      </c>
      <c r="I105" s="18">
        <v>19532290.210000001</v>
      </c>
      <c r="J105" s="18">
        <v>40146.19</v>
      </c>
      <c r="K105" s="20">
        <v>3.2211040810970003E-2</v>
      </c>
      <c r="L105" s="18">
        <v>40146.19</v>
      </c>
    </row>
    <row r="106" spans="1:12" ht="13.8" x14ac:dyDescent="0.2">
      <c r="A106" s="38" t="s">
        <v>0</v>
      </c>
      <c r="B106" s="17" t="s">
        <v>0</v>
      </c>
      <c r="C106" s="38" t="s">
        <v>680</v>
      </c>
      <c r="D106" s="17" t="s">
        <v>652</v>
      </c>
      <c r="E106" s="18">
        <v>29032660</v>
      </c>
      <c r="F106" s="18">
        <v>0</v>
      </c>
      <c r="G106" s="18">
        <v>29032660</v>
      </c>
      <c r="H106" s="18">
        <v>1490255.6</v>
      </c>
      <c r="I106" s="18">
        <v>1250255.6000000001</v>
      </c>
      <c r="J106" s="18">
        <v>0</v>
      </c>
      <c r="K106" s="20">
        <v>0</v>
      </c>
      <c r="L106" s="18">
        <v>0</v>
      </c>
    </row>
    <row r="107" spans="1:12" s="94" customFormat="1" ht="13.8" x14ac:dyDescent="0.2">
      <c r="A107" s="38" t="s">
        <v>0</v>
      </c>
      <c r="B107" s="17" t="s">
        <v>0</v>
      </c>
      <c r="C107" s="42" t="s">
        <v>554</v>
      </c>
      <c r="D107" s="28" t="s">
        <v>0</v>
      </c>
      <c r="E107" s="29">
        <v>278676129.07999998</v>
      </c>
      <c r="F107" s="29">
        <v>0</v>
      </c>
      <c r="G107" s="29">
        <v>278676129.07999998</v>
      </c>
      <c r="H107" s="29">
        <v>43939899.549999997</v>
      </c>
      <c r="I107" s="29">
        <v>30111576.640000001</v>
      </c>
      <c r="J107" s="29">
        <v>52050.44</v>
      </c>
      <c r="K107" s="30">
        <v>1.8677753337480001E-2</v>
      </c>
      <c r="L107" s="29">
        <v>52050.44</v>
      </c>
    </row>
    <row r="108" spans="1:12" s="94" customFormat="1" ht="13.8" x14ac:dyDescent="0.2">
      <c r="A108" s="38" t="s">
        <v>20</v>
      </c>
      <c r="B108" s="17" t="s">
        <v>21</v>
      </c>
      <c r="C108" s="38" t="s">
        <v>681</v>
      </c>
      <c r="D108" s="17" t="s">
        <v>682</v>
      </c>
      <c r="E108" s="18">
        <v>3237500</v>
      </c>
      <c r="F108" s="18">
        <v>0</v>
      </c>
      <c r="G108" s="18">
        <v>3237500</v>
      </c>
      <c r="H108" s="18">
        <v>0</v>
      </c>
      <c r="I108" s="18">
        <v>0</v>
      </c>
      <c r="J108" s="18">
        <v>0</v>
      </c>
      <c r="K108" s="20">
        <v>0</v>
      </c>
      <c r="L108" s="18">
        <v>0</v>
      </c>
    </row>
    <row r="109" spans="1:12" s="94" customFormat="1" ht="13.8" x14ac:dyDescent="0.2">
      <c r="A109" s="38" t="s">
        <v>0</v>
      </c>
      <c r="B109" s="17" t="s">
        <v>0</v>
      </c>
      <c r="C109" s="42" t="s">
        <v>554</v>
      </c>
      <c r="D109" s="28" t="s">
        <v>0</v>
      </c>
      <c r="E109" s="29">
        <v>3237500</v>
      </c>
      <c r="F109" s="29">
        <v>0</v>
      </c>
      <c r="G109" s="29">
        <v>3237500</v>
      </c>
      <c r="H109" s="29">
        <v>0</v>
      </c>
      <c r="I109" s="29">
        <v>0</v>
      </c>
      <c r="J109" s="29">
        <v>0</v>
      </c>
      <c r="K109" s="30">
        <v>0</v>
      </c>
      <c r="L109" s="29">
        <v>0</v>
      </c>
    </row>
    <row r="110" spans="1:12" s="94" customFormat="1" ht="13.8" x14ac:dyDescent="0.2">
      <c r="A110" s="38" t="s">
        <v>22</v>
      </c>
      <c r="B110" s="17" t="s">
        <v>23</v>
      </c>
      <c r="C110" s="38" t="s">
        <v>683</v>
      </c>
      <c r="D110" s="17" t="s">
        <v>684</v>
      </c>
      <c r="E110" s="18">
        <v>325340236.24000001</v>
      </c>
      <c r="F110" s="18">
        <v>0</v>
      </c>
      <c r="G110" s="18">
        <v>325340236.24000001</v>
      </c>
      <c r="H110" s="18">
        <v>0</v>
      </c>
      <c r="I110" s="18">
        <v>0</v>
      </c>
      <c r="J110" s="18">
        <v>0</v>
      </c>
      <c r="K110" s="20">
        <v>0</v>
      </c>
      <c r="L110" s="18">
        <v>0</v>
      </c>
    </row>
    <row r="111" spans="1:12" ht="13.8" x14ac:dyDescent="0.2">
      <c r="A111" s="38" t="s">
        <v>0</v>
      </c>
      <c r="B111" s="17" t="s">
        <v>0</v>
      </c>
      <c r="C111" s="38" t="s">
        <v>685</v>
      </c>
      <c r="D111" s="17" t="s">
        <v>686</v>
      </c>
      <c r="E111" s="18">
        <v>292398229.44999999</v>
      </c>
      <c r="F111" s="18">
        <v>181468</v>
      </c>
      <c r="G111" s="18">
        <v>292579697.44999999</v>
      </c>
      <c r="H111" s="18">
        <v>232297226.41999999</v>
      </c>
      <c r="I111" s="18">
        <v>232297226.41999999</v>
      </c>
      <c r="J111" s="18">
        <v>50000000</v>
      </c>
      <c r="K111" s="20">
        <v>17.0893607573522</v>
      </c>
      <c r="L111" s="18">
        <v>50000000</v>
      </c>
    </row>
    <row r="112" spans="1:12" s="94" customFormat="1" ht="13.8" x14ac:dyDescent="0.2">
      <c r="A112" s="38" t="s">
        <v>0</v>
      </c>
      <c r="B112" s="17" t="s">
        <v>0</v>
      </c>
      <c r="C112" s="38" t="s">
        <v>687</v>
      </c>
      <c r="D112" s="17" t="s">
        <v>688</v>
      </c>
      <c r="E112" s="18">
        <v>237728480.99000001</v>
      </c>
      <c r="F112" s="18">
        <v>-181468</v>
      </c>
      <c r="G112" s="18">
        <v>237547012.99000001</v>
      </c>
      <c r="H112" s="18">
        <v>178577544.25999999</v>
      </c>
      <c r="I112" s="18">
        <v>178577544.25999999</v>
      </c>
      <c r="J112" s="18">
        <v>0</v>
      </c>
      <c r="K112" s="20">
        <v>0</v>
      </c>
      <c r="L112" s="18">
        <v>0</v>
      </c>
    </row>
    <row r="113" spans="1:12" s="94" customFormat="1" ht="13.8" x14ac:dyDescent="0.2">
      <c r="A113" s="38" t="s">
        <v>0</v>
      </c>
      <c r="B113" s="17" t="s">
        <v>0</v>
      </c>
      <c r="C113" s="42" t="s">
        <v>554</v>
      </c>
      <c r="D113" s="28" t="s">
        <v>0</v>
      </c>
      <c r="E113" s="29">
        <v>855466946.67999995</v>
      </c>
      <c r="F113" s="29">
        <v>0</v>
      </c>
      <c r="G113" s="29">
        <v>855466946.67999995</v>
      </c>
      <c r="H113" s="29">
        <v>410874770.68000001</v>
      </c>
      <c r="I113" s="29">
        <v>410874770.68000001</v>
      </c>
      <c r="J113" s="29">
        <v>50000000</v>
      </c>
      <c r="K113" s="30">
        <v>5.8447611791485397</v>
      </c>
      <c r="L113" s="29">
        <v>50000000</v>
      </c>
    </row>
    <row r="114" spans="1:12" s="94" customFormat="1" ht="13.8" x14ac:dyDescent="0.2">
      <c r="A114" s="126" t="s">
        <v>689</v>
      </c>
      <c r="B114" s="127" t="s">
        <v>0</v>
      </c>
      <c r="C114" s="84" t="s">
        <v>0</v>
      </c>
      <c r="D114" s="68" t="s">
        <v>0</v>
      </c>
      <c r="E114" s="69">
        <v>6162313654.0799999</v>
      </c>
      <c r="F114" s="69">
        <v>-8024224.8499999996</v>
      </c>
      <c r="G114" s="69">
        <v>6154289429.2299995</v>
      </c>
      <c r="H114" s="69">
        <v>1896204674.8499999</v>
      </c>
      <c r="I114" s="69">
        <v>1708742906.0999999</v>
      </c>
      <c r="J114" s="69">
        <v>601898076.03999996</v>
      </c>
      <c r="K114" s="74">
        <v>9.7801392502157203</v>
      </c>
      <c r="L114" s="69">
        <v>575847918.08000004</v>
      </c>
    </row>
    <row r="115" spans="1:12" ht="13.8" x14ac:dyDescent="0.3">
      <c r="A115" s="40" t="s">
        <v>44</v>
      </c>
      <c r="B115" s="19"/>
      <c r="C115" s="41"/>
      <c r="D115" s="19"/>
      <c r="E115" s="19"/>
      <c r="F115" s="19"/>
      <c r="G115" s="19"/>
      <c r="H115" s="19"/>
      <c r="I115" s="41"/>
      <c r="J115" s="41"/>
      <c r="K115" s="5"/>
      <c r="L115" s="4"/>
    </row>
  </sheetData>
  <mergeCells count="5">
    <mergeCell ref="A1:K1"/>
    <mergeCell ref="A5:B6"/>
    <mergeCell ref="C5:D6"/>
    <mergeCell ref="A2:K2"/>
    <mergeCell ref="A114:B114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Normal="100" workbookViewId="0">
      <selection activeCell="A2" sqref="A2:I2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1" customWidth="1"/>
    <col min="4" max="4" width="43.7109375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1" bestFit="1" customWidth="1"/>
    <col min="10" max="10" width="19.5703125" bestFit="1" customWidth="1"/>
  </cols>
  <sheetData>
    <row r="1" spans="1:10" s="81" customFormat="1" ht="18" x14ac:dyDescent="0.35">
      <c r="A1" s="113" t="s">
        <v>46</v>
      </c>
      <c r="B1" s="113"/>
      <c r="C1" s="113"/>
      <c r="D1" s="113"/>
      <c r="E1" s="113"/>
      <c r="F1" s="113"/>
      <c r="G1" s="113"/>
      <c r="H1" s="113"/>
      <c r="I1" s="113"/>
      <c r="J1" s="16">
        <f>'GTOS X CAP'!J1</f>
        <v>43524</v>
      </c>
    </row>
    <row r="2" spans="1:10" s="81" customFormat="1" ht="18.75" customHeight="1" x14ac:dyDescent="0.35">
      <c r="A2" s="113" t="s">
        <v>192</v>
      </c>
      <c r="B2" s="113"/>
      <c r="C2" s="113"/>
      <c r="D2" s="113"/>
      <c r="E2" s="113"/>
      <c r="F2" s="113"/>
      <c r="G2" s="113"/>
      <c r="H2" s="113"/>
      <c r="I2" s="113"/>
      <c r="J2" s="82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38</v>
      </c>
      <c r="B4" s="11"/>
      <c r="C4" s="83"/>
      <c r="D4" s="11"/>
      <c r="E4" s="9"/>
      <c r="F4" s="9"/>
      <c r="G4" s="9"/>
      <c r="H4" s="9"/>
      <c r="I4" s="12"/>
      <c r="J4" s="12"/>
    </row>
    <row r="5" spans="1:10" ht="28.8" x14ac:dyDescent="0.2">
      <c r="A5" s="114" t="s">
        <v>33</v>
      </c>
      <c r="B5" s="120"/>
      <c r="C5" s="114" t="s">
        <v>52</v>
      </c>
      <c r="D5" s="120"/>
      <c r="E5" s="14" t="s">
        <v>24</v>
      </c>
      <c r="F5" s="27" t="s">
        <v>48</v>
      </c>
      <c r="G5" s="27" t="s">
        <v>49</v>
      </c>
      <c r="H5" s="34" t="s">
        <v>39</v>
      </c>
      <c r="I5" s="13" t="s">
        <v>40</v>
      </c>
      <c r="J5" s="13" t="s">
        <v>25</v>
      </c>
    </row>
    <row r="6" spans="1:10" ht="14.4" x14ac:dyDescent="0.2">
      <c r="A6" s="121"/>
      <c r="B6" s="122"/>
      <c r="C6" s="121"/>
      <c r="D6" s="122"/>
      <c r="E6" s="15" t="s">
        <v>3</v>
      </c>
      <c r="F6" s="15" t="s">
        <v>3</v>
      </c>
      <c r="G6" s="15" t="s">
        <v>3</v>
      </c>
      <c r="H6" s="15" t="s">
        <v>3</v>
      </c>
      <c r="I6" s="23" t="s">
        <v>35</v>
      </c>
      <c r="J6" s="15" t="s">
        <v>3</v>
      </c>
    </row>
    <row r="7" spans="1:10" ht="13.8" x14ac:dyDescent="0.2">
      <c r="A7" s="67" t="s">
        <v>4</v>
      </c>
      <c r="B7" s="24" t="s">
        <v>26</v>
      </c>
      <c r="C7" s="67" t="s">
        <v>498</v>
      </c>
      <c r="D7" s="24" t="s">
        <v>1594</v>
      </c>
      <c r="E7" s="18">
        <v>1344969890</v>
      </c>
      <c r="F7" s="18">
        <v>0</v>
      </c>
      <c r="G7" s="18">
        <v>1344969890</v>
      </c>
      <c r="H7" s="18">
        <v>213346268.31999999</v>
      </c>
      <c r="I7" s="20">
        <v>15.862531191683406</v>
      </c>
      <c r="J7" s="18">
        <v>213346268.31999999</v>
      </c>
    </row>
    <row r="8" spans="1:10" ht="13.8" x14ac:dyDescent="0.2">
      <c r="A8" s="67" t="s">
        <v>0</v>
      </c>
      <c r="B8" s="24" t="s">
        <v>0</v>
      </c>
      <c r="C8" s="67" t="s">
        <v>502</v>
      </c>
      <c r="D8" s="24" t="s">
        <v>1595</v>
      </c>
      <c r="E8" s="18">
        <v>149040100</v>
      </c>
      <c r="F8" s="18">
        <v>0</v>
      </c>
      <c r="G8" s="18">
        <v>149040100</v>
      </c>
      <c r="H8" s="18">
        <v>17852822.109999999</v>
      </c>
      <c r="I8" s="20">
        <v>11.97853605170689</v>
      </c>
      <c r="J8" s="18">
        <v>11924668.890000001</v>
      </c>
    </row>
    <row r="9" spans="1:10" ht="13.8" x14ac:dyDescent="0.2">
      <c r="A9" s="67" t="s">
        <v>0</v>
      </c>
      <c r="B9" s="24" t="s">
        <v>0</v>
      </c>
      <c r="C9" s="67" t="s">
        <v>1596</v>
      </c>
      <c r="D9" s="24" t="s">
        <v>1597</v>
      </c>
      <c r="E9" s="18">
        <v>45000000</v>
      </c>
      <c r="F9" s="18">
        <v>0</v>
      </c>
      <c r="G9" s="18">
        <v>45000000</v>
      </c>
      <c r="H9" s="18">
        <v>-139758.81</v>
      </c>
      <c r="I9" s="20">
        <v>-0.31057513333333331</v>
      </c>
      <c r="J9" s="18">
        <v>-252369.93</v>
      </c>
    </row>
    <row r="10" spans="1:10" ht="13.8" x14ac:dyDescent="0.2">
      <c r="A10" s="67" t="s">
        <v>0</v>
      </c>
      <c r="B10" s="24" t="s">
        <v>0</v>
      </c>
      <c r="C10" s="67" t="s">
        <v>1598</v>
      </c>
      <c r="D10" s="24" t="s">
        <v>1599</v>
      </c>
      <c r="E10" s="18">
        <v>0</v>
      </c>
      <c r="F10" s="18">
        <v>8700000</v>
      </c>
      <c r="G10" s="18">
        <v>8700000</v>
      </c>
      <c r="H10" s="18">
        <v>495460.64</v>
      </c>
      <c r="I10" s="20">
        <v>5.6949498850574711</v>
      </c>
      <c r="J10" s="18">
        <v>495460.64</v>
      </c>
    </row>
    <row r="11" spans="1:10" ht="13.8" x14ac:dyDescent="0.2">
      <c r="A11" s="67" t="s">
        <v>0</v>
      </c>
      <c r="B11" s="24" t="s">
        <v>0</v>
      </c>
      <c r="C11" s="67" t="s">
        <v>1600</v>
      </c>
      <c r="D11" s="24" t="s">
        <v>1601</v>
      </c>
      <c r="E11" s="18">
        <v>10200000</v>
      </c>
      <c r="F11" s="18">
        <v>0</v>
      </c>
      <c r="G11" s="18">
        <v>10200000</v>
      </c>
      <c r="H11" s="18">
        <v>0</v>
      </c>
      <c r="I11" s="20">
        <v>0</v>
      </c>
      <c r="J11" s="18">
        <v>0</v>
      </c>
    </row>
    <row r="12" spans="1:10" ht="13.8" x14ac:dyDescent="0.2">
      <c r="A12" s="67" t="s">
        <v>0</v>
      </c>
      <c r="B12" s="24" t="s">
        <v>0</v>
      </c>
      <c r="C12" s="42" t="s">
        <v>554</v>
      </c>
      <c r="D12" s="28" t="s">
        <v>0</v>
      </c>
      <c r="E12" s="29">
        <v>1549209990</v>
      </c>
      <c r="F12" s="29">
        <v>8700000</v>
      </c>
      <c r="G12" s="29">
        <v>1557909990</v>
      </c>
      <c r="H12" s="29">
        <v>231554792.25999999</v>
      </c>
      <c r="I12" s="30">
        <v>14.863168844562066</v>
      </c>
      <c r="J12" s="29">
        <v>225514027.91999999</v>
      </c>
    </row>
    <row r="13" spans="1:10" ht="13.8" x14ac:dyDescent="0.2">
      <c r="A13" s="67" t="s">
        <v>6</v>
      </c>
      <c r="B13" s="24" t="s">
        <v>27</v>
      </c>
      <c r="C13" s="67" t="s">
        <v>555</v>
      </c>
      <c r="D13" s="24" t="s">
        <v>1602</v>
      </c>
      <c r="E13" s="18">
        <v>122500000</v>
      </c>
      <c r="F13" s="18">
        <v>0</v>
      </c>
      <c r="G13" s="18">
        <v>122500000</v>
      </c>
      <c r="H13" s="18">
        <v>16754175.810000001</v>
      </c>
      <c r="I13" s="20">
        <v>13.676878212244898</v>
      </c>
      <c r="J13" s="18">
        <v>15442491.140000001</v>
      </c>
    </row>
    <row r="14" spans="1:10" ht="13.8" x14ac:dyDescent="0.2">
      <c r="A14" s="67" t="s">
        <v>0</v>
      </c>
      <c r="B14" s="24" t="s">
        <v>0</v>
      </c>
      <c r="C14" s="67" t="s">
        <v>1603</v>
      </c>
      <c r="D14" s="24" t="s">
        <v>1604</v>
      </c>
      <c r="E14" s="18">
        <v>57100000</v>
      </c>
      <c r="F14" s="18">
        <v>0</v>
      </c>
      <c r="G14" s="18">
        <v>57100000</v>
      </c>
      <c r="H14" s="18">
        <v>11008873.93</v>
      </c>
      <c r="I14" s="20">
        <v>19.279989369527144</v>
      </c>
      <c r="J14" s="18">
        <v>10758547.52</v>
      </c>
    </row>
    <row r="15" spans="1:10" ht="13.8" x14ac:dyDescent="0.2">
      <c r="A15" s="67" t="s">
        <v>0</v>
      </c>
      <c r="B15" s="24" t="s">
        <v>0</v>
      </c>
      <c r="C15" s="67" t="s">
        <v>557</v>
      </c>
      <c r="D15" s="24" t="s">
        <v>1605</v>
      </c>
      <c r="E15" s="18">
        <v>1500000</v>
      </c>
      <c r="F15" s="18">
        <v>0</v>
      </c>
      <c r="G15" s="18">
        <v>1500000</v>
      </c>
      <c r="H15" s="18">
        <v>0</v>
      </c>
      <c r="I15" s="20">
        <v>0</v>
      </c>
      <c r="J15" s="18">
        <v>0</v>
      </c>
    </row>
    <row r="16" spans="1:10" ht="13.8" x14ac:dyDescent="0.2">
      <c r="A16" s="67" t="s">
        <v>0</v>
      </c>
      <c r="B16" s="24" t="s">
        <v>0</v>
      </c>
      <c r="C16" s="67" t="s">
        <v>569</v>
      </c>
      <c r="D16" s="24" t="s">
        <v>1606</v>
      </c>
      <c r="E16" s="18">
        <v>1183988420</v>
      </c>
      <c r="F16" s="18">
        <v>0</v>
      </c>
      <c r="G16" s="18">
        <v>1183988420</v>
      </c>
      <c r="H16" s="18">
        <v>191365263.31999999</v>
      </c>
      <c r="I16" s="20">
        <v>16.162764777716323</v>
      </c>
      <c r="J16" s="18">
        <v>191365263.31999999</v>
      </c>
    </row>
    <row r="17" spans="1:10" ht="13.8" x14ac:dyDescent="0.2">
      <c r="A17" s="67" t="s">
        <v>0</v>
      </c>
      <c r="B17" s="24" t="s">
        <v>0</v>
      </c>
      <c r="C17" s="67" t="s">
        <v>583</v>
      </c>
      <c r="D17" s="24" t="s">
        <v>1607</v>
      </c>
      <c r="E17" s="18">
        <v>541794810</v>
      </c>
      <c r="F17" s="18">
        <v>0</v>
      </c>
      <c r="G17" s="18">
        <v>541794810</v>
      </c>
      <c r="H17" s="18">
        <v>87781968.299999997</v>
      </c>
      <c r="I17" s="20">
        <v>16.202068879175865</v>
      </c>
      <c r="J17" s="18">
        <v>87781968.299999997</v>
      </c>
    </row>
    <row r="18" spans="1:10" ht="13.8" x14ac:dyDescent="0.2">
      <c r="A18" s="67" t="s">
        <v>0</v>
      </c>
      <c r="B18" s="24" t="s">
        <v>0</v>
      </c>
      <c r="C18" s="67" t="s">
        <v>601</v>
      </c>
      <c r="D18" s="24" t="s">
        <v>1608</v>
      </c>
      <c r="E18" s="18">
        <v>69155525</v>
      </c>
      <c r="F18" s="18">
        <v>0</v>
      </c>
      <c r="G18" s="18">
        <v>69155525</v>
      </c>
      <c r="H18" s="18">
        <v>9725245.8200000003</v>
      </c>
      <c r="I18" s="20">
        <v>14.062861673018896</v>
      </c>
      <c r="J18" s="18">
        <v>3062.81</v>
      </c>
    </row>
    <row r="19" spans="1:10" ht="13.8" x14ac:dyDescent="0.2">
      <c r="A19" s="67" t="s">
        <v>0</v>
      </c>
      <c r="B19" s="24" t="s">
        <v>0</v>
      </c>
      <c r="C19" s="67" t="s">
        <v>603</v>
      </c>
      <c r="D19" s="24" t="s">
        <v>1609</v>
      </c>
      <c r="E19" s="18">
        <v>8700000</v>
      </c>
      <c r="F19" s="18">
        <v>-8700000</v>
      </c>
      <c r="G19" s="18">
        <v>0</v>
      </c>
      <c r="H19" s="18">
        <v>0</v>
      </c>
      <c r="I19" s="20">
        <v>0</v>
      </c>
      <c r="J19" s="18">
        <v>0</v>
      </c>
    </row>
    <row r="20" spans="1:10" ht="13.8" x14ac:dyDescent="0.2">
      <c r="A20" s="67" t="s">
        <v>0</v>
      </c>
      <c r="B20" s="24" t="s">
        <v>0</v>
      </c>
      <c r="C20" s="67" t="s">
        <v>605</v>
      </c>
      <c r="D20" s="24" t="s">
        <v>1610</v>
      </c>
      <c r="E20" s="18">
        <v>870000</v>
      </c>
      <c r="F20" s="18">
        <v>0</v>
      </c>
      <c r="G20" s="18">
        <v>870000</v>
      </c>
      <c r="H20" s="18">
        <v>0</v>
      </c>
      <c r="I20" s="20">
        <v>0</v>
      </c>
      <c r="J20" s="18">
        <v>0</v>
      </c>
    </row>
    <row r="21" spans="1:10" ht="13.8" x14ac:dyDescent="0.2">
      <c r="A21" s="67" t="s">
        <v>0</v>
      </c>
      <c r="B21" s="24" t="s">
        <v>0</v>
      </c>
      <c r="C21" s="67" t="s">
        <v>607</v>
      </c>
      <c r="D21" s="24" t="s">
        <v>1611</v>
      </c>
      <c r="E21" s="18">
        <v>0</v>
      </c>
      <c r="F21" s="18">
        <v>0</v>
      </c>
      <c r="G21" s="18">
        <v>0</v>
      </c>
      <c r="H21" s="18">
        <v>35079.699999999997</v>
      </c>
      <c r="I21" s="20">
        <v>0</v>
      </c>
      <c r="J21" s="18">
        <v>0</v>
      </c>
    </row>
    <row r="22" spans="1:10" ht="13.8" x14ac:dyDescent="0.2">
      <c r="A22" s="67" t="s">
        <v>0</v>
      </c>
      <c r="B22" s="24" t="s">
        <v>0</v>
      </c>
      <c r="C22" s="67" t="s">
        <v>1612</v>
      </c>
      <c r="D22" s="24" t="s">
        <v>1613</v>
      </c>
      <c r="E22" s="18">
        <v>15000000</v>
      </c>
      <c r="F22" s="18">
        <v>0</v>
      </c>
      <c r="G22" s="18">
        <v>15000000</v>
      </c>
      <c r="H22" s="18">
        <v>0</v>
      </c>
      <c r="I22" s="20">
        <v>0</v>
      </c>
      <c r="J22" s="18">
        <v>0</v>
      </c>
    </row>
    <row r="23" spans="1:10" ht="13.8" x14ac:dyDescent="0.2">
      <c r="A23" s="67" t="s">
        <v>0</v>
      </c>
      <c r="B23" s="24" t="s">
        <v>0</v>
      </c>
      <c r="C23" s="67" t="s">
        <v>1614</v>
      </c>
      <c r="D23" s="24" t="s">
        <v>1615</v>
      </c>
      <c r="E23" s="18">
        <v>1575000</v>
      </c>
      <c r="F23" s="18">
        <v>0</v>
      </c>
      <c r="G23" s="18">
        <v>1575000</v>
      </c>
      <c r="H23" s="18">
        <v>200507.33</v>
      </c>
      <c r="I23" s="20">
        <v>12.730624126984127</v>
      </c>
      <c r="J23" s="18">
        <v>200507.33</v>
      </c>
    </row>
    <row r="24" spans="1:10" ht="13.8" x14ac:dyDescent="0.2">
      <c r="A24" s="67" t="s">
        <v>0</v>
      </c>
      <c r="B24" s="24" t="s">
        <v>0</v>
      </c>
      <c r="C24" s="67" t="s">
        <v>1616</v>
      </c>
      <c r="D24" s="24" t="s">
        <v>1617</v>
      </c>
      <c r="E24" s="18">
        <v>42950000</v>
      </c>
      <c r="F24" s="18">
        <v>0</v>
      </c>
      <c r="G24" s="18">
        <v>42950000</v>
      </c>
      <c r="H24" s="18">
        <v>4668354.55</v>
      </c>
      <c r="I24" s="20">
        <v>10.869277182770663</v>
      </c>
      <c r="J24" s="18">
        <v>2513117.15</v>
      </c>
    </row>
    <row r="25" spans="1:10" ht="13.8" x14ac:dyDescent="0.2">
      <c r="A25" s="67" t="s">
        <v>0</v>
      </c>
      <c r="B25" s="24" t="s">
        <v>0</v>
      </c>
      <c r="C25" s="67" t="s">
        <v>611</v>
      </c>
      <c r="D25" s="24" t="s">
        <v>1618</v>
      </c>
      <c r="E25" s="18">
        <v>2500000</v>
      </c>
      <c r="F25" s="18">
        <v>0</v>
      </c>
      <c r="G25" s="18">
        <v>2500000</v>
      </c>
      <c r="H25" s="18">
        <v>0</v>
      </c>
      <c r="I25" s="20">
        <v>0</v>
      </c>
      <c r="J25" s="18">
        <v>0</v>
      </c>
    </row>
    <row r="26" spans="1:10" ht="13.8" x14ac:dyDescent="0.2">
      <c r="A26" s="67" t="s">
        <v>0</v>
      </c>
      <c r="B26" s="24" t="s">
        <v>0</v>
      </c>
      <c r="C26" s="42" t="s">
        <v>554</v>
      </c>
      <c r="D26" s="28" t="s">
        <v>0</v>
      </c>
      <c r="E26" s="29">
        <v>2047633755</v>
      </c>
      <c r="F26" s="29">
        <v>-8700000</v>
      </c>
      <c r="G26" s="29">
        <v>2038933755</v>
      </c>
      <c r="H26" s="29">
        <v>321539468.75999999</v>
      </c>
      <c r="I26" s="30">
        <v>15.76998114683721</v>
      </c>
      <c r="J26" s="29">
        <v>308064957.56999999</v>
      </c>
    </row>
    <row r="27" spans="1:10" ht="13.8" x14ac:dyDescent="0.2">
      <c r="A27" s="67" t="s">
        <v>16</v>
      </c>
      <c r="B27" s="24" t="s">
        <v>28</v>
      </c>
      <c r="C27" s="67" t="s">
        <v>621</v>
      </c>
      <c r="D27" s="24" t="s">
        <v>1619</v>
      </c>
      <c r="E27" s="18">
        <v>30000</v>
      </c>
      <c r="F27" s="18">
        <v>0</v>
      </c>
      <c r="G27" s="18">
        <v>30000</v>
      </c>
      <c r="H27" s="18">
        <v>0</v>
      </c>
      <c r="I27" s="20">
        <v>0</v>
      </c>
      <c r="J27" s="18">
        <v>0</v>
      </c>
    </row>
    <row r="28" spans="1:10" ht="13.8" x14ac:dyDescent="0.2">
      <c r="A28" s="67" t="s">
        <v>0</v>
      </c>
      <c r="B28" s="24" t="s">
        <v>0</v>
      </c>
      <c r="C28" s="67" t="s">
        <v>623</v>
      </c>
      <c r="D28" s="24" t="s">
        <v>1620</v>
      </c>
      <c r="E28" s="18">
        <v>14000</v>
      </c>
      <c r="F28" s="18">
        <v>0</v>
      </c>
      <c r="G28" s="18">
        <v>14000</v>
      </c>
      <c r="H28" s="18">
        <v>0</v>
      </c>
      <c r="I28" s="20">
        <v>0</v>
      </c>
      <c r="J28" s="18">
        <v>0</v>
      </c>
    </row>
    <row r="29" spans="1:10" ht="13.8" x14ac:dyDescent="0.2">
      <c r="A29" s="67" t="s">
        <v>0</v>
      </c>
      <c r="B29" s="24" t="s">
        <v>0</v>
      </c>
      <c r="C29" s="67" t="s">
        <v>1621</v>
      </c>
      <c r="D29" s="24" t="s">
        <v>1622</v>
      </c>
      <c r="E29" s="18">
        <v>577000</v>
      </c>
      <c r="F29" s="18">
        <v>0</v>
      </c>
      <c r="G29" s="18">
        <v>577000</v>
      </c>
      <c r="H29" s="18">
        <v>0</v>
      </c>
      <c r="I29" s="20">
        <v>0</v>
      </c>
      <c r="J29" s="18">
        <v>0</v>
      </c>
    </row>
    <row r="30" spans="1:10" ht="13.8" x14ac:dyDescent="0.2">
      <c r="A30" s="67" t="s">
        <v>0</v>
      </c>
      <c r="B30" s="24" t="s">
        <v>0</v>
      </c>
      <c r="C30" s="67" t="s">
        <v>625</v>
      </c>
      <c r="D30" s="24" t="s">
        <v>1623</v>
      </c>
      <c r="E30" s="18">
        <v>20000</v>
      </c>
      <c r="F30" s="18">
        <v>0</v>
      </c>
      <c r="G30" s="18">
        <v>20000</v>
      </c>
      <c r="H30" s="18">
        <v>0</v>
      </c>
      <c r="I30" s="20">
        <v>0</v>
      </c>
      <c r="J30" s="18">
        <v>0</v>
      </c>
    </row>
    <row r="31" spans="1:10" ht="13.8" x14ac:dyDescent="0.2">
      <c r="A31" s="67" t="s">
        <v>0</v>
      </c>
      <c r="B31" s="24" t="s">
        <v>0</v>
      </c>
      <c r="C31" s="67" t="s">
        <v>627</v>
      </c>
      <c r="D31" s="24" t="s">
        <v>1624</v>
      </c>
      <c r="E31" s="18">
        <v>210000</v>
      </c>
      <c r="F31" s="18">
        <v>0</v>
      </c>
      <c r="G31" s="18">
        <v>210000</v>
      </c>
      <c r="H31" s="18">
        <v>0</v>
      </c>
      <c r="I31" s="20">
        <v>0</v>
      </c>
      <c r="J31" s="18">
        <v>0</v>
      </c>
    </row>
    <row r="32" spans="1:10" ht="13.8" x14ac:dyDescent="0.2">
      <c r="A32" s="67" t="s">
        <v>0</v>
      </c>
      <c r="B32" s="24" t="s">
        <v>0</v>
      </c>
      <c r="C32" s="67" t="s">
        <v>629</v>
      </c>
      <c r="D32" s="24" t="s">
        <v>1625</v>
      </c>
      <c r="E32" s="18">
        <v>1288726</v>
      </c>
      <c r="F32" s="18">
        <v>0</v>
      </c>
      <c r="G32" s="18">
        <v>1288726</v>
      </c>
      <c r="H32" s="18">
        <v>0</v>
      </c>
      <c r="I32" s="20">
        <v>0</v>
      </c>
      <c r="J32" s="18">
        <v>0</v>
      </c>
    </row>
    <row r="33" spans="1:10" ht="13.8" x14ac:dyDescent="0.2">
      <c r="A33" s="67" t="s">
        <v>0</v>
      </c>
      <c r="B33" s="24" t="s">
        <v>0</v>
      </c>
      <c r="C33" s="67" t="s">
        <v>1626</v>
      </c>
      <c r="D33" s="24" t="s">
        <v>1627</v>
      </c>
      <c r="E33" s="18">
        <v>0</v>
      </c>
      <c r="F33" s="18">
        <v>3187613.27</v>
      </c>
      <c r="G33" s="18">
        <v>3187613.27</v>
      </c>
      <c r="H33" s="18">
        <v>3429995.9</v>
      </c>
      <c r="I33" s="20">
        <v>107.60389073170096</v>
      </c>
      <c r="J33" s="18">
        <v>0</v>
      </c>
    </row>
    <row r="34" spans="1:10" ht="13.8" x14ac:dyDescent="0.2">
      <c r="A34" s="67" t="s">
        <v>0</v>
      </c>
      <c r="B34" s="24" t="s">
        <v>0</v>
      </c>
      <c r="C34" s="67" t="s">
        <v>1628</v>
      </c>
      <c r="D34" s="24" t="s">
        <v>1629</v>
      </c>
      <c r="E34" s="18">
        <v>35015700</v>
      </c>
      <c r="F34" s="18">
        <v>0</v>
      </c>
      <c r="G34" s="18">
        <v>35015700</v>
      </c>
      <c r="H34" s="18">
        <v>3213310.65</v>
      </c>
      <c r="I34" s="20">
        <v>9.176771134091279</v>
      </c>
      <c r="J34" s="18">
        <v>568790.48</v>
      </c>
    </row>
    <row r="35" spans="1:10" ht="13.8" x14ac:dyDescent="0.2">
      <c r="A35" s="67" t="s">
        <v>0</v>
      </c>
      <c r="B35" s="24" t="s">
        <v>0</v>
      </c>
      <c r="C35" s="67" t="s">
        <v>1630</v>
      </c>
      <c r="D35" s="24" t="s">
        <v>1631</v>
      </c>
      <c r="E35" s="18">
        <v>12709644.91</v>
      </c>
      <c r="F35" s="18">
        <v>0</v>
      </c>
      <c r="G35" s="18">
        <v>12709644.91</v>
      </c>
      <c r="H35" s="18">
        <v>1030265.37</v>
      </c>
      <c r="I35" s="20">
        <v>8.1061695845600141</v>
      </c>
      <c r="J35" s="18">
        <v>430585.67</v>
      </c>
    </row>
    <row r="36" spans="1:10" ht="13.8" x14ac:dyDescent="0.2">
      <c r="A36" s="67" t="s">
        <v>0</v>
      </c>
      <c r="B36" s="24" t="s">
        <v>0</v>
      </c>
      <c r="C36" s="67" t="s">
        <v>1632</v>
      </c>
      <c r="D36" s="24" t="s">
        <v>1633</v>
      </c>
      <c r="E36" s="18">
        <v>10757989</v>
      </c>
      <c r="F36" s="18">
        <v>0</v>
      </c>
      <c r="G36" s="18">
        <v>10757989</v>
      </c>
      <c r="H36" s="18">
        <v>1681525.5</v>
      </c>
      <c r="I36" s="20">
        <v>15.630481682031837</v>
      </c>
      <c r="J36" s="18">
        <v>39354.230000000003</v>
      </c>
    </row>
    <row r="37" spans="1:10" ht="13.8" x14ac:dyDescent="0.2">
      <c r="A37" s="67" t="s">
        <v>0</v>
      </c>
      <c r="B37" s="24" t="s">
        <v>0</v>
      </c>
      <c r="C37" s="67" t="s">
        <v>1634</v>
      </c>
      <c r="D37" s="24" t="s">
        <v>1635</v>
      </c>
      <c r="E37" s="18">
        <v>24400</v>
      </c>
      <c r="F37" s="18">
        <v>20388.39</v>
      </c>
      <c r="G37" s="18">
        <v>44788.39</v>
      </c>
      <c r="H37" s="18">
        <v>211415.84</v>
      </c>
      <c r="I37" s="20">
        <v>472.03268525615681</v>
      </c>
      <c r="J37" s="18">
        <v>187758.33</v>
      </c>
    </row>
    <row r="38" spans="1:10" ht="13.8" x14ac:dyDescent="0.2">
      <c r="A38" s="67" t="s">
        <v>0</v>
      </c>
      <c r="B38" s="24" t="s">
        <v>0</v>
      </c>
      <c r="C38" s="67" t="s">
        <v>1636</v>
      </c>
      <c r="D38" s="24" t="s">
        <v>1637</v>
      </c>
      <c r="E38" s="18">
        <v>50000</v>
      </c>
      <c r="F38" s="18">
        <v>0</v>
      </c>
      <c r="G38" s="18">
        <v>50000</v>
      </c>
      <c r="H38" s="18">
        <v>31329.33</v>
      </c>
      <c r="I38" s="20">
        <v>62.658659999999998</v>
      </c>
      <c r="J38" s="18">
        <v>21070.21</v>
      </c>
    </row>
    <row r="39" spans="1:10" ht="13.8" x14ac:dyDescent="0.2">
      <c r="A39" s="67" t="s">
        <v>0</v>
      </c>
      <c r="B39" s="24" t="s">
        <v>0</v>
      </c>
      <c r="C39" s="67" t="s">
        <v>1638</v>
      </c>
      <c r="D39" s="24" t="s">
        <v>1639</v>
      </c>
      <c r="E39" s="18">
        <v>200000</v>
      </c>
      <c r="F39" s="18">
        <v>74401.72</v>
      </c>
      <c r="G39" s="18">
        <v>274401.71999999997</v>
      </c>
      <c r="H39" s="18">
        <v>131769.01999999999</v>
      </c>
      <c r="I39" s="20">
        <v>48.020478880380196</v>
      </c>
      <c r="J39" s="18">
        <v>96487.72</v>
      </c>
    </row>
    <row r="40" spans="1:10" ht="13.8" x14ac:dyDescent="0.2">
      <c r="A40" s="67" t="s">
        <v>0</v>
      </c>
      <c r="B40" s="24" t="s">
        <v>0</v>
      </c>
      <c r="C40" s="67" t="s">
        <v>1640</v>
      </c>
      <c r="D40" s="24" t="s">
        <v>1641</v>
      </c>
      <c r="E40" s="18">
        <v>85000</v>
      </c>
      <c r="F40" s="18">
        <v>0</v>
      </c>
      <c r="G40" s="18">
        <v>85000</v>
      </c>
      <c r="H40" s="18">
        <v>0</v>
      </c>
      <c r="I40" s="20">
        <v>0</v>
      </c>
      <c r="J40" s="18">
        <v>0</v>
      </c>
    </row>
    <row r="41" spans="1:10" ht="13.8" x14ac:dyDescent="0.2">
      <c r="A41" s="67" t="s">
        <v>0</v>
      </c>
      <c r="B41" s="24" t="s">
        <v>0</v>
      </c>
      <c r="C41" s="67" t="s">
        <v>1642</v>
      </c>
      <c r="D41" s="24" t="s">
        <v>1643</v>
      </c>
      <c r="E41" s="18">
        <v>91444</v>
      </c>
      <c r="F41" s="18">
        <v>0</v>
      </c>
      <c r="G41" s="18">
        <v>91444</v>
      </c>
      <c r="H41" s="18">
        <v>34933.89</v>
      </c>
      <c r="I41" s="20">
        <v>38.20249551638161</v>
      </c>
      <c r="J41" s="18">
        <v>34530.800000000003</v>
      </c>
    </row>
    <row r="42" spans="1:10" ht="13.8" x14ac:dyDescent="0.2">
      <c r="A42" s="67" t="s">
        <v>0</v>
      </c>
      <c r="B42" s="24" t="s">
        <v>0</v>
      </c>
      <c r="C42" s="67" t="s">
        <v>1644</v>
      </c>
      <c r="D42" s="24" t="s">
        <v>1645</v>
      </c>
      <c r="E42" s="18">
        <v>5974000</v>
      </c>
      <c r="F42" s="18">
        <v>0</v>
      </c>
      <c r="G42" s="18">
        <v>5974000</v>
      </c>
      <c r="H42" s="18">
        <v>1665917.48</v>
      </c>
      <c r="I42" s="20">
        <v>27.886131235353197</v>
      </c>
      <c r="J42" s="18">
        <v>717554.73</v>
      </c>
    </row>
    <row r="43" spans="1:10" ht="13.8" x14ac:dyDescent="0.2">
      <c r="A43" s="67" t="s">
        <v>0</v>
      </c>
      <c r="B43" s="24" t="s">
        <v>0</v>
      </c>
      <c r="C43" s="67" t="s">
        <v>1646</v>
      </c>
      <c r="D43" s="24" t="s">
        <v>1647</v>
      </c>
      <c r="E43" s="18">
        <v>448000</v>
      </c>
      <c r="F43" s="18">
        <v>0</v>
      </c>
      <c r="G43" s="18">
        <v>448000</v>
      </c>
      <c r="H43" s="18">
        <v>41157.89</v>
      </c>
      <c r="I43" s="20">
        <v>9.1870290178571423</v>
      </c>
      <c r="J43" s="18">
        <v>39432.76</v>
      </c>
    </row>
    <row r="44" spans="1:10" ht="13.8" x14ac:dyDescent="0.2">
      <c r="A44" s="67" t="s">
        <v>0</v>
      </c>
      <c r="B44" s="24" t="s">
        <v>0</v>
      </c>
      <c r="C44" s="67" t="s">
        <v>1648</v>
      </c>
      <c r="D44" s="24" t="s">
        <v>1649</v>
      </c>
      <c r="E44" s="18">
        <v>550000</v>
      </c>
      <c r="F44" s="18">
        <v>0</v>
      </c>
      <c r="G44" s="18">
        <v>550000</v>
      </c>
      <c r="H44" s="18">
        <v>673573.1</v>
      </c>
      <c r="I44" s="20">
        <v>122.46783636363637</v>
      </c>
      <c r="J44" s="18">
        <v>395722.28</v>
      </c>
    </row>
    <row r="45" spans="1:10" ht="13.8" x14ac:dyDescent="0.2">
      <c r="A45" s="67" t="s">
        <v>0</v>
      </c>
      <c r="B45" s="24" t="s">
        <v>0</v>
      </c>
      <c r="C45" s="42" t="s">
        <v>554</v>
      </c>
      <c r="D45" s="28" t="s">
        <v>0</v>
      </c>
      <c r="E45" s="29">
        <v>68045903.909999996</v>
      </c>
      <c r="F45" s="29">
        <v>3282403.38</v>
      </c>
      <c r="G45" s="29">
        <v>71328307.290000007</v>
      </c>
      <c r="H45" s="29">
        <v>12145193.970000001</v>
      </c>
      <c r="I45" s="30">
        <v>17.02717256505359</v>
      </c>
      <c r="J45" s="29">
        <v>2531287.21</v>
      </c>
    </row>
    <row r="46" spans="1:10" ht="13.8" x14ac:dyDescent="0.2">
      <c r="A46" s="67" t="s">
        <v>8</v>
      </c>
      <c r="B46" s="24" t="s">
        <v>9</v>
      </c>
      <c r="C46" s="67" t="s">
        <v>637</v>
      </c>
      <c r="D46" s="24" t="s">
        <v>1650</v>
      </c>
      <c r="E46" s="18">
        <v>516161940</v>
      </c>
      <c r="F46" s="18">
        <v>0</v>
      </c>
      <c r="G46" s="18">
        <v>516161940</v>
      </c>
      <c r="H46" s="18">
        <v>263753277.38</v>
      </c>
      <c r="I46" s="20">
        <v>51.098939487866929</v>
      </c>
      <c r="J46" s="18">
        <v>263753277.38</v>
      </c>
    </row>
    <row r="47" spans="1:10" ht="13.8" x14ac:dyDescent="0.2">
      <c r="A47" s="67" t="s">
        <v>0</v>
      </c>
      <c r="B47" s="24" t="s">
        <v>0</v>
      </c>
      <c r="C47" s="67" t="s">
        <v>1651</v>
      </c>
      <c r="D47" s="24" t="s">
        <v>1652</v>
      </c>
      <c r="E47" s="18">
        <v>1703083.13</v>
      </c>
      <c r="F47" s="18">
        <v>0</v>
      </c>
      <c r="G47" s="18">
        <v>1703083.13</v>
      </c>
      <c r="H47" s="18">
        <v>63072.55</v>
      </c>
      <c r="I47" s="20">
        <v>3.703433431344012</v>
      </c>
      <c r="J47" s="18">
        <v>63072.55</v>
      </c>
    </row>
    <row r="48" spans="1:10" ht="13.8" x14ac:dyDescent="0.2">
      <c r="A48" s="67" t="s">
        <v>0</v>
      </c>
      <c r="B48" s="24" t="s">
        <v>0</v>
      </c>
      <c r="C48" s="67" t="s">
        <v>1653</v>
      </c>
      <c r="D48" s="24" t="s">
        <v>1654</v>
      </c>
      <c r="E48" s="18">
        <v>1636241</v>
      </c>
      <c r="F48" s="18">
        <v>0</v>
      </c>
      <c r="G48" s="18">
        <v>1636241</v>
      </c>
      <c r="H48" s="18">
        <v>8096.13</v>
      </c>
      <c r="I48" s="20">
        <v>0.49480058255477033</v>
      </c>
      <c r="J48" s="18">
        <v>8096.13</v>
      </c>
    </row>
    <row r="49" spans="1:10" ht="13.8" x14ac:dyDescent="0.2">
      <c r="A49" s="67" t="s">
        <v>0</v>
      </c>
      <c r="B49" s="24" t="s">
        <v>0</v>
      </c>
      <c r="C49" s="67" t="s">
        <v>639</v>
      </c>
      <c r="D49" s="24" t="s">
        <v>1655</v>
      </c>
      <c r="E49" s="18">
        <v>2376680</v>
      </c>
      <c r="F49" s="18">
        <v>0</v>
      </c>
      <c r="G49" s="18">
        <v>2376680</v>
      </c>
      <c r="H49" s="18">
        <v>-262.14999999999998</v>
      </c>
      <c r="I49" s="20">
        <v>-1.1030092397798608E-2</v>
      </c>
      <c r="J49" s="18">
        <v>-262.14999999999998</v>
      </c>
    </row>
    <row r="50" spans="1:10" ht="13.8" x14ac:dyDescent="0.2">
      <c r="A50" s="67" t="s">
        <v>0</v>
      </c>
      <c r="B50" s="24" t="s">
        <v>0</v>
      </c>
      <c r="C50" s="67" t="s">
        <v>1656</v>
      </c>
      <c r="D50" s="24" t="s">
        <v>1657</v>
      </c>
      <c r="E50" s="18">
        <v>80000</v>
      </c>
      <c r="F50" s="18">
        <v>0</v>
      </c>
      <c r="G50" s="18">
        <v>80000</v>
      </c>
      <c r="H50" s="18">
        <v>0</v>
      </c>
      <c r="I50" s="20">
        <v>0</v>
      </c>
      <c r="J50" s="18">
        <v>0</v>
      </c>
    </row>
    <row r="51" spans="1:10" ht="13.8" x14ac:dyDescent="0.2">
      <c r="A51" s="67" t="s">
        <v>0</v>
      </c>
      <c r="B51" s="24" t="s">
        <v>0</v>
      </c>
      <c r="C51" s="67" t="s">
        <v>1658</v>
      </c>
      <c r="D51" s="24" t="s">
        <v>1659</v>
      </c>
      <c r="E51" s="18">
        <v>455000</v>
      </c>
      <c r="F51" s="18">
        <v>0</v>
      </c>
      <c r="G51" s="18">
        <v>455000</v>
      </c>
      <c r="H51" s="18">
        <v>0</v>
      </c>
      <c r="I51" s="20">
        <v>0</v>
      </c>
      <c r="J51" s="18">
        <v>0</v>
      </c>
    </row>
    <row r="52" spans="1:10" ht="13.8" x14ac:dyDescent="0.2">
      <c r="A52" s="67" t="s">
        <v>0</v>
      </c>
      <c r="B52" s="24" t="s">
        <v>0</v>
      </c>
      <c r="C52" s="67" t="s">
        <v>1660</v>
      </c>
      <c r="D52" s="24" t="s">
        <v>1661</v>
      </c>
      <c r="E52" s="18">
        <v>48239740</v>
      </c>
      <c r="F52" s="18">
        <v>0</v>
      </c>
      <c r="G52" s="18">
        <v>48239740</v>
      </c>
      <c r="H52" s="18">
        <v>0</v>
      </c>
      <c r="I52" s="20">
        <v>0</v>
      </c>
      <c r="J52" s="18">
        <v>0</v>
      </c>
    </row>
    <row r="53" spans="1:10" ht="13.8" x14ac:dyDescent="0.2">
      <c r="A53" s="67" t="s">
        <v>0</v>
      </c>
      <c r="B53" s="24" t="s">
        <v>0</v>
      </c>
      <c r="C53" s="67" t="s">
        <v>1662</v>
      </c>
      <c r="D53" s="24" t="s">
        <v>1663</v>
      </c>
      <c r="E53" s="18">
        <v>34481</v>
      </c>
      <c r="F53" s="18">
        <v>0</v>
      </c>
      <c r="G53" s="18">
        <v>34481</v>
      </c>
      <c r="H53" s="18">
        <v>1517760</v>
      </c>
      <c r="I53" s="20">
        <v>4401.7284881528958</v>
      </c>
      <c r="J53" s="18">
        <v>0</v>
      </c>
    </row>
    <row r="54" spans="1:10" ht="13.8" x14ac:dyDescent="0.2">
      <c r="A54" s="67" t="s">
        <v>0</v>
      </c>
      <c r="B54" s="24" t="s">
        <v>0</v>
      </c>
      <c r="C54" s="67" t="s">
        <v>1664</v>
      </c>
      <c r="D54" s="24" t="s">
        <v>1665</v>
      </c>
      <c r="E54" s="18">
        <v>9650525.3499999996</v>
      </c>
      <c r="F54" s="18">
        <v>0</v>
      </c>
      <c r="G54" s="18">
        <v>9650525.3499999996</v>
      </c>
      <c r="H54" s="18">
        <v>0</v>
      </c>
      <c r="I54" s="20">
        <v>0</v>
      </c>
      <c r="J54" s="18">
        <v>0</v>
      </c>
    </row>
    <row r="55" spans="1:10" ht="13.8" x14ac:dyDescent="0.2">
      <c r="A55" s="67" t="s">
        <v>0</v>
      </c>
      <c r="B55" s="24" t="s">
        <v>0</v>
      </c>
      <c r="C55" s="67" t="s">
        <v>1666</v>
      </c>
      <c r="D55" s="24" t="s">
        <v>1667</v>
      </c>
      <c r="E55" s="18">
        <v>33630000</v>
      </c>
      <c r="F55" s="18">
        <v>0</v>
      </c>
      <c r="G55" s="18">
        <v>33630000</v>
      </c>
      <c r="H55" s="18">
        <v>3318859.47</v>
      </c>
      <c r="I55" s="20">
        <v>9.8687465655664592</v>
      </c>
      <c r="J55" s="18">
        <v>3318859.47</v>
      </c>
    </row>
    <row r="56" spans="1:10" ht="13.8" x14ac:dyDescent="0.2">
      <c r="A56" s="67" t="s">
        <v>0</v>
      </c>
      <c r="B56" s="24" t="s">
        <v>0</v>
      </c>
      <c r="C56" s="67" t="s">
        <v>643</v>
      </c>
      <c r="D56" s="24" t="s">
        <v>1668</v>
      </c>
      <c r="E56" s="18">
        <v>245446</v>
      </c>
      <c r="F56" s="18">
        <v>145098.10999999999</v>
      </c>
      <c r="G56" s="18">
        <v>390544.11</v>
      </c>
      <c r="H56" s="18">
        <v>145098.10999999999</v>
      </c>
      <c r="I56" s="20">
        <v>37.152809704389085</v>
      </c>
      <c r="J56" s="18">
        <v>128098.11</v>
      </c>
    </row>
    <row r="57" spans="1:10" ht="13.8" x14ac:dyDescent="0.2">
      <c r="A57" s="67" t="s">
        <v>0</v>
      </c>
      <c r="B57" s="24" t="s">
        <v>0</v>
      </c>
      <c r="C57" s="67" t="s">
        <v>645</v>
      </c>
      <c r="D57" s="24" t="s">
        <v>1669</v>
      </c>
      <c r="E57" s="18">
        <v>120000</v>
      </c>
      <c r="F57" s="18">
        <v>3850863.58</v>
      </c>
      <c r="G57" s="18">
        <v>3970863.58</v>
      </c>
      <c r="H57" s="18">
        <v>3850863.58</v>
      </c>
      <c r="I57" s="20">
        <v>96.977987342491375</v>
      </c>
      <c r="J57" s="18">
        <v>0</v>
      </c>
    </row>
    <row r="58" spans="1:10" ht="13.8" x14ac:dyDescent="0.2">
      <c r="A58" s="67" t="s">
        <v>0</v>
      </c>
      <c r="B58" s="24" t="s">
        <v>0</v>
      </c>
      <c r="C58" s="67" t="s">
        <v>649</v>
      </c>
      <c r="D58" s="24" t="s">
        <v>1670</v>
      </c>
      <c r="E58" s="18">
        <v>1021129</v>
      </c>
      <c r="F58" s="18">
        <v>0</v>
      </c>
      <c r="G58" s="18">
        <v>1021129</v>
      </c>
      <c r="H58" s="18">
        <v>0</v>
      </c>
      <c r="I58" s="20">
        <v>0</v>
      </c>
      <c r="J58" s="18">
        <v>0</v>
      </c>
    </row>
    <row r="59" spans="1:10" ht="13.8" x14ac:dyDescent="0.2">
      <c r="A59" s="67" t="s">
        <v>0</v>
      </c>
      <c r="B59" s="24" t="s">
        <v>0</v>
      </c>
      <c r="C59" s="67" t="s">
        <v>1671</v>
      </c>
      <c r="D59" s="24" t="s">
        <v>1672</v>
      </c>
      <c r="E59" s="18">
        <v>3299852.6</v>
      </c>
      <c r="F59" s="18">
        <v>0</v>
      </c>
      <c r="G59" s="18">
        <v>3299852.6</v>
      </c>
      <c r="H59" s="18">
        <v>0</v>
      </c>
      <c r="I59" s="20">
        <v>0</v>
      </c>
      <c r="J59" s="18">
        <v>0</v>
      </c>
    </row>
    <row r="60" spans="1:10" ht="13.8" x14ac:dyDescent="0.2">
      <c r="A60" s="67" t="s">
        <v>0</v>
      </c>
      <c r="B60" s="24" t="s">
        <v>0</v>
      </c>
      <c r="C60" s="67" t="s">
        <v>1673</v>
      </c>
      <c r="D60" s="24" t="s">
        <v>1674</v>
      </c>
      <c r="E60" s="18">
        <v>17464279.640000001</v>
      </c>
      <c r="F60" s="18">
        <v>0</v>
      </c>
      <c r="G60" s="18">
        <v>17464279.640000001</v>
      </c>
      <c r="H60" s="18">
        <v>0</v>
      </c>
      <c r="I60" s="20">
        <v>0</v>
      </c>
      <c r="J60" s="18">
        <v>0</v>
      </c>
    </row>
    <row r="61" spans="1:10" ht="13.8" x14ac:dyDescent="0.2">
      <c r="A61" s="67" t="s">
        <v>0</v>
      </c>
      <c r="B61" s="24" t="s">
        <v>0</v>
      </c>
      <c r="C61" s="67" t="s">
        <v>1675</v>
      </c>
      <c r="D61" s="24" t="s">
        <v>1676</v>
      </c>
      <c r="E61" s="18">
        <v>431631667.12</v>
      </c>
      <c r="F61" s="18">
        <v>0</v>
      </c>
      <c r="G61" s="18">
        <v>431631667.12</v>
      </c>
      <c r="H61" s="18">
        <v>2955770.96</v>
      </c>
      <c r="I61" s="20">
        <v>0.68479010813130448</v>
      </c>
      <c r="J61" s="18">
        <v>2955770.96</v>
      </c>
    </row>
    <row r="62" spans="1:10" ht="13.8" x14ac:dyDescent="0.2">
      <c r="A62" s="67" t="s">
        <v>0</v>
      </c>
      <c r="B62" s="24" t="s">
        <v>0</v>
      </c>
      <c r="C62" s="67" t="s">
        <v>1677</v>
      </c>
      <c r="D62" s="24" t="s">
        <v>1678</v>
      </c>
      <c r="E62" s="18">
        <v>5836980.6600000001</v>
      </c>
      <c r="F62" s="18">
        <v>0</v>
      </c>
      <c r="G62" s="18">
        <v>5836980.6600000001</v>
      </c>
      <c r="H62" s="18">
        <v>679142.03</v>
      </c>
      <c r="I62" s="20">
        <v>11.63515984649502</v>
      </c>
      <c r="J62" s="18">
        <v>679142.03</v>
      </c>
    </row>
    <row r="63" spans="1:10" ht="13.8" x14ac:dyDescent="0.2">
      <c r="A63" s="67" t="s">
        <v>0</v>
      </c>
      <c r="B63" s="24" t="s">
        <v>0</v>
      </c>
      <c r="C63" s="67" t="s">
        <v>1679</v>
      </c>
      <c r="D63" s="24" t="s">
        <v>1680</v>
      </c>
      <c r="E63" s="18">
        <v>5716430</v>
      </c>
      <c r="F63" s="18">
        <v>0</v>
      </c>
      <c r="G63" s="18">
        <v>5716430</v>
      </c>
      <c r="H63" s="18">
        <v>0</v>
      </c>
      <c r="I63" s="20">
        <v>0</v>
      </c>
      <c r="J63" s="18">
        <v>0</v>
      </c>
    </row>
    <row r="64" spans="1:10" ht="13.8" x14ac:dyDescent="0.2">
      <c r="A64" s="67" t="s">
        <v>0</v>
      </c>
      <c r="B64" s="24" t="s">
        <v>0</v>
      </c>
      <c r="C64" s="42" t="s">
        <v>554</v>
      </c>
      <c r="D64" s="28" t="s">
        <v>0</v>
      </c>
      <c r="E64" s="29">
        <v>1079303475.5</v>
      </c>
      <c r="F64" s="29">
        <v>3995961.69</v>
      </c>
      <c r="G64" s="29">
        <v>1083299437.1900001</v>
      </c>
      <c r="H64" s="29">
        <v>276291678.06</v>
      </c>
      <c r="I64" s="30">
        <v>25.504645213947541</v>
      </c>
      <c r="J64" s="29">
        <v>270906054.48000002</v>
      </c>
    </row>
    <row r="65" spans="1:10" ht="13.8" x14ac:dyDescent="0.2">
      <c r="A65" s="67" t="s">
        <v>18</v>
      </c>
      <c r="B65" s="24" t="s">
        <v>29</v>
      </c>
      <c r="C65" s="67" t="s">
        <v>1681</v>
      </c>
      <c r="D65" s="24" t="s">
        <v>1682</v>
      </c>
      <c r="E65" s="18">
        <v>454208.39</v>
      </c>
      <c r="F65" s="18">
        <v>0</v>
      </c>
      <c r="G65" s="18">
        <v>454208.39</v>
      </c>
      <c r="H65" s="18">
        <v>0</v>
      </c>
      <c r="I65" s="20">
        <v>0</v>
      </c>
      <c r="J65" s="18">
        <v>0</v>
      </c>
    </row>
    <row r="66" spans="1:10" ht="13.8" x14ac:dyDescent="0.2">
      <c r="A66" s="67" t="s">
        <v>0</v>
      </c>
      <c r="B66" s="24" t="s">
        <v>0</v>
      </c>
      <c r="C66" s="67" t="s">
        <v>1683</v>
      </c>
      <c r="D66" s="24" t="s">
        <v>1684</v>
      </c>
      <c r="E66" s="18">
        <v>0</v>
      </c>
      <c r="F66" s="18">
        <v>0</v>
      </c>
      <c r="G66" s="18">
        <v>0</v>
      </c>
      <c r="H66" s="18">
        <v>36776.06</v>
      </c>
      <c r="I66" s="20">
        <v>0</v>
      </c>
      <c r="J66" s="18">
        <v>36776.06</v>
      </c>
    </row>
    <row r="67" spans="1:10" ht="13.8" x14ac:dyDescent="0.2">
      <c r="A67" s="67" t="s">
        <v>0</v>
      </c>
      <c r="B67" s="24" t="s">
        <v>0</v>
      </c>
      <c r="C67" s="67" t="s">
        <v>1685</v>
      </c>
      <c r="D67" s="24" t="s">
        <v>1686</v>
      </c>
      <c r="E67" s="18">
        <v>197594</v>
      </c>
      <c r="F67" s="18">
        <v>0</v>
      </c>
      <c r="G67" s="18">
        <v>197594</v>
      </c>
      <c r="H67" s="18">
        <v>22540.02</v>
      </c>
      <c r="I67" s="20">
        <v>11.40723908620707</v>
      </c>
      <c r="J67" s="18">
        <v>8195.32</v>
      </c>
    </row>
    <row r="68" spans="1:10" ht="13.8" x14ac:dyDescent="0.2">
      <c r="A68" s="67" t="s">
        <v>0</v>
      </c>
      <c r="B68" s="24" t="s">
        <v>0</v>
      </c>
      <c r="C68" s="67" t="s">
        <v>1687</v>
      </c>
      <c r="D68" s="24" t="s">
        <v>1688</v>
      </c>
      <c r="E68" s="18">
        <v>557759</v>
      </c>
      <c r="F68" s="18">
        <v>0</v>
      </c>
      <c r="G68" s="18">
        <v>557759</v>
      </c>
      <c r="H68" s="18">
        <v>0</v>
      </c>
      <c r="I68" s="20">
        <v>0</v>
      </c>
      <c r="J68" s="18">
        <v>0</v>
      </c>
    </row>
    <row r="69" spans="1:10" ht="13.8" x14ac:dyDescent="0.2">
      <c r="A69" s="67" t="s">
        <v>0</v>
      </c>
      <c r="B69" s="24" t="s">
        <v>0</v>
      </c>
      <c r="C69" s="67" t="s">
        <v>1689</v>
      </c>
      <c r="D69" s="24" t="s">
        <v>1690</v>
      </c>
      <c r="E69" s="18">
        <v>1890000</v>
      </c>
      <c r="F69" s="18">
        <v>0</v>
      </c>
      <c r="G69" s="18">
        <v>1890000</v>
      </c>
      <c r="H69" s="18">
        <v>62471.49</v>
      </c>
      <c r="I69" s="20">
        <v>3.3053698412698411</v>
      </c>
      <c r="J69" s="18">
        <v>62471.49</v>
      </c>
    </row>
    <row r="70" spans="1:10" ht="13.8" x14ac:dyDescent="0.2">
      <c r="A70" s="67" t="s">
        <v>0</v>
      </c>
      <c r="B70" s="24" t="s">
        <v>0</v>
      </c>
      <c r="C70" s="67" t="s">
        <v>1691</v>
      </c>
      <c r="D70" s="24" t="s">
        <v>1692</v>
      </c>
      <c r="E70" s="18">
        <v>1180000</v>
      </c>
      <c r="F70" s="18">
        <v>0</v>
      </c>
      <c r="G70" s="18">
        <v>1180000</v>
      </c>
      <c r="H70" s="18">
        <v>307363.43</v>
      </c>
      <c r="I70" s="20">
        <v>26.047748305084745</v>
      </c>
      <c r="J70" s="18">
        <v>22264.48</v>
      </c>
    </row>
    <row r="71" spans="1:10" ht="13.8" x14ac:dyDescent="0.2">
      <c r="A71" s="67" t="s">
        <v>0</v>
      </c>
      <c r="B71" s="24" t="s">
        <v>0</v>
      </c>
      <c r="C71" s="67" t="s">
        <v>1693</v>
      </c>
      <c r="D71" s="24" t="s">
        <v>1694</v>
      </c>
      <c r="E71" s="18">
        <v>5291960</v>
      </c>
      <c r="F71" s="18">
        <v>0</v>
      </c>
      <c r="G71" s="18">
        <v>5291960</v>
      </c>
      <c r="H71" s="18">
        <v>1123907.6299999999</v>
      </c>
      <c r="I71" s="20">
        <v>21.238022018307014</v>
      </c>
      <c r="J71" s="18">
        <v>1095511.3799999999</v>
      </c>
    </row>
    <row r="72" spans="1:10" ht="13.8" x14ac:dyDescent="0.2">
      <c r="A72" s="67" t="s">
        <v>0</v>
      </c>
      <c r="B72" s="24" t="s">
        <v>0</v>
      </c>
      <c r="C72" s="67" t="s">
        <v>1695</v>
      </c>
      <c r="D72" s="24" t="s">
        <v>1696</v>
      </c>
      <c r="E72" s="18">
        <v>38906</v>
      </c>
      <c r="F72" s="18">
        <v>0</v>
      </c>
      <c r="G72" s="18">
        <v>38906</v>
      </c>
      <c r="H72" s="18">
        <v>0</v>
      </c>
      <c r="I72" s="20">
        <v>0</v>
      </c>
      <c r="J72" s="18">
        <v>0</v>
      </c>
    </row>
    <row r="73" spans="1:10" ht="13.8" x14ac:dyDescent="0.2">
      <c r="A73" s="67" t="s">
        <v>0</v>
      </c>
      <c r="B73" s="24" t="s">
        <v>0</v>
      </c>
      <c r="C73" s="67" t="s">
        <v>1697</v>
      </c>
      <c r="D73" s="24" t="s">
        <v>1698</v>
      </c>
      <c r="E73" s="18">
        <v>1000000</v>
      </c>
      <c r="F73" s="18">
        <v>0</v>
      </c>
      <c r="G73" s="18">
        <v>1000000</v>
      </c>
      <c r="H73" s="18">
        <v>0</v>
      </c>
      <c r="I73" s="20">
        <v>0</v>
      </c>
      <c r="J73" s="18">
        <v>0</v>
      </c>
    </row>
    <row r="74" spans="1:10" ht="13.8" x14ac:dyDescent="0.2">
      <c r="A74" s="67" t="s">
        <v>0</v>
      </c>
      <c r="B74" s="24" t="s">
        <v>0</v>
      </c>
      <c r="C74" s="42" t="s">
        <v>554</v>
      </c>
      <c r="D74" s="28" t="s">
        <v>0</v>
      </c>
      <c r="E74" s="29">
        <v>10610427.390000001</v>
      </c>
      <c r="F74" s="29">
        <v>0</v>
      </c>
      <c r="G74" s="29">
        <v>10610427.390000001</v>
      </c>
      <c r="H74" s="29">
        <v>1553058.63</v>
      </c>
      <c r="I74" s="30">
        <v>14.637097761619948</v>
      </c>
      <c r="J74" s="29">
        <v>1225218.73</v>
      </c>
    </row>
    <row r="75" spans="1:10" ht="13.8" x14ac:dyDescent="0.2">
      <c r="A75" s="67" t="s">
        <v>12</v>
      </c>
      <c r="B75" s="24" t="s">
        <v>13</v>
      </c>
      <c r="C75" s="67" t="s">
        <v>1699</v>
      </c>
      <c r="D75" s="24" t="s">
        <v>1700</v>
      </c>
      <c r="E75" s="18">
        <v>5207009.9000000004</v>
      </c>
      <c r="F75" s="18">
        <v>0</v>
      </c>
      <c r="G75" s="18">
        <v>5207009.9000000004</v>
      </c>
      <c r="H75" s="18">
        <v>563196.51</v>
      </c>
      <c r="I75" s="20">
        <v>10.816121359784624</v>
      </c>
      <c r="J75" s="18">
        <v>563196.51</v>
      </c>
    </row>
    <row r="76" spans="1:10" ht="13.8" x14ac:dyDescent="0.2">
      <c r="A76" s="67" t="s">
        <v>0</v>
      </c>
      <c r="B76" s="24" t="s">
        <v>0</v>
      </c>
      <c r="C76" s="67" t="s">
        <v>1701</v>
      </c>
      <c r="D76" s="24" t="s">
        <v>1702</v>
      </c>
      <c r="E76" s="18">
        <v>13170040</v>
      </c>
      <c r="F76" s="18">
        <v>0</v>
      </c>
      <c r="G76" s="18">
        <v>13170040</v>
      </c>
      <c r="H76" s="18">
        <v>395960</v>
      </c>
      <c r="I76" s="20">
        <v>3.0065208609844767</v>
      </c>
      <c r="J76" s="18">
        <v>0</v>
      </c>
    </row>
    <row r="77" spans="1:10" ht="13.8" x14ac:dyDescent="0.2">
      <c r="A77" s="67" t="s">
        <v>0</v>
      </c>
      <c r="B77" s="24" t="s">
        <v>0</v>
      </c>
      <c r="C77" s="67" t="s">
        <v>1703</v>
      </c>
      <c r="D77" s="24" t="s">
        <v>1704</v>
      </c>
      <c r="E77" s="18">
        <v>10595159.66</v>
      </c>
      <c r="F77" s="18">
        <v>0</v>
      </c>
      <c r="G77" s="18">
        <v>10595159.66</v>
      </c>
      <c r="H77" s="18">
        <v>2005285.44</v>
      </c>
      <c r="I77" s="20">
        <v>18.926429656086938</v>
      </c>
      <c r="J77" s="18">
        <v>2005285.44</v>
      </c>
    </row>
    <row r="78" spans="1:10" ht="13.8" x14ac:dyDescent="0.2">
      <c r="A78" s="67" t="s">
        <v>0</v>
      </c>
      <c r="B78" s="24" t="s">
        <v>0</v>
      </c>
      <c r="C78" s="67" t="s">
        <v>1705</v>
      </c>
      <c r="D78" s="24" t="s">
        <v>1706</v>
      </c>
      <c r="E78" s="18">
        <v>1500000</v>
      </c>
      <c r="F78" s="18">
        <v>0</v>
      </c>
      <c r="G78" s="18">
        <v>1500000</v>
      </c>
      <c r="H78" s="18">
        <v>23318.6</v>
      </c>
      <c r="I78" s="20">
        <v>1.5545733333333334</v>
      </c>
      <c r="J78" s="18">
        <v>23318.6</v>
      </c>
    </row>
    <row r="79" spans="1:10" ht="13.8" x14ac:dyDescent="0.2">
      <c r="A79" s="67" t="s">
        <v>0</v>
      </c>
      <c r="B79" s="24" t="s">
        <v>0</v>
      </c>
      <c r="C79" s="67" t="s">
        <v>1707</v>
      </c>
      <c r="D79" s="24" t="s">
        <v>1708</v>
      </c>
      <c r="E79" s="18">
        <v>30020000</v>
      </c>
      <c r="F79" s="18">
        <v>0</v>
      </c>
      <c r="G79" s="18">
        <v>30020000</v>
      </c>
      <c r="H79" s="18">
        <v>0</v>
      </c>
      <c r="I79" s="20">
        <v>0</v>
      </c>
      <c r="J79" s="18">
        <v>0</v>
      </c>
    </row>
    <row r="80" spans="1:10" ht="13.8" x14ac:dyDescent="0.2">
      <c r="A80" s="67" t="s">
        <v>0</v>
      </c>
      <c r="B80" s="24" t="s">
        <v>0</v>
      </c>
      <c r="C80" s="67" t="s">
        <v>1709</v>
      </c>
      <c r="D80" s="24" t="s">
        <v>1659</v>
      </c>
      <c r="E80" s="18">
        <v>85000</v>
      </c>
      <c r="F80" s="18">
        <v>0</v>
      </c>
      <c r="G80" s="18">
        <v>85000</v>
      </c>
      <c r="H80" s="18">
        <v>0</v>
      </c>
      <c r="I80" s="20">
        <v>0</v>
      </c>
      <c r="J80" s="18">
        <v>0</v>
      </c>
    </row>
    <row r="81" spans="1:10" ht="13.8" x14ac:dyDescent="0.2">
      <c r="A81" s="67" t="s">
        <v>0</v>
      </c>
      <c r="B81" s="24" t="s">
        <v>0</v>
      </c>
      <c r="C81" s="67" t="s">
        <v>1710</v>
      </c>
      <c r="D81" s="24" t="s">
        <v>1661</v>
      </c>
      <c r="E81" s="18">
        <v>159590</v>
      </c>
      <c r="F81" s="18">
        <v>0</v>
      </c>
      <c r="G81" s="18">
        <v>159590</v>
      </c>
      <c r="H81" s="18">
        <v>0</v>
      </c>
      <c r="I81" s="20">
        <v>0</v>
      </c>
      <c r="J81" s="18">
        <v>0</v>
      </c>
    </row>
    <row r="82" spans="1:10" ht="13.8" x14ac:dyDescent="0.2">
      <c r="A82" s="67" t="s">
        <v>0</v>
      </c>
      <c r="B82" s="24" t="s">
        <v>0</v>
      </c>
      <c r="C82" s="67" t="s">
        <v>677</v>
      </c>
      <c r="D82" s="24" t="s">
        <v>1711</v>
      </c>
      <c r="E82" s="18">
        <v>100000</v>
      </c>
      <c r="F82" s="18">
        <v>0</v>
      </c>
      <c r="G82" s="18">
        <v>100000</v>
      </c>
      <c r="H82" s="18">
        <v>0</v>
      </c>
      <c r="I82" s="20">
        <v>0</v>
      </c>
      <c r="J82" s="18">
        <v>0</v>
      </c>
    </row>
    <row r="83" spans="1:10" ht="13.8" x14ac:dyDescent="0.2">
      <c r="A83" s="67" t="s">
        <v>0</v>
      </c>
      <c r="B83" s="24" t="s">
        <v>0</v>
      </c>
      <c r="C83" s="67" t="s">
        <v>1712</v>
      </c>
      <c r="D83" s="24" t="s">
        <v>1669</v>
      </c>
      <c r="E83" s="18">
        <v>320000</v>
      </c>
      <c r="F83" s="18">
        <v>0</v>
      </c>
      <c r="G83" s="18">
        <v>320000</v>
      </c>
      <c r="H83" s="18">
        <v>0</v>
      </c>
      <c r="I83" s="20">
        <v>0</v>
      </c>
      <c r="J83" s="18">
        <v>0</v>
      </c>
    </row>
    <row r="84" spans="1:10" ht="13.8" x14ac:dyDescent="0.2">
      <c r="A84" s="67" t="s">
        <v>0</v>
      </c>
      <c r="B84" s="24" t="s">
        <v>0</v>
      </c>
      <c r="C84" s="67" t="s">
        <v>678</v>
      </c>
      <c r="D84" s="24" t="s">
        <v>1713</v>
      </c>
      <c r="E84" s="18">
        <v>50000</v>
      </c>
      <c r="F84" s="18">
        <v>0</v>
      </c>
      <c r="G84" s="18">
        <v>50000</v>
      </c>
      <c r="H84" s="18">
        <v>0</v>
      </c>
      <c r="I84" s="20">
        <v>0</v>
      </c>
      <c r="J84" s="18">
        <v>0</v>
      </c>
    </row>
    <row r="85" spans="1:10" ht="13.8" x14ac:dyDescent="0.2">
      <c r="A85" s="67" t="s">
        <v>0</v>
      </c>
      <c r="B85" s="24" t="s">
        <v>0</v>
      </c>
      <c r="C85" s="67" t="s">
        <v>679</v>
      </c>
      <c r="D85" s="24" t="s">
        <v>1714</v>
      </c>
      <c r="E85" s="18">
        <v>130000</v>
      </c>
      <c r="F85" s="18">
        <v>0</v>
      </c>
      <c r="G85" s="18">
        <v>130000</v>
      </c>
      <c r="H85" s="18">
        <v>0</v>
      </c>
      <c r="I85" s="20">
        <v>0</v>
      </c>
      <c r="J85" s="18">
        <v>0</v>
      </c>
    </row>
    <row r="86" spans="1:10" ht="13.8" x14ac:dyDescent="0.2">
      <c r="A86" s="67" t="s">
        <v>0</v>
      </c>
      <c r="B86" s="24" t="s">
        <v>0</v>
      </c>
      <c r="C86" s="67" t="s">
        <v>680</v>
      </c>
      <c r="D86" s="24" t="s">
        <v>1715</v>
      </c>
      <c r="E86" s="18">
        <v>0</v>
      </c>
      <c r="F86" s="18">
        <v>0</v>
      </c>
      <c r="G86" s="18">
        <v>0</v>
      </c>
      <c r="H86" s="18">
        <v>818252.92</v>
      </c>
      <c r="I86" s="20">
        <v>0</v>
      </c>
      <c r="J86" s="18">
        <v>813838.35</v>
      </c>
    </row>
    <row r="87" spans="1:10" ht="13.8" x14ac:dyDescent="0.2">
      <c r="A87" s="67" t="s">
        <v>0</v>
      </c>
      <c r="B87" s="24" t="s">
        <v>0</v>
      </c>
      <c r="C87" s="67" t="s">
        <v>1716</v>
      </c>
      <c r="D87" s="24" t="s">
        <v>1672</v>
      </c>
      <c r="E87" s="18">
        <v>18242990.789999999</v>
      </c>
      <c r="F87" s="18">
        <v>38046.410000000003</v>
      </c>
      <c r="G87" s="18">
        <v>18281037.199999999</v>
      </c>
      <c r="H87" s="18">
        <v>17176327.710000001</v>
      </c>
      <c r="I87" s="20">
        <v>93.957074328364698</v>
      </c>
      <c r="J87" s="18">
        <v>17138281.300000001</v>
      </c>
    </row>
    <row r="88" spans="1:10" ht="13.8" x14ac:dyDescent="0.2">
      <c r="A88" s="67" t="s">
        <v>0</v>
      </c>
      <c r="B88" s="24" t="s">
        <v>0</v>
      </c>
      <c r="C88" s="67" t="s">
        <v>1717</v>
      </c>
      <c r="D88" s="24" t="s">
        <v>1676</v>
      </c>
      <c r="E88" s="18">
        <v>10214000</v>
      </c>
      <c r="F88" s="18">
        <v>0</v>
      </c>
      <c r="G88" s="18">
        <v>10214000</v>
      </c>
      <c r="H88" s="18">
        <v>2072.73</v>
      </c>
      <c r="I88" s="20">
        <v>2.0293029175641276E-2</v>
      </c>
      <c r="J88" s="18">
        <v>2072.73</v>
      </c>
    </row>
    <row r="89" spans="1:10" ht="13.8" x14ac:dyDescent="0.2">
      <c r="A89" s="67" t="s">
        <v>0</v>
      </c>
      <c r="B89" s="24" t="s">
        <v>0</v>
      </c>
      <c r="C89" s="67" t="s">
        <v>1718</v>
      </c>
      <c r="D89" s="24" t="s">
        <v>1678</v>
      </c>
      <c r="E89" s="18">
        <v>69811457.430000007</v>
      </c>
      <c r="F89" s="18">
        <v>0</v>
      </c>
      <c r="G89" s="18">
        <v>69811457.430000007</v>
      </c>
      <c r="H89" s="18">
        <v>12307403.09</v>
      </c>
      <c r="I89" s="20">
        <v>17.629488830455433</v>
      </c>
      <c r="J89" s="18">
        <v>12267625.84</v>
      </c>
    </row>
    <row r="90" spans="1:10" ht="13.8" x14ac:dyDescent="0.2">
      <c r="A90" s="67" t="s">
        <v>0</v>
      </c>
      <c r="B90" s="24" t="s">
        <v>0</v>
      </c>
      <c r="C90" s="67" t="s">
        <v>1719</v>
      </c>
      <c r="D90" s="24" t="s">
        <v>1720</v>
      </c>
      <c r="E90" s="18">
        <v>293837</v>
      </c>
      <c r="F90" s="18">
        <v>0</v>
      </c>
      <c r="G90" s="18">
        <v>293837</v>
      </c>
      <c r="H90" s="18">
        <v>0</v>
      </c>
      <c r="I90" s="20">
        <v>0</v>
      </c>
      <c r="J90" s="18">
        <v>0</v>
      </c>
    </row>
    <row r="91" spans="1:10" ht="13.8" x14ac:dyDescent="0.2">
      <c r="A91" s="67" t="s">
        <v>0</v>
      </c>
      <c r="B91" s="24" t="s">
        <v>0</v>
      </c>
      <c r="C91" s="67" t="s">
        <v>1721</v>
      </c>
      <c r="D91" s="24" t="s">
        <v>1680</v>
      </c>
      <c r="E91" s="18">
        <v>570500</v>
      </c>
      <c r="F91" s="18">
        <v>0</v>
      </c>
      <c r="G91" s="18">
        <v>570500</v>
      </c>
      <c r="H91" s="18">
        <v>0</v>
      </c>
      <c r="I91" s="20">
        <v>0</v>
      </c>
      <c r="J91" s="18">
        <v>0</v>
      </c>
    </row>
    <row r="92" spans="1:10" ht="13.8" x14ac:dyDescent="0.2">
      <c r="A92" s="67" t="s">
        <v>0</v>
      </c>
      <c r="B92" s="24" t="s">
        <v>0</v>
      </c>
      <c r="C92" s="42" t="s">
        <v>554</v>
      </c>
      <c r="D92" s="28" t="s">
        <v>0</v>
      </c>
      <c r="E92" s="29">
        <v>160469584.78</v>
      </c>
      <c r="F92" s="29">
        <v>38046.410000000003</v>
      </c>
      <c r="G92" s="29">
        <v>160507631.19</v>
      </c>
      <c r="H92" s="29">
        <v>33291817</v>
      </c>
      <c r="I92" s="30">
        <v>20.741578922556648</v>
      </c>
      <c r="J92" s="29">
        <v>32813618.77</v>
      </c>
    </row>
    <row r="93" spans="1:10" ht="13.8" x14ac:dyDescent="0.2">
      <c r="A93" s="67" t="s">
        <v>20</v>
      </c>
      <c r="B93" s="24" t="s">
        <v>21</v>
      </c>
      <c r="C93" s="67" t="s">
        <v>1722</v>
      </c>
      <c r="D93" s="24" t="s">
        <v>1723</v>
      </c>
      <c r="E93" s="18">
        <v>15186166</v>
      </c>
      <c r="F93" s="18">
        <v>0</v>
      </c>
      <c r="G93" s="18">
        <v>15186166</v>
      </c>
      <c r="H93" s="18">
        <v>196286.22</v>
      </c>
      <c r="I93" s="20">
        <v>1.2925330857044497</v>
      </c>
      <c r="J93" s="18">
        <v>0</v>
      </c>
    </row>
    <row r="94" spans="1:10" s="94" customFormat="1" ht="13.8" x14ac:dyDescent="0.2">
      <c r="A94" s="67" t="s">
        <v>0</v>
      </c>
      <c r="B94" s="24" t="s">
        <v>0</v>
      </c>
      <c r="C94" s="42" t="s">
        <v>554</v>
      </c>
      <c r="D94" s="28" t="s">
        <v>0</v>
      </c>
      <c r="E94" s="29">
        <v>15186166</v>
      </c>
      <c r="F94" s="29">
        <v>0</v>
      </c>
      <c r="G94" s="29">
        <v>15186166</v>
      </c>
      <c r="H94" s="29">
        <v>196286.22</v>
      </c>
      <c r="I94" s="30">
        <v>1.2925330857044497</v>
      </c>
      <c r="J94" s="29">
        <v>0</v>
      </c>
    </row>
    <row r="95" spans="1:10" s="94" customFormat="1" ht="13.8" x14ac:dyDescent="0.2">
      <c r="A95" s="67" t="s">
        <v>22</v>
      </c>
      <c r="B95" s="24" t="s">
        <v>23</v>
      </c>
      <c r="C95" s="67" t="s">
        <v>685</v>
      </c>
      <c r="D95" s="24" t="s">
        <v>1724</v>
      </c>
      <c r="E95" s="18">
        <v>1231854351.5</v>
      </c>
      <c r="F95" s="18">
        <v>0</v>
      </c>
      <c r="G95" s="18">
        <v>1231854351.5</v>
      </c>
      <c r="H95" s="18">
        <v>0</v>
      </c>
      <c r="I95" s="20">
        <v>0</v>
      </c>
      <c r="J95" s="18">
        <v>0</v>
      </c>
    </row>
    <row r="96" spans="1:10" s="94" customFormat="1" ht="13.8" x14ac:dyDescent="0.2">
      <c r="A96" s="67" t="s">
        <v>0</v>
      </c>
      <c r="B96" s="24" t="s">
        <v>0</v>
      </c>
      <c r="C96" s="42" t="s">
        <v>554</v>
      </c>
      <c r="D96" s="28" t="s">
        <v>0</v>
      </c>
      <c r="E96" s="29">
        <v>1231854351.5</v>
      </c>
      <c r="F96" s="29">
        <v>0</v>
      </c>
      <c r="G96" s="29">
        <v>1231854351.5</v>
      </c>
      <c r="H96" s="29">
        <v>0</v>
      </c>
      <c r="I96" s="30">
        <v>0</v>
      </c>
      <c r="J96" s="29">
        <v>0</v>
      </c>
    </row>
    <row r="97" spans="1:10" s="94" customFormat="1" ht="13.8" x14ac:dyDescent="0.2">
      <c r="A97" s="128" t="s">
        <v>689</v>
      </c>
      <c r="B97" s="129" t="s">
        <v>0</v>
      </c>
      <c r="C97" s="75" t="s">
        <v>0</v>
      </c>
      <c r="D97" s="73" t="s">
        <v>0</v>
      </c>
      <c r="E97" s="69">
        <v>6162313654.0799999</v>
      </c>
      <c r="F97" s="69">
        <v>7316411.4800000004</v>
      </c>
      <c r="G97" s="69">
        <v>6169630065.5600004</v>
      </c>
      <c r="H97" s="69">
        <v>876572294.89999998</v>
      </c>
      <c r="I97" s="74">
        <v>14.207858260306178</v>
      </c>
      <c r="J97" s="69">
        <v>841055164.67999995</v>
      </c>
    </row>
    <row r="98" spans="1:10" ht="13.8" x14ac:dyDescent="0.3">
      <c r="A98" s="40" t="s">
        <v>44</v>
      </c>
      <c r="B98" s="19"/>
      <c r="C98" s="41"/>
      <c r="D98" s="19"/>
      <c r="E98" s="19"/>
      <c r="F98" s="19"/>
      <c r="G98" s="41"/>
      <c r="H98" s="41"/>
      <c r="I98" s="41"/>
      <c r="J98" s="41"/>
    </row>
  </sheetData>
  <mergeCells count="5">
    <mergeCell ref="A1:I1"/>
    <mergeCell ref="A5:B6"/>
    <mergeCell ref="C5:D6"/>
    <mergeCell ref="A2:I2"/>
    <mergeCell ref="A97:B97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workbookViewId="0">
      <selection activeCell="A2" sqref="A2:K2"/>
    </sheetView>
  </sheetViews>
  <sheetFormatPr baseColWidth="10" defaultRowHeight="10.199999999999999" x14ac:dyDescent="0.2"/>
  <cols>
    <col min="1" max="1" width="4.28515625" style="31" customWidth="1"/>
    <col min="2" max="2" width="33.85546875" customWidth="1"/>
    <col min="3" max="3" width="11.42578125" bestFit="1" customWidth="1"/>
    <col min="4" max="4" width="33.42578125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81" customFormat="1" ht="18.75" customHeight="1" x14ac:dyDescent="0.35">
      <c r="A1" s="113" t="s">
        <v>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6">
        <f>'GTOS X CAP'!J1</f>
        <v>43524</v>
      </c>
    </row>
    <row r="2" spans="1:12" s="81" customFormat="1" ht="18.75" customHeight="1" x14ac:dyDescent="0.35">
      <c r="A2" s="113" t="s">
        <v>193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82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9" t="s">
        <v>38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4" t="s">
        <v>50</v>
      </c>
      <c r="B5" s="115"/>
      <c r="C5" s="114" t="s">
        <v>190</v>
      </c>
      <c r="D5" s="115"/>
      <c r="E5" s="14" t="s">
        <v>14</v>
      </c>
      <c r="F5" s="27" t="s">
        <v>47</v>
      </c>
      <c r="G5" s="14" t="s">
        <v>1</v>
      </c>
      <c r="H5" s="14" t="s">
        <v>42</v>
      </c>
      <c r="I5" s="14" t="s">
        <v>43</v>
      </c>
      <c r="J5" s="26" t="s">
        <v>2</v>
      </c>
      <c r="K5" s="13" t="s">
        <v>41</v>
      </c>
      <c r="L5" s="14" t="s">
        <v>15</v>
      </c>
    </row>
    <row r="6" spans="1:12" ht="14.4" x14ac:dyDescent="0.2">
      <c r="A6" s="116"/>
      <c r="B6" s="117"/>
      <c r="C6" s="116"/>
      <c r="D6" s="11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35</v>
      </c>
      <c r="L6" s="15" t="s">
        <v>3</v>
      </c>
    </row>
    <row r="7" spans="1:12" ht="13.8" x14ac:dyDescent="0.2">
      <c r="A7" s="38" t="s">
        <v>690</v>
      </c>
      <c r="B7" s="17" t="s">
        <v>691</v>
      </c>
      <c r="C7" s="85" t="s">
        <v>4</v>
      </c>
      <c r="D7" s="86" t="s">
        <v>5</v>
      </c>
      <c r="E7" s="39">
        <v>14190202.140000001</v>
      </c>
      <c r="F7" s="39">
        <v>0</v>
      </c>
      <c r="G7" s="39">
        <v>14190202.140000001</v>
      </c>
      <c r="H7" s="39">
        <v>3547550.4</v>
      </c>
      <c r="I7" s="39">
        <v>3547550.4</v>
      </c>
      <c r="J7" s="39">
        <v>3547550.4</v>
      </c>
      <c r="K7" s="36">
        <v>24.9999990486393</v>
      </c>
      <c r="L7" s="39">
        <v>0</v>
      </c>
    </row>
    <row r="8" spans="1:12" ht="13.8" x14ac:dyDescent="0.2">
      <c r="A8" s="38" t="s">
        <v>0</v>
      </c>
      <c r="B8" s="17" t="s">
        <v>0</v>
      </c>
      <c r="C8" s="85" t="s">
        <v>6</v>
      </c>
      <c r="D8" s="86" t="s">
        <v>7</v>
      </c>
      <c r="E8" s="39">
        <v>5906757</v>
      </c>
      <c r="F8" s="39">
        <v>0</v>
      </c>
      <c r="G8" s="39">
        <v>5906757</v>
      </c>
      <c r="H8" s="39">
        <v>1476689.25</v>
      </c>
      <c r="I8" s="39">
        <v>1476689.25</v>
      </c>
      <c r="J8" s="39">
        <v>1476689.25</v>
      </c>
      <c r="K8" s="36">
        <v>25</v>
      </c>
      <c r="L8" s="39">
        <v>0</v>
      </c>
    </row>
    <row r="9" spans="1:12" ht="13.8" x14ac:dyDescent="0.2">
      <c r="A9" s="38" t="s">
        <v>0</v>
      </c>
      <c r="B9" s="17" t="s">
        <v>0</v>
      </c>
      <c r="C9" s="85" t="s">
        <v>16</v>
      </c>
      <c r="D9" s="86" t="s">
        <v>17</v>
      </c>
      <c r="E9" s="39">
        <v>1202</v>
      </c>
      <c r="F9" s="39">
        <v>0</v>
      </c>
      <c r="G9" s="39">
        <v>1202</v>
      </c>
      <c r="H9" s="39">
        <v>300.5</v>
      </c>
      <c r="I9" s="39">
        <v>300.5</v>
      </c>
      <c r="J9" s="39">
        <v>300.5</v>
      </c>
      <c r="K9" s="36">
        <v>25</v>
      </c>
      <c r="L9" s="39">
        <v>0</v>
      </c>
    </row>
    <row r="10" spans="1:12" ht="13.8" x14ac:dyDescent="0.2">
      <c r="A10" s="38" t="s">
        <v>0</v>
      </c>
      <c r="B10" s="17" t="s">
        <v>0</v>
      </c>
      <c r="C10" s="85" t="s">
        <v>8</v>
      </c>
      <c r="D10" s="86" t="s">
        <v>9</v>
      </c>
      <c r="E10" s="39">
        <v>3652391</v>
      </c>
      <c r="F10" s="39">
        <v>0</v>
      </c>
      <c r="G10" s="39">
        <v>3652391</v>
      </c>
      <c r="H10" s="39">
        <v>913097.75</v>
      </c>
      <c r="I10" s="39">
        <v>913097.75</v>
      </c>
      <c r="J10" s="39">
        <v>913097.75</v>
      </c>
      <c r="K10" s="36">
        <v>25</v>
      </c>
      <c r="L10" s="39">
        <v>0</v>
      </c>
    </row>
    <row r="11" spans="1:12" ht="13.8" x14ac:dyDescent="0.2">
      <c r="A11" s="38" t="s">
        <v>0</v>
      </c>
      <c r="B11" s="17" t="s">
        <v>0</v>
      </c>
      <c r="C11" s="85" t="s">
        <v>10</v>
      </c>
      <c r="D11" s="86" t="s">
        <v>11</v>
      </c>
      <c r="E11" s="39">
        <v>399650</v>
      </c>
      <c r="F11" s="39">
        <v>0</v>
      </c>
      <c r="G11" s="39">
        <v>399650</v>
      </c>
      <c r="H11" s="39">
        <v>99912.5</v>
      </c>
      <c r="I11" s="39">
        <v>99912.5</v>
      </c>
      <c r="J11" s="39">
        <v>99912.5</v>
      </c>
      <c r="K11" s="36">
        <v>25</v>
      </c>
      <c r="L11" s="39">
        <v>0</v>
      </c>
    </row>
    <row r="12" spans="1:12" ht="13.8" x14ac:dyDescent="0.2">
      <c r="A12" s="38" t="s">
        <v>0</v>
      </c>
      <c r="B12" s="17" t="s">
        <v>0</v>
      </c>
      <c r="C12" s="87" t="s">
        <v>554</v>
      </c>
      <c r="D12" s="88" t="s">
        <v>0</v>
      </c>
      <c r="E12" s="29">
        <v>24150202.140000001</v>
      </c>
      <c r="F12" s="29">
        <v>0</v>
      </c>
      <c r="G12" s="29">
        <v>24150202.140000001</v>
      </c>
      <c r="H12" s="29">
        <v>6037550.4000000004</v>
      </c>
      <c r="I12" s="29">
        <v>6037550.4000000004</v>
      </c>
      <c r="J12" s="29">
        <v>6037550.4000000004</v>
      </c>
      <c r="K12" s="30">
        <v>24.999999440998501</v>
      </c>
      <c r="L12" s="29">
        <v>0</v>
      </c>
    </row>
    <row r="13" spans="1:12" ht="13.8" x14ac:dyDescent="0.2">
      <c r="A13" s="38" t="s">
        <v>692</v>
      </c>
      <c r="B13" s="17" t="s">
        <v>693</v>
      </c>
      <c r="C13" s="85" t="s">
        <v>4</v>
      </c>
      <c r="D13" s="86" t="s">
        <v>5</v>
      </c>
      <c r="E13" s="39">
        <v>1355254.39</v>
      </c>
      <c r="F13" s="39">
        <v>0</v>
      </c>
      <c r="G13" s="39">
        <v>1355254.39</v>
      </c>
      <c r="H13" s="39">
        <v>173656.37</v>
      </c>
      <c r="I13" s="39">
        <v>173656.37</v>
      </c>
      <c r="J13" s="39">
        <v>173656.37</v>
      </c>
      <c r="K13" s="36">
        <v>12.8135626256853</v>
      </c>
      <c r="L13" s="39">
        <v>173656.37</v>
      </c>
    </row>
    <row r="14" spans="1:12" ht="13.8" x14ac:dyDescent="0.2">
      <c r="A14" s="38" t="s">
        <v>0</v>
      </c>
      <c r="B14" s="17" t="s">
        <v>0</v>
      </c>
      <c r="C14" s="85" t="s">
        <v>6</v>
      </c>
      <c r="D14" s="86" t="s">
        <v>7</v>
      </c>
      <c r="E14" s="39">
        <v>705431</v>
      </c>
      <c r="F14" s="39">
        <v>-278419.21000000002</v>
      </c>
      <c r="G14" s="39">
        <v>427011.79</v>
      </c>
      <c r="H14" s="39">
        <v>89562.29</v>
      </c>
      <c r="I14" s="39">
        <v>83431.05</v>
      </c>
      <c r="J14" s="39">
        <v>46401.87</v>
      </c>
      <c r="K14" s="36">
        <v>10.866648436100601</v>
      </c>
      <c r="L14" s="39">
        <v>9429.5499999999993</v>
      </c>
    </row>
    <row r="15" spans="1:12" ht="13.8" x14ac:dyDescent="0.2">
      <c r="A15" s="38" t="s">
        <v>0</v>
      </c>
      <c r="B15" s="17" t="s">
        <v>0</v>
      </c>
      <c r="C15" s="85" t="s">
        <v>8</v>
      </c>
      <c r="D15" s="86" t="s">
        <v>9</v>
      </c>
      <c r="E15" s="39">
        <v>91270</v>
      </c>
      <c r="F15" s="39">
        <v>0</v>
      </c>
      <c r="G15" s="39">
        <v>91270</v>
      </c>
      <c r="H15" s="39">
        <v>0</v>
      </c>
      <c r="I15" s="39">
        <v>0</v>
      </c>
      <c r="J15" s="39">
        <v>0</v>
      </c>
      <c r="K15" s="36">
        <v>0</v>
      </c>
      <c r="L15" s="39">
        <v>0</v>
      </c>
    </row>
    <row r="16" spans="1:12" ht="13.8" x14ac:dyDescent="0.2">
      <c r="A16" s="38" t="s">
        <v>0</v>
      </c>
      <c r="B16" s="17" t="s">
        <v>0</v>
      </c>
      <c r="C16" s="85" t="s">
        <v>10</v>
      </c>
      <c r="D16" s="86" t="s">
        <v>11</v>
      </c>
      <c r="E16" s="39">
        <v>52500</v>
      </c>
      <c r="F16" s="39">
        <v>0</v>
      </c>
      <c r="G16" s="39">
        <v>52500</v>
      </c>
      <c r="H16" s="39">
        <v>0</v>
      </c>
      <c r="I16" s="39">
        <v>0</v>
      </c>
      <c r="J16" s="39">
        <v>0</v>
      </c>
      <c r="K16" s="36">
        <v>0</v>
      </c>
      <c r="L16" s="39">
        <v>0</v>
      </c>
    </row>
    <row r="17" spans="1:12" ht="13.8" x14ac:dyDescent="0.2">
      <c r="A17" s="38" t="s">
        <v>0</v>
      </c>
      <c r="B17" s="17" t="s">
        <v>0</v>
      </c>
      <c r="C17" s="87" t="s">
        <v>554</v>
      </c>
      <c r="D17" s="88" t="s">
        <v>0</v>
      </c>
      <c r="E17" s="29">
        <v>2204455.39</v>
      </c>
      <c r="F17" s="29">
        <v>-278419.21000000002</v>
      </c>
      <c r="G17" s="29">
        <v>1926036.18</v>
      </c>
      <c r="H17" s="29">
        <v>263218.65999999997</v>
      </c>
      <c r="I17" s="29">
        <v>257087.42</v>
      </c>
      <c r="J17" s="29">
        <v>220058.23999999999</v>
      </c>
      <c r="K17" s="30">
        <v>11.4254468470058</v>
      </c>
      <c r="L17" s="29">
        <v>183085.92</v>
      </c>
    </row>
    <row r="18" spans="1:12" ht="13.8" x14ac:dyDescent="0.2">
      <c r="A18" s="38" t="s">
        <v>694</v>
      </c>
      <c r="B18" s="17" t="s">
        <v>695</v>
      </c>
      <c r="C18" s="85" t="s">
        <v>4</v>
      </c>
      <c r="D18" s="86" t="s">
        <v>5</v>
      </c>
      <c r="E18" s="39">
        <v>138162.04999999999</v>
      </c>
      <c r="F18" s="39">
        <v>0</v>
      </c>
      <c r="G18" s="39">
        <v>138162.04999999999</v>
      </c>
      <c r="H18" s="39">
        <v>12626.9</v>
      </c>
      <c r="I18" s="39">
        <v>12626.9</v>
      </c>
      <c r="J18" s="39">
        <v>12626.9</v>
      </c>
      <c r="K18" s="36">
        <v>9.1391956040026905</v>
      </c>
      <c r="L18" s="39">
        <v>12626.9</v>
      </c>
    </row>
    <row r="19" spans="1:12" ht="13.8" x14ac:dyDescent="0.2">
      <c r="A19" s="38" t="s">
        <v>0</v>
      </c>
      <c r="B19" s="17" t="s">
        <v>0</v>
      </c>
      <c r="C19" s="85" t="s">
        <v>6</v>
      </c>
      <c r="D19" s="86" t="s">
        <v>7</v>
      </c>
      <c r="E19" s="39">
        <v>189730</v>
      </c>
      <c r="F19" s="39">
        <v>-4015.17</v>
      </c>
      <c r="G19" s="39">
        <v>185714.83</v>
      </c>
      <c r="H19" s="39">
        <v>0</v>
      </c>
      <c r="I19" s="39">
        <v>0</v>
      </c>
      <c r="J19" s="39">
        <v>0</v>
      </c>
      <c r="K19" s="36">
        <v>0</v>
      </c>
      <c r="L19" s="39">
        <v>0</v>
      </c>
    </row>
    <row r="20" spans="1:12" ht="13.8" x14ac:dyDescent="0.2">
      <c r="A20" s="38" t="s">
        <v>0</v>
      </c>
      <c r="B20" s="17" t="s">
        <v>0</v>
      </c>
      <c r="C20" s="87" t="s">
        <v>554</v>
      </c>
      <c r="D20" s="88" t="s">
        <v>0</v>
      </c>
      <c r="E20" s="29">
        <v>327892.05</v>
      </c>
      <c r="F20" s="29">
        <v>-4015.17</v>
      </c>
      <c r="G20" s="29">
        <v>323876.88</v>
      </c>
      <c r="H20" s="29">
        <v>12626.9</v>
      </c>
      <c r="I20" s="29">
        <v>12626.9</v>
      </c>
      <c r="J20" s="29">
        <v>12626.9</v>
      </c>
      <c r="K20" s="30">
        <v>3.8986728537091002</v>
      </c>
      <c r="L20" s="29">
        <v>12626.9</v>
      </c>
    </row>
    <row r="21" spans="1:12" ht="13.8" x14ac:dyDescent="0.2">
      <c r="A21" s="38" t="s">
        <v>696</v>
      </c>
      <c r="B21" s="17" t="s">
        <v>697</v>
      </c>
      <c r="C21" s="85" t="s">
        <v>4</v>
      </c>
      <c r="D21" s="86" t="s">
        <v>5</v>
      </c>
      <c r="E21" s="39">
        <v>212695.97</v>
      </c>
      <c r="F21" s="39">
        <v>0</v>
      </c>
      <c r="G21" s="39">
        <v>212695.97</v>
      </c>
      <c r="H21" s="39">
        <v>28088.9</v>
      </c>
      <c r="I21" s="39">
        <v>28088.9</v>
      </c>
      <c r="J21" s="39">
        <v>28088.9</v>
      </c>
      <c r="K21" s="36">
        <v>13.2061270366336</v>
      </c>
      <c r="L21" s="39">
        <v>28088.9</v>
      </c>
    </row>
    <row r="22" spans="1:12" ht="13.8" x14ac:dyDescent="0.2">
      <c r="A22" s="38" t="s">
        <v>0</v>
      </c>
      <c r="B22" s="17" t="s">
        <v>0</v>
      </c>
      <c r="C22" s="85" t="s">
        <v>6</v>
      </c>
      <c r="D22" s="86" t="s">
        <v>7</v>
      </c>
      <c r="E22" s="39">
        <v>3000</v>
      </c>
      <c r="F22" s="39">
        <v>0</v>
      </c>
      <c r="G22" s="39">
        <v>3000</v>
      </c>
      <c r="H22" s="39">
        <v>46.63</v>
      </c>
      <c r="I22" s="39">
        <v>46.63</v>
      </c>
      <c r="J22" s="39">
        <v>46.63</v>
      </c>
      <c r="K22" s="36">
        <v>1.55433333333333</v>
      </c>
      <c r="L22" s="39">
        <v>0</v>
      </c>
    </row>
    <row r="23" spans="1:12" ht="13.8" x14ac:dyDescent="0.2">
      <c r="A23" s="38" t="s">
        <v>0</v>
      </c>
      <c r="B23" s="17" t="s">
        <v>0</v>
      </c>
      <c r="C23" s="87" t="s">
        <v>554</v>
      </c>
      <c r="D23" s="88" t="s">
        <v>0</v>
      </c>
      <c r="E23" s="29">
        <v>215695.97</v>
      </c>
      <c r="F23" s="29">
        <v>0</v>
      </c>
      <c r="G23" s="29">
        <v>215695.97</v>
      </c>
      <c r="H23" s="29">
        <v>28135.53</v>
      </c>
      <c r="I23" s="29">
        <v>28135.53</v>
      </c>
      <c r="J23" s="29">
        <v>28135.53</v>
      </c>
      <c r="K23" s="30">
        <v>13.0440684635879</v>
      </c>
      <c r="L23" s="29">
        <v>28088.9</v>
      </c>
    </row>
    <row r="24" spans="1:12" ht="13.8" x14ac:dyDescent="0.2">
      <c r="A24" s="38" t="s">
        <v>698</v>
      </c>
      <c r="B24" s="17" t="s">
        <v>699</v>
      </c>
      <c r="C24" s="85" t="s">
        <v>4</v>
      </c>
      <c r="D24" s="86" t="s">
        <v>5</v>
      </c>
      <c r="E24" s="39">
        <v>360184.94</v>
      </c>
      <c r="F24" s="39">
        <v>0</v>
      </c>
      <c r="G24" s="39">
        <v>360184.94</v>
      </c>
      <c r="H24" s="39">
        <v>41164.839999999997</v>
      </c>
      <c r="I24" s="39">
        <v>41164.839999999997</v>
      </c>
      <c r="J24" s="39">
        <v>41164.839999999997</v>
      </c>
      <c r="K24" s="36">
        <v>11.428806545881701</v>
      </c>
      <c r="L24" s="39">
        <v>41164.839999999997</v>
      </c>
    </row>
    <row r="25" spans="1:12" ht="13.8" x14ac:dyDescent="0.2">
      <c r="A25" s="38" t="s">
        <v>0</v>
      </c>
      <c r="B25" s="17" t="s">
        <v>0</v>
      </c>
      <c r="C25" s="85" t="s">
        <v>6</v>
      </c>
      <c r="D25" s="86" t="s">
        <v>7</v>
      </c>
      <c r="E25" s="39">
        <v>98812</v>
      </c>
      <c r="F25" s="39">
        <v>-3452.54</v>
      </c>
      <c r="G25" s="39">
        <v>95359.46</v>
      </c>
      <c r="H25" s="39">
        <v>7156.98</v>
      </c>
      <c r="I25" s="39">
        <v>7156.98</v>
      </c>
      <c r="J25" s="39">
        <v>524.46</v>
      </c>
      <c r="K25" s="36">
        <v>0.54998214125792999</v>
      </c>
      <c r="L25" s="39">
        <v>0</v>
      </c>
    </row>
    <row r="26" spans="1:12" ht="13.8" x14ac:dyDescent="0.2">
      <c r="A26" s="38" t="s">
        <v>0</v>
      </c>
      <c r="B26" s="17" t="s">
        <v>0</v>
      </c>
      <c r="C26" s="85" t="s">
        <v>8</v>
      </c>
      <c r="D26" s="86" t="s">
        <v>9</v>
      </c>
      <c r="E26" s="39">
        <v>23485</v>
      </c>
      <c r="F26" s="39">
        <v>0</v>
      </c>
      <c r="G26" s="39">
        <v>23485</v>
      </c>
      <c r="H26" s="39">
        <v>20750</v>
      </c>
      <c r="I26" s="39">
        <v>20750</v>
      </c>
      <c r="J26" s="39">
        <v>1735.53</v>
      </c>
      <c r="K26" s="36">
        <v>7.3899510325739799</v>
      </c>
      <c r="L26" s="39">
        <v>1735.53</v>
      </c>
    </row>
    <row r="27" spans="1:12" ht="13.8" x14ac:dyDescent="0.2">
      <c r="A27" s="38" t="s">
        <v>0</v>
      </c>
      <c r="B27" s="17" t="s">
        <v>0</v>
      </c>
      <c r="C27" s="85" t="s">
        <v>10</v>
      </c>
      <c r="D27" s="86" t="s">
        <v>11</v>
      </c>
      <c r="E27" s="39">
        <v>100</v>
      </c>
      <c r="F27" s="39">
        <v>0</v>
      </c>
      <c r="G27" s="39">
        <v>100</v>
      </c>
      <c r="H27" s="39">
        <v>0</v>
      </c>
      <c r="I27" s="39">
        <v>0</v>
      </c>
      <c r="J27" s="39">
        <v>0</v>
      </c>
      <c r="K27" s="36">
        <v>0</v>
      </c>
      <c r="L27" s="39">
        <v>0</v>
      </c>
    </row>
    <row r="28" spans="1:12" ht="13.8" x14ac:dyDescent="0.2">
      <c r="A28" s="38" t="s">
        <v>0</v>
      </c>
      <c r="B28" s="17" t="s">
        <v>0</v>
      </c>
      <c r="C28" s="87" t="s">
        <v>554</v>
      </c>
      <c r="D28" s="88" t="s">
        <v>0</v>
      </c>
      <c r="E28" s="29">
        <v>482581.94</v>
      </c>
      <c r="F28" s="29">
        <v>-3452.54</v>
      </c>
      <c r="G28" s="29">
        <v>479129.4</v>
      </c>
      <c r="H28" s="29">
        <v>69071.820000000007</v>
      </c>
      <c r="I28" s="29">
        <v>69071.820000000007</v>
      </c>
      <c r="J28" s="29">
        <v>43424.83</v>
      </c>
      <c r="K28" s="30">
        <v>9.0632781039944508</v>
      </c>
      <c r="L28" s="29">
        <v>42900.37</v>
      </c>
    </row>
    <row r="29" spans="1:12" ht="13.8" x14ac:dyDescent="0.2">
      <c r="A29" s="38" t="s">
        <v>700</v>
      </c>
      <c r="B29" s="17" t="s">
        <v>701</v>
      </c>
      <c r="C29" s="85" t="s">
        <v>4</v>
      </c>
      <c r="D29" s="86" t="s">
        <v>5</v>
      </c>
      <c r="E29" s="39">
        <v>61785576.840000004</v>
      </c>
      <c r="F29" s="39">
        <v>56889.3</v>
      </c>
      <c r="G29" s="39">
        <v>61842466.140000001</v>
      </c>
      <c r="H29" s="39">
        <v>8547320.2799999993</v>
      </c>
      <c r="I29" s="39">
        <v>8547320.2799999993</v>
      </c>
      <c r="J29" s="39">
        <v>8547320.2799999993</v>
      </c>
      <c r="K29" s="36">
        <v>13.8211180981212</v>
      </c>
      <c r="L29" s="39">
        <v>8361723.9100000001</v>
      </c>
    </row>
    <row r="30" spans="1:12" ht="13.8" x14ac:dyDescent="0.2">
      <c r="A30" s="38" t="s">
        <v>0</v>
      </c>
      <c r="B30" s="17" t="s">
        <v>0</v>
      </c>
      <c r="C30" s="85" t="s">
        <v>6</v>
      </c>
      <c r="D30" s="86" t="s">
        <v>7</v>
      </c>
      <c r="E30" s="39">
        <v>28080309.129999999</v>
      </c>
      <c r="F30" s="39">
        <v>247710.25</v>
      </c>
      <c r="G30" s="39">
        <v>28328019.379999999</v>
      </c>
      <c r="H30" s="39">
        <v>17440178.600000001</v>
      </c>
      <c r="I30" s="39">
        <v>15772735</v>
      </c>
      <c r="J30" s="39">
        <v>218685.71</v>
      </c>
      <c r="K30" s="36">
        <v>0.77197670287671005</v>
      </c>
      <c r="L30" s="39">
        <v>32223.59</v>
      </c>
    </row>
    <row r="31" spans="1:12" ht="13.8" x14ac:dyDescent="0.2">
      <c r="A31" s="38" t="s">
        <v>0</v>
      </c>
      <c r="B31" s="17" t="s">
        <v>0</v>
      </c>
      <c r="C31" s="85" t="s">
        <v>8</v>
      </c>
      <c r="D31" s="86" t="s">
        <v>9</v>
      </c>
      <c r="E31" s="39">
        <v>85027402.379999995</v>
      </c>
      <c r="F31" s="39">
        <v>2144447</v>
      </c>
      <c r="G31" s="39">
        <v>87171849.379999995</v>
      </c>
      <c r="H31" s="39">
        <v>49265502.460000001</v>
      </c>
      <c r="I31" s="39">
        <v>48735502.460000001</v>
      </c>
      <c r="J31" s="39">
        <v>7982961.5800000001</v>
      </c>
      <c r="K31" s="36">
        <v>9.1577288273426802</v>
      </c>
      <c r="L31" s="39">
        <v>3921344.22</v>
      </c>
    </row>
    <row r="32" spans="1:12" ht="13.8" x14ac:dyDescent="0.2">
      <c r="A32" s="38" t="s">
        <v>0</v>
      </c>
      <c r="B32" s="17" t="s">
        <v>0</v>
      </c>
      <c r="C32" s="85" t="s">
        <v>10</v>
      </c>
      <c r="D32" s="86" t="s">
        <v>11</v>
      </c>
      <c r="E32" s="39">
        <v>4487599.6900000004</v>
      </c>
      <c r="F32" s="39">
        <v>0</v>
      </c>
      <c r="G32" s="39">
        <v>4487599.6900000004</v>
      </c>
      <c r="H32" s="39">
        <v>1190249.71</v>
      </c>
      <c r="I32" s="39">
        <v>1036055.28</v>
      </c>
      <c r="J32" s="39">
        <v>0</v>
      </c>
      <c r="K32" s="36">
        <v>0</v>
      </c>
      <c r="L32" s="39">
        <v>0</v>
      </c>
    </row>
    <row r="33" spans="1:12" ht="13.8" x14ac:dyDescent="0.2">
      <c r="A33" s="38" t="s">
        <v>0</v>
      </c>
      <c r="B33" s="17" t="s">
        <v>0</v>
      </c>
      <c r="C33" s="85" t="s">
        <v>12</v>
      </c>
      <c r="D33" s="86" t="s">
        <v>13</v>
      </c>
      <c r="E33" s="39">
        <v>2699000</v>
      </c>
      <c r="F33" s="39">
        <v>0</v>
      </c>
      <c r="G33" s="39">
        <v>2699000</v>
      </c>
      <c r="H33" s="39">
        <v>0</v>
      </c>
      <c r="I33" s="39">
        <v>0</v>
      </c>
      <c r="J33" s="39">
        <v>0</v>
      </c>
      <c r="K33" s="36">
        <v>0</v>
      </c>
      <c r="L33" s="39">
        <v>0</v>
      </c>
    </row>
    <row r="34" spans="1:12" ht="13.8" x14ac:dyDescent="0.2">
      <c r="A34" s="38" t="s">
        <v>0</v>
      </c>
      <c r="B34" s="17" t="s">
        <v>0</v>
      </c>
      <c r="C34" s="87" t="s">
        <v>554</v>
      </c>
      <c r="D34" s="88" t="s">
        <v>0</v>
      </c>
      <c r="E34" s="29">
        <v>182079888.03999999</v>
      </c>
      <c r="F34" s="29">
        <v>2449046.5499999998</v>
      </c>
      <c r="G34" s="29">
        <v>184528934.59</v>
      </c>
      <c r="H34" s="29">
        <v>76443251.049999997</v>
      </c>
      <c r="I34" s="29">
        <v>74091613.019999996</v>
      </c>
      <c r="J34" s="29">
        <v>16748967.57</v>
      </c>
      <c r="K34" s="30">
        <v>9.0766077456709393</v>
      </c>
      <c r="L34" s="29">
        <v>12315291.720000001</v>
      </c>
    </row>
    <row r="35" spans="1:12" ht="13.8" x14ac:dyDescent="0.2">
      <c r="A35" s="38" t="s">
        <v>702</v>
      </c>
      <c r="B35" s="17" t="s">
        <v>703</v>
      </c>
      <c r="C35" s="85" t="s">
        <v>4</v>
      </c>
      <c r="D35" s="86" t="s">
        <v>5</v>
      </c>
      <c r="E35" s="39">
        <v>6567334.1799999997</v>
      </c>
      <c r="F35" s="39">
        <v>56889.3</v>
      </c>
      <c r="G35" s="39">
        <v>6624223.4800000004</v>
      </c>
      <c r="H35" s="39">
        <v>776197.12</v>
      </c>
      <c r="I35" s="39">
        <v>776197.12</v>
      </c>
      <c r="J35" s="39">
        <v>776197.12</v>
      </c>
      <c r="K35" s="36">
        <v>11.717556364810299</v>
      </c>
      <c r="L35" s="39">
        <v>776197.12</v>
      </c>
    </row>
    <row r="36" spans="1:12" ht="13.8" x14ac:dyDescent="0.2">
      <c r="A36" s="38" t="s">
        <v>0</v>
      </c>
      <c r="B36" s="17" t="s">
        <v>0</v>
      </c>
      <c r="C36" s="85" t="s">
        <v>6</v>
      </c>
      <c r="D36" s="86" t="s">
        <v>7</v>
      </c>
      <c r="E36" s="39">
        <v>2201260</v>
      </c>
      <c r="F36" s="39">
        <v>-333115.01</v>
      </c>
      <c r="G36" s="39">
        <v>1868144.99</v>
      </c>
      <c r="H36" s="39">
        <v>869531.3</v>
      </c>
      <c r="I36" s="39">
        <v>867268.82</v>
      </c>
      <c r="J36" s="39">
        <v>79340.479999999996</v>
      </c>
      <c r="K36" s="36">
        <v>4.2470193922153801</v>
      </c>
      <c r="L36" s="39">
        <v>0</v>
      </c>
    </row>
    <row r="37" spans="1:12" ht="13.8" x14ac:dyDescent="0.2">
      <c r="A37" s="38" t="s">
        <v>0</v>
      </c>
      <c r="B37" s="17" t="s">
        <v>0</v>
      </c>
      <c r="C37" s="85" t="s">
        <v>8</v>
      </c>
      <c r="D37" s="86" t="s">
        <v>9</v>
      </c>
      <c r="E37" s="39">
        <v>2515418</v>
      </c>
      <c r="F37" s="39">
        <v>26470.39</v>
      </c>
      <c r="G37" s="39">
        <v>2541888.39</v>
      </c>
      <c r="H37" s="39">
        <v>959500</v>
      </c>
      <c r="I37" s="39">
        <v>611650</v>
      </c>
      <c r="J37" s="39">
        <v>0</v>
      </c>
      <c r="K37" s="36">
        <v>0</v>
      </c>
      <c r="L37" s="39">
        <v>0</v>
      </c>
    </row>
    <row r="38" spans="1:12" ht="13.8" x14ac:dyDescent="0.2">
      <c r="A38" s="38" t="s">
        <v>0</v>
      </c>
      <c r="B38" s="17" t="s">
        <v>0</v>
      </c>
      <c r="C38" s="85" t="s">
        <v>10</v>
      </c>
      <c r="D38" s="86" t="s">
        <v>11</v>
      </c>
      <c r="E38" s="39">
        <v>70000</v>
      </c>
      <c r="F38" s="39">
        <v>19980</v>
      </c>
      <c r="G38" s="39">
        <v>89980</v>
      </c>
      <c r="H38" s="39">
        <v>0</v>
      </c>
      <c r="I38" s="39">
        <v>0</v>
      </c>
      <c r="J38" s="39">
        <v>0</v>
      </c>
      <c r="K38" s="36">
        <v>0</v>
      </c>
      <c r="L38" s="39">
        <v>0</v>
      </c>
    </row>
    <row r="39" spans="1:12" ht="13.8" x14ac:dyDescent="0.2">
      <c r="A39" s="38" t="s">
        <v>0</v>
      </c>
      <c r="B39" s="17" t="s">
        <v>0</v>
      </c>
      <c r="C39" s="85" t="s">
        <v>12</v>
      </c>
      <c r="D39" s="86" t="s">
        <v>13</v>
      </c>
      <c r="E39" s="39">
        <v>4138600</v>
      </c>
      <c r="F39" s="39">
        <v>0</v>
      </c>
      <c r="G39" s="39">
        <v>4138600</v>
      </c>
      <c r="H39" s="39">
        <v>1235255.6000000001</v>
      </c>
      <c r="I39" s="39">
        <v>1235255.6000000001</v>
      </c>
      <c r="J39" s="39">
        <v>0</v>
      </c>
      <c r="K39" s="36">
        <v>0</v>
      </c>
      <c r="L39" s="39">
        <v>0</v>
      </c>
    </row>
    <row r="40" spans="1:12" ht="13.8" x14ac:dyDescent="0.2">
      <c r="A40" s="38" t="s">
        <v>0</v>
      </c>
      <c r="B40" s="17" t="s">
        <v>0</v>
      </c>
      <c r="C40" s="87" t="s">
        <v>554</v>
      </c>
      <c r="D40" s="88" t="s">
        <v>0</v>
      </c>
      <c r="E40" s="29">
        <v>15492612.18</v>
      </c>
      <c r="F40" s="29">
        <v>-229775.32</v>
      </c>
      <c r="G40" s="29">
        <v>15262836.859999999</v>
      </c>
      <c r="H40" s="29">
        <v>3840484.02</v>
      </c>
      <c r="I40" s="29">
        <v>3490371.54</v>
      </c>
      <c r="J40" s="29">
        <v>855537.6</v>
      </c>
      <c r="K40" s="30">
        <v>5.6053642441933302</v>
      </c>
      <c r="L40" s="29">
        <v>776197.12</v>
      </c>
    </row>
    <row r="41" spans="1:12" ht="13.8" x14ac:dyDescent="0.2">
      <c r="A41" s="38" t="s">
        <v>704</v>
      </c>
      <c r="B41" s="17" t="s">
        <v>705</v>
      </c>
      <c r="C41" s="85" t="s">
        <v>4</v>
      </c>
      <c r="D41" s="86" t="s">
        <v>5</v>
      </c>
      <c r="E41" s="39">
        <v>31715228.739999998</v>
      </c>
      <c r="F41" s="39">
        <v>18843.419999999998</v>
      </c>
      <c r="G41" s="39">
        <v>31734072.16</v>
      </c>
      <c r="H41" s="39">
        <v>3678141.51</v>
      </c>
      <c r="I41" s="39">
        <v>3678141.51</v>
      </c>
      <c r="J41" s="39">
        <v>3678141.51</v>
      </c>
      <c r="K41" s="36">
        <v>11.5905122149316</v>
      </c>
      <c r="L41" s="39">
        <v>3652855.27</v>
      </c>
    </row>
    <row r="42" spans="1:12" ht="13.8" x14ac:dyDescent="0.2">
      <c r="A42" s="38" t="s">
        <v>0</v>
      </c>
      <c r="B42" s="17" t="s">
        <v>0</v>
      </c>
      <c r="C42" s="85" t="s">
        <v>6</v>
      </c>
      <c r="D42" s="86" t="s">
        <v>7</v>
      </c>
      <c r="E42" s="39">
        <v>11164500</v>
      </c>
      <c r="F42" s="39">
        <v>8073048.4299999997</v>
      </c>
      <c r="G42" s="39">
        <v>19237548.43</v>
      </c>
      <c r="H42" s="39">
        <v>8473729.7799999993</v>
      </c>
      <c r="I42" s="39">
        <v>7022978.4800000004</v>
      </c>
      <c r="J42" s="39">
        <v>193985.66</v>
      </c>
      <c r="K42" s="36">
        <v>1.0083699630743399</v>
      </c>
      <c r="L42" s="39">
        <v>65693.47</v>
      </c>
    </row>
    <row r="43" spans="1:12" ht="13.8" x14ac:dyDescent="0.2">
      <c r="A43" s="38" t="s">
        <v>0</v>
      </c>
      <c r="B43" s="17" t="s">
        <v>0</v>
      </c>
      <c r="C43" s="85" t="s">
        <v>10</v>
      </c>
      <c r="D43" s="86" t="s">
        <v>11</v>
      </c>
      <c r="E43" s="39">
        <v>1169500</v>
      </c>
      <c r="F43" s="39">
        <v>0</v>
      </c>
      <c r="G43" s="39">
        <v>1169500</v>
      </c>
      <c r="H43" s="39">
        <v>305349.62</v>
      </c>
      <c r="I43" s="39">
        <v>224264.31</v>
      </c>
      <c r="J43" s="39">
        <v>0</v>
      </c>
      <c r="K43" s="36">
        <v>0</v>
      </c>
      <c r="L43" s="39">
        <v>0</v>
      </c>
    </row>
    <row r="44" spans="1:12" ht="13.8" x14ac:dyDescent="0.2">
      <c r="A44" s="38" t="s">
        <v>0</v>
      </c>
      <c r="B44" s="17" t="s">
        <v>0</v>
      </c>
      <c r="C44" s="87" t="s">
        <v>554</v>
      </c>
      <c r="D44" s="88" t="s">
        <v>0</v>
      </c>
      <c r="E44" s="29">
        <v>44049228.740000002</v>
      </c>
      <c r="F44" s="29">
        <v>8091891.8499999996</v>
      </c>
      <c r="G44" s="29">
        <v>52141120.590000004</v>
      </c>
      <c r="H44" s="29">
        <v>12457220.91</v>
      </c>
      <c r="I44" s="29">
        <v>10925384.300000001</v>
      </c>
      <c r="J44" s="29">
        <v>3872127.17</v>
      </c>
      <c r="K44" s="30">
        <v>7.4262446341489303</v>
      </c>
      <c r="L44" s="29">
        <v>3718548.74</v>
      </c>
    </row>
    <row r="45" spans="1:12" ht="13.8" x14ac:dyDescent="0.2">
      <c r="A45" s="38" t="s">
        <v>706</v>
      </c>
      <c r="B45" s="17" t="s">
        <v>707</v>
      </c>
      <c r="C45" s="85" t="s">
        <v>4</v>
      </c>
      <c r="D45" s="86" t="s">
        <v>5</v>
      </c>
      <c r="E45" s="39">
        <v>34150932.899999999</v>
      </c>
      <c r="F45" s="39">
        <v>-67286.16</v>
      </c>
      <c r="G45" s="39">
        <v>34083646.740000002</v>
      </c>
      <c r="H45" s="39">
        <v>4191529.21</v>
      </c>
      <c r="I45" s="39">
        <v>4191529.21</v>
      </c>
      <c r="J45" s="39">
        <v>4191529.21</v>
      </c>
      <c r="K45" s="36">
        <v>12.2977721309407</v>
      </c>
      <c r="L45" s="39">
        <v>4191529.21</v>
      </c>
    </row>
    <row r="46" spans="1:12" ht="13.8" x14ac:dyDescent="0.2">
      <c r="A46" s="38" t="s">
        <v>0</v>
      </c>
      <c r="B46" s="17" t="s">
        <v>0</v>
      </c>
      <c r="C46" s="85" t="s">
        <v>6</v>
      </c>
      <c r="D46" s="86" t="s">
        <v>7</v>
      </c>
      <c r="E46" s="39">
        <v>7536168.6600000001</v>
      </c>
      <c r="F46" s="39">
        <v>-1394630.55</v>
      </c>
      <c r="G46" s="39">
        <v>6141538.1100000003</v>
      </c>
      <c r="H46" s="39">
        <v>977393.45</v>
      </c>
      <c r="I46" s="39">
        <v>967340.58</v>
      </c>
      <c r="J46" s="39">
        <v>318557.96000000002</v>
      </c>
      <c r="K46" s="36">
        <v>5.1869410283607298</v>
      </c>
      <c r="L46" s="39">
        <v>3361.45</v>
      </c>
    </row>
    <row r="47" spans="1:12" ht="13.8" x14ac:dyDescent="0.2">
      <c r="A47" s="38" t="s">
        <v>0</v>
      </c>
      <c r="B47" s="17" t="s">
        <v>0</v>
      </c>
      <c r="C47" s="85" t="s">
        <v>16</v>
      </c>
      <c r="D47" s="86" t="s">
        <v>17</v>
      </c>
      <c r="E47" s="39">
        <v>250000</v>
      </c>
      <c r="F47" s="39">
        <v>0</v>
      </c>
      <c r="G47" s="39">
        <v>250000</v>
      </c>
      <c r="H47" s="39">
        <v>0</v>
      </c>
      <c r="I47" s="39">
        <v>0</v>
      </c>
      <c r="J47" s="39">
        <v>0</v>
      </c>
      <c r="K47" s="36">
        <v>0</v>
      </c>
      <c r="L47" s="39">
        <v>0</v>
      </c>
    </row>
    <row r="48" spans="1:12" ht="13.8" x14ac:dyDescent="0.2">
      <c r="A48" s="38" t="s">
        <v>0</v>
      </c>
      <c r="B48" s="17" t="s">
        <v>0</v>
      </c>
      <c r="C48" s="85" t="s">
        <v>8</v>
      </c>
      <c r="D48" s="86" t="s">
        <v>9</v>
      </c>
      <c r="E48" s="39">
        <v>29549092.510000002</v>
      </c>
      <c r="F48" s="39">
        <v>0</v>
      </c>
      <c r="G48" s="39">
        <v>29549092.510000002</v>
      </c>
      <c r="H48" s="39">
        <v>5996302.2300000004</v>
      </c>
      <c r="I48" s="39">
        <v>5986302.2300000004</v>
      </c>
      <c r="J48" s="39">
        <v>205506.69</v>
      </c>
      <c r="K48" s="36">
        <v>0.69547546995039999</v>
      </c>
      <c r="L48" s="39">
        <v>4096.82</v>
      </c>
    </row>
    <row r="49" spans="1:12" ht="13.8" x14ac:dyDescent="0.2">
      <c r="A49" s="38" t="s">
        <v>0</v>
      </c>
      <c r="B49" s="17" t="s">
        <v>0</v>
      </c>
      <c r="C49" s="85" t="s">
        <v>10</v>
      </c>
      <c r="D49" s="86" t="s">
        <v>11</v>
      </c>
      <c r="E49" s="39">
        <v>41935286.200000003</v>
      </c>
      <c r="F49" s="39">
        <v>0</v>
      </c>
      <c r="G49" s="39">
        <v>41935286.200000003</v>
      </c>
      <c r="H49" s="39">
        <v>35884804.329999998</v>
      </c>
      <c r="I49" s="39">
        <v>32571918.460000001</v>
      </c>
      <c r="J49" s="39">
        <v>0</v>
      </c>
      <c r="K49" s="36">
        <v>0</v>
      </c>
      <c r="L49" s="39">
        <v>0</v>
      </c>
    </row>
    <row r="50" spans="1:12" ht="13.8" x14ac:dyDescent="0.2">
      <c r="A50" s="38" t="s">
        <v>0</v>
      </c>
      <c r="B50" s="17" t="s">
        <v>0</v>
      </c>
      <c r="C50" s="85" t="s">
        <v>12</v>
      </c>
      <c r="D50" s="86" t="s">
        <v>13</v>
      </c>
      <c r="E50" s="39">
        <v>29380984.66</v>
      </c>
      <c r="F50" s="39">
        <v>0</v>
      </c>
      <c r="G50" s="39">
        <v>29380984.66</v>
      </c>
      <c r="H50" s="39">
        <v>0</v>
      </c>
      <c r="I50" s="39">
        <v>0</v>
      </c>
      <c r="J50" s="39">
        <v>0</v>
      </c>
      <c r="K50" s="36">
        <v>0</v>
      </c>
      <c r="L50" s="39">
        <v>0</v>
      </c>
    </row>
    <row r="51" spans="1:12" ht="13.8" x14ac:dyDescent="0.2">
      <c r="A51" s="38" t="s">
        <v>0</v>
      </c>
      <c r="B51" s="17" t="s">
        <v>0</v>
      </c>
      <c r="C51" s="87" t="s">
        <v>554</v>
      </c>
      <c r="D51" s="88" t="s">
        <v>0</v>
      </c>
      <c r="E51" s="29">
        <v>142802464.93000001</v>
      </c>
      <c r="F51" s="29">
        <v>-1461916.71</v>
      </c>
      <c r="G51" s="29">
        <v>141340548.22</v>
      </c>
      <c r="H51" s="29">
        <v>47050029.219999999</v>
      </c>
      <c r="I51" s="29">
        <v>43717090.479999997</v>
      </c>
      <c r="J51" s="29">
        <v>4715593.8600000003</v>
      </c>
      <c r="K51" s="30">
        <v>3.3363347739815401</v>
      </c>
      <c r="L51" s="29">
        <v>4198987.4800000004</v>
      </c>
    </row>
    <row r="52" spans="1:12" ht="13.8" x14ac:dyDescent="0.2">
      <c r="A52" s="38" t="s">
        <v>708</v>
      </c>
      <c r="B52" s="17" t="s">
        <v>709</v>
      </c>
      <c r="C52" s="85" t="s">
        <v>4</v>
      </c>
      <c r="D52" s="86" t="s">
        <v>5</v>
      </c>
      <c r="E52" s="39">
        <v>73895076.370000005</v>
      </c>
      <c r="F52" s="39">
        <v>-347732.04</v>
      </c>
      <c r="G52" s="39">
        <v>73547344.329999998</v>
      </c>
      <c r="H52" s="39">
        <v>8909350.3200000003</v>
      </c>
      <c r="I52" s="39">
        <v>8909350.3200000003</v>
      </c>
      <c r="J52" s="39">
        <v>8909350.3200000003</v>
      </c>
      <c r="K52" s="36">
        <v>12.113762095915501</v>
      </c>
      <c r="L52" s="39">
        <v>8885111.4800000004</v>
      </c>
    </row>
    <row r="53" spans="1:12" ht="13.8" x14ac:dyDescent="0.2">
      <c r="A53" s="38" t="s">
        <v>0</v>
      </c>
      <c r="B53" s="17" t="s">
        <v>0</v>
      </c>
      <c r="C53" s="85" t="s">
        <v>6</v>
      </c>
      <c r="D53" s="86" t="s">
        <v>7</v>
      </c>
      <c r="E53" s="39">
        <v>26121020.399999999</v>
      </c>
      <c r="F53" s="39">
        <v>-3297134.26</v>
      </c>
      <c r="G53" s="39">
        <v>22823886.140000001</v>
      </c>
      <c r="H53" s="39">
        <v>11052988.42</v>
      </c>
      <c r="I53" s="39">
        <v>9197995.4900000002</v>
      </c>
      <c r="J53" s="39">
        <v>146121.13</v>
      </c>
      <c r="K53" s="36">
        <v>0.64021143947048997</v>
      </c>
      <c r="L53" s="39">
        <v>0</v>
      </c>
    </row>
    <row r="54" spans="1:12" ht="13.8" x14ac:dyDescent="0.2">
      <c r="A54" s="38" t="s">
        <v>0</v>
      </c>
      <c r="B54" s="17" t="s">
        <v>0</v>
      </c>
      <c r="C54" s="85" t="s">
        <v>16</v>
      </c>
      <c r="D54" s="86" t="s">
        <v>17</v>
      </c>
      <c r="E54" s="39">
        <v>15000</v>
      </c>
      <c r="F54" s="39">
        <v>0</v>
      </c>
      <c r="G54" s="39">
        <v>15000</v>
      </c>
      <c r="H54" s="39">
        <v>0</v>
      </c>
      <c r="I54" s="39">
        <v>0</v>
      </c>
      <c r="J54" s="39">
        <v>0</v>
      </c>
      <c r="K54" s="36">
        <v>0</v>
      </c>
      <c r="L54" s="39">
        <v>0</v>
      </c>
    </row>
    <row r="55" spans="1:12" ht="13.8" x14ac:dyDescent="0.2">
      <c r="A55" s="38" t="s">
        <v>0</v>
      </c>
      <c r="B55" s="17" t="s">
        <v>0</v>
      </c>
      <c r="C55" s="85" t="s">
        <v>8</v>
      </c>
      <c r="D55" s="86" t="s">
        <v>9</v>
      </c>
      <c r="E55" s="39">
        <v>440661963.11000001</v>
      </c>
      <c r="F55" s="39">
        <v>0</v>
      </c>
      <c r="G55" s="39">
        <v>440661963.11000001</v>
      </c>
      <c r="H55" s="39">
        <v>4428276.45</v>
      </c>
      <c r="I55" s="39">
        <v>4428276.45</v>
      </c>
      <c r="J55" s="39">
        <v>3221709.74</v>
      </c>
      <c r="K55" s="36">
        <v>0.73110683691930001</v>
      </c>
      <c r="L55" s="39">
        <v>3221709.74</v>
      </c>
    </row>
    <row r="56" spans="1:12" ht="13.8" x14ac:dyDescent="0.2">
      <c r="A56" s="38" t="s">
        <v>0</v>
      </c>
      <c r="B56" s="17" t="s">
        <v>0</v>
      </c>
      <c r="C56" s="85" t="s">
        <v>10</v>
      </c>
      <c r="D56" s="86" t="s">
        <v>11</v>
      </c>
      <c r="E56" s="39">
        <v>28241107.960000001</v>
      </c>
      <c r="F56" s="39">
        <v>-276468.36</v>
      </c>
      <c r="G56" s="39">
        <v>27964639.600000001</v>
      </c>
      <c r="H56" s="39">
        <v>13459311.98</v>
      </c>
      <c r="I56" s="39">
        <v>10836419.130000001</v>
      </c>
      <c r="J56" s="39">
        <v>77636.09</v>
      </c>
      <c r="K56" s="36">
        <v>0.27762235133543001</v>
      </c>
      <c r="L56" s="39">
        <v>0</v>
      </c>
    </row>
    <row r="57" spans="1:12" ht="13.8" x14ac:dyDescent="0.2">
      <c r="A57" s="38" t="s">
        <v>0</v>
      </c>
      <c r="B57" s="17" t="s">
        <v>0</v>
      </c>
      <c r="C57" s="85" t="s">
        <v>12</v>
      </c>
      <c r="D57" s="86" t="s">
        <v>13</v>
      </c>
      <c r="E57" s="39">
        <v>139492768.25</v>
      </c>
      <c r="F57" s="39">
        <v>0</v>
      </c>
      <c r="G57" s="39">
        <v>139492768.25</v>
      </c>
      <c r="H57" s="39">
        <v>28503381.859999999</v>
      </c>
      <c r="I57" s="39">
        <v>19411826.010000002</v>
      </c>
      <c r="J57" s="39">
        <v>40146.19</v>
      </c>
      <c r="K57" s="36">
        <v>2.878012280038E-2</v>
      </c>
      <c r="L57" s="39">
        <v>40146.19</v>
      </c>
    </row>
    <row r="58" spans="1:12" ht="13.8" x14ac:dyDescent="0.2">
      <c r="A58" s="38" t="s">
        <v>0</v>
      </c>
      <c r="B58" s="17" t="s">
        <v>0</v>
      </c>
      <c r="C58" s="87" t="s">
        <v>554</v>
      </c>
      <c r="D58" s="88" t="s">
        <v>0</v>
      </c>
      <c r="E58" s="29">
        <v>708426936.09000003</v>
      </c>
      <c r="F58" s="29">
        <v>-3921334.66</v>
      </c>
      <c r="G58" s="29">
        <v>704505601.42999995</v>
      </c>
      <c r="H58" s="29">
        <v>66353309.030000001</v>
      </c>
      <c r="I58" s="29">
        <v>52783867.399999999</v>
      </c>
      <c r="J58" s="29">
        <v>12394963.470000001</v>
      </c>
      <c r="K58" s="30">
        <v>1.75938465852376</v>
      </c>
      <c r="L58" s="29">
        <v>12146967.41</v>
      </c>
    </row>
    <row r="59" spans="1:12" ht="13.8" x14ac:dyDescent="0.2">
      <c r="A59" s="38" t="s">
        <v>710</v>
      </c>
      <c r="B59" s="17" t="s">
        <v>711</v>
      </c>
      <c r="C59" s="85" t="s">
        <v>4</v>
      </c>
      <c r="D59" s="86" t="s">
        <v>5</v>
      </c>
      <c r="E59" s="39">
        <v>17563163.579999998</v>
      </c>
      <c r="F59" s="39">
        <v>-145964.13</v>
      </c>
      <c r="G59" s="39">
        <v>17417199.449999999</v>
      </c>
      <c r="H59" s="39">
        <v>1923199.47</v>
      </c>
      <c r="I59" s="39">
        <v>1923199.47</v>
      </c>
      <c r="J59" s="39">
        <v>1923199.47</v>
      </c>
      <c r="K59" s="36">
        <v>11.041955829471799</v>
      </c>
      <c r="L59" s="39">
        <v>1923199.47</v>
      </c>
    </row>
    <row r="60" spans="1:12" ht="13.8" x14ac:dyDescent="0.2">
      <c r="A60" s="38" t="s">
        <v>0</v>
      </c>
      <c r="B60" s="17" t="s">
        <v>0</v>
      </c>
      <c r="C60" s="85" t="s">
        <v>6</v>
      </c>
      <c r="D60" s="86" t="s">
        <v>7</v>
      </c>
      <c r="E60" s="39">
        <v>2580114</v>
      </c>
      <c r="F60" s="39">
        <v>-930738.93</v>
      </c>
      <c r="G60" s="39">
        <v>1649375.07</v>
      </c>
      <c r="H60" s="39">
        <v>350233.57</v>
      </c>
      <c r="I60" s="39">
        <v>343918.22</v>
      </c>
      <c r="J60" s="39">
        <v>0</v>
      </c>
      <c r="K60" s="36">
        <v>0</v>
      </c>
      <c r="L60" s="39">
        <v>0</v>
      </c>
    </row>
    <row r="61" spans="1:12" ht="13.8" x14ac:dyDescent="0.2">
      <c r="A61" s="38" t="s">
        <v>0</v>
      </c>
      <c r="B61" s="17" t="s">
        <v>0</v>
      </c>
      <c r="C61" s="85" t="s">
        <v>16</v>
      </c>
      <c r="D61" s="86" t="s">
        <v>17</v>
      </c>
      <c r="E61" s="39">
        <v>10000</v>
      </c>
      <c r="F61" s="39">
        <v>0</v>
      </c>
      <c r="G61" s="39">
        <v>10000</v>
      </c>
      <c r="H61" s="39">
        <v>0</v>
      </c>
      <c r="I61" s="39">
        <v>0</v>
      </c>
      <c r="J61" s="39">
        <v>0</v>
      </c>
      <c r="K61" s="36">
        <v>0</v>
      </c>
      <c r="L61" s="39">
        <v>0</v>
      </c>
    </row>
    <row r="62" spans="1:12" ht="13.8" x14ac:dyDescent="0.2">
      <c r="A62" s="38" t="s">
        <v>0</v>
      </c>
      <c r="B62" s="17" t="s">
        <v>0</v>
      </c>
      <c r="C62" s="85" t="s">
        <v>8</v>
      </c>
      <c r="D62" s="86" t="s">
        <v>9</v>
      </c>
      <c r="E62" s="39">
        <v>9146155</v>
      </c>
      <c r="F62" s="39">
        <v>0</v>
      </c>
      <c r="G62" s="39">
        <v>9146155</v>
      </c>
      <c r="H62" s="39">
        <v>4028389</v>
      </c>
      <c r="I62" s="39">
        <v>2528389</v>
      </c>
      <c r="J62" s="39">
        <v>348518.02</v>
      </c>
      <c r="K62" s="36">
        <v>3.8105413695700499</v>
      </c>
      <c r="L62" s="39">
        <v>209781.18</v>
      </c>
    </row>
    <row r="63" spans="1:12" ht="13.8" x14ac:dyDescent="0.2">
      <c r="A63" s="38" t="s">
        <v>0</v>
      </c>
      <c r="B63" s="17" t="s">
        <v>0</v>
      </c>
      <c r="C63" s="85" t="s">
        <v>10</v>
      </c>
      <c r="D63" s="86" t="s">
        <v>11</v>
      </c>
      <c r="E63" s="39">
        <v>3325271</v>
      </c>
      <c r="F63" s="39">
        <v>0</v>
      </c>
      <c r="G63" s="39">
        <v>3325271</v>
      </c>
      <c r="H63" s="39">
        <v>40000</v>
      </c>
      <c r="I63" s="39">
        <v>0</v>
      </c>
      <c r="J63" s="39">
        <v>0</v>
      </c>
      <c r="K63" s="36">
        <v>0</v>
      </c>
      <c r="L63" s="39">
        <v>0</v>
      </c>
    </row>
    <row r="64" spans="1:12" ht="13.8" x14ac:dyDescent="0.2">
      <c r="A64" s="38" t="s">
        <v>0</v>
      </c>
      <c r="B64" s="17" t="s">
        <v>0</v>
      </c>
      <c r="C64" s="85" t="s">
        <v>12</v>
      </c>
      <c r="D64" s="86" t="s">
        <v>13</v>
      </c>
      <c r="E64" s="39">
        <v>84827063</v>
      </c>
      <c r="F64" s="39">
        <v>0</v>
      </c>
      <c r="G64" s="39">
        <v>84827063</v>
      </c>
      <c r="H64" s="39">
        <v>4998137.2300000004</v>
      </c>
      <c r="I64" s="39">
        <v>263137.23</v>
      </c>
      <c r="J64" s="39">
        <v>0</v>
      </c>
      <c r="K64" s="36">
        <v>0</v>
      </c>
      <c r="L64" s="39">
        <v>0</v>
      </c>
    </row>
    <row r="65" spans="1:12" ht="13.8" x14ac:dyDescent="0.2">
      <c r="A65" s="38" t="s">
        <v>0</v>
      </c>
      <c r="B65" s="17" t="s">
        <v>0</v>
      </c>
      <c r="C65" s="87" t="s">
        <v>554</v>
      </c>
      <c r="D65" s="88" t="s">
        <v>0</v>
      </c>
      <c r="E65" s="29">
        <v>117451766.58</v>
      </c>
      <c r="F65" s="29">
        <v>-1076703.06</v>
      </c>
      <c r="G65" s="29">
        <v>116375063.52</v>
      </c>
      <c r="H65" s="29">
        <v>11339959.27</v>
      </c>
      <c r="I65" s="29">
        <v>5058643.92</v>
      </c>
      <c r="J65" s="29">
        <v>2271717.4900000002</v>
      </c>
      <c r="K65" s="30">
        <v>1.9520655209864499</v>
      </c>
      <c r="L65" s="29">
        <v>2132980.65</v>
      </c>
    </row>
    <row r="66" spans="1:12" ht="13.8" x14ac:dyDescent="0.2">
      <c r="A66" s="38" t="s">
        <v>712</v>
      </c>
      <c r="B66" s="17" t="s">
        <v>713</v>
      </c>
      <c r="C66" s="85" t="s">
        <v>4</v>
      </c>
      <c r="D66" s="86" t="s">
        <v>5</v>
      </c>
      <c r="E66" s="39">
        <v>37025680.649999999</v>
      </c>
      <c r="F66" s="39">
        <v>31636.23</v>
      </c>
      <c r="G66" s="39">
        <v>37057316.880000003</v>
      </c>
      <c r="H66" s="39">
        <v>4306105.9400000004</v>
      </c>
      <c r="I66" s="39">
        <v>4306105.9400000004</v>
      </c>
      <c r="J66" s="39">
        <v>4306105.9400000004</v>
      </c>
      <c r="K66" s="36">
        <v>11.620123372515501</v>
      </c>
      <c r="L66" s="39">
        <v>4306105.9400000004</v>
      </c>
    </row>
    <row r="67" spans="1:12" ht="13.8" x14ac:dyDescent="0.2">
      <c r="A67" s="38" t="s">
        <v>0</v>
      </c>
      <c r="B67" s="17" t="s">
        <v>0</v>
      </c>
      <c r="C67" s="85" t="s">
        <v>6</v>
      </c>
      <c r="D67" s="86" t="s">
        <v>7</v>
      </c>
      <c r="E67" s="39">
        <v>64272217</v>
      </c>
      <c r="F67" s="39">
        <v>-615094.31999999995</v>
      </c>
      <c r="G67" s="39">
        <v>63657122.68</v>
      </c>
      <c r="H67" s="39">
        <v>33142790.239999998</v>
      </c>
      <c r="I67" s="39">
        <v>13865999.029999999</v>
      </c>
      <c r="J67" s="39">
        <v>860849.42</v>
      </c>
      <c r="K67" s="36">
        <v>1.3523222284604799</v>
      </c>
      <c r="L67" s="39">
        <v>0</v>
      </c>
    </row>
    <row r="68" spans="1:12" ht="13.8" x14ac:dyDescent="0.2">
      <c r="A68" s="38" t="s">
        <v>0</v>
      </c>
      <c r="B68" s="17" t="s">
        <v>0</v>
      </c>
      <c r="C68" s="85" t="s">
        <v>8</v>
      </c>
      <c r="D68" s="86" t="s">
        <v>9</v>
      </c>
      <c r="E68" s="39">
        <v>8493693.6999999993</v>
      </c>
      <c r="F68" s="39">
        <v>0</v>
      </c>
      <c r="G68" s="39">
        <v>8493693.6999999993</v>
      </c>
      <c r="H68" s="39">
        <v>2679188.86</v>
      </c>
      <c r="I68" s="39">
        <v>2679188.86</v>
      </c>
      <c r="J68" s="39">
        <v>161530.9</v>
      </c>
      <c r="K68" s="36">
        <v>1.9017744894662301</v>
      </c>
      <c r="L68" s="39">
        <v>113448.04</v>
      </c>
    </row>
    <row r="69" spans="1:12" ht="13.8" x14ac:dyDescent="0.2">
      <c r="A69" s="38" t="s">
        <v>0</v>
      </c>
      <c r="B69" s="17" t="s">
        <v>0</v>
      </c>
      <c r="C69" s="85" t="s">
        <v>10</v>
      </c>
      <c r="D69" s="86" t="s">
        <v>11</v>
      </c>
      <c r="E69" s="39">
        <v>746000</v>
      </c>
      <c r="F69" s="39">
        <v>0</v>
      </c>
      <c r="G69" s="39">
        <v>746000</v>
      </c>
      <c r="H69" s="39">
        <v>105981.35</v>
      </c>
      <c r="I69" s="39">
        <v>0</v>
      </c>
      <c r="J69" s="39">
        <v>0</v>
      </c>
      <c r="K69" s="36">
        <v>0</v>
      </c>
      <c r="L69" s="39">
        <v>0</v>
      </c>
    </row>
    <row r="70" spans="1:12" ht="13.8" x14ac:dyDescent="0.2">
      <c r="A70" s="38" t="s">
        <v>0</v>
      </c>
      <c r="B70" s="17" t="s">
        <v>0</v>
      </c>
      <c r="C70" s="87" t="s">
        <v>554</v>
      </c>
      <c r="D70" s="88" t="s">
        <v>0</v>
      </c>
      <c r="E70" s="29">
        <v>110537591.34999999</v>
      </c>
      <c r="F70" s="29">
        <v>-583458.09</v>
      </c>
      <c r="G70" s="29">
        <v>109954133.26000001</v>
      </c>
      <c r="H70" s="29">
        <v>40234066.390000001</v>
      </c>
      <c r="I70" s="29">
        <v>20851293.829999998</v>
      </c>
      <c r="J70" s="29">
        <v>5328486.26</v>
      </c>
      <c r="K70" s="30">
        <v>4.8460990978848804</v>
      </c>
      <c r="L70" s="29">
        <v>4419553.9800000004</v>
      </c>
    </row>
    <row r="71" spans="1:12" ht="13.8" x14ac:dyDescent="0.2">
      <c r="A71" s="38" t="s">
        <v>714</v>
      </c>
      <c r="B71" s="17" t="s">
        <v>715</v>
      </c>
      <c r="C71" s="85" t="s">
        <v>4</v>
      </c>
      <c r="D71" s="86" t="s">
        <v>5</v>
      </c>
      <c r="E71" s="39">
        <v>4447067.8899999997</v>
      </c>
      <c r="F71" s="39">
        <v>352086.65</v>
      </c>
      <c r="G71" s="39">
        <v>4799154.54</v>
      </c>
      <c r="H71" s="39">
        <v>539251.05000000005</v>
      </c>
      <c r="I71" s="39">
        <v>539251.05000000005</v>
      </c>
      <c r="J71" s="39">
        <v>539251.05000000005</v>
      </c>
      <c r="K71" s="36">
        <v>11.2363760221816</v>
      </c>
      <c r="L71" s="39">
        <v>539251.05000000005</v>
      </c>
    </row>
    <row r="72" spans="1:12" ht="13.8" x14ac:dyDescent="0.2">
      <c r="A72" s="38" t="s">
        <v>0</v>
      </c>
      <c r="B72" s="17" t="s">
        <v>0</v>
      </c>
      <c r="C72" s="85" t="s">
        <v>6</v>
      </c>
      <c r="D72" s="86" t="s">
        <v>7</v>
      </c>
      <c r="E72" s="39">
        <v>1946639</v>
      </c>
      <c r="F72" s="39">
        <v>-507895.11</v>
      </c>
      <c r="G72" s="39">
        <v>1438743.89</v>
      </c>
      <c r="H72" s="39">
        <v>679208.03</v>
      </c>
      <c r="I72" s="39">
        <v>569524.12</v>
      </c>
      <c r="J72" s="39">
        <v>10215.030000000001</v>
      </c>
      <c r="K72" s="36">
        <v>0.70999641221760001</v>
      </c>
      <c r="L72" s="39">
        <v>0</v>
      </c>
    </row>
    <row r="73" spans="1:12" ht="13.8" x14ac:dyDescent="0.2">
      <c r="A73" s="38" t="s">
        <v>0</v>
      </c>
      <c r="B73" s="17" t="s">
        <v>0</v>
      </c>
      <c r="C73" s="85" t="s">
        <v>16</v>
      </c>
      <c r="D73" s="86" t="s">
        <v>17</v>
      </c>
      <c r="E73" s="39">
        <v>316039.56</v>
      </c>
      <c r="F73" s="39">
        <v>0</v>
      </c>
      <c r="G73" s="39">
        <v>316039.56</v>
      </c>
      <c r="H73" s="39">
        <v>258147.01</v>
      </c>
      <c r="I73" s="39">
        <v>258147.01</v>
      </c>
      <c r="J73" s="39">
        <v>0</v>
      </c>
      <c r="K73" s="36">
        <v>0</v>
      </c>
      <c r="L73" s="39">
        <v>0</v>
      </c>
    </row>
    <row r="74" spans="1:12" ht="13.8" x14ac:dyDescent="0.2">
      <c r="A74" s="38" t="s">
        <v>0</v>
      </c>
      <c r="B74" s="17" t="s">
        <v>0</v>
      </c>
      <c r="C74" s="85" t="s">
        <v>8</v>
      </c>
      <c r="D74" s="86" t="s">
        <v>9</v>
      </c>
      <c r="E74" s="39">
        <v>193049904.74000001</v>
      </c>
      <c r="F74" s="39">
        <v>0</v>
      </c>
      <c r="G74" s="39">
        <v>193049904.74000001</v>
      </c>
      <c r="H74" s="39">
        <v>169158582.16999999</v>
      </c>
      <c r="I74" s="39">
        <v>169038702.5</v>
      </c>
      <c r="J74" s="39">
        <v>27875242.18</v>
      </c>
      <c r="K74" s="36">
        <v>14.4393970137113</v>
      </c>
      <c r="L74" s="39">
        <v>26339910</v>
      </c>
    </row>
    <row r="75" spans="1:12" ht="13.8" x14ac:dyDescent="0.2">
      <c r="A75" s="38" t="s">
        <v>0</v>
      </c>
      <c r="B75" s="17" t="s">
        <v>0</v>
      </c>
      <c r="C75" s="85" t="s">
        <v>10</v>
      </c>
      <c r="D75" s="86" t="s">
        <v>11</v>
      </c>
      <c r="E75" s="39">
        <v>14886786</v>
      </c>
      <c r="F75" s="39">
        <v>0</v>
      </c>
      <c r="G75" s="39">
        <v>14886786</v>
      </c>
      <c r="H75" s="39">
        <v>9395510.8000000007</v>
      </c>
      <c r="I75" s="39">
        <v>9144557.6999999993</v>
      </c>
      <c r="J75" s="39">
        <v>0</v>
      </c>
      <c r="K75" s="36">
        <v>0</v>
      </c>
      <c r="L75" s="39">
        <v>0</v>
      </c>
    </row>
    <row r="76" spans="1:12" ht="13.8" x14ac:dyDescent="0.2">
      <c r="A76" s="38" t="s">
        <v>0</v>
      </c>
      <c r="B76" s="17" t="s">
        <v>0</v>
      </c>
      <c r="C76" s="85" t="s">
        <v>12</v>
      </c>
      <c r="D76" s="86" t="s">
        <v>13</v>
      </c>
      <c r="E76" s="39">
        <v>6037303</v>
      </c>
      <c r="F76" s="39">
        <v>0</v>
      </c>
      <c r="G76" s="39">
        <v>6037303</v>
      </c>
      <c r="H76" s="39">
        <v>3279102.52</v>
      </c>
      <c r="I76" s="39">
        <v>3279102.52</v>
      </c>
      <c r="J76" s="39">
        <v>0</v>
      </c>
      <c r="K76" s="36">
        <v>0</v>
      </c>
      <c r="L76" s="39">
        <v>0</v>
      </c>
    </row>
    <row r="77" spans="1:12" ht="13.8" x14ac:dyDescent="0.2">
      <c r="A77" s="38" t="s">
        <v>0</v>
      </c>
      <c r="B77" s="17" t="s">
        <v>0</v>
      </c>
      <c r="C77" s="85" t="s">
        <v>22</v>
      </c>
      <c r="D77" s="86" t="s">
        <v>23</v>
      </c>
      <c r="E77" s="39">
        <v>7041907</v>
      </c>
      <c r="F77" s="39">
        <v>0</v>
      </c>
      <c r="G77" s="39">
        <v>7041907</v>
      </c>
      <c r="H77" s="39">
        <v>4232481.66</v>
      </c>
      <c r="I77" s="39">
        <v>4232481.66</v>
      </c>
      <c r="J77" s="39">
        <v>0</v>
      </c>
      <c r="K77" s="36">
        <v>0</v>
      </c>
      <c r="L77" s="39">
        <v>0</v>
      </c>
    </row>
    <row r="78" spans="1:12" ht="13.8" x14ac:dyDescent="0.2">
      <c r="A78" s="38" t="s">
        <v>0</v>
      </c>
      <c r="B78" s="17" t="s">
        <v>0</v>
      </c>
      <c r="C78" s="87" t="s">
        <v>554</v>
      </c>
      <c r="D78" s="88" t="s">
        <v>0</v>
      </c>
      <c r="E78" s="29">
        <v>227725647.19</v>
      </c>
      <c r="F78" s="29">
        <v>-155808.46</v>
      </c>
      <c r="G78" s="29">
        <v>227569838.72999999</v>
      </c>
      <c r="H78" s="29">
        <v>187542283.24000001</v>
      </c>
      <c r="I78" s="29">
        <v>187061766.56</v>
      </c>
      <c r="J78" s="29">
        <v>28424708.260000002</v>
      </c>
      <c r="K78" s="30">
        <v>12.490542867468699</v>
      </c>
      <c r="L78" s="29">
        <v>26879161.050000001</v>
      </c>
    </row>
    <row r="79" spans="1:12" ht="13.8" x14ac:dyDescent="0.2">
      <c r="A79" s="38" t="s">
        <v>716</v>
      </c>
      <c r="B79" s="17" t="s">
        <v>717</v>
      </c>
      <c r="C79" s="85" t="s">
        <v>4</v>
      </c>
      <c r="D79" s="86" t="s">
        <v>5</v>
      </c>
      <c r="E79" s="39">
        <v>668371201.22000003</v>
      </c>
      <c r="F79" s="39">
        <v>-18554.66</v>
      </c>
      <c r="G79" s="39">
        <v>668352646.55999994</v>
      </c>
      <c r="H79" s="39">
        <v>98616374.840000004</v>
      </c>
      <c r="I79" s="39">
        <v>98616374.840000004</v>
      </c>
      <c r="J79" s="39">
        <v>98616374.840000004</v>
      </c>
      <c r="K79" s="36">
        <v>14.7551409196293</v>
      </c>
      <c r="L79" s="39">
        <v>98592314.370000005</v>
      </c>
    </row>
    <row r="80" spans="1:12" ht="13.8" x14ac:dyDescent="0.2">
      <c r="A80" s="38" t="s">
        <v>0</v>
      </c>
      <c r="B80" s="17" t="s">
        <v>0</v>
      </c>
      <c r="C80" s="85" t="s">
        <v>6</v>
      </c>
      <c r="D80" s="86" t="s">
        <v>7</v>
      </c>
      <c r="E80" s="39">
        <v>63154520.68</v>
      </c>
      <c r="F80" s="39">
        <v>-2475189.8199999998</v>
      </c>
      <c r="G80" s="39">
        <v>60679330.859999999</v>
      </c>
      <c r="H80" s="39">
        <v>18736785.039999999</v>
      </c>
      <c r="I80" s="39">
        <v>18303699.199999999</v>
      </c>
      <c r="J80" s="39">
        <v>3710486.4</v>
      </c>
      <c r="K80" s="36">
        <v>6.1149098835003199</v>
      </c>
      <c r="L80" s="39">
        <v>125066.25</v>
      </c>
    </row>
    <row r="81" spans="1:12" ht="13.8" x14ac:dyDescent="0.2">
      <c r="A81" s="38" t="s">
        <v>0</v>
      </c>
      <c r="B81" s="17" t="s">
        <v>0</v>
      </c>
      <c r="C81" s="85" t="s">
        <v>8</v>
      </c>
      <c r="D81" s="86" t="s">
        <v>9</v>
      </c>
      <c r="E81" s="39">
        <v>191930759.41</v>
      </c>
      <c r="F81" s="39">
        <v>0</v>
      </c>
      <c r="G81" s="39">
        <v>191930759.41</v>
      </c>
      <c r="H81" s="39">
        <v>58831406.649999999</v>
      </c>
      <c r="I81" s="39">
        <v>35322346.170000002</v>
      </c>
      <c r="J81" s="39">
        <v>24106649.66</v>
      </c>
      <c r="K81" s="36">
        <v>12.5600762139974</v>
      </c>
      <c r="L81" s="39">
        <v>21760198.609999999</v>
      </c>
    </row>
    <row r="82" spans="1:12" ht="13.8" x14ac:dyDescent="0.2">
      <c r="A82" s="38" t="s">
        <v>0</v>
      </c>
      <c r="B82" s="17" t="s">
        <v>0</v>
      </c>
      <c r="C82" s="85" t="s">
        <v>10</v>
      </c>
      <c r="D82" s="86" t="s">
        <v>11</v>
      </c>
      <c r="E82" s="39">
        <v>37696302.409999996</v>
      </c>
      <c r="F82" s="39">
        <v>0</v>
      </c>
      <c r="G82" s="39">
        <v>37696302.409999996</v>
      </c>
      <c r="H82" s="39">
        <v>28173492.579999998</v>
      </c>
      <c r="I82" s="39">
        <v>24791263.920000002</v>
      </c>
      <c r="J82" s="39">
        <v>0</v>
      </c>
      <c r="K82" s="36">
        <v>0</v>
      </c>
      <c r="L82" s="39">
        <v>0</v>
      </c>
    </row>
    <row r="83" spans="1:12" ht="13.8" x14ac:dyDescent="0.2">
      <c r="A83" s="38" t="s">
        <v>0</v>
      </c>
      <c r="B83" s="17" t="s">
        <v>0</v>
      </c>
      <c r="C83" s="85" t="s">
        <v>12</v>
      </c>
      <c r="D83" s="86" t="s">
        <v>13</v>
      </c>
      <c r="E83" s="39">
        <v>4115502.7</v>
      </c>
      <c r="F83" s="39">
        <v>0</v>
      </c>
      <c r="G83" s="39">
        <v>4115502.7</v>
      </c>
      <c r="H83" s="39">
        <v>3581100.78</v>
      </c>
      <c r="I83" s="39">
        <v>3581100.78</v>
      </c>
      <c r="J83" s="39">
        <v>0</v>
      </c>
      <c r="K83" s="36">
        <v>0</v>
      </c>
      <c r="L83" s="39">
        <v>0</v>
      </c>
    </row>
    <row r="84" spans="1:12" ht="13.8" x14ac:dyDescent="0.2">
      <c r="A84" s="38" t="s">
        <v>0</v>
      </c>
      <c r="B84" s="17" t="s">
        <v>0</v>
      </c>
      <c r="C84" s="87" t="s">
        <v>554</v>
      </c>
      <c r="D84" s="88" t="s">
        <v>0</v>
      </c>
      <c r="E84" s="29">
        <v>965268286.41999996</v>
      </c>
      <c r="F84" s="29">
        <v>-2493744.48</v>
      </c>
      <c r="G84" s="29">
        <v>962774541.94000006</v>
      </c>
      <c r="H84" s="29">
        <v>207939159.88999999</v>
      </c>
      <c r="I84" s="29">
        <v>180614784.91</v>
      </c>
      <c r="J84" s="29">
        <v>126433510.90000001</v>
      </c>
      <c r="K84" s="30">
        <v>13.132203376009</v>
      </c>
      <c r="L84" s="29">
        <v>120477579.23</v>
      </c>
    </row>
    <row r="85" spans="1:12" ht="13.8" x14ac:dyDescent="0.2">
      <c r="A85" s="38" t="s">
        <v>718</v>
      </c>
      <c r="B85" s="17" t="s">
        <v>719</v>
      </c>
      <c r="C85" s="85" t="s">
        <v>6</v>
      </c>
      <c r="D85" s="86" t="s">
        <v>7</v>
      </c>
      <c r="E85" s="39">
        <v>2789677</v>
      </c>
      <c r="F85" s="39">
        <v>0</v>
      </c>
      <c r="G85" s="39">
        <v>2789677</v>
      </c>
      <c r="H85" s="39">
        <v>2177954.35</v>
      </c>
      <c r="I85" s="39">
        <v>0</v>
      </c>
      <c r="J85" s="39">
        <v>0</v>
      </c>
      <c r="K85" s="36">
        <v>0</v>
      </c>
      <c r="L85" s="39">
        <v>0</v>
      </c>
    </row>
    <row r="86" spans="1:12" ht="13.8" x14ac:dyDescent="0.2">
      <c r="A86" s="38" t="s">
        <v>0</v>
      </c>
      <c r="B86" s="17" t="s">
        <v>0</v>
      </c>
      <c r="C86" s="85" t="s">
        <v>8</v>
      </c>
      <c r="D86" s="86" t="s">
        <v>9</v>
      </c>
      <c r="E86" s="39">
        <v>59392617.649999999</v>
      </c>
      <c r="F86" s="39">
        <v>0</v>
      </c>
      <c r="G86" s="39">
        <v>59392617.649999999</v>
      </c>
      <c r="H86" s="39">
        <v>0</v>
      </c>
      <c r="I86" s="39">
        <v>0</v>
      </c>
      <c r="J86" s="39">
        <v>0</v>
      </c>
      <c r="K86" s="36">
        <v>0</v>
      </c>
      <c r="L86" s="39">
        <v>0</v>
      </c>
    </row>
    <row r="87" spans="1:12" ht="13.8" x14ac:dyDescent="0.2">
      <c r="A87" s="38" t="s">
        <v>0</v>
      </c>
      <c r="B87" s="17" t="s">
        <v>0</v>
      </c>
      <c r="C87" s="85" t="s">
        <v>12</v>
      </c>
      <c r="D87" s="86" t="s">
        <v>13</v>
      </c>
      <c r="E87" s="39">
        <v>130403.47</v>
      </c>
      <c r="F87" s="39">
        <v>0</v>
      </c>
      <c r="G87" s="39">
        <v>130403.47</v>
      </c>
      <c r="H87" s="39">
        <v>0</v>
      </c>
      <c r="I87" s="39">
        <v>0</v>
      </c>
      <c r="J87" s="39">
        <v>0</v>
      </c>
      <c r="K87" s="36">
        <v>0</v>
      </c>
      <c r="L87" s="39">
        <v>0</v>
      </c>
    </row>
    <row r="88" spans="1:12" ht="13.8" x14ac:dyDescent="0.2">
      <c r="A88" s="38" t="s">
        <v>0</v>
      </c>
      <c r="B88" s="17" t="s">
        <v>0</v>
      </c>
      <c r="C88" s="87" t="s">
        <v>554</v>
      </c>
      <c r="D88" s="88" t="s">
        <v>0</v>
      </c>
      <c r="E88" s="29">
        <v>62312698.119999997</v>
      </c>
      <c r="F88" s="29">
        <v>0</v>
      </c>
      <c r="G88" s="29">
        <v>62312698.119999997</v>
      </c>
      <c r="H88" s="29">
        <v>2177954.35</v>
      </c>
      <c r="I88" s="29">
        <v>0</v>
      </c>
      <c r="J88" s="29">
        <v>0</v>
      </c>
      <c r="K88" s="30">
        <v>0</v>
      </c>
      <c r="L88" s="29">
        <v>0</v>
      </c>
    </row>
    <row r="89" spans="1:12" ht="13.8" x14ac:dyDescent="0.2">
      <c r="A89" s="38" t="s">
        <v>720</v>
      </c>
      <c r="B89" s="17" t="s">
        <v>721</v>
      </c>
      <c r="C89" s="85" t="s">
        <v>4</v>
      </c>
      <c r="D89" s="86" t="s">
        <v>5</v>
      </c>
      <c r="E89" s="39">
        <v>4000000</v>
      </c>
      <c r="F89" s="39">
        <v>-35782.06</v>
      </c>
      <c r="G89" s="39">
        <v>3964217.94</v>
      </c>
      <c r="H89" s="39">
        <v>0</v>
      </c>
      <c r="I89" s="39">
        <v>0</v>
      </c>
      <c r="J89" s="39">
        <v>0</v>
      </c>
      <c r="K89" s="36">
        <v>0</v>
      </c>
      <c r="L89" s="39">
        <v>0</v>
      </c>
    </row>
    <row r="90" spans="1:12" ht="13.8" x14ac:dyDescent="0.2">
      <c r="A90" s="38" t="s">
        <v>0</v>
      </c>
      <c r="B90" s="17" t="s">
        <v>0</v>
      </c>
      <c r="C90" s="85" t="s">
        <v>16</v>
      </c>
      <c r="D90" s="86" t="s">
        <v>17</v>
      </c>
      <c r="E90" s="39">
        <v>178413278.94999999</v>
      </c>
      <c r="F90" s="39">
        <v>-3915447</v>
      </c>
      <c r="G90" s="39">
        <v>174497831.94999999</v>
      </c>
      <c r="H90" s="39">
        <v>135417278.83000001</v>
      </c>
      <c r="I90" s="39">
        <v>135417278.83000001</v>
      </c>
      <c r="J90" s="39">
        <v>31348268.030000001</v>
      </c>
      <c r="K90" s="36">
        <v>17.964846714532499</v>
      </c>
      <c r="L90" s="39">
        <v>31330082.59</v>
      </c>
    </row>
    <row r="91" spans="1:12" ht="13.8" x14ac:dyDescent="0.2">
      <c r="A91" s="38" t="s">
        <v>0</v>
      </c>
      <c r="B91" s="17" t="s">
        <v>0</v>
      </c>
      <c r="C91" s="85" t="s">
        <v>8</v>
      </c>
      <c r="D91" s="86" t="s">
        <v>9</v>
      </c>
      <c r="E91" s="39">
        <v>2500000</v>
      </c>
      <c r="F91" s="39">
        <v>0</v>
      </c>
      <c r="G91" s="39">
        <v>2500000</v>
      </c>
      <c r="H91" s="39">
        <v>0</v>
      </c>
      <c r="I91" s="39">
        <v>0</v>
      </c>
      <c r="J91" s="39">
        <v>0</v>
      </c>
      <c r="K91" s="36">
        <v>0</v>
      </c>
      <c r="L91" s="39">
        <v>0</v>
      </c>
    </row>
    <row r="92" spans="1:12" ht="13.8" x14ac:dyDescent="0.2">
      <c r="A92" s="38" t="s">
        <v>0</v>
      </c>
      <c r="B92" s="17" t="s">
        <v>0</v>
      </c>
      <c r="C92" s="85" t="s">
        <v>18</v>
      </c>
      <c r="D92" s="86" t="s">
        <v>19</v>
      </c>
      <c r="E92" s="39">
        <v>14384840.439999999</v>
      </c>
      <c r="F92" s="39">
        <v>0</v>
      </c>
      <c r="G92" s="39">
        <v>14384840.439999999</v>
      </c>
      <c r="H92" s="39">
        <v>0</v>
      </c>
      <c r="I92" s="39">
        <v>0</v>
      </c>
      <c r="J92" s="39">
        <v>0</v>
      </c>
      <c r="K92" s="36">
        <v>0</v>
      </c>
      <c r="L92" s="39">
        <v>0</v>
      </c>
    </row>
    <row r="93" spans="1:12" ht="13.8" x14ac:dyDescent="0.2">
      <c r="A93" s="38" t="s">
        <v>0</v>
      </c>
      <c r="B93" s="17" t="s">
        <v>0</v>
      </c>
      <c r="C93" s="85" t="s">
        <v>12</v>
      </c>
      <c r="D93" s="86" t="s">
        <v>13</v>
      </c>
      <c r="E93" s="39">
        <v>2500000</v>
      </c>
      <c r="F93" s="39">
        <v>0</v>
      </c>
      <c r="G93" s="39">
        <v>2500000</v>
      </c>
      <c r="H93" s="39">
        <v>0</v>
      </c>
      <c r="I93" s="39">
        <v>0</v>
      </c>
      <c r="J93" s="39">
        <v>0</v>
      </c>
      <c r="K93" s="36">
        <v>0</v>
      </c>
      <c r="L93" s="39">
        <v>0</v>
      </c>
    </row>
    <row r="94" spans="1:12" ht="13.8" x14ac:dyDescent="0.2">
      <c r="A94" s="38" t="s">
        <v>0</v>
      </c>
      <c r="B94" s="17" t="s">
        <v>0</v>
      </c>
      <c r="C94" s="85" t="s">
        <v>20</v>
      </c>
      <c r="D94" s="86" t="s">
        <v>21</v>
      </c>
      <c r="E94" s="39">
        <v>3237500</v>
      </c>
      <c r="F94" s="39">
        <v>0</v>
      </c>
      <c r="G94" s="39">
        <v>3237500</v>
      </c>
      <c r="H94" s="39">
        <v>0</v>
      </c>
      <c r="I94" s="39">
        <v>0</v>
      </c>
      <c r="J94" s="39">
        <v>0</v>
      </c>
      <c r="K94" s="36">
        <v>0</v>
      </c>
      <c r="L94" s="39">
        <v>0</v>
      </c>
    </row>
    <row r="95" spans="1:12" ht="13.8" x14ac:dyDescent="0.2">
      <c r="A95" s="38" t="s">
        <v>0</v>
      </c>
      <c r="B95" s="17" t="s">
        <v>0</v>
      </c>
      <c r="C95" s="85" t="s">
        <v>22</v>
      </c>
      <c r="D95" s="86" t="s">
        <v>23</v>
      </c>
      <c r="E95" s="39">
        <v>847127383.67999995</v>
      </c>
      <c r="F95" s="39">
        <v>0</v>
      </c>
      <c r="G95" s="39">
        <v>847127383.67999995</v>
      </c>
      <c r="H95" s="39">
        <v>405971518.36000001</v>
      </c>
      <c r="I95" s="39">
        <v>405971518.36000001</v>
      </c>
      <c r="J95" s="39">
        <v>50000000</v>
      </c>
      <c r="K95" s="36">
        <v>5.9023000511204504</v>
      </c>
      <c r="L95" s="39">
        <v>50000000</v>
      </c>
    </row>
    <row r="96" spans="1:12" ht="13.8" x14ac:dyDescent="0.2">
      <c r="A96" s="38" t="s">
        <v>0</v>
      </c>
      <c r="B96" s="17" t="s">
        <v>0</v>
      </c>
      <c r="C96" s="87" t="s">
        <v>554</v>
      </c>
      <c r="D96" s="88" t="s">
        <v>0</v>
      </c>
      <c r="E96" s="29">
        <v>1052163003.0700001</v>
      </c>
      <c r="F96" s="29">
        <v>-3951229.06</v>
      </c>
      <c r="G96" s="29">
        <v>1048211774.01</v>
      </c>
      <c r="H96" s="29">
        <v>541388797.19000006</v>
      </c>
      <c r="I96" s="29">
        <v>541388797.19000006</v>
      </c>
      <c r="J96" s="29">
        <v>81348268.030000001</v>
      </c>
      <c r="K96" s="30">
        <v>7.7606710825997602</v>
      </c>
      <c r="L96" s="29">
        <v>81330082.590000004</v>
      </c>
    </row>
    <row r="97" spans="1:12" ht="13.8" x14ac:dyDescent="0.2">
      <c r="A97" s="38" t="s">
        <v>722</v>
      </c>
      <c r="B97" s="17" t="s">
        <v>723</v>
      </c>
      <c r="C97" s="85" t="s">
        <v>4</v>
      </c>
      <c r="D97" s="86" t="s">
        <v>5</v>
      </c>
      <c r="E97" s="39">
        <v>19564511.890000001</v>
      </c>
      <c r="F97" s="39">
        <v>0</v>
      </c>
      <c r="G97" s="39">
        <v>19564511.890000001</v>
      </c>
      <c r="H97" s="39">
        <v>2161289.39</v>
      </c>
      <c r="I97" s="39">
        <v>2161289.39</v>
      </c>
      <c r="J97" s="39">
        <v>2161289.39</v>
      </c>
      <c r="K97" s="36">
        <v>11.046988558424999</v>
      </c>
      <c r="L97" s="39">
        <v>2161289.39</v>
      </c>
    </row>
    <row r="98" spans="1:12" ht="13.8" x14ac:dyDescent="0.2">
      <c r="A98" s="38" t="s">
        <v>0</v>
      </c>
      <c r="B98" s="17" t="s">
        <v>0</v>
      </c>
      <c r="C98" s="85" t="s">
        <v>6</v>
      </c>
      <c r="D98" s="86" t="s">
        <v>7</v>
      </c>
      <c r="E98" s="39">
        <v>8450815.1099999994</v>
      </c>
      <c r="F98" s="39">
        <v>-421205.48</v>
      </c>
      <c r="G98" s="39">
        <v>8029609.6299999999</v>
      </c>
      <c r="H98" s="39">
        <v>4450324.51</v>
      </c>
      <c r="I98" s="39">
        <v>3687150.94</v>
      </c>
      <c r="J98" s="39">
        <v>51544</v>
      </c>
      <c r="K98" s="36">
        <v>0.64192410808393996</v>
      </c>
      <c r="L98" s="39">
        <v>51314.9</v>
      </c>
    </row>
    <row r="99" spans="1:12" ht="13.8" x14ac:dyDescent="0.2">
      <c r="A99" s="38" t="s">
        <v>0</v>
      </c>
      <c r="B99" s="17" t="s">
        <v>0</v>
      </c>
      <c r="C99" s="85" t="s">
        <v>16</v>
      </c>
      <c r="D99" s="86" t="s">
        <v>17</v>
      </c>
      <c r="E99" s="39">
        <v>1500</v>
      </c>
      <c r="F99" s="39">
        <v>0</v>
      </c>
      <c r="G99" s="39">
        <v>1500</v>
      </c>
      <c r="H99" s="39">
        <v>0</v>
      </c>
      <c r="I99" s="39">
        <v>0</v>
      </c>
      <c r="J99" s="39">
        <v>0</v>
      </c>
      <c r="K99" s="36">
        <v>0</v>
      </c>
      <c r="L99" s="39">
        <v>0</v>
      </c>
    </row>
    <row r="100" spans="1:12" ht="13.8" x14ac:dyDescent="0.2">
      <c r="A100" s="38" t="s">
        <v>0</v>
      </c>
      <c r="B100" s="17" t="s">
        <v>0</v>
      </c>
      <c r="C100" s="85" t="s">
        <v>8</v>
      </c>
      <c r="D100" s="86" t="s">
        <v>9</v>
      </c>
      <c r="E100" s="39">
        <v>85369023</v>
      </c>
      <c r="F100" s="39">
        <v>0</v>
      </c>
      <c r="G100" s="39">
        <v>85369023</v>
      </c>
      <c r="H100" s="39">
        <v>27645430.5</v>
      </c>
      <c r="I100" s="39">
        <v>19797954.640000001</v>
      </c>
      <c r="J100" s="39">
        <v>0</v>
      </c>
      <c r="K100" s="36">
        <v>0</v>
      </c>
      <c r="L100" s="39">
        <v>0</v>
      </c>
    </row>
    <row r="101" spans="1:12" ht="13.8" x14ac:dyDescent="0.2">
      <c r="A101" s="38" t="s">
        <v>0</v>
      </c>
      <c r="B101" s="17" t="s">
        <v>0</v>
      </c>
      <c r="C101" s="85" t="s">
        <v>10</v>
      </c>
      <c r="D101" s="86" t="s">
        <v>11</v>
      </c>
      <c r="E101" s="39">
        <v>429590</v>
      </c>
      <c r="F101" s="39">
        <v>0</v>
      </c>
      <c r="G101" s="39">
        <v>429590</v>
      </c>
      <c r="H101" s="39">
        <v>27636.720000000001</v>
      </c>
      <c r="I101" s="39">
        <v>27636.720000000001</v>
      </c>
      <c r="J101" s="39">
        <v>0</v>
      </c>
      <c r="K101" s="36">
        <v>0</v>
      </c>
      <c r="L101" s="39">
        <v>0</v>
      </c>
    </row>
    <row r="102" spans="1:12" ht="13.8" x14ac:dyDescent="0.2">
      <c r="A102" s="38" t="s">
        <v>0</v>
      </c>
      <c r="B102" s="17" t="s">
        <v>0</v>
      </c>
      <c r="C102" s="85" t="s">
        <v>12</v>
      </c>
      <c r="D102" s="86" t="s">
        <v>13</v>
      </c>
      <c r="E102" s="39">
        <v>420000</v>
      </c>
      <c r="F102" s="39">
        <v>0</v>
      </c>
      <c r="G102" s="39">
        <v>420000</v>
      </c>
      <c r="H102" s="39">
        <v>0</v>
      </c>
      <c r="I102" s="39">
        <v>0</v>
      </c>
      <c r="J102" s="39">
        <v>0</v>
      </c>
      <c r="K102" s="36">
        <v>0</v>
      </c>
      <c r="L102" s="39">
        <v>0</v>
      </c>
    </row>
    <row r="103" spans="1:12" ht="13.8" x14ac:dyDescent="0.2">
      <c r="A103" s="38" t="s">
        <v>0</v>
      </c>
      <c r="B103" s="17" t="s">
        <v>0</v>
      </c>
      <c r="C103" s="87" t="s">
        <v>554</v>
      </c>
      <c r="D103" s="88" t="s">
        <v>0</v>
      </c>
      <c r="E103" s="29">
        <v>114235440</v>
      </c>
      <c r="F103" s="29">
        <v>-421205.48</v>
      </c>
      <c r="G103" s="29">
        <v>113814234.52</v>
      </c>
      <c r="H103" s="29">
        <v>34284681.119999997</v>
      </c>
      <c r="I103" s="29">
        <v>25674031.690000001</v>
      </c>
      <c r="J103" s="29">
        <v>2212833.39</v>
      </c>
      <c r="K103" s="30">
        <v>1.94425011891737</v>
      </c>
      <c r="L103" s="29">
        <v>2212604.29</v>
      </c>
    </row>
    <row r="104" spans="1:12" ht="13.8" x14ac:dyDescent="0.2">
      <c r="A104" s="38" t="s">
        <v>724</v>
      </c>
      <c r="B104" s="17" t="s">
        <v>725</v>
      </c>
      <c r="C104" s="85" t="s">
        <v>4</v>
      </c>
      <c r="D104" s="86" t="s">
        <v>5</v>
      </c>
      <c r="E104" s="39">
        <v>1025451712.04</v>
      </c>
      <c r="F104" s="39">
        <v>128098.11</v>
      </c>
      <c r="G104" s="39">
        <v>1025579810.15</v>
      </c>
      <c r="H104" s="39">
        <v>154534841.94999999</v>
      </c>
      <c r="I104" s="39">
        <v>154534841.94999999</v>
      </c>
      <c r="J104" s="39">
        <v>154534841.94999999</v>
      </c>
      <c r="K104" s="36">
        <v>15.0680464280394</v>
      </c>
      <c r="L104" s="39">
        <v>154533865.03</v>
      </c>
    </row>
    <row r="105" spans="1:12" ht="13.8" x14ac:dyDescent="0.2">
      <c r="A105" s="38" t="s">
        <v>0</v>
      </c>
      <c r="B105" s="17" t="s">
        <v>0</v>
      </c>
      <c r="C105" s="85" t="s">
        <v>6</v>
      </c>
      <c r="D105" s="86" t="s">
        <v>7</v>
      </c>
      <c r="E105" s="39">
        <v>482882292</v>
      </c>
      <c r="F105" s="39">
        <v>-12983272.76</v>
      </c>
      <c r="G105" s="39">
        <v>469899019.24000001</v>
      </c>
      <c r="H105" s="39">
        <v>187948107.13999999</v>
      </c>
      <c r="I105" s="39">
        <v>162722769.87</v>
      </c>
      <c r="J105" s="39">
        <v>53569235.140000001</v>
      </c>
      <c r="K105" s="36">
        <v>11.400158958969801</v>
      </c>
      <c r="L105" s="39">
        <v>52121173.729999997</v>
      </c>
    </row>
    <row r="106" spans="1:12" ht="13.8" x14ac:dyDescent="0.2">
      <c r="A106" s="38" t="s">
        <v>0</v>
      </c>
      <c r="B106" s="17" t="s">
        <v>0</v>
      </c>
      <c r="C106" s="85" t="s">
        <v>16</v>
      </c>
      <c r="D106" s="86" t="s">
        <v>17</v>
      </c>
      <c r="E106" s="39">
        <v>0</v>
      </c>
      <c r="F106" s="39">
        <v>3000000</v>
      </c>
      <c r="G106" s="39">
        <v>3000000</v>
      </c>
      <c r="H106" s="39">
        <v>0</v>
      </c>
      <c r="I106" s="39">
        <v>0</v>
      </c>
      <c r="J106" s="39">
        <v>0</v>
      </c>
      <c r="K106" s="36">
        <v>0</v>
      </c>
      <c r="L106" s="39">
        <v>0</v>
      </c>
    </row>
    <row r="107" spans="1:12" ht="13.8" x14ac:dyDescent="0.2">
      <c r="A107" s="38" t="s">
        <v>0</v>
      </c>
      <c r="B107" s="17" t="s">
        <v>0</v>
      </c>
      <c r="C107" s="85" t="s">
        <v>8</v>
      </c>
      <c r="D107" s="86" t="s">
        <v>9</v>
      </c>
      <c r="E107" s="39">
        <v>328260000</v>
      </c>
      <c r="F107" s="39">
        <v>0</v>
      </c>
      <c r="G107" s="39">
        <v>328260000</v>
      </c>
      <c r="H107" s="39">
        <v>58471774.100000001</v>
      </c>
      <c r="I107" s="39">
        <v>58471774.100000001</v>
      </c>
      <c r="J107" s="39">
        <v>58471774.100000001</v>
      </c>
      <c r="K107" s="36">
        <v>17.812640620240099</v>
      </c>
      <c r="L107" s="39">
        <v>58471774.100000001</v>
      </c>
    </row>
    <row r="108" spans="1:12" ht="13.8" x14ac:dyDescent="0.2">
      <c r="A108" s="38" t="s">
        <v>0</v>
      </c>
      <c r="B108" s="17" t="s">
        <v>0</v>
      </c>
      <c r="C108" s="85" t="s">
        <v>10</v>
      </c>
      <c r="D108" s="86" t="s">
        <v>11</v>
      </c>
      <c r="E108" s="39">
        <v>32474744</v>
      </c>
      <c r="F108" s="39">
        <v>0</v>
      </c>
      <c r="G108" s="39">
        <v>32474744</v>
      </c>
      <c r="H108" s="39">
        <v>20812306.010000002</v>
      </c>
      <c r="I108" s="39">
        <v>20668283.100000001</v>
      </c>
      <c r="J108" s="39">
        <v>0</v>
      </c>
      <c r="K108" s="36">
        <v>0</v>
      </c>
      <c r="L108" s="39">
        <v>0</v>
      </c>
    </row>
    <row r="109" spans="1:12" ht="13.8" x14ac:dyDescent="0.2">
      <c r="A109" s="38" t="s">
        <v>0</v>
      </c>
      <c r="B109" s="17" t="s">
        <v>0</v>
      </c>
      <c r="C109" s="85" t="s">
        <v>12</v>
      </c>
      <c r="D109" s="86" t="s">
        <v>13</v>
      </c>
      <c r="E109" s="39">
        <v>1000000</v>
      </c>
      <c r="F109" s="39">
        <v>0</v>
      </c>
      <c r="G109" s="39">
        <v>1000000</v>
      </c>
      <c r="H109" s="39">
        <v>0</v>
      </c>
      <c r="I109" s="39">
        <v>0</v>
      </c>
      <c r="J109" s="39">
        <v>0</v>
      </c>
      <c r="K109" s="36">
        <v>0</v>
      </c>
      <c r="L109" s="39">
        <v>0</v>
      </c>
    </row>
    <row r="110" spans="1:12" ht="13.8" x14ac:dyDescent="0.2">
      <c r="A110" s="38" t="s">
        <v>0</v>
      </c>
      <c r="B110" s="17" t="s">
        <v>0</v>
      </c>
      <c r="C110" s="87" t="s">
        <v>554</v>
      </c>
      <c r="D110" s="88" t="s">
        <v>0</v>
      </c>
      <c r="E110" s="29">
        <v>1870068748.04</v>
      </c>
      <c r="F110" s="29">
        <v>-9855174.6500000004</v>
      </c>
      <c r="G110" s="29">
        <v>1860213573.3900001</v>
      </c>
      <c r="H110" s="29">
        <v>421767029.19999999</v>
      </c>
      <c r="I110" s="29">
        <v>396397669.01999998</v>
      </c>
      <c r="J110" s="29">
        <v>266575851.19</v>
      </c>
      <c r="K110" s="30">
        <v>14.3303895317891</v>
      </c>
      <c r="L110" s="29">
        <v>265126812.86000001</v>
      </c>
    </row>
    <row r="111" spans="1:12" ht="13.8" x14ac:dyDescent="0.2">
      <c r="A111" s="38" t="s">
        <v>726</v>
      </c>
      <c r="B111" s="17" t="s">
        <v>727</v>
      </c>
      <c r="C111" s="85" t="s">
        <v>4</v>
      </c>
      <c r="D111" s="86" t="s">
        <v>5</v>
      </c>
      <c r="E111" s="39">
        <v>81950818.930000007</v>
      </c>
      <c r="F111" s="39">
        <v>0</v>
      </c>
      <c r="G111" s="39">
        <v>81950818.930000007</v>
      </c>
      <c r="H111" s="39">
        <v>10532764.140000001</v>
      </c>
      <c r="I111" s="39">
        <v>10532764.140000001</v>
      </c>
      <c r="J111" s="39">
        <v>10532764.140000001</v>
      </c>
      <c r="K111" s="36">
        <v>12.852542875742101</v>
      </c>
      <c r="L111" s="39">
        <v>9869238.3800000008</v>
      </c>
    </row>
    <row r="112" spans="1:12" ht="13.8" x14ac:dyDescent="0.2">
      <c r="A112" s="38" t="s">
        <v>0</v>
      </c>
      <c r="B112" s="17" t="s">
        <v>0</v>
      </c>
      <c r="C112" s="85" t="s">
        <v>6</v>
      </c>
      <c r="D112" s="86" t="s">
        <v>7</v>
      </c>
      <c r="E112" s="39">
        <v>124207762.98</v>
      </c>
      <c r="F112" s="39">
        <v>-1420816.42</v>
      </c>
      <c r="G112" s="39">
        <v>122786946.56</v>
      </c>
      <c r="H112" s="39">
        <v>116921332.03</v>
      </c>
      <c r="I112" s="39">
        <v>53329083.439999998</v>
      </c>
      <c r="J112" s="39">
        <v>2789597.8</v>
      </c>
      <c r="K112" s="36">
        <v>2.2719009456244299</v>
      </c>
      <c r="L112" s="39">
        <v>2694047.2</v>
      </c>
    </row>
    <row r="113" spans="1:12" ht="13.8" x14ac:dyDescent="0.2">
      <c r="A113" s="38" t="s">
        <v>0</v>
      </c>
      <c r="B113" s="17" t="s">
        <v>0</v>
      </c>
      <c r="C113" s="85" t="s">
        <v>8</v>
      </c>
      <c r="D113" s="86" t="s">
        <v>9</v>
      </c>
      <c r="E113" s="39">
        <v>177527241.69999999</v>
      </c>
      <c r="F113" s="39">
        <v>400000</v>
      </c>
      <c r="G113" s="39">
        <v>177927241.69999999</v>
      </c>
      <c r="H113" s="39">
        <v>22048843.879999999</v>
      </c>
      <c r="I113" s="39">
        <v>22044770.620000001</v>
      </c>
      <c r="J113" s="39">
        <v>19048506</v>
      </c>
      <c r="K113" s="36">
        <v>10.7057839024546</v>
      </c>
      <c r="L113" s="39">
        <v>18922413.899999999</v>
      </c>
    </row>
    <row r="114" spans="1:12" ht="13.8" x14ac:dyDescent="0.2">
      <c r="A114" s="38" t="s">
        <v>0</v>
      </c>
      <c r="B114" s="17" t="s">
        <v>0</v>
      </c>
      <c r="C114" s="85" t="s">
        <v>10</v>
      </c>
      <c r="D114" s="86" t="s">
        <v>11</v>
      </c>
      <c r="E114" s="39">
        <v>4080000</v>
      </c>
      <c r="F114" s="39">
        <v>0</v>
      </c>
      <c r="G114" s="39">
        <v>4080000</v>
      </c>
      <c r="H114" s="39">
        <v>2914346.74</v>
      </c>
      <c r="I114" s="39">
        <v>353181.65</v>
      </c>
      <c r="J114" s="39">
        <v>0</v>
      </c>
      <c r="K114" s="36">
        <v>0</v>
      </c>
      <c r="L114" s="39">
        <v>0</v>
      </c>
    </row>
    <row r="115" spans="1:12" ht="13.8" x14ac:dyDescent="0.2">
      <c r="A115" s="38" t="s">
        <v>0</v>
      </c>
      <c r="B115" s="17" t="s">
        <v>0</v>
      </c>
      <c r="C115" s="85" t="s">
        <v>12</v>
      </c>
      <c r="D115" s="86" t="s">
        <v>13</v>
      </c>
      <c r="E115" s="39">
        <v>1220000</v>
      </c>
      <c r="F115" s="39">
        <v>0</v>
      </c>
      <c r="G115" s="39">
        <v>1220000</v>
      </c>
      <c r="H115" s="39">
        <v>0</v>
      </c>
      <c r="I115" s="39">
        <v>0</v>
      </c>
      <c r="J115" s="39">
        <v>0</v>
      </c>
      <c r="K115" s="36">
        <v>0</v>
      </c>
      <c r="L115" s="39">
        <v>0</v>
      </c>
    </row>
    <row r="116" spans="1:12" ht="13.8" x14ac:dyDescent="0.2">
      <c r="A116" s="38" t="s">
        <v>0</v>
      </c>
      <c r="B116" s="17" t="s">
        <v>0</v>
      </c>
      <c r="C116" s="87" t="s">
        <v>554</v>
      </c>
      <c r="D116" s="88" t="s">
        <v>0</v>
      </c>
      <c r="E116" s="29">
        <v>388985823.61000001</v>
      </c>
      <c r="F116" s="29">
        <v>-1020816.42</v>
      </c>
      <c r="G116" s="29">
        <v>387965007.19</v>
      </c>
      <c r="H116" s="29">
        <v>152417286.78999999</v>
      </c>
      <c r="I116" s="29">
        <v>86259799.849999994</v>
      </c>
      <c r="J116" s="29">
        <v>32370867.940000001</v>
      </c>
      <c r="K116" s="30">
        <v>8.3437597051496102</v>
      </c>
      <c r="L116" s="29">
        <v>31485699.48</v>
      </c>
    </row>
    <row r="117" spans="1:12" ht="13.8" x14ac:dyDescent="0.2">
      <c r="A117" s="38" t="s">
        <v>728</v>
      </c>
      <c r="B117" s="17" t="s">
        <v>729</v>
      </c>
      <c r="C117" s="85" t="s">
        <v>4</v>
      </c>
      <c r="D117" s="86" t="s">
        <v>5</v>
      </c>
      <c r="E117" s="39">
        <v>987944.17</v>
      </c>
      <c r="F117" s="39">
        <v>0</v>
      </c>
      <c r="G117" s="39">
        <v>987944.17</v>
      </c>
      <c r="H117" s="39">
        <v>116035.68</v>
      </c>
      <c r="I117" s="39">
        <v>116035.68</v>
      </c>
      <c r="J117" s="39">
        <v>116035.68</v>
      </c>
      <c r="K117" s="36">
        <v>11.745165721257299</v>
      </c>
      <c r="L117" s="39">
        <v>116035.68</v>
      </c>
    </row>
    <row r="118" spans="1:12" ht="13.8" x14ac:dyDescent="0.2">
      <c r="A118" s="38" t="s">
        <v>0</v>
      </c>
      <c r="B118" s="17" t="s">
        <v>0</v>
      </c>
      <c r="C118" s="85" t="s">
        <v>6</v>
      </c>
      <c r="D118" s="86" t="s">
        <v>7</v>
      </c>
      <c r="E118" s="39">
        <v>1717231</v>
      </c>
      <c r="F118" s="39">
        <v>-72743.509999999995</v>
      </c>
      <c r="G118" s="39">
        <v>1644487.49</v>
      </c>
      <c r="H118" s="39">
        <v>785765.66</v>
      </c>
      <c r="I118" s="39">
        <v>484278.38</v>
      </c>
      <c r="J118" s="39">
        <v>0</v>
      </c>
      <c r="K118" s="36">
        <v>0</v>
      </c>
      <c r="L118" s="39">
        <v>0</v>
      </c>
    </row>
    <row r="119" spans="1:12" ht="13.8" x14ac:dyDescent="0.2">
      <c r="A119" s="38" t="s">
        <v>0</v>
      </c>
      <c r="B119" s="17" t="s">
        <v>0</v>
      </c>
      <c r="C119" s="85" t="s">
        <v>8</v>
      </c>
      <c r="D119" s="86" t="s">
        <v>9</v>
      </c>
      <c r="E119" s="39">
        <v>1482892</v>
      </c>
      <c r="F119" s="39">
        <v>0</v>
      </c>
      <c r="G119" s="39">
        <v>1482892</v>
      </c>
      <c r="H119" s="39">
        <v>41305.919999999998</v>
      </c>
      <c r="I119" s="39">
        <v>41305.919999999998</v>
      </c>
      <c r="J119" s="39">
        <v>41305.919999999998</v>
      </c>
      <c r="K119" s="36">
        <v>2.7854975278037801</v>
      </c>
      <c r="L119" s="39">
        <v>0</v>
      </c>
    </row>
    <row r="120" spans="1:12" ht="13.8" x14ac:dyDescent="0.2">
      <c r="A120" s="38" t="s">
        <v>0</v>
      </c>
      <c r="B120" s="17" t="s">
        <v>0</v>
      </c>
      <c r="C120" s="85" t="s">
        <v>10</v>
      </c>
      <c r="D120" s="86" t="s">
        <v>11</v>
      </c>
      <c r="E120" s="39">
        <v>6000</v>
      </c>
      <c r="F120" s="39">
        <v>0</v>
      </c>
      <c r="G120" s="39">
        <v>6000</v>
      </c>
      <c r="H120" s="39">
        <v>0</v>
      </c>
      <c r="I120" s="39">
        <v>0</v>
      </c>
      <c r="J120" s="39">
        <v>0</v>
      </c>
      <c r="K120" s="36">
        <v>0</v>
      </c>
      <c r="L120" s="39">
        <v>0</v>
      </c>
    </row>
    <row r="121" spans="1:12" ht="13.8" x14ac:dyDescent="0.2">
      <c r="A121" s="38" t="s">
        <v>0</v>
      </c>
      <c r="B121" s="17" t="s">
        <v>0</v>
      </c>
      <c r="C121" s="87" t="s">
        <v>554</v>
      </c>
      <c r="D121" s="88" t="s">
        <v>0</v>
      </c>
      <c r="E121" s="29">
        <v>4194067.17</v>
      </c>
      <c r="F121" s="29">
        <v>-72743.509999999995</v>
      </c>
      <c r="G121" s="29">
        <v>4121323.66</v>
      </c>
      <c r="H121" s="29">
        <v>943107.26</v>
      </c>
      <c r="I121" s="29">
        <v>641619.98</v>
      </c>
      <c r="J121" s="29">
        <v>157341.6</v>
      </c>
      <c r="K121" s="30">
        <v>3.81774432149306</v>
      </c>
      <c r="L121" s="29">
        <v>116035.68</v>
      </c>
    </row>
    <row r="122" spans="1:12" ht="13.8" x14ac:dyDescent="0.2">
      <c r="A122" s="38" t="s">
        <v>730</v>
      </c>
      <c r="B122" s="17" t="s">
        <v>731</v>
      </c>
      <c r="C122" s="85" t="s">
        <v>4</v>
      </c>
      <c r="D122" s="86" t="s">
        <v>5</v>
      </c>
      <c r="E122" s="39">
        <v>3358519.47</v>
      </c>
      <c r="F122" s="39">
        <v>0</v>
      </c>
      <c r="G122" s="39">
        <v>3358519.47</v>
      </c>
      <c r="H122" s="39">
        <v>372444.32</v>
      </c>
      <c r="I122" s="39">
        <v>372444.32</v>
      </c>
      <c r="J122" s="39">
        <v>372444.32</v>
      </c>
      <c r="K122" s="36">
        <v>11.0895388080034</v>
      </c>
      <c r="L122" s="39">
        <v>372444.32</v>
      </c>
    </row>
    <row r="123" spans="1:12" ht="13.8" x14ac:dyDescent="0.2">
      <c r="A123" s="38" t="s">
        <v>0</v>
      </c>
      <c r="B123" s="17" t="s">
        <v>0</v>
      </c>
      <c r="C123" s="85" t="s">
        <v>6</v>
      </c>
      <c r="D123" s="86" t="s">
        <v>7</v>
      </c>
      <c r="E123" s="39">
        <v>1722394</v>
      </c>
      <c r="F123" s="39">
        <v>-90843.28</v>
      </c>
      <c r="G123" s="39">
        <v>1631550.72</v>
      </c>
      <c r="H123" s="39">
        <v>966741.03</v>
      </c>
      <c r="I123" s="39">
        <v>817516.57</v>
      </c>
      <c r="J123" s="39">
        <v>41623.29</v>
      </c>
      <c r="K123" s="36">
        <v>2.5511490074914702</v>
      </c>
      <c r="L123" s="39">
        <v>41623.29</v>
      </c>
    </row>
    <row r="124" spans="1:12" ht="13.8" x14ac:dyDescent="0.2">
      <c r="A124" s="38" t="s">
        <v>0</v>
      </c>
      <c r="B124" s="17" t="s">
        <v>0</v>
      </c>
      <c r="C124" s="85" t="s">
        <v>8</v>
      </c>
      <c r="D124" s="86" t="s">
        <v>9</v>
      </c>
      <c r="E124" s="39">
        <v>965242</v>
      </c>
      <c r="F124" s="39">
        <v>0</v>
      </c>
      <c r="G124" s="39">
        <v>965242</v>
      </c>
      <c r="H124" s="39">
        <v>95000</v>
      </c>
      <c r="I124" s="39">
        <v>0</v>
      </c>
      <c r="J124" s="39">
        <v>0</v>
      </c>
      <c r="K124" s="36">
        <v>0</v>
      </c>
      <c r="L124" s="39">
        <v>0</v>
      </c>
    </row>
    <row r="125" spans="1:12" ht="13.8" x14ac:dyDescent="0.2">
      <c r="A125" s="38" t="s">
        <v>0</v>
      </c>
      <c r="B125" s="17" t="s">
        <v>0</v>
      </c>
      <c r="C125" s="85" t="s">
        <v>10</v>
      </c>
      <c r="D125" s="86" t="s">
        <v>11</v>
      </c>
      <c r="E125" s="39">
        <v>425000</v>
      </c>
      <c r="F125" s="39">
        <v>0</v>
      </c>
      <c r="G125" s="39">
        <v>425000</v>
      </c>
      <c r="H125" s="39">
        <v>0</v>
      </c>
      <c r="I125" s="39">
        <v>0</v>
      </c>
      <c r="J125" s="39">
        <v>0</v>
      </c>
      <c r="K125" s="36">
        <v>0</v>
      </c>
      <c r="L125" s="39">
        <v>0</v>
      </c>
    </row>
    <row r="126" spans="1:12" ht="13.8" x14ac:dyDescent="0.2">
      <c r="A126" s="38" t="s">
        <v>0</v>
      </c>
      <c r="B126" s="17" t="s">
        <v>0</v>
      </c>
      <c r="C126" s="85" t="s">
        <v>12</v>
      </c>
      <c r="D126" s="86" t="s">
        <v>13</v>
      </c>
      <c r="E126" s="39">
        <v>20000</v>
      </c>
      <c r="F126" s="39">
        <v>0</v>
      </c>
      <c r="G126" s="39">
        <v>20000</v>
      </c>
      <c r="H126" s="39">
        <v>0</v>
      </c>
      <c r="I126" s="39">
        <v>0</v>
      </c>
      <c r="J126" s="39">
        <v>0</v>
      </c>
      <c r="K126" s="36">
        <v>0</v>
      </c>
      <c r="L126" s="39">
        <v>0</v>
      </c>
    </row>
    <row r="127" spans="1:12" ht="13.8" x14ac:dyDescent="0.2">
      <c r="A127" s="38" t="s">
        <v>0</v>
      </c>
      <c r="B127" s="17" t="s">
        <v>0</v>
      </c>
      <c r="C127" s="87" t="s">
        <v>554</v>
      </c>
      <c r="D127" s="88" t="s">
        <v>0</v>
      </c>
      <c r="E127" s="29">
        <v>6491155.4699999997</v>
      </c>
      <c r="F127" s="29">
        <v>-90843.28</v>
      </c>
      <c r="G127" s="29">
        <v>6400312.1900000004</v>
      </c>
      <c r="H127" s="29">
        <v>1434185.35</v>
      </c>
      <c r="I127" s="29">
        <v>1189960.8899999999</v>
      </c>
      <c r="J127" s="29">
        <v>414067.61</v>
      </c>
      <c r="K127" s="30">
        <v>6.4694908265092002</v>
      </c>
      <c r="L127" s="29">
        <v>414067.61</v>
      </c>
    </row>
    <row r="128" spans="1:12" ht="13.8" x14ac:dyDescent="0.2">
      <c r="A128" s="38" t="s">
        <v>732</v>
      </c>
      <c r="B128" s="17" t="s">
        <v>733</v>
      </c>
      <c r="C128" s="85" t="s">
        <v>4</v>
      </c>
      <c r="D128" s="86" t="s">
        <v>5</v>
      </c>
      <c r="E128" s="39">
        <v>3383015.3</v>
      </c>
      <c r="F128" s="39">
        <v>732457.57</v>
      </c>
      <c r="G128" s="39">
        <v>4115472.87</v>
      </c>
      <c r="H128" s="39">
        <v>552774.73</v>
      </c>
      <c r="I128" s="39">
        <v>552774.73</v>
      </c>
      <c r="J128" s="39">
        <v>552774.73</v>
      </c>
      <c r="K128" s="36">
        <v>13.4316212853567</v>
      </c>
      <c r="L128" s="39">
        <v>552774.73</v>
      </c>
    </row>
    <row r="129" spans="1:12" ht="13.8" x14ac:dyDescent="0.2">
      <c r="A129" s="38" t="s">
        <v>0</v>
      </c>
      <c r="B129" s="17" t="s">
        <v>0</v>
      </c>
      <c r="C129" s="85" t="s">
        <v>6</v>
      </c>
      <c r="D129" s="86" t="s">
        <v>7</v>
      </c>
      <c r="E129" s="39">
        <v>2198076</v>
      </c>
      <c r="F129" s="39">
        <v>6323019.2800000003</v>
      </c>
      <c r="G129" s="39">
        <v>8521095.2799999993</v>
      </c>
      <c r="H129" s="39">
        <v>6272218.2800000003</v>
      </c>
      <c r="I129" s="39">
        <v>2074611.26</v>
      </c>
      <c r="J129" s="39">
        <v>142859.12</v>
      </c>
      <c r="K129" s="36">
        <v>1.67653470951448</v>
      </c>
      <c r="L129" s="39">
        <v>140502.17000000001</v>
      </c>
    </row>
    <row r="130" spans="1:12" ht="13.8" x14ac:dyDescent="0.2">
      <c r="A130" s="38" t="s">
        <v>0</v>
      </c>
      <c r="B130" s="17" t="s">
        <v>0</v>
      </c>
      <c r="C130" s="85" t="s">
        <v>10</v>
      </c>
      <c r="D130" s="86" t="s">
        <v>11</v>
      </c>
      <c r="E130" s="39">
        <v>4200000</v>
      </c>
      <c r="F130" s="39">
        <v>0</v>
      </c>
      <c r="G130" s="39">
        <v>4200000</v>
      </c>
      <c r="H130" s="39">
        <v>3454891.39</v>
      </c>
      <c r="I130" s="39">
        <v>344725.77</v>
      </c>
      <c r="J130" s="39">
        <v>8691.84</v>
      </c>
      <c r="K130" s="36">
        <v>0.20694857142857001</v>
      </c>
      <c r="L130" s="39">
        <v>8691.84</v>
      </c>
    </row>
    <row r="131" spans="1:12" ht="13.8" x14ac:dyDescent="0.2">
      <c r="A131" s="38" t="s">
        <v>0</v>
      </c>
      <c r="B131" s="17" t="s">
        <v>0</v>
      </c>
      <c r="C131" s="85" t="s">
        <v>22</v>
      </c>
      <c r="D131" s="86" t="s">
        <v>23</v>
      </c>
      <c r="E131" s="39">
        <v>181468</v>
      </c>
      <c r="F131" s="39">
        <v>0</v>
      </c>
      <c r="G131" s="39">
        <v>181468</v>
      </c>
      <c r="H131" s="39">
        <v>181467.78</v>
      </c>
      <c r="I131" s="39">
        <v>181467.78</v>
      </c>
      <c r="J131" s="39">
        <v>0</v>
      </c>
      <c r="K131" s="36">
        <v>0</v>
      </c>
      <c r="L131" s="39">
        <v>0</v>
      </c>
    </row>
    <row r="132" spans="1:12" ht="13.8" x14ac:dyDescent="0.2">
      <c r="A132" s="38" t="s">
        <v>0</v>
      </c>
      <c r="B132" s="17" t="s">
        <v>0</v>
      </c>
      <c r="C132" s="87" t="s">
        <v>554</v>
      </c>
      <c r="D132" s="88" t="s">
        <v>0</v>
      </c>
      <c r="E132" s="29">
        <v>9962559.3000000007</v>
      </c>
      <c r="F132" s="29">
        <v>7055476.8499999996</v>
      </c>
      <c r="G132" s="29">
        <v>17018036.149999999</v>
      </c>
      <c r="H132" s="29">
        <v>10461352.18</v>
      </c>
      <c r="I132" s="29">
        <v>3153579.54</v>
      </c>
      <c r="J132" s="29">
        <v>704325.69</v>
      </c>
      <c r="K132" s="30">
        <v>4.1387013389321101</v>
      </c>
      <c r="L132" s="29">
        <v>701968.74</v>
      </c>
    </row>
    <row r="133" spans="1:12" ht="13.8" x14ac:dyDescent="0.2">
      <c r="A133" s="38" t="s">
        <v>734</v>
      </c>
      <c r="B133" s="17" t="s">
        <v>735</v>
      </c>
      <c r="C133" s="85" t="s">
        <v>4</v>
      </c>
      <c r="D133" s="86" t="s">
        <v>5</v>
      </c>
      <c r="E133" s="39">
        <v>2681698</v>
      </c>
      <c r="F133" s="39">
        <v>0</v>
      </c>
      <c r="G133" s="39">
        <v>2681698</v>
      </c>
      <c r="H133" s="39">
        <v>323146.03000000003</v>
      </c>
      <c r="I133" s="39">
        <v>323146.03000000003</v>
      </c>
      <c r="J133" s="39">
        <v>323146.03000000003</v>
      </c>
      <c r="K133" s="36">
        <v>12.050052988815301</v>
      </c>
      <c r="L133" s="39">
        <v>300197.77</v>
      </c>
    </row>
    <row r="134" spans="1:12" ht="13.8" x14ac:dyDescent="0.2">
      <c r="A134" s="38" t="s">
        <v>0</v>
      </c>
      <c r="B134" s="17" t="s">
        <v>0</v>
      </c>
      <c r="C134" s="85" t="s">
        <v>6</v>
      </c>
      <c r="D134" s="86" t="s">
        <v>7</v>
      </c>
      <c r="E134" s="39">
        <v>58833338</v>
      </c>
      <c r="F134" s="39">
        <v>0</v>
      </c>
      <c r="G134" s="39">
        <v>58833338</v>
      </c>
      <c r="H134" s="39">
        <v>56393652.009999998</v>
      </c>
      <c r="I134" s="39">
        <v>55228318.509999998</v>
      </c>
      <c r="J134" s="39">
        <v>7388292.2000000002</v>
      </c>
      <c r="K134" s="36">
        <v>12.558002743274599</v>
      </c>
      <c r="L134" s="39">
        <v>4552848.7300000004</v>
      </c>
    </row>
    <row r="135" spans="1:12" ht="13.8" x14ac:dyDescent="0.2">
      <c r="A135" s="38" t="s">
        <v>0</v>
      </c>
      <c r="B135" s="17" t="s">
        <v>0</v>
      </c>
      <c r="C135" s="85" t="s">
        <v>16</v>
      </c>
      <c r="D135" s="86" t="s">
        <v>17</v>
      </c>
      <c r="E135" s="39">
        <v>55000</v>
      </c>
      <c r="F135" s="39">
        <v>0</v>
      </c>
      <c r="G135" s="39">
        <v>55000</v>
      </c>
      <c r="H135" s="39">
        <v>0</v>
      </c>
      <c r="I135" s="39">
        <v>0</v>
      </c>
      <c r="J135" s="39">
        <v>0</v>
      </c>
      <c r="K135" s="36">
        <v>0</v>
      </c>
      <c r="L135" s="39">
        <v>0</v>
      </c>
    </row>
    <row r="136" spans="1:12" ht="13.8" x14ac:dyDescent="0.2">
      <c r="A136" s="38" t="s">
        <v>0</v>
      </c>
      <c r="B136" s="17" t="s">
        <v>0</v>
      </c>
      <c r="C136" s="85" t="s">
        <v>8</v>
      </c>
      <c r="D136" s="86" t="s">
        <v>9</v>
      </c>
      <c r="E136" s="39">
        <v>1100000</v>
      </c>
      <c r="F136" s="39">
        <v>0</v>
      </c>
      <c r="G136" s="39">
        <v>1100000</v>
      </c>
      <c r="H136" s="39">
        <v>0</v>
      </c>
      <c r="I136" s="39">
        <v>0</v>
      </c>
      <c r="J136" s="39">
        <v>0</v>
      </c>
      <c r="K136" s="36">
        <v>0</v>
      </c>
      <c r="L136" s="39">
        <v>0</v>
      </c>
    </row>
    <row r="137" spans="1:12" ht="13.8" x14ac:dyDescent="0.2">
      <c r="A137" s="38" t="s">
        <v>0</v>
      </c>
      <c r="B137" s="17" t="s">
        <v>0</v>
      </c>
      <c r="C137" s="85" t="s">
        <v>10</v>
      </c>
      <c r="D137" s="86" t="s">
        <v>11</v>
      </c>
      <c r="E137" s="39">
        <v>8069460</v>
      </c>
      <c r="F137" s="39">
        <v>0</v>
      </c>
      <c r="G137" s="39">
        <v>8069460</v>
      </c>
      <c r="H137" s="39">
        <v>2434376.79</v>
      </c>
      <c r="I137" s="39">
        <v>2434376.79</v>
      </c>
      <c r="J137" s="39">
        <v>3925.35</v>
      </c>
      <c r="K137" s="36">
        <v>4.864451896409E-2</v>
      </c>
      <c r="L137" s="39">
        <v>2157.08</v>
      </c>
    </row>
    <row r="138" spans="1:12" ht="13.8" x14ac:dyDescent="0.2">
      <c r="A138" s="38" t="s">
        <v>0</v>
      </c>
      <c r="B138" s="17" t="s">
        <v>0</v>
      </c>
      <c r="C138" s="85" t="s">
        <v>12</v>
      </c>
      <c r="D138" s="86" t="s">
        <v>13</v>
      </c>
      <c r="E138" s="39">
        <v>2694504</v>
      </c>
      <c r="F138" s="39">
        <v>0</v>
      </c>
      <c r="G138" s="39">
        <v>2694504</v>
      </c>
      <c r="H138" s="39">
        <v>2342921.56</v>
      </c>
      <c r="I138" s="39">
        <v>2341154.5</v>
      </c>
      <c r="J138" s="39">
        <v>11904.25</v>
      </c>
      <c r="K138" s="36">
        <v>0.44179745140478999</v>
      </c>
      <c r="L138" s="39">
        <v>11904.25</v>
      </c>
    </row>
    <row r="139" spans="1:12" ht="13.8" x14ac:dyDescent="0.2">
      <c r="A139" s="38" t="s">
        <v>0</v>
      </c>
      <c r="B139" s="17" t="s">
        <v>0</v>
      </c>
      <c r="C139" s="85" t="s">
        <v>22</v>
      </c>
      <c r="D139" s="86" t="s">
        <v>23</v>
      </c>
      <c r="E139" s="39">
        <v>560658</v>
      </c>
      <c r="F139" s="39">
        <v>0</v>
      </c>
      <c r="G139" s="39">
        <v>560658</v>
      </c>
      <c r="H139" s="39">
        <v>489302.88</v>
      </c>
      <c r="I139" s="39">
        <v>489302.88</v>
      </c>
      <c r="J139" s="39">
        <v>0</v>
      </c>
      <c r="K139" s="36">
        <v>0</v>
      </c>
      <c r="L139" s="39">
        <v>0</v>
      </c>
    </row>
    <row r="140" spans="1:12" ht="13.8" x14ac:dyDescent="0.2">
      <c r="A140" s="38" t="s">
        <v>0</v>
      </c>
      <c r="B140" s="17" t="s">
        <v>0</v>
      </c>
      <c r="C140" s="87" t="s">
        <v>554</v>
      </c>
      <c r="D140" s="88" t="s">
        <v>0</v>
      </c>
      <c r="E140" s="29">
        <v>73994658</v>
      </c>
      <c r="F140" s="29">
        <v>0</v>
      </c>
      <c r="G140" s="29">
        <v>73994658</v>
      </c>
      <c r="H140" s="29">
        <v>61983399.270000003</v>
      </c>
      <c r="I140" s="29">
        <v>60816298.710000001</v>
      </c>
      <c r="J140" s="29">
        <v>7727267.8300000001</v>
      </c>
      <c r="K140" s="30">
        <v>10.443007696582599</v>
      </c>
      <c r="L140" s="29">
        <v>4867107.83</v>
      </c>
    </row>
    <row r="141" spans="1:12" ht="13.8" x14ac:dyDescent="0.2">
      <c r="A141" s="38" t="s">
        <v>736</v>
      </c>
      <c r="B141" s="17" t="s">
        <v>737</v>
      </c>
      <c r="C141" s="85" t="s">
        <v>4</v>
      </c>
      <c r="D141" s="86" t="s">
        <v>5</v>
      </c>
      <c r="E141" s="39">
        <v>5571297.79</v>
      </c>
      <c r="F141" s="39">
        <v>0</v>
      </c>
      <c r="G141" s="39">
        <v>5571297.79</v>
      </c>
      <c r="H141" s="39">
        <v>265896.53000000003</v>
      </c>
      <c r="I141" s="39">
        <v>265896.53000000003</v>
      </c>
      <c r="J141" s="39">
        <v>265896.53000000003</v>
      </c>
      <c r="K141" s="36">
        <v>4.7726138508923599</v>
      </c>
      <c r="L141" s="39">
        <v>0</v>
      </c>
    </row>
    <row r="142" spans="1:12" ht="13.8" x14ac:dyDescent="0.2">
      <c r="A142" s="38" t="s">
        <v>0</v>
      </c>
      <c r="B142" s="17" t="s">
        <v>0</v>
      </c>
      <c r="C142" s="85" t="s">
        <v>6</v>
      </c>
      <c r="D142" s="86" t="s">
        <v>7</v>
      </c>
      <c r="E142" s="39">
        <v>2845097</v>
      </c>
      <c r="F142" s="39">
        <v>0</v>
      </c>
      <c r="G142" s="39">
        <v>2845097</v>
      </c>
      <c r="H142" s="39">
        <v>326617.01</v>
      </c>
      <c r="I142" s="39">
        <v>304091.09999999998</v>
      </c>
      <c r="J142" s="39">
        <v>121366.03</v>
      </c>
      <c r="K142" s="36">
        <v>4.2657958586297804</v>
      </c>
      <c r="L142" s="39">
        <v>29776.67</v>
      </c>
    </row>
    <row r="143" spans="1:12" ht="13.8" x14ac:dyDescent="0.2">
      <c r="A143" s="38" t="s">
        <v>0</v>
      </c>
      <c r="B143" s="17" t="s">
        <v>0</v>
      </c>
      <c r="C143" s="85" t="s">
        <v>8</v>
      </c>
      <c r="D143" s="86" t="s">
        <v>9</v>
      </c>
      <c r="E143" s="39">
        <v>409250</v>
      </c>
      <c r="F143" s="39">
        <v>0</v>
      </c>
      <c r="G143" s="39">
        <v>409250</v>
      </c>
      <c r="H143" s="39">
        <v>0</v>
      </c>
      <c r="I143" s="39">
        <v>0</v>
      </c>
      <c r="J143" s="39">
        <v>0</v>
      </c>
      <c r="K143" s="36">
        <v>0</v>
      </c>
      <c r="L143" s="39">
        <v>0</v>
      </c>
    </row>
    <row r="144" spans="1:12" ht="13.8" x14ac:dyDescent="0.2">
      <c r="A144" s="38" t="s">
        <v>0</v>
      </c>
      <c r="B144" s="17" t="s">
        <v>0</v>
      </c>
      <c r="C144" s="85" t="s">
        <v>10</v>
      </c>
      <c r="D144" s="86" t="s">
        <v>11</v>
      </c>
      <c r="E144" s="39">
        <v>873500</v>
      </c>
      <c r="F144" s="39">
        <v>0</v>
      </c>
      <c r="G144" s="39">
        <v>873500</v>
      </c>
      <c r="H144" s="39">
        <v>0</v>
      </c>
      <c r="I144" s="39">
        <v>0</v>
      </c>
      <c r="J144" s="39">
        <v>0</v>
      </c>
      <c r="K144" s="36">
        <v>0</v>
      </c>
      <c r="L144" s="39">
        <v>0</v>
      </c>
    </row>
    <row r="145" spans="1:12" ht="13.8" x14ac:dyDescent="0.2">
      <c r="A145" s="38" t="s">
        <v>0</v>
      </c>
      <c r="B145" s="17" t="s">
        <v>0</v>
      </c>
      <c r="C145" s="85" t="s">
        <v>22</v>
      </c>
      <c r="D145" s="86" t="s">
        <v>23</v>
      </c>
      <c r="E145" s="39">
        <v>507000</v>
      </c>
      <c r="F145" s="39">
        <v>0</v>
      </c>
      <c r="G145" s="39">
        <v>507000</v>
      </c>
      <c r="H145" s="39">
        <v>0</v>
      </c>
      <c r="I145" s="39">
        <v>0</v>
      </c>
      <c r="J145" s="39">
        <v>0</v>
      </c>
      <c r="K145" s="36">
        <v>0</v>
      </c>
      <c r="L145" s="39">
        <v>0</v>
      </c>
    </row>
    <row r="146" spans="1:12" ht="13.8" x14ac:dyDescent="0.2">
      <c r="A146" s="38" t="s">
        <v>0</v>
      </c>
      <c r="B146" s="17" t="s">
        <v>0</v>
      </c>
      <c r="C146" s="87" t="s">
        <v>554</v>
      </c>
      <c r="D146" s="88" t="s">
        <v>0</v>
      </c>
      <c r="E146" s="29">
        <v>10206144.789999999</v>
      </c>
      <c r="F146" s="29">
        <v>0</v>
      </c>
      <c r="G146" s="29">
        <v>10206144.789999999</v>
      </c>
      <c r="H146" s="29">
        <v>592513.54</v>
      </c>
      <c r="I146" s="29">
        <v>569987.63</v>
      </c>
      <c r="J146" s="29">
        <v>387262.56</v>
      </c>
      <c r="K146" s="30">
        <v>3.7944058992719798</v>
      </c>
      <c r="L146" s="29">
        <v>29776.67</v>
      </c>
    </row>
    <row r="147" spans="1:12" ht="13.8" x14ac:dyDescent="0.2">
      <c r="A147" s="38" t="s">
        <v>738</v>
      </c>
      <c r="B147" s="17" t="s">
        <v>739</v>
      </c>
      <c r="C147" s="85" t="s">
        <v>4</v>
      </c>
      <c r="D147" s="86" t="s">
        <v>5</v>
      </c>
      <c r="E147" s="39">
        <v>7633751.71</v>
      </c>
      <c r="F147" s="39">
        <v>0</v>
      </c>
      <c r="G147" s="39">
        <v>7633751.71</v>
      </c>
      <c r="H147" s="39">
        <v>993570.57</v>
      </c>
      <c r="I147" s="39">
        <v>993570.57</v>
      </c>
      <c r="J147" s="39">
        <v>979045.57</v>
      </c>
      <c r="K147" s="36">
        <v>12.825221558063999</v>
      </c>
      <c r="L147" s="39">
        <v>979045.57</v>
      </c>
    </row>
    <row r="148" spans="1:12" ht="13.8" x14ac:dyDescent="0.2">
      <c r="A148" s="38" t="s">
        <v>0</v>
      </c>
      <c r="B148" s="17" t="s">
        <v>0</v>
      </c>
      <c r="C148" s="85" t="s">
        <v>6</v>
      </c>
      <c r="D148" s="86" t="s">
        <v>7</v>
      </c>
      <c r="E148" s="39">
        <v>1276879</v>
      </c>
      <c r="F148" s="39">
        <v>0</v>
      </c>
      <c r="G148" s="39">
        <v>1276879</v>
      </c>
      <c r="H148" s="39">
        <v>835957.21</v>
      </c>
      <c r="I148" s="39">
        <v>834895.65</v>
      </c>
      <c r="J148" s="39">
        <v>184452.43</v>
      </c>
      <c r="K148" s="36">
        <v>14.4455684524532</v>
      </c>
      <c r="L148" s="39">
        <v>177235.11</v>
      </c>
    </row>
    <row r="149" spans="1:12" ht="13.8" x14ac:dyDescent="0.2">
      <c r="A149" s="38" t="s">
        <v>0</v>
      </c>
      <c r="B149" s="17" t="s">
        <v>0</v>
      </c>
      <c r="C149" s="85" t="s">
        <v>10</v>
      </c>
      <c r="D149" s="86" t="s">
        <v>11</v>
      </c>
      <c r="E149" s="39">
        <v>3562231.26</v>
      </c>
      <c r="F149" s="39">
        <v>0</v>
      </c>
      <c r="G149" s="39">
        <v>3562231.26</v>
      </c>
      <c r="H149" s="39">
        <v>345334.7</v>
      </c>
      <c r="I149" s="39">
        <v>345334.7</v>
      </c>
      <c r="J149" s="39">
        <v>294395.76</v>
      </c>
      <c r="K149" s="36">
        <v>8.26436406040634</v>
      </c>
      <c r="L149" s="39">
        <v>282439.93</v>
      </c>
    </row>
    <row r="150" spans="1:12" ht="13.8" x14ac:dyDescent="0.2">
      <c r="A150" s="38" t="s">
        <v>0</v>
      </c>
      <c r="B150" s="17" t="s">
        <v>0</v>
      </c>
      <c r="C150" s="85" t="s">
        <v>22</v>
      </c>
      <c r="D150" s="86" t="s">
        <v>23</v>
      </c>
      <c r="E150" s="39">
        <v>48530</v>
      </c>
      <c r="F150" s="39">
        <v>0</v>
      </c>
      <c r="G150" s="39">
        <v>48530</v>
      </c>
      <c r="H150" s="39">
        <v>0</v>
      </c>
      <c r="I150" s="39">
        <v>0</v>
      </c>
      <c r="J150" s="39">
        <v>0</v>
      </c>
      <c r="K150" s="36">
        <v>0</v>
      </c>
      <c r="L150" s="39">
        <v>0</v>
      </c>
    </row>
    <row r="151" spans="1:12" ht="13.8" x14ac:dyDescent="0.2">
      <c r="A151" s="38" t="s">
        <v>0</v>
      </c>
      <c r="B151" s="17" t="s">
        <v>0</v>
      </c>
      <c r="C151" s="87" t="s">
        <v>554</v>
      </c>
      <c r="D151" s="88" t="s">
        <v>0</v>
      </c>
      <c r="E151" s="29">
        <v>12521391.970000001</v>
      </c>
      <c r="F151" s="29">
        <v>0</v>
      </c>
      <c r="G151" s="29">
        <v>12521391.970000001</v>
      </c>
      <c r="H151" s="29">
        <v>2174862.48</v>
      </c>
      <c r="I151" s="29">
        <v>2173800.92</v>
      </c>
      <c r="J151" s="29">
        <v>1457893.76</v>
      </c>
      <c r="K151" s="30">
        <v>11.6432243595039</v>
      </c>
      <c r="L151" s="29">
        <v>1438720.61</v>
      </c>
    </row>
    <row r="152" spans="1:12" ht="13.8" x14ac:dyDescent="0.2">
      <c r="A152" s="38" t="s">
        <v>740</v>
      </c>
      <c r="B152" s="17" t="s">
        <v>741</v>
      </c>
      <c r="C152" s="85" t="s">
        <v>4</v>
      </c>
      <c r="D152" s="86" t="s">
        <v>5</v>
      </c>
      <c r="E152" s="39">
        <v>3211888.93</v>
      </c>
      <c r="F152" s="39">
        <v>0</v>
      </c>
      <c r="G152" s="39">
        <v>3211888.93</v>
      </c>
      <c r="H152" s="39">
        <v>189887.13</v>
      </c>
      <c r="I152" s="39">
        <v>189887.13</v>
      </c>
      <c r="J152" s="39">
        <v>189887.13</v>
      </c>
      <c r="K152" s="36">
        <v>5.9120079846596703</v>
      </c>
      <c r="L152" s="39">
        <v>189887.13</v>
      </c>
    </row>
    <row r="153" spans="1:12" ht="13.8" x14ac:dyDescent="0.2">
      <c r="A153" s="38" t="s">
        <v>0</v>
      </c>
      <c r="B153" s="17" t="s">
        <v>0</v>
      </c>
      <c r="C153" s="85" t="s">
        <v>6</v>
      </c>
      <c r="D153" s="86" t="s">
        <v>7</v>
      </c>
      <c r="E153" s="39">
        <v>2333874.0699999998</v>
      </c>
      <c r="F153" s="39">
        <v>0</v>
      </c>
      <c r="G153" s="39">
        <v>2333874.0699999998</v>
      </c>
      <c r="H153" s="39">
        <v>1370502.28</v>
      </c>
      <c r="I153" s="39">
        <v>1250503.96</v>
      </c>
      <c r="J153" s="39">
        <v>84944.58</v>
      </c>
      <c r="K153" s="36">
        <v>3.6396385345675499</v>
      </c>
      <c r="L153" s="39">
        <v>45047.41</v>
      </c>
    </row>
    <row r="154" spans="1:12" ht="13.8" x14ac:dyDescent="0.2">
      <c r="A154" s="38" t="s">
        <v>0</v>
      </c>
      <c r="B154" s="17" t="s">
        <v>0</v>
      </c>
      <c r="C154" s="85" t="s">
        <v>10</v>
      </c>
      <c r="D154" s="86" t="s">
        <v>11</v>
      </c>
      <c r="E154" s="39">
        <v>3400</v>
      </c>
      <c r="F154" s="39">
        <v>0</v>
      </c>
      <c r="G154" s="39">
        <v>3400</v>
      </c>
      <c r="H154" s="39">
        <v>2864.56</v>
      </c>
      <c r="I154" s="39">
        <v>2864.56</v>
      </c>
      <c r="J154" s="39">
        <v>0</v>
      </c>
      <c r="K154" s="36">
        <v>0</v>
      </c>
      <c r="L154" s="39">
        <v>0</v>
      </c>
    </row>
    <row r="155" spans="1:12" ht="13.8" x14ac:dyDescent="0.2">
      <c r="A155" s="38" t="s">
        <v>0</v>
      </c>
      <c r="B155" s="17" t="s">
        <v>0</v>
      </c>
      <c r="C155" s="87" t="s">
        <v>554</v>
      </c>
      <c r="D155" s="88" t="s">
        <v>0</v>
      </c>
      <c r="E155" s="29">
        <v>5549163</v>
      </c>
      <c r="F155" s="29">
        <v>0</v>
      </c>
      <c r="G155" s="29">
        <v>5549163</v>
      </c>
      <c r="H155" s="29">
        <v>1563253.97</v>
      </c>
      <c r="I155" s="29">
        <v>1443255.65</v>
      </c>
      <c r="J155" s="29">
        <v>274831.71000000002</v>
      </c>
      <c r="K155" s="30">
        <v>4.9526696188235997</v>
      </c>
      <c r="L155" s="29">
        <v>234934.54</v>
      </c>
    </row>
    <row r="156" spans="1:12" ht="13.8" x14ac:dyDescent="0.2">
      <c r="A156" s="38" t="s">
        <v>742</v>
      </c>
      <c r="B156" s="17" t="s">
        <v>743</v>
      </c>
      <c r="C156" s="85" t="s">
        <v>4</v>
      </c>
      <c r="D156" s="86" t="s">
        <v>5</v>
      </c>
      <c r="E156" s="39">
        <v>2639330.69</v>
      </c>
      <c r="F156" s="39">
        <v>0</v>
      </c>
      <c r="G156" s="39">
        <v>2639330.69</v>
      </c>
      <c r="H156" s="39">
        <v>416902.33</v>
      </c>
      <c r="I156" s="39">
        <v>416902.33</v>
      </c>
      <c r="J156" s="39">
        <v>416902.33</v>
      </c>
      <c r="K156" s="36">
        <v>15.7957595681199</v>
      </c>
      <c r="L156" s="39">
        <v>416602.33</v>
      </c>
    </row>
    <row r="157" spans="1:12" ht="13.8" x14ac:dyDescent="0.2">
      <c r="A157" s="38" t="s">
        <v>0</v>
      </c>
      <c r="B157" s="17" t="s">
        <v>0</v>
      </c>
      <c r="C157" s="85" t="s">
        <v>6</v>
      </c>
      <c r="D157" s="86" t="s">
        <v>7</v>
      </c>
      <c r="E157" s="39">
        <v>6677669.3099999996</v>
      </c>
      <c r="F157" s="39">
        <v>0</v>
      </c>
      <c r="G157" s="39">
        <v>6677669.3099999996</v>
      </c>
      <c r="H157" s="39">
        <v>4919413.6399999997</v>
      </c>
      <c r="I157" s="39">
        <v>3548516.85</v>
      </c>
      <c r="J157" s="39">
        <v>393903.78</v>
      </c>
      <c r="K157" s="36">
        <v>5.8988213059625103</v>
      </c>
      <c r="L157" s="39">
        <v>72485.240000000005</v>
      </c>
    </row>
    <row r="158" spans="1:12" ht="13.8" x14ac:dyDescent="0.2">
      <c r="A158" s="38" t="s">
        <v>0</v>
      </c>
      <c r="B158" s="17" t="s">
        <v>0</v>
      </c>
      <c r="C158" s="85" t="s">
        <v>8</v>
      </c>
      <c r="D158" s="86" t="s">
        <v>9</v>
      </c>
      <c r="E158" s="39">
        <v>263000</v>
      </c>
      <c r="F158" s="39">
        <v>0</v>
      </c>
      <c r="G158" s="39">
        <v>263000</v>
      </c>
      <c r="H158" s="39">
        <v>0</v>
      </c>
      <c r="I158" s="39">
        <v>0</v>
      </c>
      <c r="J158" s="39">
        <v>0</v>
      </c>
      <c r="K158" s="36">
        <v>0</v>
      </c>
      <c r="L158" s="39">
        <v>0</v>
      </c>
    </row>
    <row r="159" spans="1:12" ht="13.8" x14ac:dyDescent="0.2">
      <c r="A159" s="38" t="s">
        <v>0</v>
      </c>
      <c r="B159" s="17" t="s">
        <v>0</v>
      </c>
      <c r="C159" s="85" t="s">
        <v>10</v>
      </c>
      <c r="D159" s="86" t="s">
        <v>11</v>
      </c>
      <c r="E159" s="39">
        <v>110000</v>
      </c>
      <c r="F159" s="39">
        <v>0</v>
      </c>
      <c r="G159" s="39">
        <v>110000</v>
      </c>
      <c r="H159" s="39">
        <v>0</v>
      </c>
      <c r="I159" s="39">
        <v>0</v>
      </c>
      <c r="J159" s="39">
        <v>0</v>
      </c>
      <c r="K159" s="36">
        <v>0</v>
      </c>
      <c r="L159" s="39">
        <v>0</v>
      </c>
    </row>
    <row r="160" spans="1:12" ht="13.8" x14ac:dyDescent="0.2">
      <c r="A160" s="38" t="s">
        <v>0</v>
      </c>
      <c r="B160" s="17" t="s">
        <v>0</v>
      </c>
      <c r="C160" s="87" t="s">
        <v>554</v>
      </c>
      <c r="D160" s="88" t="s">
        <v>0</v>
      </c>
      <c r="E160" s="29">
        <v>9690000</v>
      </c>
      <c r="F160" s="29">
        <v>0</v>
      </c>
      <c r="G160" s="29">
        <v>9690000</v>
      </c>
      <c r="H160" s="29">
        <v>5336315.97</v>
      </c>
      <c r="I160" s="29">
        <v>3965419.18</v>
      </c>
      <c r="J160" s="29">
        <v>810806.11</v>
      </c>
      <c r="K160" s="30">
        <v>8.3674521155830792</v>
      </c>
      <c r="L160" s="29">
        <v>489087.57</v>
      </c>
    </row>
    <row r="161" spans="1:12" s="94" customFormat="1" ht="13.8" x14ac:dyDescent="0.2">
      <c r="A161" s="38" t="s">
        <v>744</v>
      </c>
      <c r="B161" s="17" t="s">
        <v>745</v>
      </c>
      <c r="C161" s="85" t="s">
        <v>4</v>
      </c>
      <c r="D161" s="86" t="s">
        <v>5</v>
      </c>
      <c r="E161" s="39">
        <v>486591</v>
      </c>
      <c r="F161" s="39">
        <v>0</v>
      </c>
      <c r="G161" s="39">
        <v>486591</v>
      </c>
      <c r="H161" s="39">
        <v>53525.94</v>
      </c>
      <c r="I161" s="39">
        <v>53525.94</v>
      </c>
      <c r="J161" s="39">
        <v>53525.94</v>
      </c>
      <c r="K161" s="36">
        <v>11.0001911256065</v>
      </c>
      <c r="L161" s="39">
        <v>53525.94</v>
      </c>
    </row>
    <row r="162" spans="1:12" s="94" customFormat="1" ht="13.8" x14ac:dyDescent="0.2">
      <c r="A162" s="38" t="s">
        <v>0</v>
      </c>
      <c r="B162" s="17" t="s">
        <v>0</v>
      </c>
      <c r="C162" s="85" t="s">
        <v>6</v>
      </c>
      <c r="D162" s="86" t="s">
        <v>7</v>
      </c>
      <c r="E162" s="39">
        <v>234961.53</v>
      </c>
      <c r="F162" s="39">
        <v>0</v>
      </c>
      <c r="G162" s="39">
        <v>234961.53</v>
      </c>
      <c r="H162" s="39">
        <v>16043.91</v>
      </c>
      <c r="I162" s="39">
        <v>15871.88</v>
      </c>
      <c r="J162" s="39">
        <v>15524.2</v>
      </c>
      <c r="K162" s="36">
        <v>6.6071241534731202</v>
      </c>
      <c r="L162" s="39">
        <v>15524.2</v>
      </c>
    </row>
    <row r="163" spans="1:12" s="94" customFormat="1" ht="13.8" x14ac:dyDescent="0.2">
      <c r="A163" s="38" t="s">
        <v>0</v>
      </c>
      <c r="B163" s="17" t="s">
        <v>0</v>
      </c>
      <c r="C163" s="85" t="s">
        <v>10</v>
      </c>
      <c r="D163" s="86" t="s">
        <v>11</v>
      </c>
      <c r="E163" s="39">
        <v>2000</v>
      </c>
      <c r="F163" s="39">
        <v>0</v>
      </c>
      <c r="G163" s="39">
        <v>2000</v>
      </c>
      <c r="H163" s="39">
        <v>0</v>
      </c>
      <c r="I163" s="39">
        <v>0</v>
      </c>
      <c r="J163" s="39">
        <v>0</v>
      </c>
      <c r="K163" s="36">
        <v>0</v>
      </c>
      <c r="L163" s="39">
        <v>0</v>
      </c>
    </row>
    <row r="164" spans="1:12" s="94" customFormat="1" ht="13.8" x14ac:dyDescent="0.2">
      <c r="A164" s="38" t="s">
        <v>0</v>
      </c>
      <c r="B164" s="17" t="s">
        <v>0</v>
      </c>
      <c r="C164" s="87" t="s">
        <v>554</v>
      </c>
      <c r="D164" s="88" t="s">
        <v>0</v>
      </c>
      <c r="E164" s="29">
        <v>723552.53</v>
      </c>
      <c r="F164" s="29">
        <v>0</v>
      </c>
      <c r="G164" s="29">
        <v>723552.53</v>
      </c>
      <c r="H164" s="29">
        <v>69569.850000000006</v>
      </c>
      <c r="I164" s="29">
        <v>69397.820000000007</v>
      </c>
      <c r="J164" s="29">
        <v>69050.14</v>
      </c>
      <c r="K164" s="30">
        <v>9.5432103595850908</v>
      </c>
      <c r="L164" s="29">
        <v>69050.14</v>
      </c>
    </row>
    <row r="165" spans="1:12" s="94" customFormat="1" ht="13.8" x14ac:dyDescent="0.2">
      <c r="A165" s="126" t="s">
        <v>689</v>
      </c>
      <c r="B165" s="127" t="s">
        <v>0</v>
      </c>
      <c r="C165" s="89" t="s">
        <v>0</v>
      </c>
      <c r="D165" s="90" t="s">
        <v>0</v>
      </c>
      <c r="E165" s="69">
        <v>6162313654.0799999</v>
      </c>
      <c r="F165" s="69">
        <v>-8024224.8499999996</v>
      </c>
      <c r="G165" s="69">
        <v>6154289429.2299995</v>
      </c>
      <c r="H165" s="69">
        <v>1896204674.8499999</v>
      </c>
      <c r="I165" s="69">
        <v>1708742906.0999999</v>
      </c>
      <c r="J165" s="69">
        <v>601898076.03999996</v>
      </c>
      <c r="K165" s="74">
        <v>9.7801392502157203</v>
      </c>
      <c r="L165" s="69">
        <v>575847918.08000004</v>
      </c>
    </row>
    <row r="166" spans="1:12" ht="13.8" x14ac:dyDescent="0.3">
      <c r="A166" s="40" t="s">
        <v>44</v>
      </c>
      <c r="B166" s="19"/>
      <c r="C166" s="19"/>
      <c r="D166" s="19"/>
      <c r="E166" s="19"/>
      <c r="F166" s="19"/>
      <c r="G166" s="19"/>
      <c r="H166" s="19"/>
      <c r="I166" s="41"/>
      <c r="J166" s="41"/>
      <c r="K166" s="5"/>
      <c r="L166" s="4"/>
    </row>
  </sheetData>
  <mergeCells count="5">
    <mergeCell ref="A1:K1"/>
    <mergeCell ref="A5:B6"/>
    <mergeCell ref="C5:D6"/>
    <mergeCell ref="A2:K2"/>
    <mergeCell ref="A165:B165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Normal="100" workbookViewId="0">
      <selection activeCell="A2" sqref="A2:H2"/>
    </sheetView>
  </sheetViews>
  <sheetFormatPr baseColWidth="10" defaultRowHeight="10.199999999999999" x14ac:dyDescent="0.2"/>
  <cols>
    <col min="1" max="1" width="7" style="31" customWidth="1"/>
    <col min="2" max="2" width="33.85546875" customWidth="1"/>
    <col min="3" max="3" width="11.42578125" style="31" bestFit="1" customWidth="1"/>
    <col min="4" max="4" width="33.4257812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81" customFormat="1" ht="18.75" customHeight="1" x14ac:dyDescent="0.35">
      <c r="A1" s="113" t="s">
        <v>46</v>
      </c>
      <c r="B1" s="113"/>
      <c r="C1" s="113"/>
      <c r="D1" s="113"/>
      <c r="E1" s="113"/>
      <c r="F1" s="113"/>
      <c r="G1" s="113"/>
      <c r="H1" s="113"/>
      <c r="I1" s="16">
        <f>'GTOS X CAP'!J1</f>
        <v>43524</v>
      </c>
      <c r="J1" s="97"/>
    </row>
    <row r="2" spans="1:10" s="81" customFormat="1" ht="18.75" customHeight="1" x14ac:dyDescent="0.35">
      <c r="A2" s="113" t="s">
        <v>193</v>
      </c>
      <c r="B2" s="113"/>
      <c r="C2" s="113"/>
      <c r="D2" s="113"/>
      <c r="E2" s="113"/>
      <c r="F2" s="113"/>
      <c r="G2" s="113"/>
      <c r="H2" s="113"/>
      <c r="I2" s="82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9" t="s">
        <v>38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4" t="s">
        <v>189</v>
      </c>
      <c r="B5" s="120"/>
      <c r="C5" s="114" t="s">
        <v>190</v>
      </c>
      <c r="D5" s="120"/>
      <c r="E5" s="14" t="s">
        <v>24</v>
      </c>
      <c r="F5" s="27" t="s">
        <v>48</v>
      </c>
      <c r="G5" s="27" t="s">
        <v>49</v>
      </c>
      <c r="H5" s="34" t="s">
        <v>39</v>
      </c>
      <c r="I5" s="13" t="s">
        <v>25</v>
      </c>
    </row>
    <row r="6" spans="1:10" ht="15" customHeight="1" x14ac:dyDescent="0.2">
      <c r="A6" s="121"/>
      <c r="B6" s="122"/>
      <c r="C6" s="121"/>
      <c r="D6" s="122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10" ht="12.75" customHeight="1" x14ac:dyDescent="0.2">
      <c r="A7" s="38" t="s">
        <v>1725</v>
      </c>
      <c r="B7" s="76" t="s">
        <v>1726</v>
      </c>
      <c r="C7" s="38" t="s">
        <v>16</v>
      </c>
      <c r="D7" s="76" t="s">
        <v>28</v>
      </c>
      <c r="E7" s="57">
        <v>9690000</v>
      </c>
      <c r="F7" s="57">
        <v>0</v>
      </c>
      <c r="G7" s="57">
        <v>9690000</v>
      </c>
      <c r="H7" s="57">
        <v>1576081.88</v>
      </c>
      <c r="I7" s="57">
        <v>14409.25</v>
      </c>
    </row>
    <row r="8" spans="1:10" ht="12.75" customHeight="1" x14ac:dyDescent="0.2">
      <c r="A8" s="38" t="s">
        <v>0</v>
      </c>
      <c r="B8" s="76" t="s">
        <v>0</v>
      </c>
      <c r="C8" s="42" t="s">
        <v>554</v>
      </c>
      <c r="D8" s="77" t="s">
        <v>0</v>
      </c>
      <c r="E8" s="78">
        <v>9690000</v>
      </c>
      <c r="F8" s="78">
        <v>0</v>
      </c>
      <c r="G8" s="78">
        <v>9690000</v>
      </c>
      <c r="H8" s="78">
        <v>1576081.88</v>
      </c>
      <c r="I8" s="78">
        <v>14409.25</v>
      </c>
    </row>
    <row r="9" spans="1:10" ht="13.8" x14ac:dyDescent="0.2">
      <c r="A9" s="38" t="s">
        <v>1727</v>
      </c>
      <c r="B9" s="76" t="s">
        <v>1728</v>
      </c>
      <c r="C9" s="38" t="s">
        <v>16</v>
      </c>
      <c r="D9" s="76" t="s">
        <v>28</v>
      </c>
      <c r="E9" s="57">
        <v>10000</v>
      </c>
      <c r="F9" s="57">
        <v>0</v>
      </c>
      <c r="G9" s="57">
        <v>10000</v>
      </c>
      <c r="H9" s="57">
        <v>4722.51</v>
      </c>
      <c r="I9" s="57">
        <v>1235.51</v>
      </c>
    </row>
    <row r="10" spans="1:10" ht="12.75" customHeight="1" x14ac:dyDescent="0.2">
      <c r="A10" s="38" t="s">
        <v>0</v>
      </c>
      <c r="B10" s="76" t="s">
        <v>0</v>
      </c>
      <c r="C10" s="42" t="s">
        <v>554</v>
      </c>
      <c r="D10" s="77" t="s">
        <v>0</v>
      </c>
      <c r="E10" s="78">
        <v>10000</v>
      </c>
      <c r="F10" s="78">
        <v>0</v>
      </c>
      <c r="G10" s="78">
        <v>10000</v>
      </c>
      <c r="H10" s="78">
        <v>4722.51</v>
      </c>
      <c r="I10" s="78">
        <v>1235.51</v>
      </c>
    </row>
    <row r="11" spans="1:10" ht="13.8" x14ac:dyDescent="0.2">
      <c r="A11" s="38" t="s">
        <v>1729</v>
      </c>
      <c r="B11" s="76" t="s">
        <v>1730</v>
      </c>
      <c r="C11" s="38" t="s">
        <v>16</v>
      </c>
      <c r="D11" s="76" t="s">
        <v>28</v>
      </c>
      <c r="E11" s="57">
        <v>0</v>
      </c>
      <c r="F11" s="57">
        <v>3187613.27</v>
      </c>
      <c r="G11" s="57">
        <v>3187613.27</v>
      </c>
      <c r="H11" s="57">
        <v>3429995.9</v>
      </c>
      <c r="I11" s="57">
        <v>0</v>
      </c>
    </row>
    <row r="12" spans="1:10" ht="12.75" customHeight="1" x14ac:dyDescent="0.2">
      <c r="A12" s="38" t="s">
        <v>0</v>
      </c>
      <c r="B12" s="76" t="s">
        <v>0</v>
      </c>
      <c r="C12" s="38" t="s">
        <v>8</v>
      </c>
      <c r="D12" s="76" t="s">
        <v>9</v>
      </c>
      <c r="E12" s="57">
        <v>0</v>
      </c>
      <c r="F12" s="57">
        <v>3867863.58</v>
      </c>
      <c r="G12" s="57">
        <v>3867863.58</v>
      </c>
      <c r="H12" s="57">
        <v>3867863.58</v>
      </c>
      <c r="I12" s="57">
        <v>0</v>
      </c>
    </row>
    <row r="13" spans="1:10" ht="12.75" customHeight="1" x14ac:dyDescent="0.2">
      <c r="A13" s="38" t="s">
        <v>0</v>
      </c>
      <c r="B13" s="76" t="s">
        <v>0</v>
      </c>
      <c r="C13" s="38" t="s">
        <v>12</v>
      </c>
      <c r="D13" s="76" t="s">
        <v>13</v>
      </c>
      <c r="E13" s="57">
        <v>2100000</v>
      </c>
      <c r="F13" s="57">
        <v>0</v>
      </c>
      <c r="G13" s="57">
        <v>2100000</v>
      </c>
      <c r="H13" s="57">
        <v>0</v>
      </c>
      <c r="I13" s="57">
        <v>0</v>
      </c>
    </row>
    <row r="14" spans="1:10" ht="12.75" customHeight="1" x14ac:dyDescent="0.2">
      <c r="A14" s="38" t="s">
        <v>0</v>
      </c>
      <c r="B14" s="76" t="s">
        <v>0</v>
      </c>
      <c r="C14" s="42" t="s">
        <v>554</v>
      </c>
      <c r="D14" s="77" t="s">
        <v>0</v>
      </c>
      <c r="E14" s="78">
        <v>2100000</v>
      </c>
      <c r="F14" s="78">
        <v>7055476.8499999996</v>
      </c>
      <c r="G14" s="78">
        <v>9155476.8499999996</v>
      </c>
      <c r="H14" s="78">
        <v>7297859.4800000004</v>
      </c>
      <c r="I14" s="78">
        <v>0</v>
      </c>
    </row>
    <row r="15" spans="1:10" ht="12.75" customHeight="1" x14ac:dyDescent="0.2">
      <c r="A15" s="38" t="s">
        <v>1731</v>
      </c>
      <c r="B15" s="76" t="s">
        <v>1732</v>
      </c>
      <c r="C15" s="38" t="s">
        <v>16</v>
      </c>
      <c r="D15" s="76" t="s">
        <v>28</v>
      </c>
      <c r="E15" s="57">
        <v>550000</v>
      </c>
      <c r="F15" s="57">
        <v>0</v>
      </c>
      <c r="G15" s="57">
        <v>550000</v>
      </c>
      <c r="H15" s="57">
        <v>27548.6</v>
      </c>
      <c r="I15" s="57">
        <v>11939.22</v>
      </c>
    </row>
    <row r="16" spans="1:10" ht="13.8" x14ac:dyDescent="0.2">
      <c r="A16" s="38" t="s">
        <v>0</v>
      </c>
      <c r="B16" s="76" t="s">
        <v>0</v>
      </c>
      <c r="C16" s="38" t="s">
        <v>8</v>
      </c>
      <c r="D16" s="76" t="s">
        <v>9</v>
      </c>
      <c r="E16" s="57">
        <v>120000</v>
      </c>
      <c r="F16" s="57">
        <v>0</v>
      </c>
      <c r="G16" s="57">
        <v>120000</v>
      </c>
      <c r="H16" s="57">
        <v>0</v>
      </c>
      <c r="I16" s="57">
        <v>0</v>
      </c>
    </row>
    <row r="17" spans="1:9" ht="12.75" customHeight="1" x14ac:dyDescent="0.2">
      <c r="A17" s="38" t="s">
        <v>0</v>
      </c>
      <c r="B17" s="76" t="s">
        <v>0</v>
      </c>
      <c r="C17" s="38" t="s">
        <v>18</v>
      </c>
      <c r="D17" s="76" t="s">
        <v>29</v>
      </c>
      <c r="E17" s="57">
        <v>730000</v>
      </c>
      <c r="F17" s="57">
        <v>0</v>
      </c>
      <c r="G17" s="57">
        <v>730000</v>
      </c>
      <c r="H17" s="57">
        <v>297149.3</v>
      </c>
      <c r="I17" s="57">
        <v>12050.35</v>
      </c>
    </row>
    <row r="18" spans="1:9" ht="12.75" customHeight="1" x14ac:dyDescent="0.2">
      <c r="A18" s="38" t="s">
        <v>0</v>
      </c>
      <c r="B18" s="76" t="s">
        <v>0</v>
      </c>
      <c r="C18" s="38" t="s">
        <v>12</v>
      </c>
      <c r="D18" s="76" t="s">
        <v>13</v>
      </c>
      <c r="E18" s="57">
        <v>2170000</v>
      </c>
      <c r="F18" s="57">
        <v>0</v>
      </c>
      <c r="G18" s="57">
        <v>2170000</v>
      </c>
      <c r="H18" s="57">
        <v>23318.6</v>
      </c>
      <c r="I18" s="57">
        <v>23318.6</v>
      </c>
    </row>
    <row r="19" spans="1:9" ht="12.75" customHeight="1" x14ac:dyDescent="0.2">
      <c r="A19" s="38" t="s">
        <v>0</v>
      </c>
      <c r="B19" s="76" t="s">
        <v>0</v>
      </c>
      <c r="C19" s="42" t="s">
        <v>554</v>
      </c>
      <c r="D19" s="77" t="s">
        <v>0</v>
      </c>
      <c r="E19" s="78">
        <v>3570000</v>
      </c>
      <c r="F19" s="78">
        <v>0</v>
      </c>
      <c r="G19" s="78">
        <v>3570000</v>
      </c>
      <c r="H19" s="78">
        <v>348016.5</v>
      </c>
      <c r="I19" s="78">
        <v>47308.17</v>
      </c>
    </row>
    <row r="20" spans="1:9" ht="12.75" customHeight="1" x14ac:dyDescent="0.2">
      <c r="A20" s="38" t="s">
        <v>1733</v>
      </c>
      <c r="B20" s="76" t="s">
        <v>1734</v>
      </c>
      <c r="C20" s="38" t="s">
        <v>4</v>
      </c>
      <c r="D20" s="76" t="s">
        <v>26</v>
      </c>
      <c r="E20" s="57">
        <v>1549209990</v>
      </c>
      <c r="F20" s="57">
        <v>8700000</v>
      </c>
      <c r="G20" s="57">
        <v>1557909990</v>
      </c>
      <c r="H20" s="57">
        <v>231554792.25999999</v>
      </c>
      <c r="I20" s="57">
        <v>225514027.91999999</v>
      </c>
    </row>
    <row r="21" spans="1:9" ht="13.8" x14ac:dyDescent="0.2">
      <c r="A21" s="38" t="s">
        <v>0</v>
      </c>
      <c r="B21" s="76" t="s">
        <v>0</v>
      </c>
      <c r="C21" s="38" t="s">
        <v>6</v>
      </c>
      <c r="D21" s="76" t="s">
        <v>27</v>
      </c>
      <c r="E21" s="57">
        <v>1981478230</v>
      </c>
      <c r="F21" s="57">
        <v>-8700000</v>
      </c>
      <c r="G21" s="57">
        <v>1972778230</v>
      </c>
      <c r="H21" s="57">
        <v>311814222.94</v>
      </c>
      <c r="I21" s="57">
        <v>308061894.75999999</v>
      </c>
    </row>
    <row r="22" spans="1:9" ht="12.75" customHeight="1" x14ac:dyDescent="0.2">
      <c r="A22" s="38" t="s">
        <v>0</v>
      </c>
      <c r="B22" s="76" t="s">
        <v>0</v>
      </c>
      <c r="C22" s="38" t="s">
        <v>16</v>
      </c>
      <c r="D22" s="76" t="s">
        <v>28</v>
      </c>
      <c r="E22" s="57">
        <v>19684594.91</v>
      </c>
      <c r="F22" s="57">
        <v>94790.11</v>
      </c>
      <c r="G22" s="57">
        <v>19779385.02</v>
      </c>
      <c r="H22" s="57">
        <v>3559645.86</v>
      </c>
      <c r="I22" s="57">
        <v>1692016.4</v>
      </c>
    </row>
    <row r="23" spans="1:9" ht="12.75" customHeight="1" x14ac:dyDescent="0.2">
      <c r="A23" s="38" t="s">
        <v>0</v>
      </c>
      <c r="B23" s="76" t="s">
        <v>0</v>
      </c>
      <c r="C23" s="38" t="s">
        <v>8</v>
      </c>
      <c r="D23" s="76" t="s">
        <v>9</v>
      </c>
      <c r="E23" s="57">
        <v>1027056066.5</v>
      </c>
      <c r="F23" s="57">
        <v>0</v>
      </c>
      <c r="G23" s="57">
        <v>1027056066.5</v>
      </c>
      <c r="H23" s="57">
        <v>272288481.82999998</v>
      </c>
      <c r="I23" s="57">
        <v>270770721.82999998</v>
      </c>
    </row>
    <row r="24" spans="1:9" ht="12.75" customHeight="1" x14ac:dyDescent="0.2">
      <c r="A24" s="38" t="s">
        <v>0</v>
      </c>
      <c r="B24" s="76" t="s">
        <v>0</v>
      </c>
      <c r="C24" s="38" t="s">
        <v>18</v>
      </c>
      <c r="D24" s="76" t="s">
        <v>29</v>
      </c>
      <c r="E24" s="57">
        <v>9775743.3900000006</v>
      </c>
      <c r="F24" s="57">
        <v>0</v>
      </c>
      <c r="G24" s="57">
        <v>9775743.3900000006</v>
      </c>
      <c r="H24" s="57">
        <v>721527.58</v>
      </c>
      <c r="I24" s="57">
        <v>721527.58</v>
      </c>
    </row>
    <row r="25" spans="1:9" ht="12.75" customHeight="1" x14ac:dyDescent="0.2">
      <c r="A25" s="38" t="s">
        <v>0</v>
      </c>
      <c r="B25" s="76" t="s">
        <v>0</v>
      </c>
      <c r="C25" s="38" t="s">
        <v>12</v>
      </c>
      <c r="D25" s="76" t="s">
        <v>13</v>
      </c>
      <c r="E25" s="57">
        <v>155750494.78</v>
      </c>
      <c r="F25" s="57">
        <v>38046.410000000003</v>
      </c>
      <c r="G25" s="57">
        <v>155788541.19</v>
      </c>
      <c r="H25" s="57">
        <v>32450245.48</v>
      </c>
      <c r="I25" s="57">
        <v>31976461.82</v>
      </c>
    </row>
    <row r="26" spans="1:9" ht="12.75" customHeight="1" x14ac:dyDescent="0.2">
      <c r="A26" s="38" t="s">
        <v>0</v>
      </c>
      <c r="B26" s="76" t="s">
        <v>0</v>
      </c>
      <c r="C26" s="38" t="s">
        <v>20</v>
      </c>
      <c r="D26" s="76" t="s">
        <v>21</v>
      </c>
      <c r="E26" s="57">
        <v>14900000</v>
      </c>
      <c r="F26" s="57">
        <v>0</v>
      </c>
      <c r="G26" s="57">
        <v>14900000</v>
      </c>
      <c r="H26" s="57">
        <v>0</v>
      </c>
      <c r="I26" s="57">
        <v>0</v>
      </c>
    </row>
    <row r="27" spans="1:9" ht="12.75" customHeight="1" x14ac:dyDescent="0.2">
      <c r="A27" s="38" t="s">
        <v>0</v>
      </c>
      <c r="B27" s="76" t="s">
        <v>0</v>
      </c>
      <c r="C27" s="38" t="s">
        <v>22</v>
      </c>
      <c r="D27" s="76" t="s">
        <v>23</v>
      </c>
      <c r="E27" s="57">
        <v>1231854351.5</v>
      </c>
      <c r="F27" s="57">
        <v>0</v>
      </c>
      <c r="G27" s="57">
        <v>1231854351.5</v>
      </c>
      <c r="H27" s="57">
        <v>0</v>
      </c>
      <c r="I27" s="57">
        <v>0</v>
      </c>
    </row>
    <row r="28" spans="1:9" ht="12.75" customHeight="1" x14ac:dyDescent="0.2">
      <c r="A28" s="38" t="s">
        <v>0</v>
      </c>
      <c r="B28" s="76" t="s">
        <v>0</v>
      </c>
      <c r="C28" s="42" t="s">
        <v>554</v>
      </c>
      <c r="D28" s="77" t="s">
        <v>0</v>
      </c>
      <c r="E28" s="78">
        <v>5989709471.0799999</v>
      </c>
      <c r="F28" s="78">
        <v>132836.51999999999</v>
      </c>
      <c r="G28" s="78">
        <v>5989842307.6000004</v>
      </c>
      <c r="H28" s="78">
        <v>852388915.95000005</v>
      </c>
      <c r="I28" s="78">
        <v>838736650.30999994</v>
      </c>
    </row>
    <row r="29" spans="1:9" ht="12.75" customHeight="1" x14ac:dyDescent="0.2">
      <c r="A29" s="38" t="s">
        <v>1735</v>
      </c>
      <c r="B29" s="76" t="s">
        <v>1736</v>
      </c>
      <c r="C29" s="38" t="s">
        <v>6</v>
      </c>
      <c r="D29" s="76" t="s">
        <v>27</v>
      </c>
      <c r="E29" s="57">
        <v>66155525</v>
      </c>
      <c r="F29" s="57">
        <v>0</v>
      </c>
      <c r="G29" s="57">
        <v>66155525</v>
      </c>
      <c r="H29" s="57">
        <v>9725245.8200000003</v>
      </c>
      <c r="I29" s="57">
        <v>3062.81</v>
      </c>
    </row>
    <row r="30" spans="1:9" ht="12.75" customHeight="1" x14ac:dyDescent="0.2">
      <c r="A30" s="38" t="s">
        <v>0</v>
      </c>
      <c r="B30" s="76" t="s">
        <v>0</v>
      </c>
      <c r="C30" s="38" t="s">
        <v>16</v>
      </c>
      <c r="D30" s="76" t="s">
        <v>28</v>
      </c>
      <c r="E30" s="57">
        <v>850000</v>
      </c>
      <c r="F30" s="57">
        <v>0</v>
      </c>
      <c r="G30" s="57">
        <v>850000</v>
      </c>
      <c r="H30" s="57">
        <v>107877.28</v>
      </c>
      <c r="I30" s="57">
        <v>77916.78</v>
      </c>
    </row>
    <row r="31" spans="1:9" ht="13.8" x14ac:dyDescent="0.2">
      <c r="A31" s="38" t="s">
        <v>0</v>
      </c>
      <c r="B31" s="76" t="s">
        <v>0</v>
      </c>
      <c r="C31" s="38" t="s">
        <v>18</v>
      </c>
      <c r="D31" s="76" t="s">
        <v>29</v>
      </c>
      <c r="E31" s="57">
        <v>32704</v>
      </c>
      <c r="F31" s="57">
        <v>0</v>
      </c>
      <c r="G31" s="57">
        <v>32704</v>
      </c>
      <c r="H31" s="57">
        <v>14344.7</v>
      </c>
      <c r="I31" s="57">
        <v>0</v>
      </c>
    </row>
    <row r="32" spans="1:9" ht="12.75" customHeight="1" x14ac:dyDescent="0.2">
      <c r="A32" s="38" t="s">
        <v>0</v>
      </c>
      <c r="B32" s="76" t="s">
        <v>0</v>
      </c>
      <c r="C32" s="38" t="s">
        <v>20</v>
      </c>
      <c r="D32" s="76" t="s">
        <v>21</v>
      </c>
      <c r="E32" s="57">
        <v>286166</v>
      </c>
      <c r="F32" s="57">
        <v>0</v>
      </c>
      <c r="G32" s="57">
        <v>286166</v>
      </c>
      <c r="H32" s="57">
        <v>196286.22</v>
      </c>
      <c r="I32" s="57">
        <v>0</v>
      </c>
    </row>
    <row r="33" spans="1:9" ht="12.75" customHeight="1" x14ac:dyDescent="0.2">
      <c r="A33" s="38" t="s">
        <v>0</v>
      </c>
      <c r="B33" s="76" t="s">
        <v>0</v>
      </c>
      <c r="C33" s="42" t="s">
        <v>554</v>
      </c>
      <c r="D33" s="77" t="s">
        <v>0</v>
      </c>
      <c r="E33" s="78">
        <v>67324395</v>
      </c>
      <c r="F33" s="78">
        <v>0</v>
      </c>
      <c r="G33" s="78">
        <v>67324395</v>
      </c>
      <c r="H33" s="78">
        <v>10043754.02</v>
      </c>
      <c r="I33" s="78">
        <v>80979.59</v>
      </c>
    </row>
    <row r="34" spans="1:9" ht="12.75" customHeight="1" x14ac:dyDescent="0.2">
      <c r="A34" s="38" t="s">
        <v>1737</v>
      </c>
      <c r="B34" s="76" t="s">
        <v>1738</v>
      </c>
      <c r="C34" s="38" t="s">
        <v>16</v>
      </c>
      <c r="D34" s="76" t="s">
        <v>28</v>
      </c>
      <c r="E34" s="57">
        <v>672113</v>
      </c>
      <c r="F34" s="57">
        <v>0</v>
      </c>
      <c r="G34" s="57">
        <v>672113</v>
      </c>
      <c r="H34" s="57">
        <v>69046.52</v>
      </c>
      <c r="I34" s="57">
        <v>17816.099999999999</v>
      </c>
    </row>
    <row r="35" spans="1:9" ht="12.75" customHeight="1" x14ac:dyDescent="0.2">
      <c r="A35" s="38" t="s">
        <v>0</v>
      </c>
      <c r="B35" s="76" t="s">
        <v>0</v>
      </c>
      <c r="C35" s="38" t="s">
        <v>8</v>
      </c>
      <c r="D35" s="76" t="s">
        <v>9</v>
      </c>
      <c r="E35" s="57">
        <v>3792658</v>
      </c>
      <c r="F35" s="57">
        <v>0</v>
      </c>
      <c r="G35" s="57">
        <v>3792658</v>
      </c>
      <c r="H35" s="57">
        <v>-262.14999999999998</v>
      </c>
      <c r="I35" s="57">
        <v>-262.14999999999998</v>
      </c>
    </row>
    <row r="36" spans="1:9" ht="13.8" x14ac:dyDescent="0.2">
      <c r="A36" s="38" t="s">
        <v>0</v>
      </c>
      <c r="B36" s="76" t="s">
        <v>0</v>
      </c>
      <c r="C36" s="38" t="s">
        <v>18</v>
      </c>
      <c r="D36" s="76" t="s">
        <v>29</v>
      </c>
      <c r="E36" s="57">
        <v>1500</v>
      </c>
      <c r="F36" s="57">
        <v>0</v>
      </c>
      <c r="G36" s="57">
        <v>1500</v>
      </c>
      <c r="H36" s="57">
        <v>0</v>
      </c>
      <c r="I36" s="57">
        <v>0</v>
      </c>
    </row>
    <row r="37" spans="1:9" ht="12.75" customHeight="1" x14ac:dyDescent="0.2">
      <c r="A37" s="38" t="s">
        <v>0</v>
      </c>
      <c r="B37" s="76" t="s">
        <v>0</v>
      </c>
      <c r="C37" s="38" t="s">
        <v>12</v>
      </c>
      <c r="D37" s="76" t="s">
        <v>13</v>
      </c>
      <c r="E37" s="57">
        <v>289500</v>
      </c>
      <c r="F37" s="57">
        <v>0</v>
      </c>
      <c r="G37" s="57">
        <v>289500</v>
      </c>
      <c r="H37" s="57">
        <v>0</v>
      </c>
      <c r="I37" s="57">
        <v>0</v>
      </c>
    </row>
    <row r="38" spans="1:9" ht="12.75" customHeight="1" x14ac:dyDescent="0.2">
      <c r="A38" s="38" t="s">
        <v>0</v>
      </c>
      <c r="B38" s="76" t="s">
        <v>0</v>
      </c>
      <c r="C38" s="42" t="s">
        <v>554</v>
      </c>
      <c r="D38" s="77" t="s">
        <v>0</v>
      </c>
      <c r="E38" s="78">
        <v>4755771</v>
      </c>
      <c r="F38" s="78">
        <v>0</v>
      </c>
      <c r="G38" s="78">
        <v>4755771</v>
      </c>
      <c r="H38" s="78">
        <v>68784.37</v>
      </c>
      <c r="I38" s="78">
        <v>17553.95</v>
      </c>
    </row>
    <row r="39" spans="1:9" ht="12.75" customHeight="1" x14ac:dyDescent="0.2">
      <c r="A39" s="38" t="s">
        <v>1739</v>
      </c>
      <c r="B39" s="76" t="s">
        <v>1740</v>
      </c>
      <c r="C39" s="38" t="s">
        <v>16</v>
      </c>
      <c r="D39" s="76" t="s">
        <v>28</v>
      </c>
      <c r="E39" s="57">
        <v>1470</v>
      </c>
      <c r="F39" s="57">
        <v>0</v>
      </c>
      <c r="G39" s="57">
        <v>1470</v>
      </c>
      <c r="H39" s="57">
        <v>141482.57999999999</v>
      </c>
      <c r="I39" s="57">
        <v>117825.07</v>
      </c>
    </row>
    <row r="40" spans="1:9" ht="12.75" customHeight="1" x14ac:dyDescent="0.2">
      <c r="A40" s="38" t="s">
        <v>0</v>
      </c>
      <c r="B40" s="76" t="s">
        <v>0</v>
      </c>
      <c r="C40" s="38" t="s">
        <v>8</v>
      </c>
      <c r="D40" s="76" t="s">
        <v>9</v>
      </c>
      <c r="E40" s="57">
        <v>48334751</v>
      </c>
      <c r="F40" s="57">
        <v>0</v>
      </c>
      <c r="G40" s="57">
        <v>48334751</v>
      </c>
      <c r="H40" s="57">
        <v>7496.69</v>
      </c>
      <c r="I40" s="57">
        <v>7496.69</v>
      </c>
    </row>
    <row r="41" spans="1:9" ht="13.8" x14ac:dyDescent="0.2">
      <c r="A41" s="38" t="s">
        <v>0</v>
      </c>
      <c r="B41" s="76" t="s">
        <v>0</v>
      </c>
      <c r="C41" s="38" t="s">
        <v>18</v>
      </c>
      <c r="D41" s="76" t="s">
        <v>29</v>
      </c>
      <c r="E41" s="57">
        <v>480</v>
      </c>
      <c r="F41" s="57">
        <v>0</v>
      </c>
      <c r="G41" s="57">
        <v>480</v>
      </c>
      <c r="H41" s="57">
        <v>0</v>
      </c>
      <c r="I41" s="57">
        <v>0</v>
      </c>
    </row>
    <row r="42" spans="1:9" ht="12.75" customHeight="1" x14ac:dyDescent="0.2">
      <c r="A42" s="38" t="s">
        <v>0</v>
      </c>
      <c r="B42" s="76" t="s">
        <v>0</v>
      </c>
      <c r="C42" s="38" t="s">
        <v>12</v>
      </c>
      <c r="D42" s="76" t="s">
        <v>13</v>
      </c>
      <c r="E42" s="57">
        <v>159590</v>
      </c>
      <c r="F42" s="57">
        <v>0</v>
      </c>
      <c r="G42" s="57">
        <v>159590</v>
      </c>
      <c r="H42" s="57">
        <v>0</v>
      </c>
      <c r="I42" s="57">
        <v>0</v>
      </c>
    </row>
    <row r="43" spans="1:9" ht="12.75" customHeight="1" x14ac:dyDescent="0.2">
      <c r="A43" s="38" t="s">
        <v>0</v>
      </c>
      <c r="B43" s="76" t="s">
        <v>0</v>
      </c>
      <c r="C43" s="42" t="s">
        <v>554</v>
      </c>
      <c r="D43" s="77" t="s">
        <v>0</v>
      </c>
      <c r="E43" s="78">
        <v>48496291</v>
      </c>
      <c r="F43" s="78">
        <v>0</v>
      </c>
      <c r="G43" s="78">
        <v>48496291</v>
      </c>
      <c r="H43" s="78">
        <v>148979.26999999999</v>
      </c>
      <c r="I43" s="78">
        <v>125321.76</v>
      </c>
    </row>
    <row r="44" spans="1:9" ht="12.75" customHeight="1" x14ac:dyDescent="0.2">
      <c r="A44" s="38" t="s">
        <v>1741</v>
      </c>
      <c r="B44" s="76" t="s">
        <v>1742</v>
      </c>
      <c r="C44" s="38" t="s">
        <v>16</v>
      </c>
      <c r="D44" s="76" t="s">
        <v>28</v>
      </c>
      <c r="E44" s="57">
        <v>3904000</v>
      </c>
      <c r="F44" s="57">
        <v>0</v>
      </c>
      <c r="G44" s="57">
        <v>3904000</v>
      </c>
      <c r="H44" s="57">
        <v>0</v>
      </c>
      <c r="I44" s="57">
        <v>0</v>
      </c>
    </row>
    <row r="45" spans="1:9" ht="12.75" customHeight="1" x14ac:dyDescent="0.2">
      <c r="A45" s="38" t="s">
        <v>0</v>
      </c>
      <c r="B45" s="76" t="s">
        <v>0</v>
      </c>
      <c r="C45" s="42" t="s">
        <v>554</v>
      </c>
      <c r="D45" s="77" t="s">
        <v>0</v>
      </c>
      <c r="E45" s="78">
        <v>3904000</v>
      </c>
      <c r="F45" s="78">
        <v>0</v>
      </c>
      <c r="G45" s="78">
        <v>3904000</v>
      </c>
      <c r="H45" s="78">
        <v>0</v>
      </c>
      <c r="I45" s="78">
        <v>0</v>
      </c>
    </row>
    <row r="46" spans="1:9" ht="12.75" customHeight="1" x14ac:dyDescent="0.2">
      <c r="A46" s="38" t="s">
        <v>1743</v>
      </c>
      <c r="B46" s="76" t="s">
        <v>1744</v>
      </c>
      <c r="C46" s="38" t="s">
        <v>16</v>
      </c>
      <c r="D46" s="76" t="s">
        <v>28</v>
      </c>
      <c r="E46" s="57">
        <v>1288726</v>
      </c>
      <c r="F46" s="57">
        <v>0</v>
      </c>
      <c r="G46" s="57">
        <v>1288726</v>
      </c>
      <c r="H46" s="57">
        <v>0</v>
      </c>
      <c r="I46" s="57">
        <v>0</v>
      </c>
    </row>
    <row r="47" spans="1:9" ht="12.75" customHeight="1" x14ac:dyDescent="0.2">
      <c r="A47" s="38" t="s">
        <v>0</v>
      </c>
      <c r="B47" s="76" t="s">
        <v>0</v>
      </c>
      <c r="C47" s="42" t="s">
        <v>554</v>
      </c>
      <c r="D47" s="77" t="s">
        <v>0</v>
      </c>
      <c r="E47" s="78">
        <v>1288726</v>
      </c>
      <c r="F47" s="78">
        <v>0</v>
      </c>
      <c r="G47" s="78">
        <v>1288726</v>
      </c>
      <c r="H47" s="78">
        <v>0</v>
      </c>
      <c r="I47" s="78">
        <v>0</v>
      </c>
    </row>
    <row r="48" spans="1:9" ht="12.75" customHeight="1" x14ac:dyDescent="0.2">
      <c r="A48" s="38" t="s">
        <v>1745</v>
      </c>
      <c r="B48" s="76" t="s">
        <v>1746</v>
      </c>
      <c r="C48" s="38" t="s">
        <v>18</v>
      </c>
      <c r="D48" s="76" t="s">
        <v>29</v>
      </c>
      <c r="E48" s="57">
        <v>5000</v>
      </c>
      <c r="F48" s="57">
        <v>0</v>
      </c>
      <c r="G48" s="57">
        <v>5000</v>
      </c>
      <c r="H48" s="57">
        <v>0</v>
      </c>
      <c r="I48" s="57">
        <v>0</v>
      </c>
    </row>
    <row r="49" spans="1:9" ht="12.75" customHeight="1" x14ac:dyDescent="0.2">
      <c r="A49" s="38" t="s">
        <v>0</v>
      </c>
      <c r="B49" s="76" t="s">
        <v>0</v>
      </c>
      <c r="C49" s="42" t="s">
        <v>554</v>
      </c>
      <c r="D49" s="77" t="s">
        <v>0</v>
      </c>
      <c r="E49" s="78">
        <v>5000</v>
      </c>
      <c r="F49" s="78">
        <v>0</v>
      </c>
      <c r="G49" s="78">
        <v>5000</v>
      </c>
      <c r="H49" s="78">
        <v>0</v>
      </c>
      <c r="I49" s="78">
        <v>0</v>
      </c>
    </row>
    <row r="50" spans="1:9" ht="12.75" customHeight="1" x14ac:dyDescent="0.2">
      <c r="A50" s="38" t="s">
        <v>1747</v>
      </c>
      <c r="B50" s="76" t="s">
        <v>1748</v>
      </c>
      <c r="C50" s="38" t="s">
        <v>16</v>
      </c>
      <c r="D50" s="76" t="s">
        <v>28</v>
      </c>
      <c r="E50" s="57">
        <v>16345000</v>
      </c>
      <c r="F50" s="57">
        <v>0</v>
      </c>
      <c r="G50" s="57">
        <v>16345000</v>
      </c>
      <c r="H50" s="57">
        <v>1166673.54</v>
      </c>
      <c r="I50" s="57">
        <v>128044.78</v>
      </c>
    </row>
    <row r="51" spans="1:9" ht="12.75" customHeight="1" x14ac:dyDescent="0.2">
      <c r="A51" s="38" t="s">
        <v>0</v>
      </c>
      <c r="B51" s="76" t="s">
        <v>0</v>
      </c>
      <c r="C51" s="38" t="s">
        <v>18</v>
      </c>
      <c r="D51" s="76" t="s">
        <v>29</v>
      </c>
      <c r="E51" s="57">
        <v>15000</v>
      </c>
      <c r="F51" s="57">
        <v>0</v>
      </c>
      <c r="G51" s="57">
        <v>15000</v>
      </c>
      <c r="H51" s="57">
        <v>0</v>
      </c>
      <c r="I51" s="57">
        <v>0</v>
      </c>
    </row>
    <row r="52" spans="1:9" ht="12.75" customHeight="1" x14ac:dyDescent="0.2">
      <c r="A52" s="38" t="s">
        <v>0</v>
      </c>
      <c r="B52" s="76" t="s">
        <v>0</v>
      </c>
      <c r="C52" s="38" t="s">
        <v>12</v>
      </c>
      <c r="D52" s="76" t="s">
        <v>13</v>
      </c>
      <c r="E52" s="57">
        <v>0</v>
      </c>
      <c r="F52" s="57">
        <v>0</v>
      </c>
      <c r="G52" s="57">
        <v>0</v>
      </c>
      <c r="H52" s="57">
        <v>818252.92</v>
      </c>
      <c r="I52" s="57">
        <v>813838.35</v>
      </c>
    </row>
    <row r="53" spans="1:9" ht="12.75" customHeight="1" x14ac:dyDescent="0.2">
      <c r="A53" s="38" t="s">
        <v>0</v>
      </c>
      <c r="B53" s="76" t="s">
        <v>0</v>
      </c>
      <c r="C53" s="42" t="s">
        <v>554</v>
      </c>
      <c r="D53" s="77" t="s">
        <v>0</v>
      </c>
      <c r="E53" s="78">
        <v>16360000</v>
      </c>
      <c r="F53" s="78">
        <v>0</v>
      </c>
      <c r="G53" s="78">
        <v>16360000</v>
      </c>
      <c r="H53" s="78">
        <v>1984926.46</v>
      </c>
      <c r="I53" s="78">
        <v>941883.13</v>
      </c>
    </row>
    <row r="54" spans="1:9" ht="12.75" customHeight="1" x14ac:dyDescent="0.2">
      <c r="A54" s="38" t="s">
        <v>1749</v>
      </c>
      <c r="B54" s="76" t="s">
        <v>1750</v>
      </c>
      <c r="C54" s="38" t="s">
        <v>16</v>
      </c>
      <c r="D54" s="76" t="s">
        <v>28</v>
      </c>
      <c r="E54" s="57">
        <v>15050000</v>
      </c>
      <c r="F54" s="57">
        <v>0</v>
      </c>
      <c r="G54" s="57">
        <v>15050000</v>
      </c>
      <c r="H54" s="57">
        <v>2062119.3</v>
      </c>
      <c r="I54" s="57">
        <v>470084.1</v>
      </c>
    </row>
    <row r="55" spans="1:9" ht="12.75" customHeight="1" x14ac:dyDescent="0.2">
      <c r="A55" s="38" t="s">
        <v>0</v>
      </c>
      <c r="B55" s="76" t="s">
        <v>0</v>
      </c>
      <c r="C55" s="38" t="s">
        <v>8</v>
      </c>
      <c r="D55" s="76" t="s">
        <v>9</v>
      </c>
      <c r="E55" s="57">
        <v>0</v>
      </c>
      <c r="F55" s="57">
        <v>128098.11</v>
      </c>
      <c r="G55" s="57">
        <v>128098.11</v>
      </c>
      <c r="H55" s="57">
        <v>128098.11</v>
      </c>
      <c r="I55" s="57">
        <v>128098.11</v>
      </c>
    </row>
    <row r="56" spans="1:9" s="94" customFormat="1" ht="12.75" customHeight="1" x14ac:dyDescent="0.2">
      <c r="A56" s="38" t="s">
        <v>0</v>
      </c>
      <c r="B56" s="76" t="s">
        <v>0</v>
      </c>
      <c r="C56" s="38" t="s">
        <v>18</v>
      </c>
      <c r="D56" s="76" t="s">
        <v>29</v>
      </c>
      <c r="E56" s="57">
        <v>50000</v>
      </c>
      <c r="F56" s="57">
        <v>0</v>
      </c>
      <c r="G56" s="57">
        <v>50000</v>
      </c>
      <c r="H56" s="57">
        <v>520037.05</v>
      </c>
      <c r="I56" s="57">
        <v>491640.8</v>
      </c>
    </row>
    <row r="57" spans="1:9" s="94" customFormat="1" ht="12.75" customHeight="1" x14ac:dyDescent="0.2">
      <c r="A57" s="38" t="s">
        <v>0</v>
      </c>
      <c r="B57" s="76" t="s">
        <v>0</v>
      </c>
      <c r="C57" s="42" t="s">
        <v>554</v>
      </c>
      <c r="D57" s="77" t="s">
        <v>0</v>
      </c>
      <c r="E57" s="78">
        <v>15100000</v>
      </c>
      <c r="F57" s="78">
        <v>128098.11</v>
      </c>
      <c r="G57" s="78">
        <v>15228098.109999999</v>
      </c>
      <c r="H57" s="78">
        <v>2710254.46</v>
      </c>
      <c r="I57" s="78">
        <v>1089823.01</v>
      </c>
    </row>
    <row r="58" spans="1:9" s="94" customFormat="1" ht="12.75" customHeight="1" x14ac:dyDescent="0.2">
      <c r="A58" s="111" t="s">
        <v>689</v>
      </c>
      <c r="B58" s="130" t="s">
        <v>0</v>
      </c>
      <c r="C58" s="111" t="s">
        <v>0</v>
      </c>
      <c r="D58" s="130" t="s">
        <v>0</v>
      </c>
      <c r="E58" s="22">
        <v>6162313654.0799999</v>
      </c>
      <c r="F58" s="22">
        <v>7316411.4800000004</v>
      </c>
      <c r="G58" s="22">
        <v>6169630065.5600004</v>
      </c>
      <c r="H58" s="25">
        <v>876572294.89999998</v>
      </c>
      <c r="I58" s="22">
        <v>841055164.67999995</v>
      </c>
    </row>
    <row r="59" spans="1:9" ht="13.8" x14ac:dyDescent="0.3">
      <c r="A59" s="40" t="s">
        <v>44</v>
      </c>
      <c r="B59" s="40"/>
      <c r="C59" s="40"/>
      <c r="D59" s="40"/>
      <c r="E59" s="40"/>
      <c r="F59" s="40"/>
      <c r="G59" s="40"/>
      <c r="H59" s="40"/>
      <c r="I59" s="40"/>
    </row>
  </sheetData>
  <mergeCells count="6">
    <mergeCell ref="A5:B6"/>
    <mergeCell ref="C5:D6"/>
    <mergeCell ref="A1:H1"/>
    <mergeCell ref="A2:H2"/>
    <mergeCell ref="A58:B58"/>
    <mergeCell ref="C58:D5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topLeftCell="B1" zoomScale="90" zoomScaleNormal="90" workbookViewId="0">
      <selection activeCell="A2" sqref="A2:M2"/>
    </sheetView>
  </sheetViews>
  <sheetFormatPr baseColWidth="10" defaultRowHeight="10.199999999999999" x14ac:dyDescent="0.2"/>
  <cols>
    <col min="1" max="1" width="7.28515625" style="94" customWidth="1"/>
    <col min="2" max="2" width="32.85546875" style="101" customWidth="1"/>
    <col min="3" max="3" width="11.140625" style="94" bestFit="1" customWidth="1"/>
    <col min="4" max="4" width="32.85546875" style="101" customWidth="1"/>
    <col min="5" max="5" width="11.28515625" style="31" customWidth="1"/>
    <col min="6" max="6" width="53" style="101" bestFit="1" customWidth="1"/>
    <col min="7" max="12" width="18.85546875" style="94" customWidth="1"/>
    <col min="13" max="13" width="18.85546875" style="31" customWidth="1"/>
    <col min="14" max="14" width="18.85546875" style="94" customWidth="1"/>
    <col min="15" max="16384" width="11.42578125" style="94"/>
  </cols>
  <sheetData>
    <row r="1" spans="1:14" s="81" customFormat="1" ht="18" x14ac:dyDescent="0.35">
      <c r="A1" s="113" t="s">
        <v>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6">
        <f>'GTOS X CAP'!J1</f>
        <v>43524</v>
      </c>
    </row>
    <row r="2" spans="1:14" s="81" customFormat="1" ht="18.75" customHeight="1" x14ac:dyDescent="0.35">
      <c r="A2" s="113" t="s">
        <v>330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07"/>
    </row>
    <row r="3" spans="1:14" x14ac:dyDescent="0.2">
      <c r="A3" s="10"/>
      <c r="B3" s="99"/>
      <c r="C3" s="10"/>
      <c r="D3" s="99"/>
      <c r="E3" s="10"/>
      <c r="F3" s="99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38</v>
      </c>
      <c r="B4" s="79"/>
      <c r="C4" s="11"/>
      <c r="D4" s="79"/>
      <c r="E4" s="83"/>
      <c r="F4" s="79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4" t="s">
        <v>331</v>
      </c>
      <c r="B5" s="115"/>
      <c r="C5" s="125" t="s">
        <v>332</v>
      </c>
      <c r="D5" s="115"/>
      <c r="E5" s="125" t="s">
        <v>333</v>
      </c>
      <c r="F5" s="115"/>
      <c r="G5" s="14" t="s">
        <v>14</v>
      </c>
      <c r="H5" s="27" t="s">
        <v>47</v>
      </c>
      <c r="I5" s="27" t="s">
        <v>1</v>
      </c>
      <c r="J5" s="14" t="s">
        <v>42</v>
      </c>
      <c r="K5" s="14" t="s">
        <v>43</v>
      </c>
      <c r="L5" s="26" t="s">
        <v>2</v>
      </c>
      <c r="M5" s="13" t="s">
        <v>41</v>
      </c>
      <c r="N5" s="14" t="s">
        <v>15</v>
      </c>
    </row>
    <row r="6" spans="1:14" ht="14.4" x14ac:dyDescent="0.2">
      <c r="A6" s="116"/>
      <c r="B6" s="117"/>
      <c r="C6" s="116"/>
      <c r="D6" s="117"/>
      <c r="E6" s="116"/>
      <c r="F6" s="117"/>
      <c r="G6" s="15" t="s">
        <v>3</v>
      </c>
      <c r="H6" s="15" t="s">
        <v>3</v>
      </c>
      <c r="I6" s="15" t="s">
        <v>3</v>
      </c>
      <c r="J6" s="15" t="s">
        <v>3</v>
      </c>
      <c r="K6" s="15" t="s">
        <v>3</v>
      </c>
      <c r="L6" s="15" t="s">
        <v>3</v>
      </c>
      <c r="M6" s="23" t="s">
        <v>35</v>
      </c>
      <c r="N6" s="15" t="s">
        <v>3</v>
      </c>
    </row>
    <row r="7" spans="1:14" ht="13.8" x14ac:dyDescent="0.2">
      <c r="A7" s="38" t="s">
        <v>746</v>
      </c>
      <c r="B7" s="76" t="s">
        <v>747</v>
      </c>
      <c r="C7" s="38" t="s">
        <v>690</v>
      </c>
      <c r="D7" s="76" t="s">
        <v>747</v>
      </c>
      <c r="E7" s="38" t="s">
        <v>748</v>
      </c>
      <c r="F7" s="76" t="s">
        <v>749</v>
      </c>
      <c r="G7" s="57">
        <v>1025540662.63</v>
      </c>
      <c r="H7" s="57">
        <v>-3915447</v>
      </c>
      <c r="I7" s="57">
        <v>1021625215.63</v>
      </c>
      <c r="J7" s="57">
        <v>541388797.19000006</v>
      </c>
      <c r="K7" s="57">
        <v>541388797.19000006</v>
      </c>
      <c r="L7" s="57">
        <v>81348268.030000001</v>
      </c>
      <c r="M7" s="136">
        <v>7.9626331442725196</v>
      </c>
      <c r="N7" s="57">
        <v>81330082.590000004</v>
      </c>
    </row>
    <row r="8" spans="1:14" ht="13.8" x14ac:dyDescent="0.2">
      <c r="A8" s="38" t="s">
        <v>0</v>
      </c>
      <c r="B8" s="76" t="s">
        <v>0</v>
      </c>
      <c r="C8" s="38" t="s">
        <v>0</v>
      </c>
      <c r="D8" s="76" t="s">
        <v>0</v>
      </c>
      <c r="E8" s="42" t="s">
        <v>554</v>
      </c>
      <c r="F8" s="77" t="s">
        <v>0</v>
      </c>
      <c r="G8" s="78">
        <v>1025540662.63</v>
      </c>
      <c r="H8" s="78">
        <v>-3915447</v>
      </c>
      <c r="I8" s="78">
        <v>1021625215.63</v>
      </c>
      <c r="J8" s="78">
        <v>541388797.19000006</v>
      </c>
      <c r="K8" s="78">
        <v>541388797.19000006</v>
      </c>
      <c r="L8" s="78">
        <v>81348268.030000001</v>
      </c>
      <c r="M8" s="137">
        <v>7.9626331442725196</v>
      </c>
      <c r="N8" s="78">
        <v>81330082.590000004</v>
      </c>
    </row>
    <row r="9" spans="1:14" ht="13.8" x14ac:dyDescent="0.2">
      <c r="A9" s="38" t="s">
        <v>0</v>
      </c>
      <c r="B9" s="76" t="s">
        <v>0</v>
      </c>
      <c r="C9" s="104" t="s">
        <v>554</v>
      </c>
      <c r="D9" s="105" t="s">
        <v>0</v>
      </c>
      <c r="E9" s="104" t="s">
        <v>0</v>
      </c>
      <c r="F9" s="105" t="s">
        <v>0</v>
      </c>
      <c r="G9" s="106">
        <v>1025540662.63</v>
      </c>
      <c r="H9" s="106">
        <v>-3915447</v>
      </c>
      <c r="I9" s="106">
        <v>1021625215.63</v>
      </c>
      <c r="J9" s="106">
        <v>541388797.19000006</v>
      </c>
      <c r="K9" s="106">
        <v>541388797.19000006</v>
      </c>
      <c r="L9" s="106">
        <v>81348268.030000001</v>
      </c>
      <c r="M9" s="138">
        <v>7.9626331442725196</v>
      </c>
      <c r="N9" s="106">
        <v>81330082.590000004</v>
      </c>
    </row>
    <row r="10" spans="1:14" ht="13.8" x14ac:dyDescent="0.2">
      <c r="A10" s="38" t="s">
        <v>4</v>
      </c>
      <c r="B10" s="76" t="s">
        <v>750</v>
      </c>
      <c r="C10" s="38" t="s">
        <v>702</v>
      </c>
      <c r="D10" s="76" t="s">
        <v>751</v>
      </c>
      <c r="E10" s="38" t="s">
        <v>752</v>
      </c>
      <c r="F10" s="76" t="s">
        <v>753</v>
      </c>
      <c r="G10" s="57">
        <v>18146678.050000001</v>
      </c>
      <c r="H10" s="57">
        <v>0</v>
      </c>
      <c r="I10" s="57">
        <v>18146678.050000001</v>
      </c>
      <c r="J10" s="57">
        <v>4536669.46</v>
      </c>
      <c r="K10" s="57">
        <v>4536669.46</v>
      </c>
      <c r="L10" s="57">
        <v>4536669.46</v>
      </c>
      <c r="M10" s="136">
        <v>24.999999710690901</v>
      </c>
      <c r="N10" s="57">
        <v>0</v>
      </c>
    </row>
    <row r="11" spans="1:14" ht="13.8" x14ac:dyDescent="0.2">
      <c r="A11" s="38" t="s">
        <v>0</v>
      </c>
      <c r="B11" s="76" t="s">
        <v>0</v>
      </c>
      <c r="C11" s="38" t="s">
        <v>0</v>
      </c>
      <c r="D11" s="76" t="s">
        <v>0</v>
      </c>
      <c r="E11" s="38" t="s">
        <v>754</v>
      </c>
      <c r="F11" s="76" t="s">
        <v>755</v>
      </c>
      <c r="G11" s="57">
        <v>1912317.59</v>
      </c>
      <c r="H11" s="57">
        <v>0</v>
      </c>
      <c r="I11" s="57">
        <v>1912317.59</v>
      </c>
      <c r="J11" s="57">
        <v>478079.36</v>
      </c>
      <c r="K11" s="57">
        <v>478079.36</v>
      </c>
      <c r="L11" s="57">
        <v>478079.36</v>
      </c>
      <c r="M11" s="136">
        <v>24.9999980390287</v>
      </c>
      <c r="N11" s="57">
        <v>0</v>
      </c>
    </row>
    <row r="12" spans="1:14" ht="13.8" x14ac:dyDescent="0.2">
      <c r="A12" s="38" t="s">
        <v>0</v>
      </c>
      <c r="B12" s="76" t="s">
        <v>0</v>
      </c>
      <c r="C12" s="38" t="s">
        <v>0</v>
      </c>
      <c r="D12" s="76" t="s">
        <v>0</v>
      </c>
      <c r="E12" s="38" t="s">
        <v>756</v>
      </c>
      <c r="F12" s="76" t="s">
        <v>757</v>
      </c>
      <c r="G12" s="57">
        <v>1062117.22</v>
      </c>
      <c r="H12" s="57">
        <v>0</v>
      </c>
      <c r="I12" s="57">
        <v>1062117.22</v>
      </c>
      <c r="J12" s="57">
        <v>265529.26</v>
      </c>
      <c r="K12" s="57">
        <v>265529.26</v>
      </c>
      <c r="L12" s="57">
        <v>265529.26</v>
      </c>
      <c r="M12" s="136">
        <v>24.999995763179498</v>
      </c>
      <c r="N12" s="57">
        <v>0</v>
      </c>
    </row>
    <row r="13" spans="1:14" ht="13.8" x14ac:dyDescent="0.2">
      <c r="A13" s="38" t="s">
        <v>0</v>
      </c>
      <c r="B13" s="76" t="s">
        <v>0</v>
      </c>
      <c r="C13" s="38" t="s">
        <v>0</v>
      </c>
      <c r="D13" s="76" t="s">
        <v>0</v>
      </c>
      <c r="E13" s="38" t="s">
        <v>758</v>
      </c>
      <c r="F13" s="76" t="s">
        <v>759</v>
      </c>
      <c r="G13" s="57">
        <v>3029089.28</v>
      </c>
      <c r="H13" s="57">
        <v>0</v>
      </c>
      <c r="I13" s="57">
        <v>3029089.28</v>
      </c>
      <c r="J13" s="57">
        <v>757272.32</v>
      </c>
      <c r="K13" s="57">
        <v>757272.32</v>
      </c>
      <c r="L13" s="57">
        <v>757272.32</v>
      </c>
      <c r="M13" s="136">
        <v>25</v>
      </c>
      <c r="N13" s="57">
        <v>0</v>
      </c>
    </row>
    <row r="14" spans="1:14" ht="13.8" x14ac:dyDescent="0.2">
      <c r="A14" s="38" t="s">
        <v>0</v>
      </c>
      <c r="B14" s="76" t="s">
        <v>0</v>
      </c>
      <c r="C14" s="38" t="s">
        <v>0</v>
      </c>
      <c r="D14" s="76" t="s">
        <v>0</v>
      </c>
      <c r="E14" s="38" t="s">
        <v>760</v>
      </c>
      <c r="F14" s="76" t="s">
        <v>761</v>
      </c>
      <c r="G14" s="57">
        <v>2204455.39</v>
      </c>
      <c r="H14" s="57">
        <v>-278419.21000000002</v>
      </c>
      <c r="I14" s="57">
        <v>1926036.18</v>
      </c>
      <c r="J14" s="57">
        <v>263218.65999999997</v>
      </c>
      <c r="K14" s="57">
        <v>257087.42</v>
      </c>
      <c r="L14" s="57">
        <v>220058.23999999999</v>
      </c>
      <c r="M14" s="136">
        <v>11.4254468470058</v>
      </c>
      <c r="N14" s="57">
        <v>183085.92</v>
      </c>
    </row>
    <row r="15" spans="1:14" ht="13.8" x14ac:dyDescent="0.2">
      <c r="A15" s="38" t="s">
        <v>0</v>
      </c>
      <c r="B15" s="76" t="s">
        <v>0</v>
      </c>
      <c r="C15" s="38" t="s">
        <v>0</v>
      </c>
      <c r="D15" s="76" t="s">
        <v>0</v>
      </c>
      <c r="E15" s="38" t="s">
        <v>762</v>
      </c>
      <c r="F15" s="76" t="s">
        <v>697</v>
      </c>
      <c r="G15" s="57">
        <v>215695.97</v>
      </c>
      <c r="H15" s="57">
        <v>0</v>
      </c>
      <c r="I15" s="57">
        <v>215695.97</v>
      </c>
      <c r="J15" s="57">
        <v>28135.53</v>
      </c>
      <c r="K15" s="57">
        <v>28135.53</v>
      </c>
      <c r="L15" s="57">
        <v>28135.53</v>
      </c>
      <c r="M15" s="136">
        <v>13.0440684635879</v>
      </c>
      <c r="N15" s="57">
        <v>28088.9</v>
      </c>
    </row>
    <row r="16" spans="1:14" ht="13.8" x14ac:dyDescent="0.2">
      <c r="A16" s="38" t="s">
        <v>0</v>
      </c>
      <c r="B16" s="76" t="s">
        <v>0</v>
      </c>
      <c r="C16" s="38" t="s">
        <v>0</v>
      </c>
      <c r="D16" s="76" t="s">
        <v>0</v>
      </c>
      <c r="E16" s="38" t="s">
        <v>763</v>
      </c>
      <c r="F16" s="76" t="s">
        <v>695</v>
      </c>
      <c r="G16" s="57">
        <v>327892.05</v>
      </c>
      <c r="H16" s="57">
        <v>-4015.17</v>
      </c>
      <c r="I16" s="57">
        <v>323876.88</v>
      </c>
      <c r="J16" s="57">
        <v>12626.9</v>
      </c>
      <c r="K16" s="57">
        <v>12626.9</v>
      </c>
      <c r="L16" s="57">
        <v>12626.9</v>
      </c>
      <c r="M16" s="136">
        <v>3.8986728537091002</v>
      </c>
      <c r="N16" s="57">
        <v>12626.9</v>
      </c>
    </row>
    <row r="17" spans="1:14" ht="13.8" x14ac:dyDescent="0.2">
      <c r="A17" s="38" t="s">
        <v>0</v>
      </c>
      <c r="B17" s="76" t="s">
        <v>0</v>
      </c>
      <c r="C17" s="38" t="s">
        <v>0</v>
      </c>
      <c r="D17" s="76" t="s">
        <v>0</v>
      </c>
      <c r="E17" s="42" t="s">
        <v>554</v>
      </c>
      <c r="F17" s="77" t="s">
        <v>0</v>
      </c>
      <c r="G17" s="78">
        <v>26898245.550000001</v>
      </c>
      <c r="H17" s="78">
        <v>-282434.38</v>
      </c>
      <c r="I17" s="78">
        <v>26615811.170000002</v>
      </c>
      <c r="J17" s="78">
        <v>6341531.4900000002</v>
      </c>
      <c r="K17" s="78">
        <v>6335400.25</v>
      </c>
      <c r="L17" s="78">
        <v>6298371.0700000003</v>
      </c>
      <c r="M17" s="137">
        <v>23.664020719756302</v>
      </c>
      <c r="N17" s="78">
        <v>223801.72</v>
      </c>
    </row>
    <row r="18" spans="1:14" ht="13.8" x14ac:dyDescent="0.2">
      <c r="A18" s="38" t="s">
        <v>0</v>
      </c>
      <c r="B18" s="76" t="s">
        <v>0</v>
      </c>
      <c r="C18" s="38" t="s">
        <v>704</v>
      </c>
      <c r="D18" s="76" t="s">
        <v>764</v>
      </c>
      <c r="E18" s="38" t="s">
        <v>765</v>
      </c>
      <c r="F18" s="76" t="s">
        <v>766</v>
      </c>
      <c r="G18" s="57">
        <v>9862518.1600000001</v>
      </c>
      <c r="H18" s="57">
        <v>-294579.98</v>
      </c>
      <c r="I18" s="57">
        <v>9567938.1799999997</v>
      </c>
      <c r="J18" s="57">
        <v>1068788.1200000001</v>
      </c>
      <c r="K18" s="57">
        <v>1044098.79</v>
      </c>
      <c r="L18" s="57">
        <v>644464.87</v>
      </c>
      <c r="M18" s="136">
        <v>6.7356713418898799</v>
      </c>
      <c r="N18" s="57">
        <v>628697.55000000005</v>
      </c>
    </row>
    <row r="19" spans="1:14" ht="13.8" x14ac:dyDescent="0.2">
      <c r="A19" s="38" t="s">
        <v>0</v>
      </c>
      <c r="B19" s="76" t="s">
        <v>0</v>
      </c>
      <c r="C19" s="38" t="s">
        <v>0</v>
      </c>
      <c r="D19" s="76" t="s">
        <v>0</v>
      </c>
      <c r="E19" s="38" t="s">
        <v>767</v>
      </c>
      <c r="F19" s="76" t="s">
        <v>768</v>
      </c>
      <c r="G19" s="57">
        <v>7073020.4500000002</v>
      </c>
      <c r="H19" s="57">
        <v>7281939.7999999998</v>
      </c>
      <c r="I19" s="57">
        <v>14354960.25</v>
      </c>
      <c r="J19" s="57">
        <v>5420102.7699999996</v>
      </c>
      <c r="K19" s="57">
        <v>4193891.64</v>
      </c>
      <c r="L19" s="57">
        <v>653890.07999999996</v>
      </c>
      <c r="M19" s="136">
        <v>4.5551507535522404</v>
      </c>
      <c r="N19" s="57">
        <v>523880.04</v>
      </c>
    </row>
    <row r="20" spans="1:14" ht="13.8" x14ac:dyDescent="0.2">
      <c r="A20" s="38" t="s">
        <v>0</v>
      </c>
      <c r="B20" s="76" t="s">
        <v>0</v>
      </c>
      <c r="C20" s="38" t="s">
        <v>0</v>
      </c>
      <c r="D20" s="76" t="s">
        <v>0</v>
      </c>
      <c r="E20" s="38" t="s">
        <v>769</v>
      </c>
      <c r="F20" s="76" t="s">
        <v>770</v>
      </c>
      <c r="G20" s="57">
        <v>5746943.5700000003</v>
      </c>
      <c r="H20" s="57">
        <v>1109416.18</v>
      </c>
      <c r="I20" s="57">
        <v>6856359.75</v>
      </c>
      <c r="J20" s="57">
        <v>3722503.08</v>
      </c>
      <c r="K20" s="57">
        <v>3506660.69</v>
      </c>
      <c r="L20" s="57">
        <v>96281.98</v>
      </c>
      <c r="M20" s="136">
        <v>1.4042725806503999</v>
      </c>
      <c r="N20" s="57">
        <v>96263.28</v>
      </c>
    </row>
    <row r="21" spans="1:14" ht="13.8" x14ac:dyDescent="0.2">
      <c r="A21" s="38" t="s">
        <v>0</v>
      </c>
      <c r="B21" s="76" t="s">
        <v>0</v>
      </c>
      <c r="C21" s="38" t="s">
        <v>0</v>
      </c>
      <c r="D21" s="76" t="s">
        <v>0</v>
      </c>
      <c r="E21" s="38" t="s">
        <v>771</v>
      </c>
      <c r="F21" s="76" t="s">
        <v>772</v>
      </c>
      <c r="G21" s="57">
        <v>1041283.39</v>
      </c>
      <c r="H21" s="57">
        <v>-30000</v>
      </c>
      <c r="I21" s="57">
        <v>1011283.39</v>
      </c>
      <c r="J21" s="57">
        <v>118356.83</v>
      </c>
      <c r="K21" s="57">
        <v>115641.89</v>
      </c>
      <c r="L21" s="57">
        <v>107145.74</v>
      </c>
      <c r="M21" s="136">
        <v>10.595026187466599</v>
      </c>
      <c r="N21" s="57">
        <v>107145.74</v>
      </c>
    </row>
    <row r="22" spans="1:14" ht="13.8" x14ac:dyDescent="0.2">
      <c r="A22" s="38" t="s">
        <v>0</v>
      </c>
      <c r="B22" s="76" t="s">
        <v>0</v>
      </c>
      <c r="C22" s="38" t="s">
        <v>0</v>
      </c>
      <c r="D22" s="76" t="s">
        <v>0</v>
      </c>
      <c r="E22" s="38" t="s">
        <v>773</v>
      </c>
      <c r="F22" s="76" t="s">
        <v>774</v>
      </c>
      <c r="G22" s="57">
        <v>325784.59999999998</v>
      </c>
      <c r="H22" s="57">
        <v>0</v>
      </c>
      <c r="I22" s="57">
        <v>325784.59999999998</v>
      </c>
      <c r="J22" s="57">
        <v>38489.879999999997</v>
      </c>
      <c r="K22" s="57">
        <v>38489.879999999997</v>
      </c>
      <c r="L22" s="57">
        <v>38489.879999999997</v>
      </c>
      <c r="M22" s="136">
        <v>11.8145179360841</v>
      </c>
      <c r="N22" s="57">
        <v>38489.879999999997</v>
      </c>
    </row>
    <row r="23" spans="1:14" ht="13.8" x14ac:dyDescent="0.2">
      <c r="A23" s="38" t="s">
        <v>0</v>
      </c>
      <c r="B23" s="76" t="s">
        <v>0</v>
      </c>
      <c r="C23" s="38" t="s">
        <v>0</v>
      </c>
      <c r="D23" s="76" t="s">
        <v>0</v>
      </c>
      <c r="E23" s="38" t="s">
        <v>775</v>
      </c>
      <c r="F23" s="76" t="s">
        <v>776</v>
      </c>
      <c r="G23" s="57">
        <v>1622550.19</v>
      </c>
      <c r="H23" s="57">
        <v>0</v>
      </c>
      <c r="I23" s="57">
        <v>1622550.19</v>
      </c>
      <c r="J23" s="57">
        <v>342524.43</v>
      </c>
      <c r="K23" s="57">
        <v>317466.68</v>
      </c>
      <c r="L23" s="57">
        <v>59457.5</v>
      </c>
      <c r="M23" s="136">
        <v>3.6644475077840299</v>
      </c>
      <c r="N23" s="57">
        <v>56390.95</v>
      </c>
    </row>
    <row r="24" spans="1:14" ht="13.8" x14ac:dyDescent="0.2">
      <c r="A24" s="38" t="s">
        <v>0</v>
      </c>
      <c r="B24" s="76" t="s">
        <v>0</v>
      </c>
      <c r="C24" s="38" t="s">
        <v>0</v>
      </c>
      <c r="D24" s="76" t="s">
        <v>0</v>
      </c>
      <c r="E24" s="38" t="s">
        <v>777</v>
      </c>
      <c r="F24" s="76" t="s">
        <v>778</v>
      </c>
      <c r="G24" s="57">
        <v>6031479.3600000003</v>
      </c>
      <c r="H24" s="57">
        <v>782833.2</v>
      </c>
      <c r="I24" s="57">
        <v>6814312.5599999996</v>
      </c>
      <c r="J24" s="57">
        <v>2219592.09</v>
      </c>
      <c r="K24" s="57">
        <v>1958012.91</v>
      </c>
      <c r="L24" s="57">
        <v>505249.73</v>
      </c>
      <c r="M24" s="136">
        <v>7.4145370578657497</v>
      </c>
      <c r="N24" s="57">
        <v>505124.13</v>
      </c>
    </row>
    <row r="25" spans="1:14" ht="13.8" x14ac:dyDescent="0.2">
      <c r="A25" s="38" t="s">
        <v>0</v>
      </c>
      <c r="B25" s="76" t="s">
        <v>0</v>
      </c>
      <c r="C25" s="38" t="s">
        <v>0</v>
      </c>
      <c r="D25" s="76" t="s">
        <v>0</v>
      </c>
      <c r="E25" s="38" t="s">
        <v>779</v>
      </c>
      <c r="F25" s="76" t="s">
        <v>780</v>
      </c>
      <c r="G25" s="57">
        <v>1159343.78</v>
      </c>
      <c r="H25" s="57">
        <v>-29000</v>
      </c>
      <c r="I25" s="57">
        <v>1130343.78</v>
      </c>
      <c r="J25" s="57">
        <v>103278.77</v>
      </c>
      <c r="K25" s="57">
        <v>103278.77</v>
      </c>
      <c r="L25" s="57">
        <v>87784.9</v>
      </c>
      <c r="M25" s="136">
        <v>7.7662125057210503</v>
      </c>
      <c r="N25" s="57">
        <v>86706.9</v>
      </c>
    </row>
    <row r="26" spans="1:14" ht="13.8" x14ac:dyDescent="0.2">
      <c r="A26" s="38" t="s">
        <v>0</v>
      </c>
      <c r="B26" s="76" t="s">
        <v>0</v>
      </c>
      <c r="C26" s="38" t="s">
        <v>0</v>
      </c>
      <c r="D26" s="76" t="s">
        <v>0</v>
      </c>
      <c r="E26" s="38" t="s">
        <v>781</v>
      </c>
      <c r="F26" s="76" t="s">
        <v>782</v>
      </c>
      <c r="G26" s="57">
        <v>21839417.879999999</v>
      </c>
      <c r="H26" s="57">
        <v>-29653.11</v>
      </c>
      <c r="I26" s="57">
        <v>21809764.77</v>
      </c>
      <c r="J26" s="57">
        <v>63048.800000000003</v>
      </c>
      <c r="K26" s="57">
        <v>62843.3</v>
      </c>
      <c r="L26" s="57">
        <v>62200.2</v>
      </c>
      <c r="M26" s="136">
        <v>0.28519427263864</v>
      </c>
      <c r="N26" s="57">
        <v>62200.2</v>
      </c>
    </row>
    <row r="27" spans="1:14" ht="13.8" x14ac:dyDescent="0.2">
      <c r="A27" s="38" t="s">
        <v>0</v>
      </c>
      <c r="B27" s="76" t="s">
        <v>0</v>
      </c>
      <c r="C27" s="38" t="s">
        <v>0</v>
      </c>
      <c r="D27" s="76" t="s">
        <v>0</v>
      </c>
      <c r="E27" s="38" t="s">
        <v>783</v>
      </c>
      <c r="F27" s="76" t="s">
        <v>784</v>
      </c>
      <c r="G27" s="57">
        <v>16019282.74</v>
      </c>
      <c r="H27" s="57">
        <v>-44500</v>
      </c>
      <c r="I27" s="57">
        <v>15974782.74</v>
      </c>
      <c r="J27" s="57">
        <v>71079.899999999994</v>
      </c>
      <c r="K27" s="57">
        <v>71079.899999999994</v>
      </c>
      <c r="L27" s="57">
        <v>71079.899999999994</v>
      </c>
      <c r="M27" s="136">
        <v>0.44495065226783997</v>
      </c>
      <c r="N27" s="57">
        <v>71079.899999999994</v>
      </c>
    </row>
    <row r="28" spans="1:14" ht="13.8" x14ac:dyDescent="0.2">
      <c r="A28" s="38" t="s">
        <v>0</v>
      </c>
      <c r="B28" s="76" t="s">
        <v>0</v>
      </c>
      <c r="C28" s="38" t="s">
        <v>0</v>
      </c>
      <c r="D28" s="76" t="s">
        <v>0</v>
      </c>
      <c r="E28" s="38" t="s">
        <v>785</v>
      </c>
      <c r="F28" s="76" t="s">
        <v>786</v>
      </c>
      <c r="G28" s="57">
        <v>5419094.2000000002</v>
      </c>
      <c r="H28" s="57">
        <v>-3586.07</v>
      </c>
      <c r="I28" s="57">
        <v>5415508.1299999999</v>
      </c>
      <c r="J28" s="57">
        <v>299095.27</v>
      </c>
      <c r="K28" s="57">
        <v>252795.27</v>
      </c>
      <c r="L28" s="57">
        <v>150121.76</v>
      </c>
      <c r="M28" s="136">
        <v>2.7720715470516701</v>
      </c>
      <c r="N28" s="57">
        <v>148320.53</v>
      </c>
    </row>
    <row r="29" spans="1:14" ht="13.8" x14ac:dyDescent="0.2">
      <c r="A29" s="38" t="s">
        <v>0</v>
      </c>
      <c r="B29" s="76" t="s">
        <v>0</v>
      </c>
      <c r="C29" s="38" t="s">
        <v>0</v>
      </c>
      <c r="D29" s="76" t="s">
        <v>0</v>
      </c>
      <c r="E29" s="38" t="s">
        <v>787</v>
      </c>
      <c r="F29" s="76" t="s">
        <v>788</v>
      </c>
      <c r="G29" s="57">
        <v>1072950</v>
      </c>
      <c r="H29" s="57">
        <v>0</v>
      </c>
      <c r="I29" s="57">
        <v>1072950</v>
      </c>
      <c r="J29" s="57">
        <v>99186.12</v>
      </c>
      <c r="K29" s="57">
        <v>0</v>
      </c>
      <c r="L29" s="57">
        <v>0</v>
      </c>
      <c r="M29" s="136">
        <v>0</v>
      </c>
      <c r="N29" s="57">
        <v>0</v>
      </c>
    </row>
    <row r="30" spans="1:14" ht="13.8" x14ac:dyDescent="0.2">
      <c r="A30" s="38" t="s">
        <v>0</v>
      </c>
      <c r="B30" s="76" t="s">
        <v>0</v>
      </c>
      <c r="C30" s="38" t="s">
        <v>0</v>
      </c>
      <c r="D30" s="76" t="s">
        <v>0</v>
      </c>
      <c r="E30" s="38" t="s">
        <v>789</v>
      </c>
      <c r="F30" s="76" t="s">
        <v>790</v>
      </c>
      <c r="G30" s="57">
        <v>1661854.93</v>
      </c>
      <c r="H30" s="57">
        <v>-149706.44</v>
      </c>
      <c r="I30" s="57">
        <v>1512148.49</v>
      </c>
      <c r="J30" s="57">
        <v>176179.54</v>
      </c>
      <c r="K30" s="57">
        <v>176179.54</v>
      </c>
      <c r="L30" s="57">
        <v>176179.54</v>
      </c>
      <c r="M30" s="136">
        <v>11.6509417669689</v>
      </c>
      <c r="N30" s="57">
        <v>174519.49</v>
      </c>
    </row>
    <row r="31" spans="1:14" ht="13.8" x14ac:dyDescent="0.2">
      <c r="A31" s="38" t="s">
        <v>0</v>
      </c>
      <c r="B31" s="76" t="s">
        <v>0</v>
      </c>
      <c r="C31" s="38" t="s">
        <v>0</v>
      </c>
      <c r="D31" s="76" t="s">
        <v>0</v>
      </c>
      <c r="E31" s="38" t="s">
        <v>791</v>
      </c>
      <c r="F31" s="76" t="s">
        <v>792</v>
      </c>
      <c r="G31" s="57">
        <v>2028696.81</v>
      </c>
      <c r="H31" s="57">
        <v>-185175.38</v>
      </c>
      <c r="I31" s="57">
        <v>1843521.43</v>
      </c>
      <c r="J31" s="57">
        <v>202238.22</v>
      </c>
      <c r="K31" s="57">
        <v>202238.22</v>
      </c>
      <c r="L31" s="57">
        <v>202238.22</v>
      </c>
      <c r="M31" s="136">
        <v>10.9702125892835</v>
      </c>
      <c r="N31" s="57">
        <v>201611.97</v>
      </c>
    </row>
    <row r="32" spans="1:14" ht="13.8" x14ac:dyDescent="0.2">
      <c r="A32" s="38" t="s">
        <v>0</v>
      </c>
      <c r="B32" s="76" t="s">
        <v>0</v>
      </c>
      <c r="C32" s="38" t="s">
        <v>0</v>
      </c>
      <c r="D32" s="76" t="s">
        <v>0</v>
      </c>
      <c r="E32" s="38" t="s">
        <v>793</v>
      </c>
      <c r="F32" s="76" t="s">
        <v>794</v>
      </c>
      <c r="G32" s="57">
        <v>2603749.52</v>
      </c>
      <c r="H32" s="57">
        <v>-61179.95</v>
      </c>
      <c r="I32" s="57">
        <v>2542569.5699999998</v>
      </c>
      <c r="J32" s="57">
        <v>311148.46000000002</v>
      </c>
      <c r="K32" s="57">
        <v>310907.64</v>
      </c>
      <c r="L32" s="57">
        <v>310154.01</v>
      </c>
      <c r="M32" s="136">
        <v>12.1984473368805</v>
      </c>
      <c r="N32" s="57">
        <v>309839.3</v>
      </c>
    </row>
    <row r="33" spans="1:14" ht="13.8" x14ac:dyDescent="0.2">
      <c r="A33" s="38" t="s">
        <v>0</v>
      </c>
      <c r="B33" s="76" t="s">
        <v>0</v>
      </c>
      <c r="C33" s="38" t="s">
        <v>0</v>
      </c>
      <c r="D33" s="76" t="s">
        <v>0</v>
      </c>
      <c r="E33" s="38" t="s">
        <v>795</v>
      </c>
      <c r="F33" s="76" t="s">
        <v>796</v>
      </c>
      <c r="G33" s="57">
        <v>1882263.66</v>
      </c>
      <c r="H33" s="57">
        <v>15579.89</v>
      </c>
      <c r="I33" s="57">
        <v>1897843.55</v>
      </c>
      <c r="J33" s="57">
        <v>334378.78000000003</v>
      </c>
      <c r="K33" s="57">
        <v>334378.78000000003</v>
      </c>
      <c r="L33" s="57">
        <v>194639.08</v>
      </c>
      <c r="M33" s="136">
        <v>10.2558021708375</v>
      </c>
      <c r="N33" s="57">
        <v>177699.08</v>
      </c>
    </row>
    <row r="34" spans="1:14" ht="13.8" x14ac:dyDescent="0.2">
      <c r="A34" s="38" t="s">
        <v>0</v>
      </c>
      <c r="B34" s="76" t="s">
        <v>0</v>
      </c>
      <c r="C34" s="38" t="s">
        <v>0</v>
      </c>
      <c r="D34" s="76" t="s">
        <v>0</v>
      </c>
      <c r="E34" s="38" t="s">
        <v>797</v>
      </c>
      <c r="F34" s="76" t="s">
        <v>798</v>
      </c>
      <c r="G34" s="57">
        <v>9962559.3000000007</v>
      </c>
      <c r="H34" s="57">
        <v>7055476.8499999996</v>
      </c>
      <c r="I34" s="57">
        <v>17018036.149999999</v>
      </c>
      <c r="J34" s="57">
        <v>10461352.18</v>
      </c>
      <c r="K34" s="57">
        <v>3153579.54</v>
      </c>
      <c r="L34" s="57">
        <v>704325.69</v>
      </c>
      <c r="M34" s="136">
        <v>4.1387013389321101</v>
      </c>
      <c r="N34" s="57">
        <v>701968.74</v>
      </c>
    </row>
    <row r="35" spans="1:14" ht="13.8" x14ac:dyDescent="0.2">
      <c r="A35" s="38" t="s">
        <v>0</v>
      </c>
      <c r="B35" s="76" t="s">
        <v>0</v>
      </c>
      <c r="C35" s="38" t="s">
        <v>0</v>
      </c>
      <c r="D35" s="76" t="s">
        <v>0</v>
      </c>
      <c r="E35" s="38" t="s">
        <v>799</v>
      </c>
      <c r="F35" s="76" t="s">
        <v>800</v>
      </c>
      <c r="G35" s="57">
        <v>47000000</v>
      </c>
      <c r="H35" s="57">
        <v>0</v>
      </c>
      <c r="I35" s="57">
        <v>47000000</v>
      </c>
      <c r="J35" s="57">
        <v>47000000</v>
      </c>
      <c r="K35" s="57">
        <v>47000000</v>
      </c>
      <c r="L35" s="57">
        <v>7833333.3399999999</v>
      </c>
      <c r="M35" s="136">
        <v>16.666666680851101</v>
      </c>
      <c r="N35" s="57">
        <v>3916666.67</v>
      </c>
    </row>
    <row r="36" spans="1:14" ht="13.8" x14ac:dyDescent="0.2">
      <c r="A36" s="38" t="s">
        <v>0</v>
      </c>
      <c r="B36" s="76" t="s">
        <v>0</v>
      </c>
      <c r="C36" s="38" t="s">
        <v>0</v>
      </c>
      <c r="D36" s="76" t="s">
        <v>0</v>
      </c>
      <c r="E36" s="38" t="s">
        <v>801</v>
      </c>
      <c r="F36" s="76" t="s">
        <v>802</v>
      </c>
      <c r="G36" s="57">
        <v>420614.08</v>
      </c>
      <c r="H36" s="57">
        <v>-22684.01</v>
      </c>
      <c r="I36" s="57">
        <v>397930.07</v>
      </c>
      <c r="J36" s="57">
        <v>81390.36</v>
      </c>
      <c r="K36" s="57">
        <v>61918.76</v>
      </c>
      <c r="L36" s="57">
        <v>33243.019999999997</v>
      </c>
      <c r="M36" s="136">
        <v>8.3539854125625599</v>
      </c>
      <c r="N36" s="57">
        <v>33243.019999999997</v>
      </c>
    </row>
    <row r="37" spans="1:14" ht="13.8" x14ac:dyDescent="0.2">
      <c r="A37" s="38" t="s">
        <v>0</v>
      </c>
      <c r="B37" s="76" t="s">
        <v>0</v>
      </c>
      <c r="C37" s="38" t="s">
        <v>0</v>
      </c>
      <c r="D37" s="76" t="s">
        <v>0</v>
      </c>
      <c r="E37" s="38" t="s">
        <v>803</v>
      </c>
      <c r="F37" s="76" t="s">
        <v>804</v>
      </c>
      <c r="G37" s="57">
        <v>1564674.41</v>
      </c>
      <c r="H37" s="57">
        <v>-97000</v>
      </c>
      <c r="I37" s="57">
        <v>1467674.41</v>
      </c>
      <c r="J37" s="57">
        <v>140774.74</v>
      </c>
      <c r="K37" s="57">
        <v>140774.74</v>
      </c>
      <c r="L37" s="57">
        <v>86820.24</v>
      </c>
      <c r="M37" s="136">
        <v>5.9154972934358101</v>
      </c>
      <c r="N37" s="57">
        <v>84807.87</v>
      </c>
    </row>
    <row r="38" spans="1:14" ht="13.8" x14ac:dyDescent="0.2">
      <c r="A38" s="38" t="s">
        <v>0</v>
      </c>
      <c r="B38" s="76" t="s">
        <v>0</v>
      </c>
      <c r="C38" s="38" t="s">
        <v>0</v>
      </c>
      <c r="D38" s="76" t="s">
        <v>0</v>
      </c>
      <c r="E38" s="42" t="s">
        <v>554</v>
      </c>
      <c r="F38" s="77" t="s">
        <v>0</v>
      </c>
      <c r="G38" s="78">
        <v>144338081.03</v>
      </c>
      <c r="H38" s="78">
        <v>15298180.98</v>
      </c>
      <c r="I38" s="78">
        <v>159636262.00999999</v>
      </c>
      <c r="J38" s="78">
        <v>72273508.340000004</v>
      </c>
      <c r="K38" s="78">
        <v>63044236.939999998</v>
      </c>
      <c r="L38" s="78">
        <v>12017099.68</v>
      </c>
      <c r="M38" s="137">
        <v>7.5278007193924497</v>
      </c>
      <c r="N38" s="78">
        <v>7924655.2400000002</v>
      </c>
    </row>
    <row r="39" spans="1:14" ht="13.8" x14ac:dyDescent="0.2">
      <c r="A39" s="38" t="s">
        <v>0</v>
      </c>
      <c r="B39" s="76" t="s">
        <v>0</v>
      </c>
      <c r="C39" s="38" t="s">
        <v>706</v>
      </c>
      <c r="D39" s="76" t="s">
        <v>805</v>
      </c>
      <c r="E39" s="38" t="s">
        <v>806</v>
      </c>
      <c r="F39" s="76" t="s">
        <v>807</v>
      </c>
      <c r="G39" s="57">
        <v>1055816.99</v>
      </c>
      <c r="H39" s="57">
        <v>-22500</v>
      </c>
      <c r="I39" s="57">
        <v>1033316.99</v>
      </c>
      <c r="J39" s="57">
        <v>323428.19</v>
      </c>
      <c r="K39" s="57">
        <v>43428.19</v>
      </c>
      <c r="L39" s="57">
        <v>43428.19</v>
      </c>
      <c r="M39" s="136">
        <v>4.2027945364568096</v>
      </c>
      <c r="N39" s="57">
        <v>43428.19</v>
      </c>
    </row>
    <row r="40" spans="1:14" ht="13.8" x14ac:dyDescent="0.2">
      <c r="A40" s="38" t="s">
        <v>0</v>
      </c>
      <c r="B40" s="76" t="s">
        <v>0</v>
      </c>
      <c r="C40" s="38" t="s">
        <v>0</v>
      </c>
      <c r="D40" s="76" t="s">
        <v>0</v>
      </c>
      <c r="E40" s="38" t="s">
        <v>808</v>
      </c>
      <c r="F40" s="76" t="s">
        <v>809</v>
      </c>
      <c r="G40" s="57">
        <v>4413126.6399999997</v>
      </c>
      <c r="H40" s="57">
        <v>-15000</v>
      </c>
      <c r="I40" s="57">
        <v>4398126.6399999997</v>
      </c>
      <c r="J40" s="57">
        <v>1266998.72</v>
      </c>
      <c r="K40" s="57">
        <v>1266998.72</v>
      </c>
      <c r="L40" s="57">
        <v>31743.119999999999</v>
      </c>
      <c r="M40" s="136">
        <v>0.72174183688353</v>
      </c>
      <c r="N40" s="57">
        <v>31597.1</v>
      </c>
    </row>
    <row r="41" spans="1:14" ht="13.8" x14ac:dyDescent="0.2">
      <c r="A41" s="38" t="s">
        <v>0</v>
      </c>
      <c r="B41" s="76" t="s">
        <v>0</v>
      </c>
      <c r="C41" s="38" t="s">
        <v>0</v>
      </c>
      <c r="D41" s="76" t="s">
        <v>0</v>
      </c>
      <c r="E41" s="42" t="s">
        <v>554</v>
      </c>
      <c r="F41" s="77" t="s">
        <v>0</v>
      </c>
      <c r="G41" s="78">
        <v>5468943.6299999999</v>
      </c>
      <c r="H41" s="78">
        <v>-37500</v>
      </c>
      <c r="I41" s="78">
        <v>5431443.6299999999</v>
      </c>
      <c r="J41" s="78">
        <v>1590426.91</v>
      </c>
      <c r="K41" s="78">
        <v>1310426.9099999999</v>
      </c>
      <c r="L41" s="78">
        <v>75171.31</v>
      </c>
      <c r="M41" s="137">
        <v>1.38400239643102</v>
      </c>
      <c r="N41" s="78">
        <v>75025.289999999994</v>
      </c>
    </row>
    <row r="42" spans="1:14" ht="13.8" x14ac:dyDescent="0.2">
      <c r="A42" s="38" t="s">
        <v>0</v>
      </c>
      <c r="B42" s="76" t="s">
        <v>0</v>
      </c>
      <c r="C42" s="38" t="s">
        <v>708</v>
      </c>
      <c r="D42" s="76" t="s">
        <v>810</v>
      </c>
      <c r="E42" s="38" t="s">
        <v>811</v>
      </c>
      <c r="F42" s="76" t="s">
        <v>812</v>
      </c>
      <c r="G42" s="57">
        <v>72931812.680000007</v>
      </c>
      <c r="H42" s="57">
        <v>-1735837.76</v>
      </c>
      <c r="I42" s="57">
        <v>71195974.920000002</v>
      </c>
      <c r="J42" s="57">
        <v>21196550.68</v>
      </c>
      <c r="K42" s="57">
        <v>20871958.41</v>
      </c>
      <c r="L42" s="57">
        <v>6802570.0499999998</v>
      </c>
      <c r="M42" s="136">
        <v>9.5547115657082706</v>
      </c>
      <c r="N42" s="57">
        <v>6314066.9199999999</v>
      </c>
    </row>
    <row r="43" spans="1:14" ht="13.8" x14ac:dyDescent="0.2">
      <c r="A43" s="38" t="s">
        <v>0</v>
      </c>
      <c r="B43" s="76" t="s">
        <v>0</v>
      </c>
      <c r="C43" s="38" t="s">
        <v>0</v>
      </c>
      <c r="D43" s="76" t="s">
        <v>0</v>
      </c>
      <c r="E43" s="38" t="s">
        <v>813</v>
      </c>
      <c r="F43" s="76" t="s">
        <v>814</v>
      </c>
      <c r="G43" s="57">
        <v>1834612.5</v>
      </c>
      <c r="H43" s="57">
        <v>0</v>
      </c>
      <c r="I43" s="57">
        <v>1834612.5</v>
      </c>
      <c r="J43" s="57">
        <v>268701.13</v>
      </c>
      <c r="K43" s="57">
        <v>268701.13</v>
      </c>
      <c r="L43" s="57">
        <v>268701.13</v>
      </c>
      <c r="M43" s="136">
        <v>14.646206215208901</v>
      </c>
      <c r="N43" s="57">
        <v>261648.66</v>
      </c>
    </row>
    <row r="44" spans="1:14" ht="13.8" x14ac:dyDescent="0.2">
      <c r="A44" s="38" t="s">
        <v>0</v>
      </c>
      <c r="B44" s="76" t="s">
        <v>0</v>
      </c>
      <c r="C44" s="38" t="s">
        <v>0</v>
      </c>
      <c r="D44" s="76" t="s">
        <v>0</v>
      </c>
      <c r="E44" s="42" t="s">
        <v>554</v>
      </c>
      <c r="F44" s="77" t="s">
        <v>0</v>
      </c>
      <c r="G44" s="78">
        <v>74766425.180000007</v>
      </c>
      <c r="H44" s="78">
        <v>-1735837.76</v>
      </c>
      <c r="I44" s="78">
        <v>73030587.420000002</v>
      </c>
      <c r="J44" s="78">
        <v>21465251.809999999</v>
      </c>
      <c r="K44" s="78">
        <v>21140659.539999999</v>
      </c>
      <c r="L44" s="78">
        <v>7071271.1799999997</v>
      </c>
      <c r="M44" s="137">
        <v>9.6826157775960606</v>
      </c>
      <c r="N44" s="78">
        <v>6575715.5800000001</v>
      </c>
    </row>
    <row r="45" spans="1:14" ht="13.8" x14ac:dyDescent="0.2">
      <c r="A45" s="38" t="s">
        <v>0</v>
      </c>
      <c r="B45" s="76" t="s">
        <v>0</v>
      </c>
      <c r="C45" s="104" t="s">
        <v>554</v>
      </c>
      <c r="D45" s="105" t="s">
        <v>0</v>
      </c>
      <c r="E45" s="104" t="s">
        <v>0</v>
      </c>
      <c r="F45" s="105" t="s">
        <v>0</v>
      </c>
      <c r="G45" s="106">
        <v>251471695.38999999</v>
      </c>
      <c r="H45" s="106">
        <v>13242408.84</v>
      </c>
      <c r="I45" s="106">
        <v>264714104.22999999</v>
      </c>
      <c r="J45" s="106">
        <v>101670718.55</v>
      </c>
      <c r="K45" s="106">
        <v>91830723.640000001</v>
      </c>
      <c r="L45" s="106">
        <v>25461913.239999998</v>
      </c>
      <c r="M45" s="138">
        <v>9.6186462425428996</v>
      </c>
      <c r="N45" s="106">
        <v>14799197.83</v>
      </c>
    </row>
    <row r="46" spans="1:14" ht="13.8" x14ac:dyDescent="0.2">
      <c r="A46" s="38" t="s">
        <v>16</v>
      </c>
      <c r="B46" s="76" t="s">
        <v>815</v>
      </c>
      <c r="C46" s="38" t="s">
        <v>816</v>
      </c>
      <c r="D46" s="76" t="s">
        <v>817</v>
      </c>
      <c r="E46" s="38" t="s">
        <v>818</v>
      </c>
      <c r="F46" s="76" t="s">
        <v>819</v>
      </c>
      <c r="G46" s="57">
        <v>3064888.28</v>
      </c>
      <c r="H46" s="57">
        <v>7224.68</v>
      </c>
      <c r="I46" s="57">
        <v>3072112.96</v>
      </c>
      <c r="J46" s="57">
        <v>383531.5</v>
      </c>
      <c r="K46" s="57">
        <v>381269.02</v>
      </c>
      <c r="L46" s="57">
        <v>359885.65</v>
      </c>
      <c r="M46" s="136">
        <v>11.7145969137802</v>
      </c>
      <c r="N46" s="57">
        <v>351854.17</v>
      </c>
    </row>
    <row r="47" spans="1:14" ht="13.8" x14ac:dyDescent="0.2">
      <c r="A47" s="38" t="s">
        <v>0</v>
      </c>
      <c r="B47" s="76" t="s">
        <v>0</v>
      </c>
      <c r="C47" s="38" t="s">
        <v>0</v>
      </c>
      <c r="D47" s="76" t="s">
        <v>0</v>
      </c>
      <c r="E47" s="38" t="s">
        <v>820</v>
      </c>
      <c r="F47" s="76" t="s">
        <v>821</v>
      </c>
      <c r="G47" s="57">
        <v>388985823.61000001</v>
      </c>
      <c r="H47" s="57">
        <v>-1020816.42</v>
      </c>
      <c r="I47" s="57">
        <v>387965007.19</v>
      </c>
      <c r="J47" s="57">
        <v>152417286.78999999</v>
      </c>
      <c r="K47" s="57">
        <v>86259799.849999994</v>
      </c>
      <c r="L47" s="57">
        <v>32370867.940000001</v>
      </c>
      <c r="M47" s="136">
        <v>8.3437597051496102</v>
      </c>
      <c r="N47" s="57">
        <v>31485699.48</v>
      </c>
    </row>
    <row r="48" spans="1:14" ht="13.8" x14ac:dyDescent="0.2">
      <c r="A48" s="38" t="s">
        <v>0</v>
      </c>
      <c r="B48" s="76" t="s">
        <v>0</v>
      </c>
      <c r="C48" s="38" t="s">
        <v>0</v>
      </c>
      <c r="D48" s="76" t="s">
        <v>0</v>
      </c>
      <c r="E48" s="38" t="s">
        <v>822</v>
      </c>
      <c r="F48" s="76" t="s">
        <v>823</v>
      </c>
      <c r="G48" s="57">
        <v>2206658.27</v>
      </c>
      <c r="H48" s="57">
        <v>-30000</v>
      </c>
      <c r="I48" s="57">
        <v>2176658.27</v>
      </c>
      <c r="J48" s="57">
        <v>1159006.43</v>
      </c>
      <c r="K48" s="57">
        <v>819006.43</v>
      </c>
      <c r="L48" s="57">
        <v>138000.69</v>
      </c>
      <c r="M48" s="136">
        <v>6.3400255291337002</v>
      </c>
      <c r="N48" s="57">
        <v>77760.02</v>
      </c>
    </row>
    <row r="49" spans="1:14" ht="13.8" x14ac:dyDescent="0.2">
      <c r="A49" s="38" t="s">
        <v>0</v>
      </c>
      <c r="B49" s="76" t="s">
        <v>0</v>
      </c>
      <c r="C49" s="38" t="s">
        <v>0</v>
      </c>
      <c r="D49" s="76" t="s">
        <v>0</v>
      </c>
      <c r="E49" s="38" t="s">
        <v>824</v>
      </c>
      <c r="F49" s="76" t="s">
        <v>825</v>
      </c>
      <c r="G49" s="57">
        <v>6807768.3700000001</v>
      </c>
      <c r="H49" s="57">
        <v>-307549.74</v>
      </c>
      <c r="I49" s="57">
        <v>6500218.6299999999</v>
      </c>
      <c r="J49" s="57">
        <v>589349.23</v>
      </c>
      <c r="K49" s="57">
        <v>589349.23</v>
      </c>
      <c r="L49" s="57">
        <v>497312.63</v>
      </c>
      <c r="M49" s="136">
        <v>7.6507062040157896</v>
      </c>
      <c r="N49" s="57">
        <v>497312.63</v>
      </c>
    </row>
    <row r="50" spans="1:14" ht="13.8" x14ac:dyDescent="0.2">
      <c r="A50" s="38" t="s">
        <v>0</v>
      </c>
      <c r="B50" s="76" t="s">
        <v>0</v>
      </c>
      <c r="C50" s="38" t="s">
        <v>0</v>
      </c>
      <c r="D50" s="76" t="s">
        <v>0</v>
      </c>
      <c r="E50" s="42" t="s">
        <v>554</v>
      </c>
      <c r="F50" s="77" t="s">
        <v>0</v>
      </c>
      <c r="G50" s="78">
        <v>401065138.52999997</v>
      </c>
      <c r="H50" s="78">
        <v>-1351141.48</v>
      </c>
      <c r="I50" s="78">
        <v>399713997.05000001</v>
      </c>
      <c r="J50" s="78">
        <v>154549173.94999999</v>
      </c>
      <c r="K50" s="78">
        <v>88049424.530000001</v>
      </c>
      <c r="L50" s="78">
        <v>33366066.91</v>
      </c>
      <c r="M50" s="137">
        <v>8.3474852410100304</v>
      </c>
      <c r="N50" s="78">
        <v>32412626.300000001</v>
      </c>
    </row>
    <row r="51" spans="1:14" ht="13.8" x14ac:dyDescent="0.2">
      <c r="A51" s="38" t="s">
        <v>0</v>
      </c>
      <c r="B51" s="76" t="s">
        <v>0</v>
      </c>
      <c r="C51" s="38" t="s">
        <v>826</v>
      </c>
      <c r="D51" s="76" t="s">
        <v>827</v>
      </c>
      <c r="E51" s="38" t="s">
        <v>828</v>
      </c>
      <c r="F51" s="76" t="s">
        <v>829</v>
      </c>
      <c r="G51" s="57">
        <v>114235440</v>
      </c>
      <c r="H51" s="57">
        <v>-421205.48</v>
      </c>
      <c r="I51" s="57">
        <v>113814234.52</v>
      </c>
      <c r="J51" s="57">
        <v>34284681.119999997</v>
      </c>
      <c r="K51" s="57">
        <v>25674031.690000001</v>
      </c>
      <c r="L51" s="57">
        <v>2212833.39</v>
      </c>
      <c r="M51" s="136">
        <v>1.94425011891737</v>
      </c>
      <c r="N51" s="57">
        <v>2212604.29</v>
      </c>
    </row>
    <row r="52" spans="1:14" ht="13.8" x14ac:dyDescent="0.2">
      <c r="A52" s="38" t="s">
        <v>0</v>
      </c>
      <c r="B52" s="76" t="s">
        <v>0</v>
      </c>
      <c r="C52" s="38" t="s">
        <v>0</v>
      </c>
      <c r="D52" s="76" t="s">
        <v>0</v>
      </c>
      <c r="E52" s="38" t="s">
        <v>830</v>
      </c>
      <c r="F52" s="76" t="s">
        <v>699</v>
      </c>
      <c r="G52" s="57">
        <v>482581.94</v>
      </c>
      <c r="H52" s="57">
        <v>-3452.54</v>
      </c>
      <c r="I52" s="57">
        <v>479129.4</v>
      </c>
      <c r="J52" s="57">
        <v>69071.820000000007</v>
      </c>
      <c r="K52" s="57">
        <v>69071.820000000007</v>
      </c>
      <c r="L52" s="57">
        <v>43424.83</v>
      </c>
      <c r="M52" s="136">
        <v>9.0632781039944508</v>
      </c>
      <c r="N52" s="57">
        <v>42900.37</v>
      </c>
    </row>
    <row r="53" spans="1:14" ht="13.8" x14ac:dyDescent="0.2">
      <c r="A53" s="38" t="s">
        <v>0</v>
      </c>
      <c r="B53" s="76" t="s">
        <v>0</v>
      </c>
      <c r="C53" s="38" t="s">
        <v>0</v>
      </c>
      <c r="D53" s="76" t="s">
        <v>0</v>
      </c>
      <c r="E53" s="38" t="s">
        <v>831</v>
      </c>
      <c r="F53" s="76" t="s">
        <v>832</v>
      </c>
      <c r="G53" s="57">
        <v>6491155.4699999997</v>
      </c>
      <c r="H53" s="57">
        <v>-90843.28</v>
      </c>
      <c r="I53" s="57">
        <v>6400312.1900000004</v>
      </c>
      <c r="J53" s="57">
        <v>1434185.35</v>
      </c>
      <c r="K53" s="57">
        <v>1189960.8899999999</v>
      </c>
      <c r="L53" s="57">
        <v>414067.61</v>
      </c>
      <c r="M53" s="136">
        <v>6.4694908265092002</v>
      </c>
      <c r="N53" s="57">
        <v>414067.61</v>
      </c>
    </row>
    <row r="54" spans="1:14" ht="13.8" x14ac:dyDescent="0.2">
      <c r="A54" s="38" t="s">
        <v>0</v>
      </c>
      <c r="B54" s="76" t="s">
        <v>0</v>
      </c>
      <c r="C54" s="38" t="s">
        <v>0</v>
      </c>
      <c r="D54" s="76" t="s">
        <v>0</v>
      </c>
      <c r="E54" s="38" t="s">
        <v>833</v>
      </c>
      <c r="F54" s="76" t="s">
        <v>834</v>
      </c>
      <c r="G54" s="57">
        <v>4194067.17</v>
      </c>
      <c r="H54" s="57">
        <v>-72743.509999999995</v>
      </c>
      <c r="I54" s="57">
        <v>4121323.66</v>
      </c>
      <c r="J54" s="57">
        <v>943107.26</v>
      </c>
      <c r="K54" s="57">
        <v>641619.98</v>
      </c>
      <c r="L54" s="57">
        <v>157341.6</v>
      </c>
      <c r="M54" s="136">
        <v>3.81774432149306</v>
      </c>
      <c r="N54" s="57">
        <v>116035.68</v>
      </c>
    </row>
    <row r="55" spans="1:14" ht="13.8" x14ac:dyDescent="0.2">
      <c r="A55" s="38" t="s">
        <v>0</v>
      </c>
      <c r="B55" s="76" t="s">
        <v>0</v>
      </c>
      <c r="C55" s="38" t="s">
        <v>0</v>
      </c>
      <c r="D55" s="76" t="s">
        <v>0</v>
      </c>
      <c r="E55" s="38" t="s">
        <v>835</v>
      </c>
      <c r="F55" s="76" t="s">
        <v>836</v>
      </c>
      <c r="G55" s="57">
        <v>1618733.44</v>
      </c>
      <c r="H55" s="57">
        <v>-50000</v>
      </c>
      <c r="I55" s="57">
        <v>1568733.44</v>
      </c>
      <c r="J55" s="57">
        <v>62176.56</v>
      </c>
      <c r="K55" s="57">
        <v>62176.56</v>
      </c>
      <c r="L55" s="57">
        <v>45841.83</v>
      </c>
      <c r="M55" s="136">
        <v>2.9222192139921499</v>
      </c>
      <c r="N55" s="57">
        <v>42248.13</v>
      </c>
    </row>
    <row r="56" spans="1:14" ht="13.8" x14ac:dyDescent="0.2">
      <c r="A56" s="38" t="s">
        <v>0</v>
      </c>
      <c r="B56" s="76" t="s">
        <v>0</v>
      </c>
      <c r="C56" s="38" t="s">
        <v>0</v>
      </c>
      <c r="D56" s="76" t="s">
        <v>0</v>
      </c>
      <c r="E56" s="42" t="s">
        <v>554</v>
      </c>
      <c r="F56" s="77" t="s">
        <v>0</v>
      </c>
      <c r="G56" s="78">
        <v>127021978.02</v>
      </c>
      <c r="H56" s="78">
        <v>-638244.81000000006</v>
      </c>
      <c r="I56" s="78">
        <v>126383733.20999999</v>
      </c>
      <c r="J56" s="78">
        <v>36793222.109999999</v>
      </c>
      <c r="K56" s="78">
        <v>27636860.940000001</v>
      </c>
      <c r="L56" s="78">
        <v>2873509.26</v>
      </c>
      <c r="M56" s="137">
        <v>2.2736385348147299</v>
      </c>
      <c r="N56" s="78">
        <v>2827856.08</v>
      </c>
    </row>
    <row r="57" spans="1:14" ht="13.8" x14ac:dyDescent="0.2">
      <c r="A57" s="38" t="s">
        <v>0</v>
      </c>
      <c r="B57" s="76" t="s">
        <v>0</v>
      </c>
      <c r="C57" s="104" t="s">
        <v>554</v>
      </c>
      <c r="D57" s="105" t="s">
        <v>0</v>
      </c>
      <c r="E57" s="104" t="s">
        <v>0</v>
      </c>
      <c r="F57" s="105" t="s">
        <v>0</v>
      </c>
      <c r="G57" s="106">
        <v>528087116.55000001</v>
      </c>
      <c r="H57" s="106">
        <v>-1989386.29</v>
      </c>
      <c r="I57" s="106">
        <v>526097730.25999999</v>
      </c>
      <c r="J57" s="106">
        <v>191342396.06</v>
      </c>
      <c r="K57" s="106">
        <v>115686285.47</v>
      </c>
      <c r="L57" s="106">
        <v>36239576.170000002</v>
      </c>
      <c r="M57" s="138">
        <v>6.8883734115503996</v>
      </c>
      <c r="N57" s="106">
        <v>35240482.380000003</v>
      </c>
    </row>
    <row r="58" spans="1:14" ht="13.8" x14ac:dyDescent="0.2">
      <c r="A58" s="38" t="s">
        <v>8</v>
      </c>
      <c r="B58" s="76" t="s">
        <v>837</v>
      </c>
      <c r="C58" s="38" t="s">
        <v>838</v>
      </c>
      <c r="D58" s="76" t="s">
        <v>713</v>
      </c>
      <c r="E58" s="38" t="s">
        <v>839</v>
      </c>
      <c r="F58" s="76" t="s">
        <v>840</v>
      </c>
      <c r="G58" s="57">
        <v>11037079.970000001</v>
      </c>
      <c r="H58" s="57">
        <v>-51882.87</v>
      </c>
      <c r="I58" s="57">
        <v>10985197.1</v>
      </c>
      <c r="J58" s="57">
        <v>4728538.6900000004</v>
      </c>
      <c r="K58" s="57">
        <v>2218865.92</v>
      </c>
      <c r="L58" s="57">
        <v>1448117.86</v>
      </c>
      <c r="M58" s="136">
        <v>13.1824476777026</v>
      </c>
      <c r="N58" s="57">
        <v>716264.21</v>
      </c>
    </row>
    <row r="59" spans="1:14" ht="13.8" x14ac:dyDescent="0.2">
      <c r="A59" s="38" t="s">
        <v>0</v>
      </c>
      <c r="B59" s="76" t="s">
        <v>0</v>
      </c>
      <c r="C59" s="38" t="s">
        <v>0</v>
      </c>
      <c r="D59" s="76" t="s">
        <v>0</v>
      </c>
      <c r="E59" s="38" t="s">
        <v>841</v>
      </c>
      <c r="F59" s="76" t="s">
        <v>842</v>
      </c>
      <c r="G59" s="57">
        <v>1870068748.04</v>
      </c>
      <c r="H59" s="57">
        <v>-9855174.6500000004</v>
      </c>
      <c r="I59" s="57">
        <v>1860213573.3900001</v>
      </c>
      <c r="J59" s="57">
        <v>421767029.19999999</v>
      </c>
      <c r="K59" s="57">
        <v>396397669.01999998</v>
      </c>
      <c r="L59" s="57">
        <v>266575851.19</v>
      </c>
      <c r="M59" s="136">
        <v>14.3303895317891</v>
      </c>
      <c r="N59" s="57">
        <v>265126812.86000001</v>
      </c>
    </row>
    <row r="60" spans="1:14" ht="13.8" x14ac:dyDescent="0.2">
      <c r="A60" s="38" t="s">
        <v>0</v>
      </c>
      <c r="B60" s="76" t="s">
        <v>0</v>
      </c>
      <c r="C60" s="38" t="s">
        <v>0</v>
      </c>
      <c r="D60" s="76" t="s">
        <v>0</v>
      </c>
      <c r="E60" s="38" t="s">
        <v>843</v>
      </c>
      <c r="F60" s="76" t="s">
        <v>844</v>
      </c>
      <c r="G60" s="57">
        <v>9690000</v>
      </c>
      <c r="H60" s="57">
        <v>0</v>
      </c>
      <c r="I60" s="57">
        <v>9690000</v>
      </c>
      <c r="J60" s="57">
        <v>5336315.97</v>
      </c>
      <c r="K60" s="57">
        <v>3965419.18</v>
      </c>
      <c r="L60" s="57">
        <v>810806.11</v>
      </c>
      <c r="M60" s="136">
        <v>8.3674521155830792</v>
      </c>
      <c r="N60" s="57">
        <v>489087.57</v>
      </c>
    </row>
    <row r="61" spans="1:14" ht="13.8" x14ac:dyDescent="0.2">
      <c r="A61" s="38" t="s">
        <v>0</v>
      </c>
      <c r="B61" s="76" t="s">
        <v>0</v>
      </c>
      <c r="C61" s="38" t="s">
        <v>0</v>
      </c>
      <c r="D61" s="76" t="s">
        <v>0</v>
      </c>
      <c r="E61" s="38" t="s">
        <v>845</v>
      </c>
      <c r="F61" s="76" t="s">
        <v>846</v>
      </c>
      <c r="G61" s="57">
        <v>62868694.020000003</v>
      </c>
      <c r="H61" s="57">
        <v>-138399.31</v>
      </c>
      <c r="I61" s="57">
        <v>62730294.710000001</v>
      </c>
      <c r="J61" s="57">
        <v>27470037.129999999</v>
      </c>
      <c r="K61" s="57">
        <v>11065881.16</v>
      </c>
      <c r="L61" s="57">
        <v>1052372.51</v>
      </c>
      <c r="M61" s="136">
        <v>1.6776144841421201</v>
      </c>
      <c r="N61" s="57">
        <v>974687.84</v>
      </c>
    </row>
    <row r="62" spans="1:14" ht="13.8" x14ac:dyDescent="0.2">
      <c r="A62" s="38" t="s">
        <v>0</v>
      </c>
      <c r="B62" s="76" t="s">
        <v>0</v>
      </c>
      <c r="C62" s="38" t="s">
        <v>0</v>
      </c>
      <c r="D62" s="76" t="s">
        <v>0</v>
      </c>
      <c r="E62" s="38" t="s">
        <v>847</v>
      </c>
      <c r="F62" s="76" t="s">
        <v>848</v>
      </c>
      <c r="G62" s="57">
        <v>2738935.07</v>
      </c>
      <c r="H62" s="57">
        <v>-66680.62</v>
      </c>
      <c r="I62" s="57">
        <v>2672254.4500000002</v>
      </c>
      <c r="J62" s="57">
        <v>562335.34</v>
      </c>
      <c r="K62" s="57">
        <v>562335.34</v>
      </c>
      <c r="L62" s="57">
        <v>127952.91</v>
      </c>
      <c r="M62" s="136">
        <v>4.7882008391828101</v>
      </c>
      <c r="N62" s="57">
        <v>112169.12</v>
      </c>
    </row>
    <row r="63" spans="1:14" ht="13.8" x14ac:dyDescent="0.2">
      <c r="A63" s="38" t="s">
        <v>0</v>
      </c>
      <c r="B63" s="76" t="s">
        <v>0</v>
      </c>
      <c r="C63" s="38" t="s">
        <v>0</v>
      </c>
      <c r="D63" s="76" t="s">
        <v>0</v>
      </c>
      <c r="E63" s="38" t="s">
        <v>849</v>
      </c>
      <c r="F63" s="76" t="s">
        <v>850</v>
      </c>
      <c r="G63" s="57">
        <v>33702882.289999999</v>
      </c>
      <c r="H63" s="57">
        <v>-326495.28999999998</v>
      </c>
      <c r="I63" s="57">
        <v>33376387</v>
      </c>
      <c r="J63" s="57">
        <v>7441488.5700000003</v>
      </c>
      <c r="K63" s="57">
        <v>6972544.75</v>
      </c>
      <c r="L63" s="57">
        <v>2668376.3199999998</v>
      </c>
      <c r="M63" s="136">
        <v>7.9948027927648404</v>
      </c>
      <c r="N63" s="57">
        <v>2616432.81</v>
      </c>
    </row>
    <row r="64" spans="1:14" ht="13.8" x14ac:dyDescent="0.2">
      <c r="A64" s="38" t="s">
        <v>0</v>
      </c>
      <c r="B64" s="76" t="s">
        <v>0</v>
      </c>
      <c r="C64" s="38" t="s">
        <v>0</v>
      </c>
      <c r="D64" s="76" t="s">
        <v>0</v>
      </c>
      <c r="E64" s="42" t="s">
        <v>554</v>
      </c>
      <c r="F64" s="77" t="s">
        <v>0</v>
      </c>
      <c r="G64" s="78">
        <v>1990106339.3900001</v>
      </c>
      <c r="H64" s="78">
        <v>-10438632.74</v>
      </c>
      <c r="I64" s="78">
        <v>1979667706.6500001</v>
      </c>
      <c r="J64" s="78">
        <v>467305744.89999998</v>
      </c>
      <c r="K64" s="78">
        <v>421182715.37</v>
      </c>
      <c r="L64" s="78">
        <v>272683476.89999998</v>
      </c>
      <c r="M64" s="137">
        <v>13.7742044275418</v>
      </c>
      <c r="N64" s="78">
        <v>270035454.41000003</v>
      </c>
    </row>
    <row r="65" spans="1:14" ht="13.8" x14ac:dyDescent="0.2">
      <c r="A65" s="38" t="s">
        <v>0</v>
      </c>
      <c r="B65" s="76" t="s">
        <v>0</v>
      </c>
      <c r="C65" s="38" t="s">
        <v>851</v>
      </c>
      <c r="D65" s="76" t="s">
        <v>852</v>
      </c>
      <c r="E65" s="38" t="s">
        <v>853</v>
      </c>
      <c r="F65" s="76" t="s">
        <v>854</v>
      </c>
      <c r="G65" s="57">
        <v>72028754.230000004</v>
      </c>
      <c r="H65" s="57">
        <v>-511651</v>
      </c>
      <c r="I65" s="57">
        <v>71517103.230000004</v>
      </c>
      <c r="J65" s="57">
        <v>39047423.229999997</v>
      </c>
      <c r="K65" s="57">
        <v>35733876.969999999</v>
      </c>
      <c r="L65" s="57">
        <v>2394204.06</v>
      </c>
      <c r="M65" s="136">
        <v>3.3477363481854199</v>
      </c>
      <c r="N65" s="57">
        <v>1888288.45</v>
      </c>
    </row>
    <row r="66" spans="1:14" ht="13.8" x14ac:dyDescent="0.2">
      <c r="A66" s="38" t="s">
        <v>0</v>
      </c>
      <c r="B66" s="76" t="s">
        <v>0</v>
      </c>
      <c r="C66" s="38" t="s">
        <v>0</v>
      </c>
      <c r="D66" s="76" t="s">
        <v>0</v>
      </c>
      <c r="E66" s="38" t="s">
        <v>855</v>
      </c>
      <c r="F66" s="76" t="s">
        <v>856</v>
      </c>
      <c r="G66" s="57">
        <v>2903759.65</v>
      </c>
      <c r="H66" s="57">
        <v>0</v>
      </c>
      <c r="I66" s="57">
        <v>2903759.65</v>
      </c>
      <c r="J66" s="57">
        <v>347349.94</v>
      </c>
      <c r="K66" s="57">
        <v>347349.94</v>
      </c>
      <c r="L66" s="57">
        <v>347031.93</v>
      </c>
      <c r="M66" s="136">
        <v>11.951124467205799</v>
      </c>
      <c r="N66" s="57">
        <v>346604.45</v>
      </c>
    </row>
    <row r="67" spans="1:14" ht="13.8" x14ac:dyDescent="0.2">
      <c r="A67" s="38" t="s">
        <v>0</v>
      </c>
      <c r="B67" s="76" t="s">
        <v>0</v>
      </c>
      <c r="C67" s="38" t="s">
        <v>0</v>
      </c>
      <c r="D67" s="76" t="s">
        <v>0</v>
      </c>
      <c r="E67" s="38" t="s">
        <v>857</v>
      </c>
      <c r="F67" s="76" t="s">
        <v>858</v>
      </c>
      <c r="G67" s="57">
        <v>326686032.30000001</v>
      </c>
      <c r="H67" s="57">
        <v>0</v>
      </c>
      <c r="I67" s="57">
        <v>326686032.30000001</v>
      </c>
      <c r="J67" s="57">
        <v>68276408.189999998</v>
      </c>
      <c r="K67" s="57">
        <v>57083001.740000002</v>
      </c>
      <c r="L67" s="57">
        <v>48259051.189999998</v>
      </c>
      <c r="M67" s="136">
        <v>14.7723031958964</v>
      </c>
      <c r="N67" s="57">
        <v>46111986.299999997</v>
      </c>
    </row>
    <row r="68" spans="1:14" ht="13.8" x14ac:dyDescent="0.2">
      <c r="A68" s="38" t="s">
        <v>0</v>
      </c>
      <c r="B68" s="76" t="s">
        <v>0</v>
      </c>
      <c r="C68" s="38" t="s">
        <v>0</v>
      </c>
      <c r="D68" s="76" t="s">
        <v>0</v>
      </c>
      <c r="E68" s="38" t="s">
        <v>859</v>
      </c>
      <c r="F68" s="76" t="s">
        <v>860</v>
      </c>
      <c r="G68" s="57">
        <v>401809650.52999997</v>
      </c>
      <c r="H68" s="57">
        <v>-941457.76</v>
      </c>
      <c r="I68" s="57">
        <v>400868192.76999998</v>
      </c>
      <c r="J68" s="57">
        <v>71032864.519999996</v>
      </c>
      <c r="K68" s="57">
        <v>60252868.18</v>
      </c>
      <c r="L68" s="57">
        <v>57390020.119999997</v>
      </c>
      <c r="M68" s="136">
        <v>14.3164314742546</v>
      </c>
      <c r="N68" s="57">
        <v>55605377.060000002</v>
      </c>
    </row>
    <row r="69" spans="1:14" ht="13.8" x14ac:dyDescent="0.2">
      <c r="A69" s="38" t="s">
        <v>0</v>
      </c>
      <c r="B69" s="76" t="s">
        <v>0</v>
      </c>
      <c r="C69" s="38" t="s">
        <v>0</v>
      </c>
      <c r="D69" s="76" t="s">
        <v>0</v>
      </c>
      <c r="E69" s="38" t="s">
        <v>861</v>
      </c>
      <c r="F69" s="76" t="s">
        <v>862</v>
      </c>
      <c r="G69" s="57">
        <v>61964560.18</v>
      </c>
      <c r="H69" s="57">
        <v>0</v>
      </c>
      <c r="I69" s="57">
        <v>61964560.18</v>
      </c>
      <c r="J69" s="57">
        <v>10292029.42</v>
      </c>
      <c r="K69" s="57">
        <v>10053503.810000001</v>
      </c>
      <c r="L69" s="57">
        <v>9465095.4499999993</v>
      </c>
      <c r="M69" s="136">
        <v>15.2750143348149</v>
      </c>
      <c r="N69" s="57">
        <v>9169521</v>
      </c>
    </row>
    <row r="70" spans="1:14" ht="13.8" x14ac:dyDescent="0.2">
      <c r="A70" s="38" t="s">
        <v>0</v>
      </c>
      <c r="B70" s="76" t="s">
        <v>0</v>
      </c>
      <c r="C70" s="38" t="s">
        <v>0</v>
      </c>
      <c r="D70" s="76" t="s">
        <v>0</v>
      </c>
      <c r="E70" s="38" t="s">
        <v>863</v>
      </c>
      <c r="F70" s="76" t="s">
        <v>864</v>
      </c>
      <c r="G70" s="57">
        <v>26335310.039999999</v>
      </c>
      <c r="H70" s="57">
        <v>0</v>
      </c>
      <c r="I70" s="57">
        <v>26335310.039999999</v>
      </c>
      <c r="J70" s="57">
        <v>3881525.55</v>
      </c>
      <c r="K70" s="57">
        <v>3881525.55</v>
      </c>
      <c r="L70" s="57">
        <v>3845387.9</v>
      </c>
      <c r="M70" s="136">
        <v>14.6016427912158</v>
      </c>
      <c r="N70" s="57">
        <v>3542325.5</v>
      </c>
    </row>
    <row r="71" spans="1:14" ht="13.8" x14ac:dyDescent="0.2">
      <c r="A71" s="38" t="s">
        <v>0</v>
      </c>
      <c r="B71" s="76" t="s">
        <v>0</v>
      </c>
      <c r="C71" s="38" t="s">
        <v>0</v>
      </c>
      <c r="D71" s="76" t="s">
        <v>0</v>
      </c>
      <c r="E71" s="38" t="s">
        <v>865</v>
      </c>
      <c r="F71" s="76" t="s">
        <v>866</v>
      </c>
      <c r="G71" s="57">
        <v>11564482.560000001</v>
      </c>
      <c r="H71" s="57">
        <v>0</v>
      </c>
      <c r="I71" s="57">
        <v>11564482.560000001</v>
      </c>
      <c r="J71" s="57">
        <v>2119536.41</v>
      </c>
      <c r="K71" s="57">
        <v>1518836.41</v>
      </c>
      <c r="L71" s="57">
        <v>1518836.41</v>
      </c>
      <c r="M71" s="136">
        <v>13.1336305115237</v>
      </c>
      <c r="N71" s="57">
        <v>1504445.98</v>
      </c>
    </row>
    <row r="72" spans="1:14" ht="13.8" x14ac:dyDescent="0.2">
      <c r="A72" s="38" t="s">
        <v>0</v>
      </c>
      <c r="B72" s="76" t="s">
        <v>0</v>
      </c>
      <c r="C72" s="38" t="s">
        <v>0</v>
      </c>
      <c r="D72" s="76" t="s">
        <v>0</v>
      </c>
      <c r="E72" s="38" t="s">
        <v>867</v>
      </c>
      <c r="F72" s="76" t="s">
        <v>868</v>
      </c>
      <c r="G72" s="57">
        <v>5964617.2699999996</v>
      </c>
      <c r="H72" s="57">
        <v>-242264.36</v>
      </c>
      <c r="I72" s="57">
        <v>5722352.9100000001</v>
      </c>
      <c r="J72" s="57">
        <v>425786.53</v>
      </c>
      <c r="K72" s="57">
        <v>380786.53</v>
      </c>
      <c r="L72" s="57">
        <v>155273</v>
      </c>
      <c r="M72" s="136">
        <v>2.7134467664281101</v>
      </c>
      <c r="N72" s="57">
        <v>151991.75</v>
      </c>
    </row>
    <row r="73" spans="1:14" ht="13.8" x14ac:dyDescent="0.2">
      <c r="A73" s="38" t="s">
        <v>0</v>
      </c>
      <c r="B73" s="76" t="s">
        <v>0</v>
      </c>
      <c r="C73" s="38" t="s">
        <v>0</v>
      </c>
      <c r="D73" s="76" t="s">
        <v>0</v>
      </c>
      <c r="E73" s="38" t="s">
        <v>869</v>
      </c>
      <c r="F73" s="76" t="s">
        <v>870</v>
      </c>
      <c r="G73" s="57">
        <v>3957510.49</v>
      </c>
      <c r="H73" s="57">
        <v>-117986.07</v>
      </c>
      <c r="I73" s="57">
        <v>3839524.42</v>
      </c>
      <c r="J73" s="57">
        <v>729631.01</v>
      </c>
      <c r="K73" s="57">
        <v>729631.01</v>
      </c>
      <c r="L73" s="57">
        <v>729631.01</v>
      </c>
      <c r="M73" s="136">
        <v>19.0031610737874</v>
      </c>
      <c r="N73" s="57">
        <v>474631.01</v>
      </c>
    </row>
    <row r="74" spans="1:14" ht="13.8" x14ac:dyDescent="0.2">
      <c r="A74" s="38" t="s">
        <v>0</v>
      </c>
      <c r="B74" s="76" t="s">
        <v>0</v>
      </c>
      <c r="C74" s="38" t="s">
        <v>0</v>
      </c>
      <c r="D74" s="76" t="s">
        <v>0</v>
      </c>
      <c r="E74" s="38" t="s">
        <v>871</v>
      </c>
      <c r="F74" s="76" t="s">
        <v>872</v>
      </c>
      <c r="G74" s="57">
        <v>175671185.16</v>
      </c>
      <c r="H74" s="57">
        <v>-36174.300000000003</v>
      </c>
      <c r="I74" s="57">
        <v>175635010.86000001</v>
      </c>
      <c r="J74" s="57">
        <v>156388926.46000001</v>
      </c>
      <c r="K74" s="57">
        <v>156270676.90000001</v>
      </c>
      <c r="L74" s="57">
        <v>26423814.899999999</v>
      </c>
      <c r="M74" s="136">
        <v>15.0447309853629</v>
      </c>
      <c r="N74" s="57">
        <v>26413337.120000001</v>
      </c>
    </row>
    <row r="75" spans="1:14" ht="13.8" x14ac:dyDescent="0.2">
      <c r="A75" s="38" t="s">
        <v>0</v>
      </c>
      <c r="B75" s="76" t="s">
        <v>0</v>
      </c>
      <c r="C75" s="38" t="s">
        <v>0</v>
      </c>
      <c r="D75" s="76" t="s">
        <v>0</v>
      </c>
      <c r="E75" s="38" t="s">
        <v>873</v>
      </c>
      <c r="F75" s="76" t="s">
        <v>874</v>
      </c>
      <c r="G75" s="57">
        <v>723552.53</v>
      </c>
      <c r="H75" s="57">
        <v>0</v>
      </c>
      <c r="I75" s="57">
        <v>723552.53</v>
      </c>
      <c r="J75" s="57">
        <v>69569.850000000006</v>
      </c>
      <c r="K75" s="57">
        <v>69397.820000000007</v>
      </c>
      <c r="L75" s="57">
        <v>69050.14</v>
      </c>
      <c r="M75" s="136">
        <v>9.5432103595850908</v>
      </c>
      <c r="N75" s="57">
        <v>69050.14</v>
      </c>
    </row>
    <row r="76" spans="1:14" ht="13.8" x14ac:dyDescent="0.2">
      <c r="A76" s="38" t="s">
        <v>0</v>
      </c>
      <c r="B76" s="76" t="s">
        <v>0</v>
      </c>
      <c r="C76" s="38" t="s">
        <v>0</v>
      </c>
      <c r="D76" s="76" t="s">
        <v>0</v>
      </c>
      <c r="E76" s="38" t="s">
        <v>875</v>
      </c>
      <c r="F76" s="76" t="s">
        <v>876</v>
      </c>
      <c r="G76" s="57">
        <v>16710228.140000001</v>
      </c>
      <c r="H76" s="57">
        <v>-167111.20000000001</v>
      </c>
      <c r="I76" s="57">
        <v>16543116.939999999</v>
      </c>
      <c r="J76" s="57">
        <v>3770782.03</v>
      </c>
      <c r="K76" s="57">
        <v>2898301.53</v>
      </c>
      <c r="L76" s="57">
        <v>577378.19999999995</v>
      </c>
      <c r="M76" s="136">
        <v>3.4901415621619898</v>
      </c>
      <c r="N76" s="57">
        <v>212257.43</v>
      </c>
    </row>
    <row r="77" spans="1:14" ht="13.8" x14ac:dyDescent="0.2">
      <c r="A77" s="38" t="s">
        <v>0</v>
      </c>
      <c r="B77" s="76" t="s">
        <v>0</v>
      </c>
      <c r="C77" s="38" t="s">
        <v>0</v>
      </c>
      <c r="D77" s="76" t="s">
        <v>0</v>
      </c>
      <c r="E77" s="42" t="s">
        <v>554</v>
      </c>
      <c r="F77" s="77" t="s">
        <v>0</v>
      </c>
      <c r="G77" s="78">
        <v>1106319643.0799999</v>
      </c>
      <c r="H77" s="78">
        <v>-2016644.69</v>
      </c>
      <c r="I77" s="78">
        <v>1104302998.3900001</v>
      </c>
      <c r="J77" s="78">
        <v>356381833.13999999</v>
      </c>
      <c r="K77" s="78">
        <v>329219756.38999999</v>
      </c>
      <c r="L77" s="78">
        <v>151174774.31</v>
      </c>
      <c r="M77" s="137">
        <v>13.689610055428901</v>
      </c>
      <c r="N77" s="78">
        <v>145489816.19</v>
      </c>
    </row>
    <row r="78" spans="1:14" ht="13.8" x14ac:dyDescent="0.2">
      <c r="A78" s="38" t="s">
        <v>0</v>
      </c>
      <c r="B78" s="76" t="s">
        <v>0</v>
      </c>
      <c r="C78" s="38" t="s">
        <v>877</v>
      </c>
      <c r="D78" s="76" t="s">
        <v>878</v>
      </c>
      <c r="E78" s="38" t="s">
        <v>879</v>
      </c>
      <c r="F78" s="76" t="s">
        <v>880</v>
      </c>
      <c r="G78" s="57">
        <v>34004181</v>
      </c>
      <c r="H78" s="57">
        <v>-326871.93</v>
      </c>
      <c r="I78" s="57">
        <v>33677309.07</v>
      </c>
      <c r="J78" s="57">
        <v>3474656.83</v>
      </c>
      <c r="K78" s="57">
        <v>3070492.64</v>
      </c>
      <c r="L78" s="57">
        <v>672783.48</v>
      </c>
      <c r="M78" s="136">
        <v>1.99773526620427</v>
      </c>
      <c r="N78" s="57">
        <v>634152.30000000005</v>
      </c>
    </row>
    <row r="79" spans="1:14" ht="13.8" x14ac:dyDescent="0.2">
      <c r="A79" s="38" t="s">
        <v>0</v>
      </c>
      <c r="B79" s="76" t="s">
        <v>0</v>
      </c>
      <c r="C79" s="38" t="s">
        <v>0</v>
      </c>
      <c r="D79" s="76" t="s">
        <v>0</v>
      </c>
      <c r="E79" s="38" t="s">
        <v>881</v>
      </c>
      <c r="F79" s="76" t="s">
        <v>882</v>
      </c>
      <c r="G79" s="57">
        <v>5787188.7999999998</v>
      </c>
      <c r="H79" s="57">
        <v>-142168.29</v>
      </c>
      <c r="I79" s="57">
        <v>5645020.5099999998</v>
      </c>
      <c r="J79" s="57">
        <v>840381.08</v>
      </c>
      <c r="K79" s="57">
        <v>840381.08</v>
      </c>
      <c r="L79" s="57">
        <v>287133.69</v>
      </c>
      <c r="M79" s="136">
        <v>5.0864950710338501</v>
      </c>
      <c r="N79" s="57">
        <v>266448.84000000003</v>
      </c>
    </row>
    <row r="80" spans="1:14" ht="13.8" x14ac:dyDescent="0.2">
      <c r="A80" s="38" t="s">
        <v>0</v>
      </c>
      <c r="B80" s="76" t="s">
        <v>0</v>
      </c>
      <c r="C80" s="38" t="s">
        <v>0</v>
      </c>
      <c r="D80" s="76" t="s">
        <v>0</v>
      </c>
      <c r="E80" s="42" t="s">
        <v>554</v>
      </c>
      <c r="F80" s="77" t="s">
        <v>0</v>
      </c>
      <c r="G80" s="78">
        <v>39791369.799999997</v>
      </c>
      <c r="H80" s="78">
        <v>-469040.22</v>
      </c>
      <c r="I80" s="78">
        <v>39322329.579999998</v>
      </c>
      <c r="J80" s="78">
        <v>4315037.91</v>
      </c>
      <c r="K80" s="78">
        <v>3910873.72</v>
      </c>
      <c r="L80" s="78">
        <v>959917.17</v>
      </c>
      <c r="M80" s="137">
        <v>2.4411503088775</v>
      </c>
      <c r="N80" s="78">
        <v>900601.14</v>
      </c>
    </row>
    <row r="81" spans="1:14" ht="13.8" x14ac:dyDescent="0.2">
      <c r="A81" s="38" t="s">
        <v>0</v>
      </c>
      <c r="B81" s="76" t="s">
        <v>0</v>
      </c>
      <c r="C81" s="38" t="s">
        <v>883</v>
      </c>
      <c r="D81" s="76" t="s">
        <v>884</v>
      </c>
      <c r="E81" s="38" t="s">
        <v>885</v>
      </c>
      <c r="F81" s="76" t="s">
        <v>886</v>
      </c>
      <c r="G81" s="57">
        <v>14573120.85</v>
      </c>
      <c r="H81" s="57">
        <v>-53500</v>
      </c>
      <c r="I81" s="57">
        <v>14519620.85</v>
      </c>
      <c r="J81" s="57">
        <v>3190861.71</v>
      </c>
      <c r="K81" s="57">
        <v>3108591.61</v>
      </c>
      <c r="L81" s="57">
        <v>305360.99</v>
      </c>
      <c r="M81" s="136">
        <v>2.1030920376960101</v>
      </c>
      <c r="N81" s="57">
        <v>301305.19</v>
      </c>
    </row>
    <row r="82" spans="1:14" ht="13.8" x14ac:dyDescent="0.2">
      <c r="A82" s="38" t="s">
        <v>0</v>
      </c>
      <c r="B82" s="76" t="s">
        <v>0</v>
      </c>
      <c r="C82" s="38" t="s">
        <v>0</v>
      </c>
      <c r="D82" s="76" t="s">
        <v>0</v>
      </c>
      <c r="E82" s="38" t="s">
        <v>887</v>
      </c>
      <c r="F82" s="76" t="s">
        <v>888</v>
      </c>
      <c r="G82" s="57">
        <v>5549163</v>
      </c>
      <c r="H82" s="57">
        <v>0</v>
      </c>
      <c r="I82" s="57">
        <v>5549163</v>
      </c>
      <c r="J82" s="57">
        <v>1563253.97</v>
      </c>
      <c r="K82" s="57">
        <v>1443255.65</v>
      </c>
      <c r="L82" s="57">
        <v>274831.71000000002</v>
      </c>
      <c r="M82" s="136">
        <v>4.9526696188235997</v>
      </c>
      <c r="N82" s="57">
        <v>234934.54</v>
      </c>
    </row>
    <row r="83" spans="1:14" ht="13.8" x14ac:dyDescent="0.2">
      <c r="A83" s="38" t="s">
        <v>0</v>
      </c>
      <c r="B83" s="76" t="s">
        <v>0</v>
      </c>
      <c r="C83" s="38" t="s">
        <v>0</v>
      </c>
      <c r="D83" s="76" t="s">
        <v>0</v>
      </c>
      <c r="E83" s="38" t="s">
        <v>889</v>
      </c>
      <c r="F83" s="76" t="s">
        <v>890</v>
      </c>
      <c r="G83" s="57">
        <v>2624531.14</v>
      </c>
      <c r="H83" s="57">
        <v>-45000</v>
      </c>
      <c r="I83" s="57">
        <v>2579531.14</v>
      </c>
      <c r="J83" s="57">
        <v>827996.07</v>
      </c>
      <c r="K83" s="57">
        <v>820146.07</v>
      </c>
      <c r="L83" s="57">
        <v>193246.07</v>
      </c>
      <c r="M83" s="136">
        <v>7.4915191758452702</v>
      </c>
      <c r="N83" s="57">
        <v>187929.83</v>
      </c>
    </row>
    <row r="84" spans="1:14" ht="13.8" x14ac:dyDescent="0.2">
      <c r="A84" s="38" t="s">
        <v>0</v>
      </c>
      <c r="B84" s="76" t="s">
        <v>0</v>
      </c>
      <c r="C84" s="38" t="s">
        <v>0</v>
      </c>
      <c r="D84" s="76" t="s">
        <v>0</v>
      </c>
      <c r="E84" s="42" t="s">
        <v>554</v>
      </c>
      <c r="F84" s="77" t="s">
        <v>0</v>
      </c>
      <c r="G84" s="78">
        <v>22746814.989999998</v>
      </c>
      <c r="H84" s="78">
        <v>-98500</v>
      </c>
      <c r="I84" s="78">
        <v>22648314.989999998</v>
      </c>
      <c r="J84" s="78">
        <v>5582111.75</v>
      </c>
      <c r="K84" s="78">
        <v>5371993.3300000001</v>
      </c>
      <c r="L84" s="78">
        <v>773438.77</v>
      </c>
      <c r="M84" s="137">
        <v>3.4149947593960102</v>
      </c>
      <c r="N84" s="78">
        <v>724169.56</v>
      </c>
    </row>
    <row r="85" spans="1:14" ht="13.8" x14ac:dyDescent="0.2">
      <c r="A85" s="38" t="s">
        <v>0</v>
      </c>
      <c r="B85" s="76" t="s">
        <v>0</v>
      </c>
      <c r="C85" s="38" t="s">
        <v>891</v>
      </c>
      <c r="D85" s="76" t="s">
        <v>892</v>
      </c>
      <c r="E85" s="38" t="s">
        <v>893</v>
      </c>
      <c r="F85" s="76" t="s">
        <v>894</v>
      </c>
      <c r="G85" s="57">
        <v>12670395.460000001</v>
      </c>
      <c r="H85" s="57">
        <v>-111446.2</v>
      </c>
      <c r="I85" s="57">
        <v>12558949.26</v>
      </c>
      <c r="J85" s="57">
        <v>3073572.61</v>
      </c>
      <c r="K85" s="57">
        <v>3073572.61</v>
      </c>
      <c r="L85" s="57">
        <v>1104981.6599999999</v>
      </c>
      <c r="M85" s="136">
        <v>8.7983607316524797</v>
      </c>
      <c r="N85" s="57">
        <v>918217.68</v>
      </c>
    </row>
    <row r="86" spans="1:14" ht="13.8" x14ac:dyDescent="0.2">
      <c r="A86" s="38" t="s">
        <v>0</v>
      </c>
      <c r="B86" s="76" t="s">
        <v>0</v>
      </c>
      <c r="C86" s="38" t="s">
        <v>0</v>
      </c>
      <c r="D86" s="76" t="s">
        <v>0</v>
      </c>
      <c r="E86" s="38" t="s">
        <v>895</v>
      </c>
      <c r="F86" s="76" t="s">
        <v>896</v>
      </c>
      <c r="G86" s="57">
        <v>734054.39</v>
      </c>
      <c r="H86" s="57">
        <v>-8590.36</v>
      </c>
      <c r="I86" s="57">
        <v>725464.03</v>
      </c>
      <c r="J86" s="57">
        <v>62544.54</v>
      </c>
      <c r="K86" s="57">
        <v>62544.54</v>
      </c>
      <c r="L86" s="57">
        <v>46233.18</v>
      </c>
      <c r="M86" s="136">
        <v>6.3729114178135102</v>
      </c>
      <c r="N86" s="57">
        <v>45951.23</v>
      </c>
    </row>
    <row r="87" spans="1:14" ht="13.8" x14ac:dyDescent="0.2">
      <c r="A87" s="38" t="s">
        <v>0</v>
      </c>
      <c r="B87" s="76" t="s">
        <v>0</v>
      </c>
      <c r="C87" s="38" t="s">
        <v>0</v>
      </c>
      <c r="D87" s="76" t="s">
        <v>0</v>
      </c>
      <c r="E87" s="38" t="s">
        <v>897</v>
      </c>
      <c r="F87" s="76" t="s">
        <v>898</v>
      </c>
      <c r="G87" s="57">
        <v>11139456.18</v>
      </c>
      <c r="H87" s="57">
        <v>-40804.22</v>
      </c>
      <c r="I87" s="57">
        <v>11098651.960000001</v>
      </c>
      <c r="J87" s="57">
        <v>4232169.8600000003</v>
      </c>
      <c r="K87" s="57">
        <v>4232169.8600000003</v>
      </c>
      <c r="L87" s="57">
        <v>238386.09</v>
      </c>
      <c r="M87" s="136">
        <v>2.1478832822143898</v>
      </c>
      <c r="N87" s="57">
        <v>188934.59</v>
      </c>
    </row>
    <row r="88" spans="1:14" ht="13.8" x14ac:dyDescent="0.2">
      <c r="A88" s="38" t="s">
        <v>0</v>
      </c>
      <c r="B88" s="76" t="s">
        <v>0</v>
      </c>
      <c r="C88" s="38" t="s">
        <v>0</v>
      </c>
      <c r="D88" s="76" t="s">
        <v>0</v>
      </c>
      <c r="E88" s="38" t="s">
        <v>899</v>
      </c>
      <c r="F88" s="76" t="s">
        <v>900</v>
      </c>
      <c r="G88" s="57">
        <v>10799475</v>
      </c>
      <c r="H88" s="57">
        <v>-352433.31</v>
      </c>
      <c r="I88" s="57">
        <v>10447041.689999999</v>
      </c>
      <c r="J88" s="57">
        <v>647536.05000000005</v>
      </c>
      <c r="K88" s="57">
        <v>366816.23</v>
      </c>
      <c r="L88" s="57">
        <v>362000.7</v>
      </c>
      <c r="M88" s="136">
        <v>3.4651024734256599</v>
      </c>
      <c r="N88" s="57">
        <v>317046.8</v>
      </c>
    </row>
    <row r="89" spans="1:14" ht="13.8" x14ac:dyDescent="0.2">
      <c r="A89" s="38" t="s">
        <v>0</v>
      </c>
      <c r="B89" s="76" t="s">
        <v>0</v>
      </c>
      <c r="C89" s="38" t="s">
        <v>0</v>
      </c>
      <c r="D89" s="76" t="s">
        <v>0</v>
      </c>
      <c r="E89" s="42" t="s">
        <v>554</v>
      </c>
      <c r="F89" s="77" t="s">
        <v>0</v>
      </c>
      <c r="G89" s="78">
        <v>35343381.030000001</v>
      </c>
      <c r="H89" s="78">
        <v>-513274.09</v>
      </c>
      <c r="I89" s="78">
        <v>34830106.939999998</v>
      </c>
      <c r="J89" s="78">
        <v>8015823.0599999996</v>
      </c>
      <c r="K89" s="78">
        <v>7735103.2400000002</v>
      </c>
      <c r="L89" s="78">
        <v>1751601.63</v>
      </c>
      <c r="M89" s="137">
        <v>5.02898722940298</v>
      </c>
      <c r="N89" s="78">
        <v>1470150.3</v>
      </c>
    </row>
    <row r="90" spans="1:14" ht="13.8" x14ac:dyDescent="0.2">
      <c r="A90" s="38" t="s">
        <v>0</v>
      </c>
      <c r="B90" s="76" t="s">
        <v>0</v>
      </c>
      <c r="C90" s="38" t="s">
        <v>901</v>
      </c>
      <c r="D90" s="76" t="s">
        <v>902</v>
      </c>
      <c r="E90" s="38" t="s">
        <v>903</v>
      </c>
      <c r="F90" s="76" t="s">
        <v>904</v>
      </c>
      <c r="G90" s="57">
        <v>12000</v>
      </c>
      <c r="H90" s="57">
        <v>3915447</v>
      </c>
      <c r="I90" s="57">
        <v>3927447</v>
      </c>
      <c r="J90" s="57">
        <v>1359637.31</v>
      </c>
      <c r="K90" s="57">
        <v>0</v>
      </c>
      <c r="L90" s="57">
        <v>0</v>
      </c>
      <c r="M90" s="136">
        <v>0</v>
      </c>
      <c r="N90" s="57">
        <v>0</v>
      </c>
    </row>
    <row r="91" spans="1:14" ht="13.8" x14ac:dyDescent="0.2">
      <c r="A91" s="38" t="s">
        <v>0</v>
      </c>
      <c r="B91" s="76" t="s">
        <v>0</v>
      </c>
      <c r="C91" s="38" t="s">
        <v>0</v>
      </c>
      <c r="D91" s="76" t="s">
        <v>0</v>
      </c>
      <c r="E91" s="42" t="s">
        <v>554</v>
      </c>
      <c r="F91" s="77" t="s">
        <v>0</v>
      </c>
      <c r="G91" s="78">
        <v>12000</v>
      </c>
      <c r="H91" s="78">
        <v>3915447</v>
      </c>
      <c r="I91" s="78">
        <v>3927447</v>
      </c>
      <c r="J91" s="78">
        <v>1359637.31</v>
      </c>
      <c r="K91" s="78">
        <v>0</v>
      </c>
      <c r="L91" s="78">
        <v>0</v>
      </c>
      <c r="M91" s="137">
        <v>0</v>
      </c>
      <c r="N91" s="78">
        <v>0</v>
      </c>
    </row>
    <row r="92" spans="1:14" ht="13.8" x14ac:dyDescent="0.2">
      <c r="A92" s="38" t="s">
        <v>0</v>
      </c>
      <c r="B92" s="76" t="s">
        <v>0</v>
      </c>
      <c r="C92" s="104" t="s">
        <v>554</v>
      </c>
      <c r="D92" s="105" t="s">
        <v>0</v>
      </c>
      <c r="E92" s="104" t="s">
        <v>0</v>
      </c>
      <c r="F92" s="105" t="s">
        <v>0</v>
      </c>
      <c r="G92" s="106">
        <v>3194319548.29</v>
      </c>
      <c r="H92" s="106">
        <v>-9620644.7400000002</v>
      </c>
      <c r="I92" s="106">
        <v>3184698903.5500002</v>
      </c>
      <c r="J92" s="106">
        <v>842960188.07000005</v>
      </c>
      <c r="K92" s="106">
        <v>767420442.04999995</v>
      </c>
      <c r="L92" s="106">
        <v>427343208.77999997</v>
      </c>
      <c r="M92" s="138">
        <v>13.418637733810201</v>
      </c>
      <c r="N92" s="106">
        <v>418620191.60000002</v>
      </c>
    </row>
    <row r="93" spans="1:14" ht="13.8" x14ac:dyDescent="0.2">
      <c r="A93" s="38" t="s">
        <v>18</v>
      </c>
      <c r="B93" s="76" t="s">
        <v>905</v>
      </c>
      <c r="C93" s="38" t="s">
        <v>722</v>
      </c>
      <c r="D93" s="76" t="s">
        <v>906</v>
      </c>
      <c r="E93" s="38" t="s">
        <v>907</v>
      </c>
      <c r="F93" s="76" t="s">
        <v>908</v>
      </c>
      <c r="G93" s="57">
        <v>5948931.2999999998</v>
      </c>
      <c r="H93" s="57">
        <v>-398876.6</v>
      </c>
      <c r="I93" s="57">
        <v>5550054.7000000002</v>
      </c>
      <c r="J93" s="57">
        <v>552175.05000000005</v>
      </c>
      <c r="K93" s="57">
        <v>542122.18000000005</v>
      </c>
      <c r="L93" s="57">
        <v>375259.02</v>
      </c>
      <c r="M93" s="136">
        <v>6.7613571448223704</v>
      </c>
      <c r="N93" s="57">
        <v>357917.99</v>
      </c>
    </row>
    <row r="94" spans="1:14" ht="13.8" x14ac:dyDescent="0.2">
      <c r="A94" s="38" t="s">
        <v>0</v>
      </c>
      <c r="B94" s="76" t="s">
        <v>0</v>
      </c>
      <c r="C94" s="38" t="s">
        <v>0</v>
      </c>
      <c r="D94" s="76" t="s">
        <v>0</v>
      </c>
      <c r="E94" s="38" t="s">
        <v>909</v>
      </c>
      <c r="F94" s="76" t="s">
        <v>910</v>
      </c>
      <c r="G94" s="57">
        <v>73994658</v>
      </c>
      <c r="H94" s="57">
        <v>0</v>
      </c>
      <c r="I94" s="57">
        <v>73994658</v>
      </c>
      <c r="J94" s="57">
        <v>61983399.270000003</v>
      </c>
      <c r="K94" s="57">
        <v>60816298.710000001</v>
      </c>
      <c r="L94" s="57">
        <v>7727267.8300000001</v>
      </c>
      <c r="M94" s="136">
        <v>10.443007696582599</v>
      </c>
      <c r="N94" s="57">
        <v>4867107.83</v>
      </c>
    </row>
    <row r="95" spans="1:14" ht="13.8" x14ac:dyDescent="0.2">
      <c r="A95" s="38" t="s">
        <v>0</v>
      </c>
      <c r="B95" s="76" t="s">
        <v>0</v>
      </c>
      <c r="C95" s="38" t="s">
        <v>0</v>
      </c>
      <c r="D95" s="76" t="s">
        <v>0</v>
      </c>
      <c r="E95" s="38" t="s">
        <v>911</v>
      </c>
      <c r="F95" s="76" t="s">
        <v>912</v>
      </c>
      <c r="G95" s="57">
        <v>66340829.630000003</v>
      </c>
      <c r="H95" s="57">
        <v>-145675.48000000001</v>
      </c>
      <c r="I95" s="57">
        <v>66195154.149999999</v>
      </c>
      <c r="J95" s="57">
        <v>37512423.299999997</v>
      </c>
      <c r="K95" s="57">
        <v>34808780.710000001</v>
      </c>
      <c r="L95" s="57">
        <v>2703922.84</v>
      </c>
      <c r="M95" s="136">
        <v>4.08477459524127</v>
      </c>
      <c r="N95" s="57">
        <v>2321142.2200000002</v>
      </c>
    </row>
    <row r="96" spans="1:14" ht="13.8" x14ac:dyDescent="0.2">
      <c r="A96" s="38" t="s">
        <v>0</v>
      </c>
      <c r="B96" s="76" t="s">
        <v>0</v>
      </c>
      <c r="C96" s="38" t="s">
        <v>0</v>
      </c>
      <c r="D96" s="76" t="s">
        <v>0</v>
      </c>
      <c r="E96" s="38" t="s">
        <v>913</v>
      </c>
      <c r="F96" s="76" t="s">
        <v>914</v>
      </c>
      <c r="G96" s="57">
        <v>15050032.93</v>
      </c>
      <c r="H96" s="57">
        <v>-214629.65</v>
      </c>
      <c r="I96" s="57">
        <v>14835403.279999999</v>
      </c>
      <c r="J96" s="57">
        <v>1874855.64</v>
      </c>
      <c r="K96" s="57">
        <v>1724855.64</v>
      </c>
      <c r="L96" s="57">
        <v>266470.11</v>
      </c>
      <c r="M96" s="136">
        <v>1.7961770568059701</v>
      </c>
      <c r="N96" s="57">
        <v>258458.38</v>
      </c>
    </row>
    <row r="97" spans="1:14" ht="13.8" x14ac:dyDescent="0.2">
      <c r="A97" s="38" t="s">
        <v>0</v>
      </c>
      <c r="B97" s="76" t="s">
        <v>0</v>
      </c>
      <c r="C97" s="38" t="s">
        <v>0</v>
      </c>
      <c r="D97" s="76" t="s">
        <v>0</v>
      </c>
      <c r="E97" s="42" t="s">
        <v>554</v>
      </c>
      <c r="F97" s="77" t="s">
        <v>0</v>
      </c>
      <c r="G97" s="78">
        <v>161334451.86000001</v>
      </c>
      <c r="H97" s="78">
        <v>-759181.73</v>
      </c>
      <c r="I97" s="78">
        <v>160575270.13</v>
      </c>
      <c r="J97" s="78">
        <v>101922853.26000001</v>
      </c>
      <c r="K97" s="78">
        <v>97892057.239999995</v>
      </c>
      <c r="L97" s="78">
        <v>11072919.800000001</v>
      </c>
      <c r="M97" s="137">
        <v>6.89578151793578</v>
      </c>
      <c r="N97" s="78">
        <v>7804626.4199999999</v>
      </c>
    </row>
    <row r="98" spans="1:14" ht="13.8" x14ac:dyDescent="0.2">
      <c r="A98" s="38" t="s">
        <v>0</v>
      </c>
      <c r="B98" s="76" t="s">
        <v>0</v>
      </c>
      <c r="C98" s="38" t="s">
        <v>726</v>
      </c>
      <c r="D98" s="76" t="s">
        <v>915</v>
      </c>
      <c r="E98" s="38" t="s">
        <v>916</v>
      </c>
      <c r="F98" s="76" t="s">
        <v>917</v>
      </c>
      <c r="G98" s="57">
        <v>84987410.349999994</v>
      </c>
      <c r="H98" s="57">
        <v>-215775.24</v>
      </c>
      <c r="I98" s="57">
        <v>84771635.109999999</v>
      </c>
      <c r="J98" s="57">
        <v>21139649.32</v>
      </c>
      <c r="K98" s="57">
        <v>17132104.530000001</v>
      </c>
      <c r="L98" s="57">
        <v>959219.56</v>
      </c>
      <c r="M98" s="136">
        <v>1.13153363003476</v>
      </c>
      <c r="N98" s="57">
        <v>956741.77</v>
      </c>
    </row>
    <row r="99" spans="1:14" ht="13.8" x14ac:dyDescent="0.2">
      <c r="A99" s="38" t="s">
        <v>0</v>
      </c>
      <c r="B99" s="76" t="s">
        <v>0</v>
      </c>
      <c r="C99" s="38" t="s">
        <v>0</v>
      </c>
      <c r="D99" s="76" t="s">
        <v>0</v>
      </c>
      <c r="E99" s="38" t="s">
        <v>918</v>
      </c>
      <c r="F99" s="76" t="s">
        <v>919</v>
      </c>
      <c r="G99" s="57">
        <v>36577418.700000003</v>
      </c>
      <c r="H99" s="57">
        <v>-80000</v>
      </c>
      <c r="I99" s="57">
        <v>36497418.700000003</v>
      </c>
      <c r="J99" s="57">
        <v>7822886.6799999997</v>
      </c>
      <c r="K99" s="57">
        <v>7681618.8200000003</v>
      </c>
      <c r="L99" s="57">
        <v>362200.22</v>
      </c>
      <c r="M99" s="136">
        <v>0.99239955290318005</v>
      </c>
      <c r="N99" s="57">
        <v>257200.01</v>
      </c>
    </row>
    <row r="100" spans="1:14" ht="13.8" x14ac:dyDescent="0.2">
      <c r="A100" s="38" t="s">
        <v>0</v>
      </c>
      <c r="B100" s="76" t="s">
        <v>0</v>
      </c>
      <c r="C100" s="38" t="s">
        <v>0</v>
      </c>
      <c r="D100" s="76" t="s">
        <v>0</v>
      </c>
      <c r="E100" s="38" t="s">
        <v>920</v>
      </c>
      <c r="F100" s="76" t="s">
        <v>921</v>
      </c>
      <c r="G100" s="57">
        <v>14342991.779999999</v>
      </c>
      <c r="H100" s="57">
        <v>-53500</v>
      </c>
      <c r="I100" s="57">
        <v>14289491.779999999</v>
      </c>
      <c r="J100" s="57">
        <v>5908926.6799999997</v>
      </c>
      <c r="K100" s="57">
        <v>5770986.6799999997</v>
      </c>
      <c r="L100" s="57">
        <v>344820.67</v>
      </c>
      <c r="M100" s="136">
        <v>2.4131066052511501</v>
      </c>
      <c r="N100" s="57">
        <v>275712.93</v>
      </c>
    </row>
    <row r="101" spans="1:14" ht="13.8" x14ac:dyDescent="0.2">
      <c r="A101" s="38" t="s">
        <v>0</v>
      </c>
      <c r="B101" s="76" t="s">
        <v>0</v>
      </c>
      <c r="C101" s="38" t="s">
        <v>0</v>
      </c>
      <c r="D101" s="76" t="s">
        <v>0</v>
      </c>
      <c r="E101" s="42" t="s">
        <v>554</v>
      </c>
      <c r="F101" s="77" t="s">
        <v>0</v>
      </c>
      <c r="G101" s="78">
        <v>135907820.83000001</v>
      </c>
      <c r="H101" s="78">
        <v>-349275.24</v>
      </c>
      <c r="I101" s="78">
        <v>135558545.59</v>
      </c>
      <c r="J101" s="78">
        <v>34871462.68</v>
      </c>
      <c r="K101" s="78">
        <v>30584710.030000001</v>
      </c>
      <c r="L101" s="78">
        <v>1666240.45</v>
      </c>
      <c r="M101" s="137">
        <v>1.2291666620853099</v>
      </c>
      <c r="N101" s="78">
        <v>1489654.71</v>
      </c>
    </row>
    <row r="102" spans="1:14" ht="13.8" x14ac:dyDescent="0.2">
      <c r="A102" s="38" t="s">
        <v>0</v>
      </c>
      <c r="B102" s="76" t="s">
        <v>0</v>
      </c>
      <c r="C102" s="38" t="s">
        <v>728</v>
      </c>
      <c r="D102" s="76" t="s">
        <v>922</v>
      </c>
      <c r="E102" s="38" t="s">
        <v>923</v>
      </c>
      <c r="F102" s="76" t="s">
        <v>924</v>
      </c>
      <c r="G102" s="57">
        <v>3410930.55</v>
      </c>
      <c r="H102" s="57">
        <v>-146960.95999999999</v>
      </c>
      <c r="I102" s="57">
        <v>3263969.59</v>
      </c>
      <c r="J102" s="57">
        <v>1531922.73</v>
      </c>
      <c r="K102" s="57">
        <v>1530442.48</v>
      </c>
      <c r="L102" s="57">
        <v>413616.88</v>
      </c>
      <c r="M102" s="136">
        <v>12.6722038485659</v>
      </c>
      <c r="N102" s="57">
        <v>187063.04000000001</v>
      </c>
    </row>
    <row r="103" spans="1:14" ht="13.8" x14ac:dyDescent="0.2">
      <c r="A103" s="38" t="s">
        <v>0</v>
      </c>
      <c r="B103" s="76" t="s">
        <v>0</v>
      </c>
      <c r="C103" s="38" t="s">
        <v>0</v>
      </c>
      <c r="D103" s="76" t="s">
        <v>0</v>
      </c>
      <c r="E103" s="38" t="s">
        <v>925</v>
      </c>
      <c r="F103" s="76" t="s">
        <v>926</v>
      </c>
      <c r="G103" s="57">
        <v>12521391.970000001</v>
      </c>
      <c r="H103" s="57">
        <v>0</v>
      </c>
      <c r="I103" s="57">
        <v>12521391.970000001</v>
      </c>
      <c r="J103" s="57">
        <v>2174862.48</v>
      </c>
      <c r="K103" s="57">
        <v>2173800.92</v>
      </c>
      <c r="L103" s="57">
        <v>1457893.76</v>
      </c>
      <c r="M103" s="136">
        <v>11.6432243595039</v>
      </c>
      <c r="N103" s="57">
        <v>1438720.61</v>
      </c>
    </row>
    <row r="104" spans="1:14" ht="13.8" x14ac:dyDescent="0.2">
      <c r="A104" s="38" t="s">
        <v>0</v>
      </c>
      <c r="B104" s="76" t="s">
        <v>0</v>
      </c>
      <c r="C104" s="38" t="s">
        <v>0</v>
      </c>
      <c r="D104" s="76" t="s">
        <v>0</v>
      </c>
      <c r="E104" s="38" t="s">
        <v>927</v>
      </c>
      <c r="F104" s="76" t="s">
        <v>928</v>
      </c>
      <c r="G104" s="57">
        <v>3925000</v>
      </c>
      <c r="H104" s="57">
        <v>0</v>
      </c>
      <c r="I104" s="57">
        <v>3925000</v>
      </c>
      <c r="J104" s="57">
        <v>3100000</v>
      </c>
      <c r="K104" s="57">
        <v>3100000</v>
      </c>
      <c r="L104" s="57">
        <v>516666.68</v>
      </c>
      <c r="M104" s="136">
        <v>13.163482292993599</v>
      </c>
      <c r="N104" s="57">
        <v>0</v>
      </c>
    </row>
    <row r="105" spans="1:14" ht="13.8" x14ac:dyDescent="0.2">
      <c r="A105" s="38" t="s">
        <v>0</v>
      </c>
      <c r="B105" s="76" t="s">
        <v>0</v>
      </c>
      <c r="C105" s="38" t="s">
        <v>0</v>
      </c>
      <c r="D105" s="76" t="s">
        <v>0</v>
      </c>
      <c r="E105" s="38" t="s">
        <v>929</v>
      </c>
      <c r="F105" s="76" t="s">
        <v>930</v>
      </c>
      <c r="G105" s="57">
        <v>24449064.030000001</v>
      </c>
      <c r="H105" s="57">
        <v>-95766.68</v>
      </c>
      <c r="I105" s="57">
        <v>24353297.350000001</v>
      </c>
      <c r="J105" s="57">
        <v>13690571.640000001</v>
      </c>
      <c r="K105" s="57">
        <v>13688636.029999999</v>
      </c>
      <c r="L105" s="57">
        <v>888355.72</v>
      </c>
      <c r="M105" s="136">
        <v>3.6477841469791801</v>
      </c>
      <c r="N105" s="57">
        <v>96564.58</v>
      </c>
    </row>
    <row r="106" spans="1:14" ht="13.8" x14ac:dyDescent="0.2">
      <c r="A106" s="38" t="s">
        <v>0</v>
      </c>
      <c r="B106" s="76" t="s">
        <v>0</v>
      </c>
      <c r="C106" s="38" t="s">
        <v>0</v>
      </c>
      <c r="D106" s="76" t="s">
        <v>0</v>
      </c>
      <c r="E106" s="38" t="s">
        <v>931</v>
      </c>
      <c r="F106" s="76" t="s">
        <v>932</v>
      </c>
      <c r="G106" s="57">
        <v>13709191.970000001</v>
      </c>
      <c r="H106" s="57">
        <v>-211715.84</v>
      </c>
      <c r="I106" s="57">
        <v>13497476.130000001</v>
      </c>
      <c r="J106" s="57">
        <v>8830774.4499999993</v>
      </c>
      <c r="K106" s="57">
        <v>8560267.9299999997</v>
      </c>
      <c r="L106" s="57">
        <v>96454.21</v>
      </c>
      <c r="M106" s="136">
        <v>0.71460922820687001</v>
      </c>
      <c r="N106" s="57">
        <v>96396.44</v>
      </c>
    </row>
    <row r="107" spans="1:14" ht="13.8" x14ac:dyDescent="0.2">
      <c r="A107" s="38" t="s">
        <v>0</v>
      </c>
      <c r="B107" s="76" t="s">
        <v>0</v>
      </c>
      <c r="C107" s="38" t="s">
        <v>0</v>
      </c>
      <c r="D107" s="76" t="s">
        <v>0</v>
      </c>
      <c r="E107" s="38" t="s">
        <v>933</v>
      </c>
      <c r="F107" s="76" t="s">
        <v>934</v>
      </c>
      <c r="G107" s="57">
        <v>10396144.789999999</v>
      </c>
      <c r="H107" s="57">
        <v>0</v>
      </c>
      <c r="I107" s="57">
        <v>10396144.789999999</v>
      </c>
      <c r="J107" s="57">
        <v>624180.19999999995</v>
      </c>
      <c r="K107" s="57">
        <v>601654.29</v>
      </c>
      <c r="L107" s="57">
        <v>418929.22</v>
      </c>
      <c r="M107" s="136">
        <v>4.0296593445193798</v>
      </c>
      <c r="N107" s="57">
        <v>29776.67</v>
      </c>
    </row>
    <row r="108" spans="1:14" ht="13.8" x14ac:dyDescent="0.2">
      <c r="A108" s="38" t="s">
        <v>0</v>
      </c>
      <c r="B108" s="76" t="s">
        <v>0</v>
      </c>
      <c r="C108" s="38" t="s">
        <v>0</v>
      </c>
      <c r="D108" s="76" t="s">
        <v>0</v>
      </c>
      <c r="E108" s="38" t="s">
        <v>935</v>
      </c>
      <c r="F108" s="76" t="s">
        <v>936</v>
      </c>
      <c r="G108" s="57">
        <v>6560275.4800000004</v>
      </c>
      <c r="H108" s="57">
        <v>334809.32</v>
      </c>
      <c r="I108" s="57">
        <v>6895084.7999999998</v>
      </c>
      <c r="J108" s="57">
        <v>4000087.96</v>
      </c>
      <c r="K108" s="57">
        <v>3911743.22</v>
      </c>
      <c r="L108" s="57">
        <v>85799.87</v>
      </c>
      <c r="M108" s="136">
        <v>1.2443627959441499</v>
      </c>
      <c r="N108" s="57">
        <v>85799.87</v>
      </c>
    </row>
    <row r="109" spans="1:14" ht="13.8" x14ac:dyDescent="0.2">
      <c r="A109" s="38" t="s">
        <v>0</v>
      </c>
      <c r="B109" s="76" t="s">
        <v>0</v>
      </c>
      <c r="C109" s="38" t="s">
        <v>0</v>
      </c>
      <c r="D109" s="76" t="s">
        <v>0</v>
      </c>
      <c r="E109" s="42" t="s">
        <v>554</v>
      </c>
      <c r="F109" s="77" t="s">
        <v>0</v>
      </c>
      <c r="G109" s="78">
        <v>74971998.790000007</v>
      </c>
      <c r="H109" s="78">
        <v>-119634.16</v>
      </c>
      <c r="I109" s="78">
        <v>74852364.629999995</v>
      </c>
      <c r="J109" s="78">
        <v>33952399.460000001</v>
      </c>
      <c r="K109" s="78">
        <v>33566544.869999997</v>
      </c>
      <c r="L109" s="78">
        <v>3877716.34</v>
      </c>
      <c r="M109" s="137">
        <v>5.1804860930817602</v>
      </c>
      <c r="N109" s="78">
        <v>1934321.21</v>
      </c>
    </row>
    <row r="110" spans="1:14" ht="13.8" x14ac:dyDescent="0.2">
      <c r="A110" s="38" t="s">
        <v>0</v>
      </c>
      <c r="B110" s="76" t="s">
        <v>0</v>
      </c>
      <c r="C110" s="38" t="s">
        <v>730</v>
      </c>
      <c r="D110" s="76" t="s">
        <v>937</v>
      </c>
      <c r="E110" s="38" t="s">
        <v>938</v>
      </c>
      <c r="F110" s="76" t="s">
        <v>939</v>
      </c>
      <c r="G110" s="57">
        <v>1461916.98</v>
      </c>
      <c r="H110" s="57">
        <v>-60000</v>
      </c>
      <c r="I110" s="57">
        <v>1401916.98</v>
      </c>
      <c r="J110" s="57">
        <v>135658.18</v>
      </c>
      <c r="K110" s="57">
        <v>135658.18</v>
      </c>
      <c r="L110" s="57">
        <v>102311.42</v>
      </c>
      <c r="M110" s="136">
        <v>7.2979656755423603</v>
      </c>
      <c r="N110" s="57">
        <v>102311.42</v>
      </c>
    </row>
    <row r="111" spans="1:14" ht="13.8" x14ac:dyDescent="0.2">
      <c r="A111" s="38" t="s">
        <v>0</v>
      </c>
      <c r="B111" s="76" t="s">
        <v>0</v>
      </c>
      <c r="C111" s="38" t="s">
        <v>0</v>
      </c>
      <c r="D111" s="76" t="s">
        <v>0</v>
      </c>
      <c r="E111" s="42" t="s">
        <v>554</v>
      </c>
      <c r="F111" s="77" t="s">
        <v>0</v>
      </c>
      <c r="G111" s="78">
        <v>1461916.98</v>
      </c>
      <c r="H111" s="78">
        <v>-60000</v>
      </c>
      <c r="I111" s="78">
        <v>1401916.98</v>
      </c>
      <c r="J111" s="78">
        <v>135658.18</v>
      </c>
      <c r="K111" s="78">
        <v>135658.18</v>
      </c>
      <c r="L111" s="78">
        <v>102311.42</v>
      </c>
      <c r="M111" s="137">
        <v>7.2979656755423603</v>
      </c>
      <c r="N111" s="78">
        <v>102311.42</v>
      </c>
    </row>
    <row r="112" spans="1:14" ht="13.8" x14ac:dyDescent="0.2">
      <c r="A112" s="38" t="s">
        <v>0</v>
      </c>
      <c r="B112" s="76" t="s">
        <v>0</v>
      </c>
      <c r="C112" s="104" t="s">
        <v>554</v>
      </c>
      <c r="D112" s="105" t="s">
        <v>0</v>
      </c>
      <c r="E112" s="104" t="s">
        <v>0</v>
      </c>
      <c r="F112" s="105" t="s">
        <v>0</v>
      </c>
      <c r="G112" s="106">
        <v>373676188.45999998</v>
      </c>
      <c r="H112" s="106">
        <v>-1288091.1299999999</v>
      </c>
      <c r="I112" s="106">
        <v>372388097.32999998</v>
      </c>
      <c r="J112" s="106">
        <v>170882373.58000001</v>
      </c>
      <c r="K112" s="106">
        <v>162178970.31999999</v>
      </c>
      <c r="L112" s="106">
        <v>16719188.01</v>
      </c>
      <c r="M112" s="138">
        <v>4.4897213766700803</v>
      </c>
      <c r="N112" s="106">
        <v>11330913.76</v>
      </c>
    </row>
    <row r="113" spans="1:14" ht="13.8" x14ac:dyDescent="0.2">
      <c r="A113" s="38" t="s">
        <v>10</v>
      </c>
      <c r="B113" s="76" t="s">
        <v>940</v>
      </c>
      <c r="C113" s="38" t="s">
        <v>941</v>
      </c>
      <c r="D113" s="76" t="s">
        <v>942</v>
      </c>
      <c r="E113" s="38" t="s">
        <v>943</v>
      </c>
      <c r="F113" s="76" t="s">
        <v>944</v>
      </c>
      <c r="G113" s="57">
        <v>2805835.85</v>
      </c>
      <c r="H113" s="57">
        <v>-373110.7</v>
      </c>
      <c r="I113" s="57">
        <v>2432725.15</v>
      </c>
      <c r="J113" s="57">
        <v>447739.63</v>
      </c>
      <c r="K113" s="57">
        <v>447739.63</v>
      </c>
      <c r="L113" s="57">
        <v>295536.01</v>
      </c>
      <c r="M113" s="136">
        <v>12.1483518185357</v>
      </c>
      <c r="N113" s="57">
        <v>294807.96999999997</v>
      </c>
    </row>
    <row r="114" spans="1:14" ht="13.8" x14ac:dyDescent="0.2">
      <c r="A114" s="38" t="s">
        <v>0</v>
      </c>
      <c r="B114" s="76" t="s">
        <v>0</v>
      </c>
      <c r="C114" s="38" t="s">
        <v>0</v>
      </c>
      <c r="D114" s="76" t="s">
        <v>0</v>
      </c>
      <c r="E114" s="38" t="s">
        <v>945</v>
      </c>
      <c r="F114" s="76" t="s">
        <v>946</v>
      </c>
      <c r="G114" s="57">
        <v>3054508.06</v>
      </c>
      <c r="H114" s="57">
        <v>-59610.7</v>
      </c>
      <c r="I114" s="57">
        <v>2994897.36</v>
      </c>
      <c r="J114" s="57">
        <v>417846.54</v>
      </c>
      <c r="K114" s="57">
        <v>413530.11</v>
      </c>
      <c r="L114" s="57">
        <v>277788.34000000003</v>
      </c>
      <c r="M114" s="136">
        <v>9.2753876546874405</v>
      </c>
      <c r="N114" s="57">
        <v>277788.34000000003</v>
      </c>
    </row>
    <row r="115" spans="1:14" ht="13.8" x14ac:dyDescent="0.2">
      <c r="A115" s="38" t="s">
        <v>0</v>
      </c>
      <c r="B115" s="76" t="s">
        <v>0</v>
      </c>
      <c r="C115" s="38" t="s">
        <v>0</v>
      </c>
      <c r="D115" s="76" t="s">
        <v>0</v>
      </c>
      <c r="E115" s="38" t="s">
        <v>947</v>
      </c>
      <c r="F115" s="76" t="s">
        <v>948</v>
      </c>
      <c r="G115" s="57">
        <v>859287.72</v>
      </c>
      <c r="H115" s="57">
        <v>-12000</v>
      </c>
      <c r="I115" s="57">
        <v>847287.72</v>
      </c>
      <c r="J115" s="57">
        <v>93296.62</v>
      </c>
      <c r="K115" s="57">
        <v>93296.62</v>
      </c>
      <c r="L115" s="57">
        <v>92896.62</v>
      </c>
      <c r="M115" s="136">
        <v>10.9639993366126</v>
      </c>
      <c r="N115" s="57">
        <v>92896.62</v>
      </c>
    </row>
    <row r="116" spans="1:14" ht="13.8" x14ac:dyDescent="0.2">
      <c r="A116" s="38" t="s">
        <v>0</v>
      </c>
      <c r="B116" s="76" t="s">
        <v>0</v>
      </c>
      <c r="C116" s="38" t="s">
        <v>0</v>
      </c>
      <c r="D116" s="76" t="s">
        <v>0</v>
      </c>
      <c r="E116" s="38" t="s">
        <v>949</v>
      </c>
      <c r="F116" s="76" t="s">
        <v>950</v>
      </c>
      <c r="G116" s="57">
        <v>65960790.100000001</v>
      </c>
      <c r="H116" s="57">
        <v>-26000</v>
      </c>
      <c r="I116" s="57">
        <v>65934790.100000001</v>
      </c>
      <c r="J116" s="57">
        <v>531298.99</v>
      </c>
      <c r="K116" s="57">
        <v>531298.99</v>
      </c>
      <c r="L116" s="57">
        <v>268161.76</v>
      </c>
      <c r="M116" s="136">
        <v>0.40670753572323998</v>
      </c>
      <c r="N116" s="57">
        <v>202329.76</v>
      </c>
    </row>
    <row r="117" spans="1:14" ht="13.8" x14ac:dyDescent="0.2">
      <c r="A117" s="38" t="s">
        <v>0</v>
      </c>
      <c r="B117" s="76" t="s">
        <v>0</v>
      </c>
      <c r="C117" s="38" t="s">
        <v>0</v>
      </c>
      <c r="D117" s="76" t="s">
        <v>0</v>
      </c>
      <c r="E117" s="38" t="s">
        <v>951</v>
      </c>
      <c r="F117" s="76" t="s">
        <v>952</v>
      </c>
      <c r="G117" s="57">
        <v>1750000</v>
      </c>
      <c r="H117" s="57">
        <v>0</v>
      </c>
      <c r="I117" s="57">
        <v>1750000</v>
      </c>
      <c r="J117" s="57">
        <v>0</v>
      </c>
      <c r="K117" s="57">
        <v>0</v>
      </c>
      <c r="L117" s="57">
        <v>0</v>
      </c>
      <c r="M117" s="136">
        <v>0</v>
      </c>
      <c r="N117" s="57">
        <v>0</v>
      </c>
    </row>
    <row r="118" spans="1:14" ht="13.8" x14ac:dyDescent="0.2">
      <c r="A118" s="38" t="s">
        <v>0</v>
      </c>
      <c r="B118" s="76" t="s">
        <v>0</v>
      </c>
      <c r="C118" s="38" t="s">
        <v>0</v>
      </c>
      <c r="D118" s="76" t="s">
        <v>0</v>
      </c>
      <c r="E118" s="38" t="s">
        <v>953</v>
      </c>
      <c r="F118" s="76" t="s">
        <v>954</v>
      </c>
      <c r="G118" s="57">
        <v>766116</v>
      </c>
      <c r="H118" s="57">
        <v>0</v>
      </c>
      <c r="I118" s="57">
        <v>766116</v>
      </c>
      <c r="J118" s="57">
        <v>766116</v>
      </c>
      <c r="K118" s="57">
        <v>766116</v>
      </c>
      <c r="L118" s="57">
        <v>127686.02</v>
      </c>
      <c r="M118" s="136">
        <v>16.6666692772374</v>
      </c>
      <c r="N118" s="57">
        <v>54781.18</v>
      </c>
    </row>
    <row r="119" spans="1:14" ht="13.8" x14ac:dyDescent="0.2">
      <c r="A119" s="38" t="s">
        <v>0</v>
      </c>
      <c r="B119" s="76" t="s">
        <v>0</v>
      </c>
      <c r="C119" s="38" t="s">
        <v>0</v>
      </c>
      <c r="D119" s="76" t="s">
        <v>0</v>
      </c>
      <c r="E119" s="38" t="s">
        <v>955</v>
      </c>
      <c r="F119" s="76" t="s">
        <v>956</v>
      </c>
      <c r="G119" s="57">
        <v>8519618</v>
      </c>
      <c r="H119" s="57">
        <v>0</v>
      </c>
      <c r="I119" s="57">
        <v>8519618</v>
      </c>
      <c r="J119" s="57">
        <v>1541441</v>
      </c>
      <c r="K119" s="57">
        <v>1541441</v>
      </c>
      <c r="L119" s="57">
        <v>0</v>
      </c>
      <c r="M119" s="136">
        <v>0</v>
      </c>
      <c r="N119" s="57">
        <v>0</v>
      </c>
    </row>
    <row r="120" spans="1:14" ht="13.8" x14ac:dyDescent="0.2">
      <c r="A120" s="38" t="s">
        <v>0</v>
      </c>
      <c r="B120" s="76" t="s">
        <v>0</v>
      </c>
      <c r="C120" s="38" t="s">
        <v>0</v>
      </c>
      <c r="D120" s="76" t="s">
        <v>0</v>
      </c>
      <c r="E120" s="38" t="s">
        <v>957</v>
      </c>
      <c r="F120" s="76" t="s">
        <v>958</v>
      </c>
      <c r="G120" s="57">
        <v>4000000</v>
      </c>
      <c r="H120" s="57">
        <v>14217.94</v>
      </c>
      <c r="I120" s="57">
        <v>4014217.94</v>
      </c>
      <c r="J120" s="57">
        <v>1580.77</v>
      </c>
      <c r="K120" s="57">
        <v>1580.77</v>
      </c>
      <c r="L120" s="57">
        <v>1580.77</v>
      </c>
      <c r="M120" s="136">
        <v>3.9379276950770002E-2</v>
      </c>
      <c r="N120" s="57">
        <v>0</v>
      </c>
    </row>
    <row r="121" spans="1:14" ht="13.8" x14ac:dyDescent="0.2">
      <c r="A121" s="38" t="s">
        <v>0</v>
      </c>
      <c r="B121" s="76" t="s">
        <v>0</v>
      </c>
      <c r="C121" s="38" t="s">
        <v>0</v>
      </c>
      <c r="D121" s="76" t="s">
        <v>0</v>
      </c>
      <c r="E121" s="38" t="s">
        <v>959</v>
      </c>
      <c r="F121" s="76" t="s">
        <v>19</v>
      </c>
      <c r="G121" s="57">
        <v>14384840.439999999</v>
      </c>
      <c r="H121" s="57">
        <v>0</v>
      </c>
      <c r="I121" s="57">
        <v>14384840.439999999</v>
      </c>
      <c r="J121" s="57">
        <v>0</v>
      </c>
      <c r="K121" s="57">
        <v>0</v>
      </c>
      <c r="L121" s="57">
        <v>0</v>
      </c>
      <c r="M121" s="136">
        <v>0</v>
      </c>
      <c r="N121" s="57">
        <v>0</v>
      </c>
    </row>
    <row r="122" spans="1:14" ht="13.8" x14ac:dyDescent="0.2">
      <c r="A122" s="38" t="s">
        <v>0</v>
      </c>
      <c r="B122" s="76" t="s">
        <v>0</v>
      </c>
      <c r="C122" s="38" t="s">
        <v>0</v>
      </c>
      <c r="D122" s="76" t="s">
        <v>0</v>
      </c>
      <c r="E122" s="38" t="s">
        <v>960</v>
      </c>
      <c r="F122" s="76" t="s">
        <v>961</v>
      </c>
      <c r="G122" s="57">
        <v>1025194.65</v>
      </c>
      <c r="H122" s="57">
        <v>-24000</v>
      </c>
      <c r="I122" s="57">
        <v>1001194.65</v>
      </c>
      <c r="J122" s="57">
        <v>99563.99</v>
      </c>
      <c r="K122" s="57">
        <v>99563.99</v>
      </c>
      <c r="L122" s="57">
        <v>71024.649999999994</v>
      </c>
      <c r="M122" s="136">
        <v>7.0939901646498003</v>
      </c>
      <c r="N122" s="57">
        <v>71024.649999999994</v>
      </c>
    </row>
    <row r="123" spans="1:14" ht="13.8" x14ac:dyDescent="0.2">
      <c r="A123" s="38" t="s">
        <v>0</v>
      </c>
      <c r="B123" s="76" t="s">
        <v>0</v>
      </c>
      <c r="C123" s="38" t="s">
        <v>0</v>
      </c>
      <c r="D123" s="76" t="s">
        <v>0</v>
      </c>
      <c r="E123" s="42" t="s">
        <v>554</v>
      </c>
      <c r="F123" s="77" t="s">
        <v>0</v>
      </c>
      <c r="G123" s="78">
        <v>103126190.81999999</v>
      </c>
      <c r="H123" s="78">
        <v>-480503.46</v>
      </c>
      <c r="I123" s="78">
        <v>102645687.36</v>
      </c>
      <c r="J123" s="78">
        <v>3898883.54</v>
      </c>
      <c r="K123" s="78">
        <v>3894567.11</v>
      </c>
      <c r="L123" s="78">
        <v>1134674.17</v>
      </c>
      <c r="M123" s="137">
        <v>1.1054280011009701</v>
      </c>
      <c r="N123" s="78">
        <v>993628.52</v>
      </c>
    </row>
    <row r="124" spans="1:14" ht="13.8" x14ac:dyDescent="0.2">
      <c r="A124" s="38" t="s">
        <v>0</v>
      </c>
      <c r="B124" s="76" t="s">
        <v>0</v>
      </c>
      <c r="C124" s="38" t="s">
        <v>962</v>
      </c>
      <c r="D124" s="76" t="s">
        <v>963</v>
      </c>
      <c r="E124" s="38" t="s">
        <v>964</v>
      </c>
      <c r="F124" s="76" t="s">
        <v>965</v>
      </c>
      <c r="G124" s="57">
        <v>7256185.9000000004</v>
      </c>
      <c r="H124" s="57">
        <v>-72239.520000000004</v>
      </c>
      <c r="I124" s="57">
        <v>7183946.3799999999</v>
      </c>
      <c r="J124" s="57">
        <v>1796701.41</v>
      </c>
      <c r="K124" s="57">
        <v>169702.49</v>
      </c>
      <c r="L124" s="57">
        <v>151367.76</v>
      </c>
      <c r="M124" s="136">
        <v>2.1070279758964499</v>
      </c>
      <c r="N124" s="57">
        <v>151367.76</v>
      </c>
    </row>
    <row r="125" spans="1:14" ht="13.8" x14ac:dyDescent="0.2">
      <c r="A125" s="38" t="s">
        <v>0</v>
      </c>
      <c r="B125" s="76" t="s">
        <v>0</v>
      </c>
      <c r="C125" s="38" t="s">
        <v>0</v>
      </c>
      <c r="D125" s="76" t="s">
        <v>0</v>
      </c>
      <c r="E125" s="38" t="s">
        <v>966</v>
      </c>
      <c r="F125" s="76" t="s">
        <v>967</v>
      </c>
      <c r="G125" s="57">
        <v>480000</v>
      </c>
      <c r="H125" s="57">
        <v>0</v>
      </c>
      <c r="I125" s="57">
        <v>480000</v>
      </c>
      <c r="J125" s="57">
        <v>0</v>
      </c>
      <c r="K125" s="57">
        <v>0</v>
      </c>
      <c r="L125" s="57">
        <v>0</v>
      </c>
      <c r="M125" s="136">
        <v>0</v>
      </c>
      <c r="N125" s="57">
        <v>0</v>
      </c>
    </row>
    <row r="126" spans="1:14" ht="13.8" x14ac:dyDescent="0.2">
      <c r="A126" s="38" t="s">
        <v>0</v>
      </c>
      <c r="B126" s="76" t="s">
        <v>0</v>
      </c>
      <c r="C126" s="38" t="s">
        <v>0</v>
      </c>
      <c r="D126" s="76" t="s">
        <v>0</v>
      </c>
      <c r="E126" s="42" t="s">
        <v>554</v>
      </c>
      <c r="F126" s="77" t="s">
        <v>0</v>
      </c>
      <c r="G126" s="78">
        <v>7736185.9000000004</v>
      </c>
      <c r="H126" s="78">
        <v>-72239.520000000004</v>
      </c>
      <c r="I126" s="78">
        <v>7663946.3799999999</v>
      </c>
      <c r="J126" s="78">
        <v>1796701.41</v>
      </c>
      <c r="K126" s="78">
        <v>169702.49</v>
      </c>
      <c r="L126" s="78">
        <v>151367.76</v>
      </c>
      <c r="M126" s="137">
        <v>1.97506287876717</v>
      </c>
      <c r="N126" s="78">
        <v>151367.76</v>
      </c>
    </row>
    <row r="127" spans="1:14" ht="13.8" x14ac:dyDescent="0.2">
      <c r="A127" s="38" t="s">
        <v>0</v>
      </c>
      <c r="B127" s="76" t="s">
        <v>0</v>
      </c>
      <c r="C127" s="38" t="s">
        <v>968</v>
      </c>
      <c r="D127" s="76" t="s">
        <v>969</v>
      </c>
      <c r="E127" s="38" t="s">
        <v>970</v>
      </c>
      <c r="F127" s="76" t="s">
        <v>971</v>
      </c>
      <c r="G127" s="57">
        <v>11447629.91</v>
      </c>
      <c r="H127" s="57">
        <v>-99800</v>
      </c>
      <c r="I127" s="57">
        <v>11347829.91</v>
      </c>
      <c r="J127" s="57">
        <v>1030055.97</v>
      </c>
      <c r="K127" s="57">
        <v>1026854.43</v>
      </c>
      <c r="L127" s="57">
        <v>787716.85</v>
      </c>
      <c r="M127" s="136">
        <v>6.9415637725222101</v>
      </c>
      <c r="N127" s="57">
        <v>785530.56</v>
      </c>
    </row>
    <row r="128" spans="1:14" ht="13.8" x14ac:dyDescent="0.2">
      <c r="A128" s="38" t="s">
        <v>0</v>
      </c>
      <c r="B128" s="76" t="s">
        <v>0</v>
      </c>
      <c r="C128" s="38" t="s">
        <v>0</v>
      </c>
      <c r="D128" s="76" t="s">
        <v>0</v>
      </c>
      <c r="E128" s="38" t="s">
        <v>972</v>
      </c>
      <c r="F128" s="76" t="s">
        <v>973</v>
      </c>
      <c r="G128" s="57">
        <v>9060598.5700000003</v>
      </c>
      <c r="H128" s="57">
        <v>601449.66</v>
      </c>
      <c r="I128" s="57">
        <v>9662048.2300000004</v>
      </c>
      <c r="J128" s="57">
        <v>2373789.27</v>
      </c>
      <c r="K128" s="57">
        <v>2338341.11</v>
      </c>
      <c r="L128" s="57">
        <v>963859.71</v>
      </c>
      <c r="M128" s="136">
        <v>9.9757286142215804</v>
      </c>
      <c r="N128" s="57">
        <v>963548.21</v>
      </c>
    </row>
    <row r="129" spans="1:14" ht="13.8" x14ac:dyDescent="0.2">
      <c r="A129" s="38" t="s">
        <v>0</v>
      </c>
      <c r="B129" s="76" t="s">
        <v>0</v>
      </c>
      <c r="C129" s="38" t="s">
        <v>0</v>
      </c>
      <c r="D129" s="76" t="s">
        <v>0</v>
      </c>
      <c r="E129" s="38" t="s">
        <v>974</v>
      </c>
      <c r="F129" s="76" t="s">
        <v>975</v>
      </c>
      <c r="G129" s="57">
        <v>1361046.97</v>
      </c>
      <c r="H129" s="57">
        <v>-100000</v>
      </c>
      <c r="I129" s="57">
        <v>1261046.97</v>
      </c>
      <c r="J129" s="57">
        <v>96859.21</v>
      </c>
      <c r="K129" s="57">
        <v>91462.61</v>
      </c>
      <c r="L129" s="57">
        <v>65343.79</v>
      </c>
      <c r="M129" s="136">
        <v>5.1817094489351199</v>
      </c>
      <c r="N129" s="57">
        <v>64813.33</v>
      </c>
    </row>
    <row r="130" spans="1:14" ht="13.8" x14ac:dyDescent="0.2">
      <c r="A130" s="38" t="s">
        <v>0</v>
      </c>
      <c r="B130" s="76" t="s">
        <v>0</v>
      </c>
      <c r="C130" s="38" t="s">
        <v>0</v>
      </c>
      <c r="D130" s="76" t="s">
        <v>0</v>
      </c>
      <c r="E130" s="38" t="s">
        <v>976</v>
      </c>
      <c r="F130" s="76" t="s">
        <v>977</v>
      </c>
      <c r="G130" s="57">
        <v>1008708.64</v>
      </c>
      <c r="H130" s="57">
        <v>0</v>
      </c>
      <c r="I130" s="57">
        <v>1008708.64</v>
      </c>
      <c r="J130" s="57">
        <v>204414.47</v>
      </c>
      <c r="K130" s="57">
        <v>204414.47</v>
      </c>
      <c r="L130" s="57">
        <v>120036.41</v>
      </c>
      <c r="M130" s="136">
        <v>11.9000081133438</v>
      </c>
      <c r="N130" s="57">
        <v>119948.68</v>
      </c>
    </row>
    <row r="131" spans="1:14" ht="13.8" x14ac:dyDescent="0.2">
      <c r="A131" s="38" t="s">
        <v>0</v>
      </c>
      <c r="B131" s="76" t="s">
        <v>0</v>
      </c>
      <c r="C131" s="38" t="s">
        <v>0</v>
      </c>
      <c r="D131" s="76" t="s">
        <v>0</v>
      </c>
      <c r="E131" s="38" t="s">
        <v>978</v>
      </c>
      <c r="F131" s="76" t="s">
        <v>979</v>
      </c>
      <c r="G131" s="57">
        <v>715560.5</v>
      </c>
      <c r="H131" s="57">
        <v>-59000</v>
      </c>
      <c r="I131" s="57">
        <v>656560.5</v>
      </c>
      <c r="J131" s="57">
        <v>75616.52</v>
      </c>
      <c r="K131" s="57">
        <v>75616.52</v>
      </c>
      <c r="L131" s="57">
        <v>75616.52</v>
      </c>
      <c r="M131" s="136">
        <v>11.517068114819599</v>
      </c>
      <c r="N131" s="57">
        <v>75616.52</v>
      </c>
    </row>
    <row r="132" spans="1:14" ht="13.8" x14ac:dyDescent="0.2">
      <c r="A132" s="38" t="s">
        <v>0</v>
      </c>
      <c r="B132" s="76" t="s">
        <v>0</v>
      </c>
      <c r="C132" s="38" t="s">
        <v>0</v>
      </c>
      <c r="D132" s="76" t="s">
        <v>0</v>
      </c>
      <c r="E132" s="42" t="s">
        <v>554</v>
      </c>
      <c r="F132" s="77" t="s">
        <v>0</v>
      </c>
      <c r="G132" s="78">
        <v>23593544.59</v>
      </c>
      <c r="H132" s="78">
        <v>342649.66</v>
      </c>
      <c r="I132" s="78">
        <v>23936194.25</v>
      </c>
      <c r="J132" s="78">
        <v>3780735.44</v>
      </c>
      <c r="K132" s="78">
        <v>3736689.14</v>
      </c>
      <c r="L132" s="78">
        <v>2012573.28</v>
      </c>
      <c r="M132" s="137">
        <v>8.4080754817570895</v>
      </c>
      <c r="N132" s="78">
        <v>2009457.3</v>
      </c>
    </row>
    <row r="133" spans="1:14" ht="13.8" x14ac:dyDescent="0.2">
      <c r="A133" s="38" t="s">
        <v>0</v>
      </c>
      <c r="B133" s="76" t="s">
        <v>0</v>
      </c>
      <c r="C133" s="38" t="s">
        <v>980</v>
      </c>
      <c r="D133" s="76" t="s">
        <v>981</v>
      </c>
      <c r="E133" s="38" t="s">
        <v>982</v>
      </c>
      <c r="F133" s="76" t="s">
        <v>983</v>
      </c>
      <c r="G133" s="57">
        <v>300919.18</v>
      </c>
      <c r="H133" s="57">
        <v>0</v>
      </c>
      <c r="I133" s="57">
        <v>300919.18</v>
      </c>
      <c r="J133" s="57">
        <v>32568.57</v>
      </c>
      <c r="K133" s="57">
        <v>32568.57</v>
      </c>
      <c r="L133" s="57">
        <v>32568.57</v>
      </c>
      <c r="M133" s="136">
        <v>10.8230289607994</v>
      </c>
      <c r="N133" s="57">
        <v>32568.57</v>
      </c>
    </row>
    <row r="134" spans="1:14" ht="13.8" x14ac:dyDescent="0.2">
      <c r="A134" s="38" t="s">
        <v>0</v>
      </c>
      <c r="B134" s="76" t="s">
        <v>0</v>
      </c>
      <c r="C134" s="38" t="s">
        <v>0</v>
      </c>
      <c r="D134" s="76" t="s">
        <v>0</v>
      </c>
      <c r="E134" s="38" t="s">
        <v>984</v>
      </c>
      <c r="F134" s="76" t="s">
        <v>985</v>
      </c>
      <c r="G134" s="57">
        <v>33900</v>
      </c>
      <c r="H134" s="57">
        <v>-2000</v>
      </c>
      <c r="I134" s="57">
        <v>31900</v>
      </c>
      <c r="J134" s="57">
        <v>0</v>
      </c>
      <c r="K134" s="57">
        <v>0</v>
      </c>
      <c r="L134" s="57">
        <v>0</v>
      </c>
      <c r="M134" s="136">
        <v>0</v>
      </c>
      <c r="N134" s="57">
        <v>0</v>
      </c>
    </row>
    <row r="135" spans="1:14" ht="13.8" x14ac:dyDescent="0.2">
      <c r="A135" s="38" t="s">
        <v>0</v>
      </c>
      <c r="B135" s="76" t="s">
        <v>0</v>
      </c>
      <c r="C135" s="38" t="s">
        <v>0</v>
      </c>
      <c r="D135" s="76" t="s">
        <v>0</v>
      </c>
      <c r="E135" s="38" t="s">
        <v>986</v>
      </c>
      <c r="F135" s="76" t="s">
        <v>987</v>
      </c>
      <c r="G135" s="57">
        <v>49105</v>
      </c>
      <c r="H135" s="57">
        <v>-18000</v>
      </c>
      <c r="I135" s="57">
        <v>31105</v>
      </c>
      <c r="J135" s="57">
        <v>0</v>
      </c>
      <c r="K135" s="57">
        <v>0</v>
      </c>
      <c r="L135" s="57">
        <v>0</v>
      </c>
      <c r="M135" s="136">
        <v>0</v>
      </c>
      <c r="N135" s="57">
        <v>0</v>
      </c>
    </row>
    <row r="136" spans="1:14" ht="13.8" x14ac:dyDescent="0.2">
      <c r="A136" s="38" t="s">
        <v>0</v>
      </c>
      <c r="B136" s="76" t="s">
        <v>0</v>
      </c>
      <c r="C136" s="38" t="s">
        <v>0</v>
      </c>
      <c r="D136" s="76" t="s">
        <v>0</v>
      </c>
      <c r="E136" s="42" t="s">
        <v>554</v>
      </c>
      <c r="F136" s="77" t="s">
        <v>0</v>
      </c>
      <c r="G136" s="78">
        <v>383924.18</v>
      </c>
      <c r="H136" s="78">
        <v>-20000</v>
      </c>
      <c r="I136" s="78">
        <v>363924.18</v>
      </c>
      <c r="J136" s="78">
        <v>32568.57</v>
      </c>
      <c r="K136" s="78">
        <v>32568.57</v>
      </c>
      <c r="L136" s="78">
        <v>32568.57</v>
      </c>
      <c r="M136" s="137">
        <v>8.9492734448147999</v>
      </c>
      <c r="N136" s="78">
        <v>32568.57</v>
      </c>
    </row>
    <row r="137" spans="1:14" ht="13.8" x14ac:dyDescent="0.2">
      <c r="A137" s="38" t="s">
        <v>0</v>
      </c>
      <c r="B137" s="76" t="s">
        <v>0</v>
      </c>
      <c r="C137" s="104" t="s">
        <v>554</v>
      </c>
      <c r="D137" s="105" t="s">
        <v>0</v>
      </c>
      <c r="E137" s="104" t="s">
        <v>0</v>
      </c>
      <c r="F137" s="105" t="s">
        <v>0</v>
      </c>
      <c r="G137" s="106">
        <v>134839845.49000001</v>
      </c>
      <c r="H137" s="106">
        <v>-230093.32</v>
      </c>
      <c r="I137" s="106">
        <v>134609752.16999999</v>
      </c>
      <c r="J137" s="106">
        <v>9508888.9600000009</v>
      </c>
      <c r="K137" s="106">
        <v>7833527.3099999996</v>
      </c>
      <c r="L137" s="106">
        <v>3331183.78</v>
      </c>
      <c r="M137" s="138">
        <v>2.4746972090053401</v>
      </c>
      <c r="N137" s="106">
        <v>3187022.15</v>
      </c>
    </row>
    <row r="138" spans="1:14" ht="13.8" x14ac:dyDescent="0.2">
      <c r="A138" s="38" t="s">
        <v>12</v>
      </c>
      <c r="B138" s="76" t="s">
        <v>988</v>
      </c>
      <c r="C138" s="38" t="s">
        <v>732</v>
      </c>
      <c r="D138" s="76" t="s">
        <v>989</v>
      </c>
      <c r="E138" s="38" t="s">
        <v>990</v>
      </c>
      <c r="F138" s="76" t="s">
        <v>991</v>
      </c>
      <c r="G138" s="57">
        <v>434320.12</v>
      </c>
      <c r="H138" s="57">
        <v>6341901.3700000001</v>
      </c>
      <c r="I138" s="57">
        <v>6776221.4900000002</v>
      </c>
      <c r="J138" s="57">
        <v>1873041.47</v>
      </c>
      <c r="K138" s="57">
        <v>1355983.3</v>
      </c>
      <c r="L138" s="57">
        <v>80586.880000000005</v>
      </c>
      <c r="M138" s="136">
        <v>1.1892598274558499</v>
      </c>
      <c r="N138" s="57">
        <v>49985.73</v>
      </c>
    </row>
    <row r="139" spans="1:14" ht="13.8" x14ac:dyDescent="0.2">
      <c r="A139" s="38" t="s">
        <v>0</v>
      </c>
      <c r="B139" s="76" t="s">
        <v>0</v>
      </c>
      <c r="C139" s="38" t="s">
        <v>0</v>
      </c>
      <c r="D139" s="76" t="s">
        <v>0</v>
      </c>
      <c r="E139" s="38" t="s">
        <v>992</v>
      </c>
      <c r="F139" s="76" t="s">
        <v>993</v>
      </c>
      <c r="G139" s="57">
        <v>35064889.57</v>
      </c>
      <c r="H139" s="57">
        <v>-10000</v>
      </c>
      <c r="I139" s="57">
        <v>35054889.57</v>
      </c>
      <c r="J139" s="57">
        <v>14674797.390000001</v>
      </c>
      <c r="K139" s="57">
        <v>6512360.7300000004</v>
      </c>
      <c r="L139" s="57">
        <v>276307.67</v>
      </c>
      <c r="M139" s="136">
        <v>0.78821435009301999</v>
      </c>
      <c r="N139" s="57">
        <v>275690.98</v>
      </c>
    </row>
    <row r="140" spans="1:14" ht="13.8" x14ac:dyDescent="0.2">
      <c r="A140" s="38" t="s">
        <v>0</v>
      </c>
      <c r="B140" s="76" t="s">
        <v>0</v>
      </c>
      <c r="C140" s="38" t="s">
        <v>0</v>
      </c>
      <c r="D140" s="76" t="s">
        <v>0</v>
      </c>
      <c r="E140" s="38" t="s">
        <v>994</v>
      </c>
      <c r="F140" s="76" t="s">
        <v>995</v>
      </c>
      <c r="G140" s="57">
        <v>45579454.960000001</v>
      </c>
      <c r="H140" s="57">
        <v>-9636091.9199999999</v>
      </c>
      <c r="I140" s="57">
        <v>35943363.039999999</v>
      </c>
      <c r="J140" s="57">
        <v>4577312.99</v>
      </c>
      <c r="K140" s="57">
        <v>4577312.99</v>
      </c>
      <c r="L140" s="57">
        <v>4577312.99</v>
      </c>
      <c r="M140" s="136">
        <v>12.734793304972801</v>
      </c>
      <c r="N140" s="57">
        <v>4553074.1500000004</v>
      </c>
    </row>
    <row r="141" spans="1:14" ht="13.8" x14ac:dyDescent="0.2">
      <c r="A141" s="38" t="s">
        <v>0</v>
      </c>
      <c r="B141" s="76" t="s">
        <v>0</v>
      </c>
      <c r="C141" s="38" t="s">
        <v>0</v>
      </c>
      <c r="D141" s="76" t="s">
        <v>0</v>
      </c>
      <c r="E141" s="38" t="s">
        <v>996</v>
      </c>
      <c r="F141" s="76" t="s">
        <v>997</v>
      </c>
      <c r="G141" s="57">
        <v>462478849.56</v>
      </c>
      <c r="H141" s="57">
        <v>-150368.87</v>
      </c>
      <c r="I141" s="57">
        <v>462328480.69</v>
      </c>
      <c r="J141" s="57">
        <v>5499984.9199999999</v>
      </c>
      <c r="K141" s="57">
        <v>5497187.6100000003</v>
      </c>
      <c r="L141" s="57">
        <v>4853994.55</v>
      </c>
      <c r="M141" s="136">
        <v>1.0499016938683201</v>
      </c>
      <c r="N141" s="57">
        <v>4853763.4800000004</v>
      </c>
    </row>
    <row r="142" spans="1:14" ht="13.8" x14ac:dyDescent="0.2">
      <c r="A142" s="38" t="s">
        <v>0</v>
      </c>
      <c r="B142" s="76" t="s">
        <v>0</v>
      </c>
      <c r="C142" s="38" t="s">
        <v>0</v>
      </c>
      <c r="D142" s="76" t="s">
        <v>0</v>
      </c>
      <c r="E142" s="38" t="s">
        <v>998</v>
      </c>
      <c r="F142" s="76" t="s">
        <v>999</v>
      </c>
      <c r="G142" s="57">
        <v>14388480.199999999</v>
      </c>
      <c r="H142" s="57">
        <v>-64000</v>
      </c>
      <c r="I142" s="57">
        <v>14324480.199999999</v>
      </c>
      <c r="J142" s="57">
        <v>1665847.87</v>
      </c>
      <c r="K142" s="57">
        <v>1147721.1299999999</v>
      </c>
      <c r="L142" s="57">
        <v>635159.93999999994</v>
      </c>
      <c r="M142" s="136">
        <v>4.4340871789539698</v>
      </c>
      <c r="N142" s="57">
        <v>623493.17000000004</v>
      </c>
    </row>
    <row r="143" spans="1:14" ht="13.8" x14ac:dyDescent="0.2">
      <c r="A143" s="38" t="s">
        <v>0</v>
      </c>
      <c r="B143" s="76" t="s">
        <v>0</v>
      </c>
      <c r="C143" s="38" t="s">
        <v>0</v>
      </c>
      <c r="D143" s="76" t="s">
        <v>0</v>
      </c>
      <c r="E143" s="42" t="s">
        <v>554</v>
      </c>
      <c r="F143" s="77" t="s">
        <v>0</v>
      </c>
      <c r="G143" s="78">
        <v>557945994.40999997</v>
      </c>
      <c r="H143" s="78">
        <v>-3518559.42</v>
      </c>
      <c r="I143" s="78">
        <v>554427434.99000001</v>
      </c>
      <c r="J143" s="78">
        <v>28290984.640000001</v>
      </c>
      <c r="K143" s="78">
        <v>19090565.760000002</v>
      </c>
      <c r="L143" s="78">
        <v>10423362.029999999</v>
      </c>
      <c r="M143" s="137">
        <v>1.8800227716343101</v>
      </c>
      <c r="N143" s="78">
        <v>10356007.51</v>
      </c>
    </row>
    <row r="144" spans="1:14" ht="13.8" x14ac:dyDescent="0.2">
      <c r="A144" s="38" t="s">
        <v>0</v>
      </c>
      <c r="B144" s="76" t="s">
        <v>0</v>
      </c>
      <c r="C144" s="38" t="s">
        <v>734</v>
      </c>
      <c r="D144" s="76" t="s">
        <v>1000</v>
      </c>
      <c r="E144" s="38" t="s">
        <v>1001</v>
      </c>
      <c r="F144" s="76" t="s">
        <v>1002</v>
      </c>
      <c r="G144" s="57">
        <v>4163528.2</v>
      </c>
      <c r="H144" s="57">
        <v>-160712.45000000001</v>
      </c>
      <c r="I144" s="57">
        <v>4002815.75</v>
      </c>
      <c r="J144" s="57">
        <v>356409.86</v>
      </c>
      <c r="K144" s="57">
        <v>356409.86</v>
      </c>
      <c r="L144" s="57">
        <v>354992.78</v>
      </c>
      <c r="M144" s="136">
        <v>8.8685765763762703</v>
      </c>
      <c r="N144" s="57">
        <v>354992.78</v>
      </c>
    </row>
    <row r="145" spans="1:14" ht="13.8" x14ac:dyDescent="0.2">
      <c r="A145" s="38" t="s">
        <v>0</v>
      </c>
      <c r="B145" s="76" t="s">
        <v>0</v>
      </c>
      <c r="C145" s="38" t="s">
        <v>0</v>
      </c>
      <c r="D145" s="76" t="s">
        <v>0</v>
      </c>
      <c r="E145" s="38" t="s">
        <v>1003</v>
      </c>
      <c r="F145" s="76" t="s">
        <v>1004</v>
      </c>
      <c r="G145" s="57">
        <v>6546126.1399999997</v>
      </c>
      <c r="H145" s="57">
        <v>-38865.75</v>
      </c>
      <c r="I145" s="57">
        <v>6507260.3899999997</v>
      </c>
      <c r="J145" s="57">
        <v>4537886.97</v>
      </c>
      <c r="K145" s="57">
        <v>127886.97</v>
      </c>
      <c r="L145" s="57">
        <v>115884.69</v>
      </c>
      <c r="M145" s="136">
        <v>1.7808522028423099</v>
      </c>
      <c r="N145" s="57">
        <v>115884.69</v>
      </c>
    </row>
    <row r="146" spans="1:14" ht="13.8" x14ac:dyDescent="0.2">
      <c r="A146" s="38" t="s">
        <v>0</v>
      </c>
      <c r="B146" s="76" t="s">
        <v>0</v>
      </c>
      <c r="C146" s="38" t="s">
        <v>0</v>
      </c>
      <c r="D146" s="76" t="s">
        <v>0</v>
      </c>
      <c r="E146" s="42" t="s">
        <v>554</v>
      </c>
      <c r="F146" s="77" t="s">
        <v>0</v>
      </c>
      <c r="G146" s="78">
        <v>10709654.34</v>
      </c>
      <c r="H146" s="78">
        <v>-199578.2</v>
      </c>
      <c r="I146" s="78">
        <v>10510076.140000001</v>
      </c>
      <c r="J146" s="78">
        <v>4894296.83</v>
      </c>
      <c r="K146" s="78">
        <v>484296.83</v>
      </c>
      <c r="L146" s="78">
        <v>470877.47</v>
      </c>
      <c r="M146" s="137">
        <v>4.4802479423331798</v>
      </c>
      <c r="N146" s="78">
        <v>470877.47</v>
      </c>
    </row>
    <row r="147" spans="1:14" ht="13.8" x14ac:dyDescent="0.2">
      <c r="A147" s="38" t="s">
        <v>0</v>
      </c>
      <c r="B147" s="76" t="s">
        <v>0</v>
      </c>
      <c r="C147" s="38" t="s">
        <v>736</v>
      </c>
      <c r="D147" s="76" t="s">
        <v>1005</v>
      </c>
      <c r="E147" s="38" t="s">
        <v>1006</v>
      </c>
      <c r="F147" s="76" t="s">
        <v>1007</v>
      </c>
      <c r="G147" s="57">
        <v>8878116.9299999997</v>
      </c>
      <c r="H147" s="57">
        <v>-245212.45</v>
      </c>
      <c r="I147" s="57">
        <v>8632904.4800000004</v>
      </c>
      <c r="J147" s="57">
        <v>481267.22</v>
      </c>
      <c r="K147" s="57">
        <v>241267.22</v>
      </c>
      <c r="L147" s="57">
        <v>190228.22</v>
      </c>
      <c r="M147" s="136">
        <v>2.2035251338724402</v>
      </c>
      <c r="N147" s="57">
        <v>190228.22</v>
      </c>
    </row>
    <row r="148" spans="1:14" ht="13.8" x14ac:dyDescent="0.2">
      <c r="A148" s="38" t="s">
        <v>0</v>
      </c>
      <c r="B148" s="76" t="s">
        <v>0</v>
      </c>
      <c r="C148" s="38" t="s">
        <v>0</v>
      </c>
      <c r="D148" s="76" t="s">
        <v>0</v>
      </c>
      <c r="E148" s="38" t="s">
        <v>1008</v>
      </c>
      <c r="F148" s="76" t="s">
        <v>1009</v>
      </c>
      <c r="G148" s="57">
        <v>1042426.4</v>
      </c>
      <c r="H148" s="57">
        <v>-29512.45</v>
      </c>
      <c r="I148" s="57">
        <v>1012913.95</v>
      </c>
      <c r="J148" s="57">
        <v>110367.35</v>
      </c>
      <c r="K148" s="57">
        <v>110367.35</v>
      </c>
      <c r="L148" s="57">
        <v>110367.35</v>
      </c>
      <c r="M148" s="136">
        <v>10.8960242871569</v>
      </c>
      <c r="N148" s="57">
        <v>110367.35</v>
      </c>
    </row>
    <row r="149" spans="1:14" ht="13.8" x14ac:dyDescent="0.2">
      <c r="A149" s="38" t="s">
        <v>0</v>
      </c>
      <c r="B149" s="76" t="s">
        <v>0</v>
      </c>
      <c r="C149" s="38" t="s">
        <v>0</v>
      </c>
      <c r="D149" s="76" t="s">
        <v>0</v>
      </c>
      <c r="E149" s="42" t="s">
        <v>554</v>
      </c>
      <c r="F149" s="77" t="s">
        <v>0</v>
      </c>
      <c r="G149" s="78">
        <v>9920543.3300000001</v>
      </c>
      <c r="H149" s="78">
        <v>-274724.90000000002</v>
      </c>
      <c r="I149" s="78">
        <v>9645818.4299999997</v>
      </c>
      <c r="J149" s="78">
        <v>591634.56999999995</v>
      </c>
      <c r="K149" s="78">
        <v>351634.57</v>
      </c>
      <c r="L149" s="78">
        <v>300595.57</v>
      </c>
      <c r="M149" s="137">
        <v>3.1163303786136098</v>
      </c>
      <c r="N149" s="78">
        <v>300595.57</v>
      </c>
    </row>
    <row r="150" spans="1:14" ht="13.8" x14ac:dyDescent="0.2">
      <c r="A150" s="38" t="s">
        <v>0</v>
      </c>
      <c r="B150" s="76" t="s">
        <v>0</v>
      </c>
      <c r="C150" s="38" t="s">
        <v>740</v>
      </c>
      <c r="D150" s="76" t="s">
        <v>1010</v>
      </c>
      <c r="E150" s="38" t="s">
        <v>1011</v>
      </c>
      <c r="F150" s="76" t="s">
        <v>1012</v>
      </c>
      <c r="G150" s="57">
        <v>13489707.07</v>
      </c>
      <c r="H150" s="57">
        <v>-230108.69</v>
      </c>
      <c r="I150" s="57">
        <v>13259598.380000001</v>
      </c>
      <c r="J150" s="57">
        <v>2496442.0499999998</v>
      </c>
      <c r="K150" s="57">
        <v>2477662.96</v>
      </c>
      <c r="L150" s="57">
        <v>259902.96</v>
      </c>
      <c r="M150" s="136">
        <v>1.9601118567212601</v>
      </c>
      <c r="N150" s="57">
        <v>212547.22</v>
      </c>
    </row>
    <row r="151" spans="1:14" ht="13.8" x14ac:dyDescent="0.2">
      <c r="A151" s="38" t="s">
        <v>0</v>
      </c>
      <c r="B151" s="76" t="s">
        <v>0</v>
      </c>
      <c r="C151" s="38" t="s">
        <v>0</v>
      </c>
      <c r="D151" s="76" t="s">
        <v>0</v>
      </c>
      <c r="E151" s="42" t="s">
        <v>554</v>
      </c>
      <c r="F151" s="77" t="s">
        <v>0</v>
      </c>
      <c r="G151" s="78">
        <v>13489707.07</v>
      </c>
      <c r="H151" s="78">
        <v>-230108.69</v>
      </c>
      <c r="I151" s="78">
        <v>13259598.380000001</v>
      </c>
      <c r="J151" s="78">
        <v>2496442.0499999998</v>
      </c>
      <c r="K151" s="78">
        <v>2477662.96</v>
      </c>
      <c r="L151" s="78">
        <v>259902.96</v>
      </c>
      <c r="M151" s="137">
        <v>1.9601118567212601</v>
      </c>
      <c r="N151" s="78">
        <v>212547.22</v>
      </c>
    </row>
    <row r="152" spans="1:14" ht="13.8" x14ac:dyDescent="0.2">
      <c r="A152" s="38" t="s">
        <v>0</v>
      </c>
      <c r="B152" s="76" t="s">
        <v>0</v>
      </c>
      <c r="C152" s="104" t="s">
        <v>554</v>
      </c>
      <c r="D152" s="105" t="s">
        <v>0</v>
      </c>
      <c r="E152" s="104" t="s">
        <v>0</v>
      </c>
      <c r="F152" s="105" t="s">
        <v>0</v>
      </c>
      <c r="G152" s="106">
        <v>592065899.14999998</v>
      </c>
      <c r="H152" s="106">
        <v>-4222971.21</v>
      </c>
      <c r="I152" s="106">
        <v>587842927.94000006</v>
      </c>
      <c r="J152" s="106">
        <v>36273358.090000004</v>
      </c>
      <c r="K152" s="106">
        <v>22404160.120000001</v>
      </c>
      <c r="L152" s="106">
        <v>11454738.029999999</v>
      </c>
      <c r="M152" s="138">
        <v>1.94860522863501</v>
      </c>
      <c r="N152" s="106">
        <v>11340027.77</v>
      </c>
    </row>
    <row r="153" spans="1:14" ht="13.8" x14ac:dyDescent="0.2">
      <c r="A153" s="38" t="s">
        <v>22</v>
      </c>
      <c r="B153" s="76" t="s">
        <v>1013</v>
      </c>
      <c r="C153" s="38" t="s">
        <v>1014</v>
      </c>
      <c r="D153" s="76" t="s">
        <v>1015</v>
      </c>
      <c r="E153" s="38" t="s">
        <v>1016</v>
      </c>
      <c r="F153" s="76" t="s">
        <v>1017</v>
      </c>
      <c r="G153" s="57">
        <v>59392617.649999999</v>
      </c>
      <c r="H153" s="57">
        <v>0</v>
      </c>
      <c r="I153" s="57">
        <v>59392617.649999999</v>
      </c>
      <c r="J153" s="57">
        <v>0</v>
      </c>
      <c r="K153" s="57">
        <v>0</v>
      </c>
      <c r="L153" s="57">
        <v>0</v>
      </c>
      <c r="M153" s="136">
        <v>0</v>
      </c>
      <c r="N153" s="57">
        <v>0</v>
      </c>
    </row>
    <row r="154" spans="1:14" ht="13.8" x14ac:dyDescent="0.2">
      <c r="A154" s="38" t="s">
        <v>0</v>
      </c>
      <c r="B154" s="76" t="s">
        <v>0</v>
      </c>
      <c r="C154" s="38" t="s">
        <v>0</v>
      </c>
      <c r="D154" s="76" t="s">
        <v>0</v>
      </c>
      <c r="E154" s="38" t="s">
        <v>1018</v>
      </c>
      <c r="F154" s="76" t="s">
        <v>1019</v>
      </c>
      <c r="G154" s="57">
        <v>2920080.47</v>
      </c>
      <c r="H154" s="57">
        <v>0</v>
      </c>
      <c r="I154" s="57">
        <v>2920080.47</v>
      </c>
      <c r="J154" s="57">
        <v>2177954.35</v>
      </c>
      <c r="K154" s="57">
        <v>0</v>
      </c>
      <c r="L154" s="57">
        <v>0</v>
      </c>
      <c r="M154" s="136">
        <v>0</v>
      </c>
      <c r="N154" s="57">
        <v>0</v>
      </c>
    </row>
    <row r="155" spans="1:14" ht="13.8" x14ac:dyDescent="0.2">
      <c r="A155" s="38" t="s">
        <v>0</v>
      </c>
      <c r="B155" s="76" t="s">
        <v>0</v>
      </c>
      <c r="C155" s="38" t="s">
        <v>0</v>
      </c>
      <c r="D155" s="76" t="s">
        <v>0</v>
      </c>
      <c r="E155" s="42" t="s">
        <v>554</v>
      </c>
      <c r="F155" s="77" t="s">
        <v>0</v>
      </c>
      <c r="G155" s="78">
        <v>62312698.119999997</v>
      </c>
      <c r="H155" s="78">
        <v>0</v>
      </c>
      <c r="I155" s="78">
        <v>62312698.119999997</v>
      </c>
      <c r="J155" s="78">
        <v>2177954.35</v>
      </c>
      <c r="K155" s="78">
        <v>0</v>
      </c>
      <c r="L155" s="78">
        <v>0</v>
      </c>
      <c r="M155" s="137">
        <v>0</v>
      </c>
      <c r="N155" s="78">
        <v>0</v>
      </c>
    </row>
    <row r="156" spans="1:14" ht="13.8" x14ac:dyDescent="0.2">
      <c r="A156" s="38" t="s">
        <v>0</v>
      </c>
      <c r="B156" s="76" t="s">
        <v>0</v>
      </c>
      <c r="C156" s="104" t="s">
        <v>554</v>
      </c>
      <c r="D156" s="105" t="s">
        <v>0</v>
      </c>
      <c r="E156" s="104" t="s">
        <v>0</v>
      </c>
      <c r="F156" s="105" t="s">
        <v>0</v>
      </c>
      <c r="G156" s="106">
        <v>62312698.119999997</v>
      </c>
      <c r="H156" s="106">
        <v>0</v>
      </c>
      <c r="I156" s="106">
        <v>62312698.119999997</v>
      </c>
      <c r="J156" s="106">
        <v>2177954.35</v>
      </c>
      <c r="K156" s="106">
        <v>0</v>
      </c>
      <c r="L156" s="106">
        <v>0</v>
      </c>
      <c r="M156" s="138">
        <v>0</v>
      </c>
      <c r="N156" s="106">
        <v>0</v>
      </c>
    </row>
    <row r="157" spans="1:14" ht="13.8" x14ac:dyDescent="0.2">
      <c r="A157" s="126" t="s">
        <v>689</v>
      </c>
      <c r="B157" s="127" t="s">
        <v>0</v>
      </c>
      <c r="C157" s="110" t="s">
        <v>0</v>
      </c>
      <c r="D157" s="102" t="s">
        <v>0</v>
      </c>
      <c r="E157" s="84" t="s">
        <v>0</v>
      </c>
      <c r="F157" s="103" t="s">
        <v>0</v>
      </c>
      <c r="G157" s="69">
        <v>6162313654.0799999</v>
      </c>
      <c r="H157" s="69">
        <v>-8024224.8499999996</v>
      </c>
      <c r="I157" s="69">
        <v>6154289429.2299995</v>
      </c>
      <c r="J157" s="69">
        <v>1896204674.8499999</v>
      </c>
      <c r="K157" s="69">
        <v>1708742906.0999999</v>
      </c>
      <c r="L157" s="69">
        <v>601898076.03999996</v>
      </c>
      <c r="M157" s="74">
        <v>9.7801392502157203</v>
      </c>
      <c r="N157" s="69">
        <v>575847918.08000004</v>
      </c>
    </row>
    <row r="158" spans="1:14" ht="13.8" x14ac:dyDescent="0.3">
      <c r="A158" s="40" t="s">
        <v>44</v>
      </c>
      <c r="B158" s="100"/>
      <c r="C158" s="19"/>
      <c r="D158" s="100"/>
      <c r="E158" s="41"/>
      <c r="F158" s="100"/>
      <c r="G158" s="19"/>
      <c r="H158" s="19"/>
      <c r="I158" s="19"/>
      <c r="J158" s="19"/>
      <c r="K158" s="41"/>
      <c r="L158" s="41"/>
      <c r="M158" s="5"/>
      <c r="N158" s="4"/>
    </row>
  </sheetData>
  <mergeCells count="6">
    <mergeCell ref="A157:B157"/>
    <mergeCell ref="A1:M1"/>
    <mergeCell ref="A2:M2"/>
    <mergeCell ref="A5:B6"/>
    <mergeCell ref="C5:D6"/>
    <mergeCell ref="E5:F6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>
      <selection activeCell="A2" sqref="A2:J2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81" customFormat="1" ht="18" x14ac:dyDescent="0.35">
      <c r="A1" s="113" t="s">
        <v>45</v>
      </c>
      <c r="B1" s="113"/>
      <c r="C1" s="113"/>
      <c r="D1" s="113"/>
      <c r="E1" s="113"/>
      <c r="F1" s="113"/>
      <c r="G1" s="113"/>
      <c r="H1" s="113"/>
      <c r="I1" s="113"/>
      <c r="J1" s="16">
        <f>'GTOS X CAP'!J1</f>
        <v>43524</v>
      </c>
    </row>
    <row r="2" spans="1:10" s="81" customFormat="1" ht="18" x14ac:dyDescent="0.35">
      <c r="A2" s="113" t="s">
        <v>176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38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175</v>
      </c>
      <c r="B5" s="115"/>
      <c r="C5" s="14" t="s">
        <v>14</v>
      </c>
      <c r="D5" s="27" t="s">
        <v>47</v>
      </c>
      <c r="E5" s="14" t="s">
        <v>1</v>
      </c>
      <c r="F5" s="14" t="s">
        <v>42</v>
      </c>
      <c r="G5" s="14" t="s">
        <v>43</v>
      </c>
      <c r="H5" s="26" t="s">
        <v>2</v>
      </c>
      <c r="I5" s="13" t="s">
        <v>41</v>
      </c>
      <c r="J5" s="14" t="s">
        <v>15</v>
      </c>
    </row>
    <row r="6" spans="1:10" ht="14.4" x14ac:dyDescent="0.2">
      <c r="A6" s="116"/>
      <c r="B6" s="11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35</v>
      </c>
      <c r="J6" s="15" t="s">
        <v>3</v>
      </c>
    </row>
    <row r="7" spans="1:10" ht="13.8" x14ac:dyDescent="0.2">
      <c r="A7" s="38" t="s">
        <v>1020</v>
      </c>
      <c r="B7" s="43" t="s">
        <v>1021</v>
      </c>
      <c r="C7" s="39">
        <v>17489279.640000001</v>
      </c>
      <c r="D7" s="39">
        <v>0</v>
      </c>
      <c r="E7" s="39">
        <v>17489279.640000001</v>
      </c>
      <c r="F7" s="39">
        <v>6239824.46</v>
      </c>
      <c r="G7" s="39">
        <v>5513061.1799999997</v>
      </c>
      <c r="H7" s="57">
        <v>304934.77</v>
      </c>
      <c r="I7" s="50">
        <v>1.7435524863046901</v>
      </c>
      <c r="J7" s="39">
        <v>302180.77</v>
      </c>
    </row>
    <row r="8" spans="1:10" ht="13.8" x14ac:dyDescent="0.2">
      <c r="A8" s="38" t="s">
        <v>1022</v>
      </c>
      <c r="B8" s="43" t="s">
        <v>1023</v>
      </c>
      <c r="C8" s="39">
        <v>442045667.12</v>
      </c>
      <c r="D8" s="39">
        <v>0</v>
      </c>
      <c r="E8" s="39">
        <v>442045667.12</v>
      </c>
      <c r="F8" s="39">
        <v>4303149.66</v>
      </c>
      <c r="G8" s="39">
        <v>4303149.66</v>
      </c>
      <c r="H8" s="57">
        <v>3221709.74</v>
      </c>
      <c r="I8" s="50">
        <v>0.72881830535518</v>
      </c>
      <c r="J8" s="39">
        <v>3221709.74</v>
      </c>
    </row>
    <row r="9" spans="1:10" ht="13.8" x14ac:dyDescent="0.2">
      <c r="A9" s="38" t="s">
        <v>1024</v>
      </c>
      <c r="B9" s="43" t="s">
        <v>1025</v>
      </c>
      <c r="C9" s="39">
        <v>75648438.090000004</v>
      </c>
      <c r="D9" s="39">
        <v>0</v>
      </c>
      <c r="E9" s="39">
        <v>75648438.090000004</v>
      </c>
      <c r="F9" s="39">
        <v>19048954.43</v>
      </c>
      <c r="G9" s="39">
        <v>12558904.689999999</v>
      </c>
      <c r="H9" s="57">
        <v>51270.720000000001</v>
      </c>
      <c r="I9" s="50">
        <v>6.7774988214560003E-2</v>
      </c>
      <c r="J9" s="39">
        <v>21277.46</v>
      </c>
    </row>
    <row r="10" spans="1:10" ht="13.8" x14ac:dyDescent="0.2">
      <c r="A10" s="38" t="s">
        <v>1026</v>
      </c>
      <c r="B10" s="43" t="s">
        <v>1027</v>
      </c>
      <c r="C10" s="39">
        <v>0</v>
      </c>
      <c r="D10" s="39">
        <v>38046.410000000003</v>
      </c>
      <c r="E10" s="39">
        <v>38046.410000000003</v>
      </c>
      <c r="F10" s="39">
        <v>1699.08</v>
      </c>
      <c r="G10" s="39">
        <v>0</v>
      </c>
      <c r="H10" s="57">
        <v>0</v>
      </c>
      <c r="I10" s="50">
        <v>0</v>
      </c>
      <c r="J10" s="39">
        <v>0</v>
      </c>
    </row>
    <row r="11" spans="1:10" ht="13.8" x14ac:dyDescent="0.2">
      <c r="A11" s="38" t="s">
        <v>1028</v>
      </c>
      <c r="B11" s="43" t="s">
        <v>1029</v>
      </c>
      <c r="C11" s="39">
        <v>21013257.789999999</v>
      </c>
      <c r="D11" s="39">
        <v>0</v>
      </c>
      <c r="E11" s="39">
        <v>21013257.789999999</v>
      </c>
      <c r="F11" s="39">
        <v>10471955.050000001</v>
      </c>
      <c r="G11" s="39">
        <v>6555182.0700000003</v>
      </c>
      <c r="H11" s="57">
        <v>4345.91</v>
      </c>
      <c r="I11" s="50">
        <v>2.0681752650789999E-2</v>
      </c>
      <c r="J11" s="39">
        <v>4345.91</v>
      </c>
    </row>
    <row r="12" spans="1:10" ht="13.8" x14ac:dyDescent="0.2">
      <c r="A12" s="38" t="s">
        <v>1030</v>
      </c>
      <c r="B12" s="43" t="s">
        <v>1031</v>
      </c>
      <c r="C12" s="39">
        <v>515935.6</v>
      </c>
      <c r="D12" s="39">
        <v>0</v>
      </c>
      <c r="E12" s="39">
        <v>515935.6</v>
      </c>
      <c r="F12" s="39">
        <v>109576.48</v>
      </c>
      <c r="G12" s="39">
        <v>109576.48</v>
      </c>
      <c r="H12" s="57">
        <v>0</v>
      </c>
      <c r="I12" s="50">
        <v>0</v>
      </c>
      <c r="J12" s="39">
        <v>0</v>
      </c>
    </row>
    <row r="13" spans="1:10" ht="13.8" x14ac:dyDescent="0.2">
      <c r="A13" s="38" t="s">
        <v>1032</v>
      </c>
      <c r="B13" s="43" t="s">
        <v>1033</v>
      </c>
      <c r="C13" s="39">
        <v>13650</v>
      </c>
      <c r="D13" s="39">
        <v>0</v>
      </c>
      <c r="E13" s="39">
        <v>13650</v>
      </c>
      <c r="F13" s="39">
        <v>0</v>
      </c>
      <c r="G13" s="39">
        <v>0</v>
      </c>
      <c r="H13" s="57">
        <v>0</v>
      </c>
      <c r="I13" s="50">
        <v>0</v>
      </c>
      <c r="J13" s="39">
        <v>0</v>
      </c>
    </row>
    <row r="14" spans="1:10" ht="13.8" x14ac:dyDescent="0.2">
      <c r="A14" s="38" t="s">
        <v>1034</v>
      </c>
      <c r="B14" s="43" t="s">
        <v>1035</v>
      </c>
      <c r="C14" s="39">
        <v>293837</v>
      </c>
      <c r="D14" s="39">
        <v>0</v>
      </c>
      <c r="E14" s="39">
        <v>293837</v>
      </c>
      <c r="F14" s="39">
        <v>0</v>
      </c>
      <c r="G14" s="39">
        <v>0</v>
      </c>
      <c r="H14" s="57">
        <v>0</v>
      </c>
      <c r="I14" s="50">
        <v>0</v>
      </c>
      <c r="J14" s="39">
        <v>0</v>
      </c>
    </row>
    <row r="15" spans="1:10" ht="13.8" x14ac:dyDescent="0.2">
      <c r="A15" s="38" t="s">
        <v>1036</v>
      </c>
      <c r="B15" s="43" t="s">
        <v>1037</v>
      </c>
      <c r="C15" s="39">
        <v>30210</v>
      </c>
      <c r="D15" s="39">
        <v>0</v>
      </c>
      <c r="E15" s="39">
        <v>30210</v>
      </c>
      <c r="F15" s="39">
        <v>0</v>
      </c>
      <c r="G15" s="39">
        <v>0</v>
      </c>
      <c r="H15" s="57">
        <v>0</v>
      </c>
      <c r="I15" s="50">
        <v>0</v>
      </c>
      <c r="J15" s="39">
        <v>0</v>
      </c>
    </row>
    <row r="16" spans="1:10" ht="13.8" x14ac:dyDescent="0.2">
      <c r="A16" s="38" t="s">
        <v>1038</v>
      </c>
      <c r="B16" s="43" t="s">
        <v>1039</v>
      </c>
      <c r="C16" s="39">
        <v>116000</v>
      </c>
      <c r="D16" s="39">
        <v>0</v>
      </c>
      <c r="E16" s="39">
        <v>116000</v>
      </c>
      <c r="F16" s="39">
        <v>0</v>
      </c>
      <c r="G16" s="39">
        <v>0</v>
      </c>
      <c r="H16" s="57">
        <v>0</v>
      </c>
      <c r="I16" s="50">
        <v>0</v>
      </c>
      <c r="J16" s="39">
        <v>0</v>
      </c>
    </row>
    <row r="17" spans="1:10" ht="13.8" x14ac:dyDescent="0.2">
      <c r="A17" s="38" t="s">
        <v>1040</v>
      </c>
      <c r="B17" s="43" t="s">
        <v>1041</v>
      </c>
      <c r="C17" s="39">
        <v>5940720</v>
      </c>
      <c r="D17" s="39">
        <v>0</v>
      </c>
      <c r="E17" s="39">
        <v>5940720</v>
      </c>
      <c r="F17" s="39">
        <v>530878.57999999996</v>
      </c>
      <c r="G17" s="39">
        <v>527752.66</v>
      </c>
      <c r="H17" s="57">
        <v>14417.88</v>
      </c>
      <c r="I17" s="50">
        <v>0.24269583484830001</v>
      </c>
      <c r="J17" s="39">
        <v>3488.22</v>
      </c>
    </row>
    <row r="18" spans="1:10" ht="13.8" x14ac:dyDescent="0.2">
      <c r="A18" s="38" t="s">
        <v>1042</v>
      </c>
      <c r="B18" s="43" t="s">
        <v>1043</v>
      </c>
      <c r="C18" s="39">
        <v>30000000</v>
      </c>
      <c r="D18" s="39">
        <v>0</v>
      </c>
      <c r="E18" s="39">
        <v>30000000</v>
      </c>
      <c r="F18" s="39">
        <v>0</v>
      </c>
      <c r="G18" s="39">
        <v>0</v>
      </c>
      <c r="H18" s="57">
        <v>0</v>
      </c>
      <c r="I18" s="50">
        <v>0</v>
      </c>
      <c r="J18" s="39">
        <v>0</v>
      </c>
    </row>
    <row r="19" spans="1:10" ht="13.8" x14ac:dyDescent="0.2">
      <c r="A19" s="38" t="s">
        <v>1044</v>
      </c>
      <c r="B19" s="43" t="s">
        <v>1045</v>
      </c>
      <c r="C19" s="39">
        <v>1324167</v>
      </c>
      <c r="D19" s="39">
        <v>0</v>
      </c>
      <c r="E19" s="39">
        <v>1324167</v>
      </c>
      <c r="F19" s="39">
        <v>970176.01</v>
      </c>
      <c r="G19" s="39">
        <v>656518.1</v>
      </c>
      <c r="H19" s="57">
        <v>17244.009999999998</v>
      </c>
      <c r="I19" s="50">
        <v>1.3022534166763</v>
      </c>
      <c r="J19" s="39">
        <v>17244.009999999998</v>
      </c>
    </row>
    <row r="20" spans="1:10" ht="13.8" x14ac:dyDescent="0.2">
      <c r="A20" s="38" t="s">
        <v>1046</v>
      </c>
      <c r="B20" s="43" t="s">
        <v>1047</v>
      </c>
      <c r="C20" s="39">
        <v>26431164</v>
      </c>
      <c r="D20" s="39">
        <v>0</v>
      </c>
      <c r="E20" s="39">
        <v>26431164</v>
      </c>
      <c r="F20" s="39">
        <v>16373121.970000001</v>
      </c>
      <c r="G20" s="39">
        <v>11302107.49</v>
      </c>
      <c r="H20" s="57">
        <v>12506.85</v>
      </c>
      <c r="I20" s="50">
        <v>4.7318574391960001E-2</v>
      </c>
      <c r="J20" s="39">
        <v>12506.85</v>
      </c>
    </row>
    <row r="21" spans="1:10" ht="13.8" x14ac:dyDescent="0.2">
      <c r="A21" s="38" t="s">
        <v>1048</v>
      </c>
      <c r="B21" s="43" t="s">
        <v>1049</v>
      </c>
      <c r="C21" s="39">
        <v>20065383</v>
      </c>
      <c r="D21" s="39">
        <v>0</v>
      </c>
      <c r="E21" s="39">
        <v>20065383</v>
      </c>
      <c r="F21" s="39">
        <v>1185440.01</v>
      </c>
      <c r="G21" s="39">
        <v>391190.1</v>
      </c>
      <c r="H21" s="57">
        <v>85298.63</v>
      </c>
      <c r="I21" s="50">
        <v>0.42510342314423</v>
      </c>
      <c r="J21" s="39">
        <v>85298.63</v>
      </c>
    </row>
    <row r="22" spans="1:10" ht="13.8" x14ac:dyDescent="0.2">
      <c r="A22" s="38" t="s">
        <v>1050</v>
      </c>
      <c r="B22" s="43" t="s">
        <v>1051</v>
      </c>
      <c r="C22" s="39">
        <v>377520</v>
      </c>
      <c r="D22" s="39">
        <v>0</v>
      </c>
      <c r="E22" s="39">
        <v>377520</v>
      </c>
      <c r="F22" s="39">
        <v>377520</v>
      </c>
      <c r="G22" s="39">
        <v>0</v>
      </c>
      <c r="H22" s="57">
        <v>0</v>
      </c>
      <c r="I22" s="50">
        <v>0</v>
      </c>
      <c r="J22" s="39">
        <v>0</v>
      </c>
    </row>
    <row r="23" spans="1:10" ht="13.8" x14ac:dyDescent="0.2">
      <c r="A23" s="38" t="s">
        <v>1052</v>
      </c>
      <c r="B23" s="43" t="s">
        <v>1053</v>
      </c>
      <c r="C23" s="39">
        <v>1372377.5</v>
      </c>
      <c r="D23" s="39">
        <v>0</v>
      </c>
      <c r="E23" s="39">
        <v>1372377.5</v>
      </c>
      <c r="F23" s="39">
        <v>0</v>
      </c>
      <c r="G23" s="39">
        <v>0</v>
      </c>
      <c r="H23" s="57">
        <v>0</v>
      </c>
      <c r="I23" s="50">
        <v>0</v>
      </c>
      <c r="J23" s="39">
        <v>0</v>
      </c>
    </row>
    <row r="24" spans="1:10" ht="13.8" x14ac:dyDescent="0.2">
      <c r="A24" s="38" t="s">
        <v>1054</v>
      </c>
      <c r="B24" s="43" t="s">
        <v>1055</v>
      </c>
      <c r="C24" s="39">
        <v>107000</v>
      </c>
      <c r="D24" s="39">
        <v>0</v>
      </c>
      <c r="E24" s="39">
        <v>107000</v>
      </c>
      <c r="F24" s="39">
        <v>0</v>
      </c>
      <c r="G24" s="39">
        <v>0</v>
      </c>
      <c r="H24" s="57">
        <v>0</v>
      </c>
      <c r="I24" s="50">
        <v>0</v>
      </c>
      <c r="J24" s="39">
        <v>0</v>
      </c>
    </row>
    <row r="25" spans="1:10" ht="13.8" x14ac:dyDescent="0.2">
      <c r="A25" s="38" t="s">
        <v>1056</v>
      </c>
      <c r="B25" s="43" t="s">
        <v>1057</v>
      </c>
      <c r="C25" s="39">
        <v>2790296.07</v>
      </c>
      <c r="D25" s="39">
        <v>0</v>
      </c>
      <c r="E25" s="39">
        <v>2790296.07</v>
      </c>
      <c r="F25" s="39">
        <v>2540296.0099999998</v>
      </c>
      <c r="G25" s="39">
        <v>989433.02</v>
      </c>
      <c r="H25" s="57">
        <v>0</v>
      </c>
      <c r="I25" s="50">
        <v>0</v>
      </c>
      <c r="J25" s="39">
        <v>0</v>
      </c>
    </row>
    <row r="26" spans="1:10" ht="13.8" x14ac:dyDescent="0.2">
      <c r="A26" s="38" t="s">
        <v>1058</v>
      </c>
      <c r="B26" s="43" t="s">
        <v>1059</v>
      </c>
      <c r="C26" s="39">
        <v>180000</v>
      </c>
      <c r="D26" s="39">
        <v>0</v>
      </c>
      <c r="E26" s="39">
        <v>180000</v>
      </c>
      <c r="F26" s="39">
        <v>0</v>
      </c>
      <c r="G26" s="39">
        <v>0</v>
      </c>
      <c r="H26" s="57">
        <v>0</v>
      </c>
      <c r="I26" s="50">
        <v>0</v>
      </c>
      <c r="J26" s="39">
        <v>0</v>
      </c>
    </row>
    <row r="27" spans="1:10" ht="13.8" x14ac:dyDescent="0.2">
      <c r="A27" s="38" t="s">
        <v>1060</v>
      </c>
      <c r="B27" s="43" t="s">
        <v>1061</v>
      </c>
      <c r="C27" s="39">
        <v>181689</v>
      </c>
      <c r="D27" s="39">
        <v>0</v>
      </c>
      <c r="E27" s="39">
        <v>181689</v>
      </c>
      <c r="F27" s="39">
        <v>85605.32</v>
      </c>
      <c r="G27" s="39">
        <v>10049.32</v>
      </c>
      <c r="H27" s="57">
        <v>2277.3200000000002</v>
      </c>
      <c r="I27" s="50">
        <v>1.2534165524605201</v>
      </c>
      <c r="J27" s="39">
        <v>1873.4</v>
      </c>
    </row>
    <row r="28" spans="1:10" ht="13.8" x14ac:dyDescent="0.2">
      <c r="A28" s="38" t="s">
        <v>1062</v>
      </c>
      <c r="B28" s="43" t="s">
        <v>1063</v>
      </c>
      <c r="C28" s="39">
        <v>159000</v>
      </c>
      <c r="D28" s="39">
        <v>0</v>
      </c>
      <c r="E28" s="39">
        <v>159000</v>
      </c>
      <c r="F28" s="39">
        <v>0</v>
      </c>
      <c r="G28" s="39">
        <v>0</v>
      </c>
      <c r="H28" s="57">
        <v>0</v>
      </c>
      <c r="I28" s="50">
        <v>0</v>
      </c>
      <c r="J28" s="39">
        <v>0</v>
      </c>
    </row>
    <row r="29" spans="1:10" ht="13.8" x14ac:dyDescent="0.2">
      <c r="A29" s="38" t="s">
        <v>1064</v>
      </c>
      <c r="B29" s="43" t="s">
        <v>1065</v>
      </c>
      <c r="C29" s="39">
        <v>375010</v>
      </c>
      <c r="D29" s="39">
        <v>0</v>
      </c>
      <c r="E29" s="39">
        <v>375010</v>
      </c>
      <c r="F29" s="39">
        <v>270097.40999999997</v>
      </c>
      <c r="G29" s="39">
        <v>78759.539999999994</v>
      </c>
      <c r="H29" s="57">
        <v>0</v>
      </c>
      <c r="I29" s="50">
        <v>0</v>
      </c>
      <c r="J29" s="39">
        <v>0</v>
      </c>
    </row>
    <row r="30" spans="1:10" ht="13.8" x14ac:dyDescent="0.2">
      <c r="A30" s="38" t="s">
        <v>1066</v>
      </c>
      <c r="B30" s="43" t="s">
        <v>1067</v>
      </c>
      <c r="C30" s="39">
        <v>250000</v>
      </c>
      <c r="D30" s="39">
        <v>0</v>
      </c>
      <c r="E30" s="39">
        <v>250000</v>
      </c>
      <c r="F30" s="39">
        <v>0</v>
      </c>
      <c r="G30" s="39">
        <v>0</v>
      </c>
      <c r="H30" s="57">
        <v>0</v>
      </c>
      <c r="I30" s="50">
        <v>0</v>
      </c>
      <c r="J30" s="39">
        <v>0</v>
      </c>
    </row>
    <row r="31" spans="1:10" ht="13.8" x14ac:dyDescent="0.2">
      <c r="A31" s="38" t="s">
        <v>1068</v>
      </c>
      <c r="B31" s="43" t="s">
        <v>1069</v>
      </c>
      <c r="C31" s="39">
        <v>50000</v>
      </c>
      <c r="D31" s="39">
        <v>0</v>
      </c>
      <c r="E31" s="39">
        <v>50000</v>
      </c>
      <c r="F31" s="39">
        <v>0</v>
      </c>
      <c r="G31" s="39">
        <v>0</v>
      </c>
      <c r="H31" s="57">
        <v>0</v>
      </c>
      <c r="I31" s="50">
        <v>0</v>
      </c>
      <c r="J31" s="39">
        <v>0</v>
      </c>
    </row>
    <row r="32" spans="1:10" ht="13.8" x14ac:dyDescent="0.2">
      <c r="A32" s="38" t="s">
        <v>1070</v>
      </c>
      <c r="B32" s="43" t="s">
        <v>1071</v>
      </c>
      <c r="C32" s="39">
        <v>69350</v>
      </c>
      <c r="D32" s="39">
        <v>0</v>
      </c>
      <c r="E32" s="39">
        <v>69350</v>
      </c>
      <c r="F32" s="39">
        <v>7627.71</v>
      </c>
      <c r="G32" s="39">
        <v>7627.71</v>
      </c>
      <c r="H32" s="57">
        <v>7627.71</v>
      </c>
      <c r="I32" s="50">
        <v>10.998860850757</v>
      </c>
      <c r="J32" s="39">
        <v>7627.71</v>
      </c>
    </row>
    <row r="33" spans="1:10" ht="13.8" x14ac:dyDescent="0.2">
      <c r="A33" s="38" t="s">
        <v>1072</v>
      </c>
      <c r="B33" s="43" t="s">
        <v>1073</v>
      </c>
      <c r="C33" s="39">
        <v>115000</v>
      </c>
      <c r="D33" s="39">
        <v>0</v>
      </c>
      <c r="E33" s="39">
        <v>115000</v>
      </c>
      <c r="F33" s="39">
        <v>38720</v>
      </c>
      <c r="G33" s="39">
        <v>0</v>
      </c>
      <c r="H33" s="57">
        <v>0</v>
      </c>
      <c r="I33" s="50">
        <v>0</v>
      </c>
      <c r="J33" s="39">
        <v>0</v>
      </c>
    </row>
    <row r="34" spans="1:10" ht="13.8" x14ac:dyDescent="0.2">
      <c r="A34" s="38" t="s">
        <v>1074</v>
      </c>
      <c r="B34" s="43" t="s">
        <v>1075</v>
      </c>
      <c r="C34" s="39">
        <v>220400</v>
      </c>
      <c r="D34" s="39">
        <v>0</v>
      </c>
      <c r="E34" s="39">
        <v>220400</v>
      </c>
      <c r="F34" s="39">
        <v>220400</v>
      </c>
      <c r="G34" s="39">
        <v>0</v>
      </c>
      <c r="H34" s="57">
        <v>0</v>
      </c>
      <c r="I34" s="50">
        <v>0</v>
      </c>
      <c r="J34" s="39">
        <v>0</v>
      </c>
    </row>
    <row r="35" spans="1:10" ht="13.8" x14ac:dyDescent="0.2">
      <c r="A35" s="38" t="s">
        <v>1076</v>
      </c>
      <c r="B35" s="43" t="s">
        <v>1077</v>
      </c>
      <c r="C35" s="39">
        <v>664283.11</v>
      </c>
      <c r="D35" s="39">
        <v>0</v>
      </c>
      <c r="E35" s="39">
        <v>664283.11</v>
      </c>
      <c r="F35" s="39">
        <v>492360.99</v>
      </c>
      <c r="G35" s="39">
        <v>397360.99</v>
      </c>
      <c r="H35" s="57">
        <v>0</v>
      </c>
      <c r="I35" s="50">
        <v>0</v>
      </c>
      <c r="J35" s="39">
        <v>0</v>
      </c>
    </row>
    <row r="36" spans="1:10" ht="13.8" x14ac:dyDescent="0.2">
      <c r="A36" s="38" t="s">
        <v>1078</v>
      </c>
      <c r="B36" s="43" t="s">
        <v>1079</v>
      </c>
      <c r="C36" s="39">
        <v>2921653.98</v>
      </c>
      <c r="D36" s="39">
        <v>0</v>
      </c>
      <c r="E36" s="39">
        <v>2921653.98</v>
      </c>
      <c r="F36" s="39">
        <v>3126986.12</v>
      </c>
      <c r="G36" s="39">
        <v>2760505.27</v>
      </c>
      <c r="H36" s="57">
        <v>0</v>
      </c>
      <c r="I36" s="50">
        <v>0</v>
      </c>
      <c r="J36" s="39">
        <v>0</v>
      </c>
    </row>
    <row r="37" spans="1:10" ht="13.8" x14ac:dyDescent="0.2">
      <c r="A37" s="38" t="s">
        <v>1080</v>
      </c>
      <c r="B37" s="43" t="s">
        <v>1081</v>
      </c>
      <c r="C37" s="39">
        <v>51009.43</v>
      </c>
      <c r="D37" s="39">
        <v>0</v>
      </c>
      <c r="E37" s="39">
        <v>51009.43</v>
      </c>
      <c r="F37" s="39">
        <v>0</v>
      </c>
      <c r="G37" s="39">
        <v>0</v>
      </c>
      <c r="H37" s="57">
        <v>0</v>
      </c>
      <c r="I37" s="50">
        <v>0</v>
      </c>
      <c r="J37" s="39">
        <v>0</v>
      </c>
    </row>
    <row r="38" spans="1:10" ht="13.8" x14ac:dyDescent="0.2">
      <c r="A38" s="38" t="s">
        <v>1082</v>
      </c>
      <c r="B38" s="43" t="s">
        <v>1083</v>
      </c>
      <c r="C38" s="39">
        <v>1957000</v>
      </c>
      <c r="D38" s="39">
        <v>0</v>
      </c>
      <c r="E38" s="39">
        <v>1957000</v>
      </c>
      <c r="F38" s="39">
        <v>0</v>
      </c>
      <c r="G38" s="39">
        <v>0</v>
      </c>
      <c r="H38" s="57">
        <v>0</v>
      </c>
      <c r="I38" s="50">
        <v>0</v>
      </c>
      <c r="J38" s="39">
        <v>0</v>
      </c>
    </row>
    <row r="39" spans="1:10" ht="13.8" x14ac:dyDescent="0.2">
      <c r="A39" s="38" t="s">
        <v>1084</v>
      </c>
      <c r="B39" s="43" t="s">
        <v>1085</v>
      </c>
      <c r="C39" s="39">
        <v>19000</v>
      </c>
      <c r="D39" s="39">
        <v>0</v>
      </c>
      <c r="E39" s="39">
        <v>19000</v>
      </c>
      <c r="F39" s="39">
        <v>0</v>
      </c>
      <c r="G39" s="39">
        <v>0</v>
      </c>
      <c r="H39" s="57">
        <v>0</v>
      </c>
      <c r="I39" s="50">
        <v>0</v>
      </c>
      <c r="J39" s="39">
        <v>0</v>
      </c>
    </row>
    <row r="40" spans="1:10" ht="13.8" x14ac:dyDescent="0.2">
      <c r="A40" s="38" t="s">
        <v>1086</v>
      </c>
      <c r="B40" s="43" t="s">
        <v>1087</v>
      </c>
      <c r="C40" s="39">
        <v>130150</v>
      </c>
      <c r="D40" s="39">
        <v>0</v>
      </c>
      <c r="E40" s="39">
        <v>130150</v>
      </c>
      <c r="F40" s="39">
        <v>0</v>
      </c>
      <c r="G40" s="39">
        <v>0</v>
      </c>
      <c r="H40" s="57">
        <v>0</v>
      </c>
      <c r="I40" s="50">
        <v>0</v>
      </c>
      <c r="J40" s="39">
        <v>0</v>
      </c>
    </row>
    <row r="41" spans="1:10" ht="13.8" x14ac:dyDescent="0.2">
      <c r="A41" s="38" t="s">
        <v>1088</v>
      </c>
      <c r="B41" s="43" t="s">
        <v>1089</v>
      </c>
      <c r="C41" s="39">
        <v>9000</v>
      </c>
      <c r="D41" s="39">
        <v>0</v>
      </c>
      <c r="E41" s="39">
        <v>9000</v>
      </c>
      <c r="F41" s="39">
        <v>1198.8800000000001</v>
      </c>
      <c r="G41" s="39">
        <v>1198.8800000000001</v>
      </c>
      <c r="H41" s="57">
        <v>1198.8800000000001</v>
      </c>
      <c r="I41" s="50">
        <v>13.3208888888889</v>
      </c>
      <c r="J41" s="39">
        <v>1198.8800000000001</v>
      </c>
    </row>
    <row r="42" spans="1:10" ht="13.8" x14ac:dyDescent="0.2">
      <c r="A42" s="38" t="s">
        <v>1090</v>
      </c>
      <c r="B42" s="43" t="s">
        <v>1091</v>
      </c>
      <c r="C42" s="39">
        <v>8303</v>
      </c>
      <c r="D42" s="39">
        <v>0</v>
      </c>
      <c r="E42" s="39">
        <v>8303</v>
      </c>
      <c r="F42" s="39">
        <v>0</v>
      </c>
      <c r="G42" s="39">
        <v>0</v>
      </c>
      <c r="H42" s="57">
        <v>0</v>
      </c>
      <c r="I42" s="50">
        <v>0</v>
      </c>
      <c r="J42" s="39">
        <v>0</v>
      </c>
    </row>
    <row r="43" spans="1:10" ht="13.8" x14ac:dyDescent="0.2">
      <c r="A43" s="38" t="s">
        <v>1092</v>
      </c>
      <c r="B43" s="43" t="s">
        <v>1093</v>
      </c>
      <c r="C43" s="39">
        <v>942956</v>
      </c>
      <c r="D43" s="39">
        <v>0</v>
      </c>
      <c r="E43" s="39">
        <v>942956</v>
      </c>
      <c r="F43" s="39">
        <v>0</v>
      </c>
      <c r="G43" s="39">
        <v>0</v>
      </c>
      <c r="H43" s="57">
        <v>0</v>
      </c>
      <c r="I43" s="50">
        <v>0</v>
      </c>
      <c r="J43" s="39">
        <v>0</v>
      </c>
    </row>
    <row r="44" spans="1:10" ht="13.8" x14ac:dyDescent="0.2">
      <c r="A44" s="38" t="s">
        <v>1094</v>
      </c>
      <c r="B44" s="43" t="s">
        <v>1095</v>
      </c>
      <c r="C44" s="39">
        <v>809600.09</v>
      </c>
      <c r="D44" s="39">
        <v>0</v>
      </c>
      <c r="E44" s="39">
        <v>809600.09</v>
      </c>
      <c r="F44" s="39">
        <v>466573.44</v>
      </c>
      <c r="G44" s="39">
        <v>440364.84</v>
      </c>
      <c r="H44" s="57">
        <v>10752.3</v>
      </c>
      <c r="I44" s="50">
        <v>1.3281001488030999</v>
      </c>
      <c r="J44" s="39">
        <v>0</v>
      </c>
    </row>
    <row r="45" spans="1:10" ht="13.8" x14ac:dyDescent="0.2">
      <c r="A45" s="38" t="s">
        <v>1096</v>
      </c>
      <c r="B45" s="43" t="s">
        <v>1097</v>
      </c>
      <c r="C45" s="39">
        <v>2379100.62</v>
      </c>
      <c r="D45" s="39">
        <v>0</v>
      </c>
      <c r="E45" s="39">
        <v>2379100.62</v>
      </c>
      <c r="F45" s="39">
        <v>188300.88</v>
      </c>
      <c r="G45" s="39">
        <v>161701.35999999999</v>
      </c>
      <c r="H45" s="57">
        <v>0</v>
      </c>
      <c r="I45" s="50">
        <v>0</v>
      </c>
      <c r="J45" s="39">
        <v>0</v>
      </c>
    </row>
    <row r="46" spans="1:10" ht="13.8" x14ac:dyDescent="0.2">
      <c r="A46" s="38" t="s">
        <v>1098</v>
      </c>
      <c r="B46" s="43" t="s">
        <v>1099</v>
      </c>
      <c r="C46" s="39">
        <v>789386.13</v>
      </c>
      <c r="D46" s="39">
        <v>0</v>
      </c>
      <c r="E46" s="39">
        <v>789386.13</v>
      </c>
      <c r="F46" s="39">
        <v>142673.03</v>
      </c>
      <c r="G46" s="39">
        <v>142673.03</v>
      </c>
      <c r="H46" s="57">
        <v>0</v>
      </c>
      <c r="I46" s="50">
        <v>0</v>
      </c>
      <c r="J46" s="39">
        <v>0</v>
      </c>
    </row>
    <row r="47" spans="1:10" ht="13.8" x14ac:dyDescent="0.2">
      <c r="A47" s="38" t="s">
        <v>1100</v>
      </c>
      <c r="B47" s="43" t="s">
        <v>1101</v>
      </c>
      <c r="C47" s="39">
        <v>343946.76</v>
      </c>
      <c r="D47" s="39">
        <v>0</v>
      </c>
      <c r="E47" s="39">
        <v>343946.76</v>
      </c>
      <c r="F47" s="39">
        <v>0</v>
      </c>
      <c r="G47" s="39">
        <v>0</v>
      </c>
      <c r="H47" s="57">
        <v>0</v>
      </c>
      <c r="I47" s="50">
        <v>0</v>
      </c>
      <c r="J47" s="39">
        <v>0</v>
      </c>
    </row>
    <row r="48" spans="1:10" ht="13.8" x14ac:dyDescent="0.2">
      <c r="A48" s="38" t="s">
        <v>1102</v>
      </c>
      <c r="B48" s="43" t="s">
        <v>1103</v>
      </c>
      <c r="C48" s="39">
        <v>0</v>
      </c>
      <c r="D48" s="39">
        <v>20388.39</v>
      </c>
      <c r="E48" s="39">
        <v>20388.39</v>
      </c>
      <c r="F48" s="39">
        <v>0</v>
      </c>
      <c r="G48" s="39">
        <v>0</v>
      </c>
      <c r="H48" s="57">
        <v>0</v>
      </c>
      <c r="I48" s="50">
        <v>0</v>
      </c>
      <c r="J48" s="39">
        <v>0</v>
      </c>
    </row>
    <row r="49" spans="1:10" ht="13.8" x14ac:dyDescent="0.2">
      <c r="A49" s="38" t="s">
        <v>1104</v>
      </c>
      <c r="B49" s="43" t="s">
        <v>1105</v>
      </c>
      <c r="C49" s="39">
        <v>201096</v>
      </c>
      <c r="D49" s="39">
        <v>0</v>
      </c>
      <c r="E49" s="39">
        <v>201096</v>
      </c>
      <c r="F49" s="39">
        <v>0</v>
      </c>
      <c r="G49" s="39">
        <v>0</v>
      </c>
      <c r="H49" s="57">
        <v>0</v>
      </c>
      <c r="I49" s="50">
        <v>0</v>
      </c>
      <c r="J49" s="39">
        <v>0</v>
      </c>
    </row>
    <row r="50" spans="1:10" ht="13.8" x14ac:dyDescent="0.2">
      <c r="A50" s="38" t="s">
        <v>1106</v>
      </c>
      <c r="B50" s="43" t="s">
        <v>1107</v>
      </c>
      <c r="C50" s="39">
        <v>53000</v>
      </c>
      <c r="D50" s="39">
        <v>0</v>
      </c>
      <c r="E50" s="39">
        <v>53000</v>
      </c>
      <c r="F50" s="39">
        <v>0</v>
      </c>
      <c r="G50" s="39">
        <v>0</v>
      </c>
      <c r="H50" s="57">
        <v>0</v>
      </c>
      <c r="I50" s="50">
        <v>0</v>
      </c>
      <c r="J50" s="39">
        <v>0</v>
      </c>
    </row>
    <row r="51" spans="1:10" ht="13.8" x14ac:dyDescent="0.2">
      <c r="A51" s="38" t="s">
        <v>1108</v>
      </c>
      <c r="B51" s="43" t="s">
        <v>1109</v>
      </c>
      <c r="C51" s="39">
        <v>19775</v>
      </c>
      <c r="D51" s="39">
        <v>0</v>
      </c>
      <c r="E51" s="39">
        <v>19775</v>
      </c>
      <c r="F51" s="39">
        <v>0</v>
      </c>
      <c r="G51" s="39">
        <v>0</v>
      </c>
      <c r="H51" s="57">
        <v>0</v>
      </c>
      <c r="I51" s="50">
        <v>0</v>
      </c>
      <c r="J51" s="39">
        <v>0</v>
      </c>
    </row>
    <row r="52" spans="1:10" ht="13.8" x14ac:dyDescent="0.2">
      <c r="A52" s="38" t="s">
        <v>1110</v>
      </c>
      <c r="B52" s="43" t="s">
        <v>1111</v>
      </c>
      <c r="C52" s="39">
        <v>470000</v>
      </c>
      <c r="D52" s="39">
        <v>0</v>
      </c>
      <c r="E52" s="39">
        <v>470000</v>
      </c>
      <c r="F52" s="39">
        <v>0</v>
      </c>
      <c r="G52" s="39">
        <v>0</v>
      </c>
      <c r="H52" s="57">
        <v>0</v>
      </c>
      <c r="I52" s="50">
        <v>0</v>
      </c>
      <c r="J52" s="39">
        <v>0</v>
      </c>
    </row>
    <row r="53" spans="1:10" ht="13.8" x14ac:dyDescent="0.2">
      <c r="A53" s="38" t="s">
        <v>1112</v>
      </c>
      <c r="B53" s="43" t="s">
        <v>1113</v>
      </c>
      <c r="C53" s="39">
        <v>5000</v>
      </c>
      <c r="D53" s="39">
        <v>0</v>
      </c>
      <c r="E53" s="39">
        <v>5000</v>
      </c>
      <c r="F53" s="39">
        <v>0</v>
      </c>
      <c r="G53" s="39">
        <v>0</v>
      </c>
      <c r="H53" s="57">
        <v>0</v>
      </c>
      <c r="I53" s="50">
        <v>0</v>
      </c>
      <c r="J53" s="39">
        <v>0</v>
      </c>
    </row>
    <row r="54" spans="1:10" ht="13.8" x14ac:dyDescent="0.2">
      <c r="A54" s="38" t="s">
        <v>1114</v>
      </c>
      <c r="B54" s="43" t="s">
        <v>1115</v>
      </c>
      <c r="C54" s="39">
        <v>130000</v>
      </c>
      <c r="D54" s="39">
        <v>0</v>
      </c>
      <c r="E54" s="39">
        <v>130000</v>
      </c>
      <c r="F54" s="39">
        <v>38005.64</v>
      </c>
      <c r="G54" s="39">
        <v>38005.64</v>
      </c>
      <c r="H54" s="57">
        <v>0</v>
      </c>
      <c r="I54" s="50">
        <v>0</v>
      </c>
      <c r="J54" s="39">
        <v>0</v>
      </c>
    </row>
    <row r="55" spans="1:10" ht="13.8" x14ac:dyDescent="0.2">
      <c r="A55" s="38" t="s">
        <v>1116</v>
      </c>
      <c r="B55" s="43" t="s">
        <v>1117</v>
      </c>
      <c r="C55" s="39">
        <v>1500000</v>
      </c>
      <c r="D55" s="39">
        <v>0</v>
      </c>
      <c r="E55" s="39">
        <v>1500000</v>
      </c>
      <c r="F55" s="39">
        <v>155620.04999999999</v>
      </c>
      <c r="G55" s="39">
        <v>155620.04999999999</v>
      </c>
      <c r="H55" s="57">
        <v>155620.04999999999</v>
      </c>
      <c r="I55" s="50">
        <v>10.37467</v>
      </c>
      <c r="J55" s="39">
        <v>154092.56</v>
      </c>
    </row>
    <row r="56" spans="1:10" ht="13.8" x14ac:dyDescent="0.2">
      <c r="A56" s="38" t="s">
        <v>1118</v>
      </c>
      <c r="B56" s="43" t="s">
        <v>1119</v>
      </c>
      <c r="C56" s="39">
        <v>34481</v>
      </c>
      <c r="D56" s="39">
        <v>0</v>
      </c>
      <c r="E56" s="39">
        <v>34481</v>
      </c>
      <c r="F56" s="39">
        <v>0</v>
      </c>
      <c r="G56" s="39">
        <v>0</v>
      </c>
      <c r="H56" s="57">
        <v>0</v>
      </c>
      <c r="I56" s="50">
        <v>0</v>
      </c>
      <c r="J56" s="39">
        <v>0</v>
      </c>
    </row>
    <row r="57" spans="1:10" ht="13.8" x14ac:dyDescent="0.2">
      <c r="A57" s="38" t="s">
        <v>1120</v>
      </c>
      <c r="B57" s="43" t="s">
        <v>1121</v>
      </c>
      <c r="C57" s="39">
        <v>616000</v>
      </c>
      <c r="D57" s="39">
        <v>0</v>
      </c>
      <c r="E57" s="39">
        <v>616000</v>
      </c>
      <c r="F57" s="39">
        <v>0</v>
      </c>
      <c r="G57" s="39">
        <v>0</v>
      </c>
      <c r="H57" s="57">
        <v>0</v>
      </c>
      <c r="I57" s="50">
        <v>0</v>
      </c>
      <c r="J57" s="39">
        <v>0</v>
      </c>
    </row>
    <row r="58" spans="1:10" ht="13.8" x14ac:dyDescent="0.2">
      <c r="A58" s="38" t="s">
        <v>1122</v>
      </c>
      <c r="B58" s="43" t="s">
        <v>1123</v>
      </c>
      <c r="C58" s="39">
        <v>1107905</v>
      </c>
      <c r="D58" s="39">
        <v>0</v>
      </c>
      <c r="E58" s="39">
        <v>1107905</v>
      </c>
      <c r="F58" s="39">
        <v>45476.84</v>
      </c>
      <c r="G58" s="39">
        <v>45476.84</v>
      </c>
      <c r="H58" s="57">
        <v>45476.84</v>
      </c>
      <c r="I58" s="50">
        <v>4.1047598846471498</v>
      </c>
      <c r="J58" s="39">
        <v>966.6</v>
      </c>
    </row>
    <row r="59" spans="1:10" ht="13.8" x14ac:dyDescent="0.2">
      <c r="A59" s="38" t="s">
        <v>1124</v>
      </c>
      <c r="B59" s="43" t="s">
        <v>1125</v>
      </c>
      <c r="C59" s="39">
        <v>369600</v>
      </c>
      <c r="D59" s="39">
        <v>0</v>
      </c>
      <c r="E59" s="39">
        <v>369600</v>
      </c>
      <c r="F59" s="39">
        <v>41305.919999999998</v>
      </c>
      <c r="G59" s="39">
        <v>41305.919999999998</v>
      </c>
      <c r="H59" s="57">
        <v>41305.919999999998</v>
      </c>
      <c r="I59" s="50">
        <v>11.175844155844199</v>
      </c>
      <c r="J59" s="39">
        <v>0</v>
      </c>
    </row>
    <row r="60" spans="1:10" ht="13.8" x14ac:dyDescent="0.2">
      <c r="A60" s="38" t="s">
        <v>1126</v>
      </c>
      <c r="B60" s="43" t="s">
        <v>1127</v>
      </c>
      <c r="C60" s="39">
        <v>95011</v>
      </c>
      <c r="D60" s="39">
        <v>0</v>
      </c>
      <c r="E60" s="39">
        <v>95011</v>
      </c>
      <c r="F60" s="39">
        <v>9108.0499999999993</v>
      </c>
      <c r="G60" s="39">
        <v>9108.0499999999993</v>
      </c>
      <c r="H60" s="57">
        <v>9108.0499999999993</v>
      </c>
      <c r="I60" s="50">
        <v>9.5863110587195202</v>
      </c>
      <c r="J60" s="39">
        <v>9108.0499999999993</v>
      </c>
    </row>
    <row r="61" spans="1:10" ht="13.8" x14ac:dyDescent="0.2">
      <c r="A61" s="38" t="s">
        <v>1128</v>
      </c>
      <c r="B61" s="43" t="s">
        <v>1129</v>
      </c>
      <c r="C61" s="39">
        <v>211371</v>
      </c>
      <c r="D61" s="39">
        <v>0</v>
      </c>
      <c r="E61" s="39">
        <v>211371</v>
      </c>
      <c r="F61" s="39">
        <v>159312.25</v>
      </c>
      <c r="G61" s="39">
        <v>20753.330000000002</v>
      </c>
      <c r="H61" s="57">
        <v>0</v>
      </c>
      <c r="I61" s="50">
        <v>0</v>
      </c>
      <c r="J61" s="39">
        <v>0</v>
      </c>
    </row>
    <row r="62" spans="1:10" ht="13.8" x14ac:dyDescent="0.2">
      <c r="A62" s="38" t="s">
        <v>1130</v>
      </c>
      <c r="B62" s="43" t="s">
        <v>1131</v>
      </c>
      <c r="C62" s="39">
        <v>75000</v>
      </c>
      <c r="D62" s="39">
        <v>0</v>
      </c>
      <c r="E62" s="39">
        <v>75000</v>
      </c>
      <c r="F62" s="39">
        <v>0</v>
      </c>
      <c r="G62" s="39">
        <v>0</v>
      </c>
      <c r="H62" s="57">
        <v>0</v>
      </c>
      <c r="I62" s="50">
        <v>0</v>
      </c>
      <c r="J62" s="39">
        <v>0</v>
      </c>
    </row>
    <row r="63" spans="1:10" ht="13.8" x14ac:dyDescent="0.2">
      <c r="A63" s="38" t="s">
        <v>1132</v>
      </c>
      <c r="B63" s="43" t="s">
        <v>1133</v>
      </c>
      <c r="C63" s="39">
        <v>13170040</v>
      </c>
      <c r="D63" s="39">
        <v>0</v>
      </c>
      <c r="E63" s="39">
        <v>13170040</v>
      </c>
      <c r="F63" s="39">
        <v>0</v>
      </c>
      <c r="G63" s="39">
        <v>0</v>
      </c>
      <c r="H63" s="57">
        <v>0</v>
      </c>
      <c r="I63" s="50">
        <v>0</v>
      </c>
      <c r="J63" s="39">
        <v>0</v>
      </c>
    </row>
    <row r="64" spans="1:10" ht="13.8" x14ac:dyDescent="0.2">
      <c r="A64" s="38" t="s">
        <v>1134</v>
      </c>
      <c r="B64" s="43" t="s">
        <v>1135</v>
      </c>
      <c r="C64" s="39">
        <v>1500000</v>
      </c>
      <c r="D64" s="39">
        <v>0</v>
      </c>
      <c r="E64" s="39">
        <v>1500000</v>
      </c>
      <c r="F64" s="39">
        <v>0</v>
      </c>
      <c r="G64" s="39">
        <v>0</v>
      </c>
      <c r="H64" s="57">
        <v>0</v>
      </c>
      <c r="I64" s="50">
        <v>0</v>
      </c>
      <c r="J64" s="39">
        <v>0</v>
      </c>
    </row>
    <row r="65" spans="1:10" ht="13.8" x14ac:dyDescent="0.2">
      <c r="A65" s="38" t="s">
        <v>1136</v>
      </c>
      <c r="B65" s="43" t="s">
        <v>1137</v>
      </c>
      <c r="C65" s="39">
        <v>50000</v>
      </c>
      <c r="D65" s="39">
        <v>0</v>
      </c>
      <c r="E65" s="39">
        <v>50000</v>
      </c>
      <c r="F65" s="39">
        <v>0</v>
      </c>
      <c r="G65" s="39">
        <v>0</v>
      </c>
      <c r="H65" s="57">
        <v>0</v>
      </c>
      <c r="I65" s="50">
        <v>0</v>
      </c>
      <c r="J65" s="39">
        <v>0</v>
      </c>
    </row>
    <row r="66" spans="1:10" ht="13.8" x14ac:dyDescent="0.2">
      <c r="A66" s="38" t="s">
        <v>1138</v>
      </c>
      <c r="B66" s="43" t="s">
        <v>1139</v>
      </c>
      <c r="C66" s="39">
        <v>540000</v>
      </c>
      <c r="D66" s="39">
        <v>0</v>
      </c>
      <c r="E66" s="39">
        <v>540000</v>
      </c>
      <c r="F66" s="39">
        <v>14606.25</v>
      </c>
      <c r="G66" s="39">
        <v>14606.25</v>
      </c>
      <c r="H66" s="57">
        <v>14606.25</v>
      </c>
      <c r="I66" s="50">
        <v>2.7048611111111098</v>
      </c>
      <c r="J66" s="39">
        <v>25.86</v>
      </c>
    </row>
    <row r="67" spans="1:10" ht="13.8" x14ac:dyDescent="0.2">
      <c r="A67" s="38" t="s">
        <v>1140</v>
      </c>
      <c r="B67" s="43" t="s">
        <v>1141</v>
      </c>
      <c r="C67" s="39">
        <v>320000</v>
      </c>
      <c r="D67" s="39">
        <v>0</v>
      </c>
      <c r="E67" s="39">
        <v>320000</v>
      </c>
      <c r="F67" s="39">
        <v>43271.42</v>
      </c>
      <c r="G67" s="39">
        <v>43271.42</v>
      </c>
      <c r="H67" s="57">
        <v>43102.66</v>
      </c>
      <c r="I67" s="50">
        <v>13.469581249999999</v>
      </c>
      <c r="J67" s="39">
        <v>39421.980000000003</v>
      </c>
    </row>
    <row r="68" spans="1:10" ht="13.8" x14ac:dyDescent="0.2">
      <c r="A68" s="38" t="s">
        <v>1142</v>
      </c>
      <c r="B68" s="43" t="s">
        <v>1143</v>
      </c>
      <c r="C68" s="39">
        <v>100000</v>
      </c>
      <c r="D68" s="39">
        <v>0</v>
      </c>
      <c r="E68" s="39">
        <v>100000</v>
      </c>
      <c r="F68" s="39">
        <v>10437.48</v>
      </c>
      <c r="G68" s="39">
        <v>10437.48</v>
      </c>
      <c r="H68" s="57">
        <v>1809.03</v>
      </c>
      <c r="I68" s="50">
        <v>1.8090299999999999</v>
      </c>
      <c r="J68" s="39">
        <v>1725.69</v>
      </c>
    </row>
    <row r="69" spans="1:10" ht="13.8" x14ac:dyDescent="0.2">
      <c r="A69" s="38" t="s">
        <v>1144</v>
      </c>
      <c r="B69" s="43" t="s">
        <v>1145</v>
      </c>
      <c r="C69" s="39">
        <v>1151129</v>
      </c>
      <c r="D69" s="39">
        <v>0</v>
      </c>
      <c r="E69" s="39">
        <v>1151129</v>
      </c>
      <c r="F69" s="39">
        <v>39243.61</v>
      </c>
      <c r="G69" s="39">
        <v>39243.61</v>
      </c>
      <c r="H69" s="57">
        <v>39243.61</v>
      </c>
      <c r="I69" s="50">
        <v>3.4091409390259502</v>
      </c>
      <c r="J69" s="39">
        <v>36780.35</v>
      </c>
    </row>
    <row r="70" spans="1:10" ht="13.8" x14ac:dyDescent="0.2">
      <c r="A70" s="38" t="s">
        <v>1146</v>
      </c>
      <c r="B70" s="43" t="s">
        <v>1147</v>
      </c>
      <c r="C70" s="39">
        <v>1100000</v>
      </c>
      <c r="D70" s="39">
        <v>0</v>
      </c>
      <c r="E70" s="39">
        <v>1100000</v>
      </c>
      <c r="F70" s="39">
        <v>132292.1</v>
      </c>
      <c r="G70" s="39">
        <v>132292.1</v>
      </c>
      <c r="H70" s="57">
        <v>90150.37</v>
      </c>
      <c r="I70" s="50">
        <v>8.1954881818181793</v>
      </c>
      <c r="J70" s="39">
        <v>85400.28</v>
      </c>
    </row>
    <row r="71" spans="1:10" ht="13.8" x14ac:dyDescent="0.2">
      <c r="A71" s="38" t="s">
        <v>1148</v>
      </c>
      <c r="B71" s="43" t="s">
        <v>1149</v>
      </c>
      <c r="C71" s="39">
        <v>450000</v>
      </c>
      <c r="D71" s="39">
        <v>0</v>
      </c>
      <c r="E71" s="39">
        <v>450000</v>
      </c>
      <c r="F71" s="39">
        <v>0</v>
      </c>
      <c r="G71" s="39">
        <v>0</v>
      </c>
      <c r="H71" s="57">
        <v>0</v>
      </c>
      <c r="I71" s="50">
        <v>0</v>
      </c>
      <c r="J71" s="39">
        <v>0</v>
      </c>
    </row>
    <row r="72" spans="1:10" s="94" customFormat="1" ht="13.8" x14ac:dyDescent="0.2">
      <c r="A72" s="38" t="s">
        <v>1150</v>
      </c>
      <c r="B72" s="43" t="s">
        <v>1151</v>
      </c>
      <c r="C72" s="39">
        <v>0</v>
      </c>
      <c r="D72" s="39">
        <v>128098.11</v>
      </c>
      <c r="E72" s="39">
        <v>128098.11</v>
      </c>
      <c r="F72" s="39">
        <v>127750.62</v>
      </c>
      <c r="G72" s="39">
        <v>127750.62</v>
      </c>
      <c r="H72" s="57">
        <v>127750.62</v>
      </c>
      <c r="I72" s="50">
        <v>99.728731360673507</v>
      </c>
      <c r="J72" s="39">
        <v>127750.62</v>
      </c>
    </row>
    <row r="73" spans="1:10" s="94" customFormat="1" ht="13.8" x14ac:dyDescent="0.2">
      <c r="A73" s="38" t="s">
        <v>1152</v>
      </c>
      <c r="B73" s="43" t="s">
        <v>1153</v>
      </c>
      <c r="C73" s="39">
        <v>107778450.39</v>
      </c>
      <c r="D73" s="39">
        <v>6714.07</v>
      </c>
      <c r="E73" s="39">
        <v>107785164.45999999</v>
      </c>
      <c r="F73" s="39">
        <v>26856066.579999998</v>
      </c>
      <c r="G73" s="39">
        <v>18596247.41</v>
      </c>
      <c r="H73" s="57">
        <v>342425.72</v>
      </c>
      <c r="I73" s="50">
        <v>0.31769281210039002</v>
      </c>
      <c r="J73" s="39">
        <v>317767.73</v>
      </c>
    </row>
    <row r="74" spans="1:10" s="94" customFormat="1" ht="13.8" x14ac:dyDescent="0.2">
      <c r="A74" s="38" t="s">
        <v>1154</v>
      </c>
      <c r="B74" s="43" t="s">
        <v>1155</v>
      </c>
      <c r="C74" s="39">
        <v>5373065054.7600002</v>
      </c>
      <c r="D74" s="39">
        <v>-8217471.8300000001</v>
      </c>
      <c r="E74" s="39">
        <v>5364847582.9300003</v>
      </c>
      <c r="F74" s="39">
        <v>1801339042.52</v>
      </c>
      <c r="G74" s="39">
        <v>1642561670.99</v>
      </c>
      <c r="H74" s="57">
        <v>597253892.20000005</v>
      </c>
      <c r="I74" s="50">
        <v>11.132728059234299</v>
      </c>
      <c r="J74" s="39">
        <v>571396126.77999997</v>
      </c>
    </row>
    <row r="75" spans="1:10" s="94" customFormat="1" ht="13.8" x14ac:dyDescent="0.2">
      <c r="A75" s="128" t="s">
        <v>689</v>
      </c>
      <c r="B75" s="129" t="s">
        <v>0</v>
      </c>
      <c r="C75" s="69">
        <v>6162313654.0799999</v>
      </c>
      <c r="D75" s="69">
        <v>-8024224.8499999996</v>
      </c>
      <c r="E75" s="69">
        <v>6154289429.2299995</v>
      </c>
      <c r="F75" s="69">
        <v>1896204674.8499999</v>
      </c>
      <c r="G75" s="69">
        <v>1708742906.0999999</v>
      </c>
      <c r="H75" s="71">
        <v>601898076.03999996</v>
      </c>
      <c r="I75" s="70">
        <v>9.7801392502157203</v>
      </c>
      <c r="J75" s="69">
        <v>575847918.08000004</v>
      </c>
    </row>
    <row r="76" spans="1:10" ht="13.8" x14ac:dyDescent="0.3">
      <c r="A76" s="72" t="s">
        <v>44</v>
      </c>
      <c r="B76" s="72"/>
      <c r="C76" s="72"/>
      <c r="D76" s="72"/>
      <c r="E76" s="72"/>
      <c r="F76" s="72"/>
      <c r="G76" s="72"/>
      <c r="H76" s="72"/>
      <c r="I76" s="72"/>
      <c r="J76" s="72"/>
    </row>
  </sheetData>
  <mergeCells count="4">
    <mergeCell ref="A1:I1"/>
    <mergeCell ref="A2:J2"/>
    <mergeCell ref="A5:B6"/>
    <mergeCell ref="A75:B75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2019-03-28T13:03:03Z</cp:lastPrinted>
  <dcterms:created xsi:type="dcterms:W3CDTF">2014-04-10T11:24:13Z</dcterms:created>
  <dcterms:modified xsi:type="dcterms:W3CDTF">2019-03-28T13:03:08Z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PUBLICADO-EJECUCION CONSOLIDADA GTOS E INGRESOS FEBRERO 2019.xlsx</vt:lpwstr>
  </property>
</Properties>
</file>