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380" windowHeight="11865" tabRatio="562" activeTab="0"/>
  </bookViews>
  <sheets>
    <sheet name="AÑO 2012" sheetId="1" r:id="rId1"/>
    <sheet name="AÑO 2010" sheetId="2" r:id="rId2"/>
    <sheet name="AÑO 2009" sheetId="3" r:id="rId3"/>
    <sheet name="AÑO 2008" sheetId="4" r:id="rId4"/>
    <sheet name="AÑO 2007" sheetId="5" r:id="rId5"/>
    <sheet name="AÑO 2006" sheetId="6" r:id="rId6"/>
    <sheet name="AÑO 2005" sheetId="7" r:id="rId7"/>
    <sheet name="AÑO 2004" sheetId="8" r:id="rId8"/>
    <sheet name="AÑO 2003" sheetId="9" r:id="rId9"/>
  </sheets>
  <definedNames/>
  <calcPr fullCalcOnLoad="1"/>
</workbook>
</file>

<file path=xl/sharedStrings.xml><?xml version="1.0" encoding="utf-8"?>
<sst xmlns="http://schemas.openxmlformats.org/spreadsheetml/2006/main" count="460" uniqueCount="69">
  <si>
    <t>Total</t>
  </si>
  <si>
    <t>Información estadística de Aragón</t>
  </si>
  <si>
    <t>Cogeneración</t>
  </si>
  <si>
    <t>Hidroeléctrica</t>
  </si>
  <si>
    <t>Eólica</t>
  </si>
  <si>
    <t>01. La Jacetania</t>
  </si>
  <si>
    <t>02. Alto Gállego</t>
  </si>
  <si>
    <t>03. Sobrarbe</t>
  </si>
  <si>
    <t>04. La Ribagorza</t>
  </si>
  <si>
    <t>05. Cinco Villas</t>
  </si>
  <si>
    <t>06. Hoya de Huesca/Plana de Huesca</t>
  </si>
  <si>
    <t>07. Somontano de Barbastro</t>
  </si>
  <si>
    <t>08. Cinca Medio</t>
  </si>
  <si>
    <t>09. La Litera/La Llitera</t>
  </si>
  <si>
    <t>10. Los Monegros</t>
  </si>
  <si>
    <t>11. Bajo Cinca/Baix Cinca</t>
  </si>
  <si>
    <t>12. Tarazona y el Moncayo</t>
  </si>
  <si>
    <t>13. Campo de Borja</t>
  </si>
  <si>
    <t>14. Aranda</t>
  </si>
  <si>
    <t>15. Ribera Alta del Ebro</t>
  </si>
  <si>
    <t>16. Valdejalón</t>
  </si>
  <si>
    <t>17. Zaragoza</t>
  </si>
  <si>
    <t>18. Ribera Baja del Ebro</t>
  </si>
  <si>
    <t>19. Bajo Aragón-Caspe/Baix Aragó-Casp</t>
  </si>
  <si>
    <t>20. Comunidad de Calatayud</t>
  </si>
  <si>
    <t>21. Campo de Cariñena</t>
  </si>
  <si>
    <t>22. Campo de Belchite</t>
  </si>
  <si>
    <t>23. Bajo Martín</t>
  </si>
  <si>
    <t>24. Campo de Daroca</t>
  </si>
  <si>
    <t>25. Jiloca</t>
  </si>
  <si>
    <t>26. Cuencas Mineras</t>
  </si>
  <si>
    <t>27. Andorra-Sierra de Arcos</t>
  </si>
  <si>
    <t>28. Bajo Aragón</t>
  </si>
  <si>
    <t>29. Comunidad de Teruel</t>
  </si>
  <si>
    <t>30. Maestrazgo</t>
  </si>
  <si>
    <t>31. Sierra de Albarracín</t>
  </si>
  <si>
    <t>32. Gúdar-Javalambre</t>
  </si>
  <si>
    <t>33. Matarraña/Matarranya</t>
  </si>
  <si>
    <t>Provincia de Huesca</t>
  </si>
  <si>
    <t>Provincia de Teruel</t>
  </si>
  <si>
    <t>Provincia de Zaragoza</t>
  </si>
  <si>
    <t>Provincia / comarca</t>
  </si>
  <si>
    <t>Solar fotovoltaica</t>
  </si>
  <si>
    <r>
      <t>Publicación: ©</t>
    </r>
    <r>
      <rPr>
        <b/>
        <sz val="7"/>
        <color indexed="63"/>
        <rFont val="Arial"/>
        <family val="2"/>
      </rPr>
      <t xml:space="preserve"> </t>
    </r>
    <r>
      <rPr>
        <sz val="7"/>
        <color indexed="63"/>
        <rFont val="Arial"/>
        <family val="2"/>
      </rPr>
      <t xml:space="preserve">Instituto Aragonés de Estadística </t>
    </r>
    <r>
      <rPr>
        <b/>
        <sz val="7"/>
        <color indexed="63"/>
        <rFont val="Arial"/>
        <family val="2"/>
      </rPr>
      <t>(IAEST)</t>
    </r>
    <r>
      <rPr>
        <sz val="7"/>
        <color indexed="63"/>
        <rFont val="Arial"/>
        <family val="2"/>
      </rPr>
      <t>, agosto de 2011.</t>
    </r>
  </si>
  <si>
    <t>(*) Producción bruta.</t>
  </si>
  <si>
    <r>
      <t xml:space="preserve">Fuente: Instituto Aragonés de Estadística </t>
    </r>
    <r>
      <rPr>
        <b/>
        <sz val="7"/>
        <color indexed="63"/>
        <rFont val="Arial"/>
        <family val="2"/>
      </rPr>
      <t>(IAEST),</t>
    </r>
    <r>
      <rPr>
        <sz val="7"/>
        <color indexed="63"/>
        <rFont val="Arial"/>
        <family val="2"/>
      </rPr>
      <t xml:space="preserve"> según datos de la Dirección General de Industria y de la Pequeña y Mediana Empresa. Dpto. de Economía y Empleo del Gobierno de Aragón.</t>
    </r>
  </si>
  <si>
    <t>Unidad: MWh.</t>
  </si>
  <si>
    <t>Producción de electricidad* en Régimen Especial, por provincias y comarcas. Aragón. Año 2007.</t>
  </si>
  <si>
    <t>CC</t>
  </si>
  <si>
    <t>EO</t>
  </si>
  <si>
    <t>LI</t>
  </si>
  <si>
    <t>SE</t>
  </si>
  <si>
    <t>SO</t>
  </si>
  <si>
    <t>22</t>
  </si>
  <si>
    <t>provincia</t>
  </si>
  <si>
    <t/>
  </si>
  <si>
    <t>44</t>
  </si>
  <si>
    <t>50</t>
  </si>
  <si>
    <t>Producción de electricidad* en Régimen Especial, por provincias y comarcas. Aragón. Año 2006.</t>
  </si>
  <si>
    <t>Producción de electricidad* en Régimen Especial, por provincias y comarcas. Aragón. Año 2005.</t>
  </si>
  <si>
    <t>Producción de electricidad* en Régimen Especial, por provincias y comarcas. Aragón. Año 2004.</t>
  </si>
  <si>
    <t>Producción de electricidad* en Régimen Especial, por provincias y comarcas. Aragón. Año 2003.</t>
  </si>
  <si>
    <t>Producción de electricidad* en Régimen Especial, por provincias y comarcas. Aragón. Año 2008.</t>
  </si>
  <si>
    <r>
      <t>Publicación: ©</t>
    </r>
    <r>
      <rPr>
        <b/>
        <sz val="7"/>
        <color indexed="63"/>
        <rFont val="Arial"/>
        <family val="2"/>
      </rPr>
      <t xml:space="preserve"> </t>
    </r>
    <r>
      <rPr>
        <sz val="7"/>
        <color indexed="63"/>
        <rFont val="Arial"/>
        <family val="2"/>
      </rPr>
      <t xml:space="preserve">Instituto Aragonés de Estadística </t>
    </r>
    <r>
      <rPr>
        <b/>
        <sz val="7"/>
        <color indexed="63"/>
        <rFont val="Arial"/>
        <family val="2"/>
      </rPr>
      <t>(IAEST)</t>
    </r>
    <r>
      <rPr>
        <sz val="7"/>
        <color indexed="63"/>
        <rFont val="Arial"/>
        <family val="2"/>
      </rPr>
      <t>, agosto de 2014.</t>
    </r>
  </si>
  <si>
    <t>Producción de electricidad* en Régimen Especial, por provincias y comarcas. Aragón. Año 2009.</t>
  </si>
  <si>
    <t>Producción de electricidad* en Régimen Especial, por provincias y comarcas. Aragón. Año 2010.</t>
  </si>
  <si>
    <t>Producción de electricidad* en Régimen Especial, por provincias y comarcas. Aragón. Año 2012.</t>
  </si>
  <si>
    <t>Medio Ambiente y Energía</t>
  </si>
  <si>
    <t>Energía / Producción, consumo y mercado de electricidad /  Producción de energía eléctrica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</si>
</sst>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.000"/>
    <numFmt numFmtId="182" formatCode="#,##0.0000"/>
    <numFmt numFmtId="183" formatCode="#,##0.00000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3">
    <font>
      <sz val="10"/>
      <name val="Arial"/>
      <family val="0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0"/>
    </font>
    <font>
      <sz val="12"/>
      <color indexed="63"/>
      <name val="Arial Black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63"/>
      <name val="Arial Black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Alignment="1">
      <alignment horizontal="left" indent="5"/>
    </xf>
    <xf numFmtId="0" fontId="1" fillId="2" borderId="0" xfId="0" applyFont="1" applyFill="1" applyAlignment="1">
      <alignment horizontal="left" indent="4"/>
    </xf>
    <xf numFmtId="0" fontId="1" fillId="2" borderId="0" xfId="0" applyFont="1" applyFill="1" applyBorder="1" applyAlignment="1">
      <alignment horizontal="left" indent="4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0" fontId="7" fillId="2" borderId="0" xfId="0" applyFont="1" applyFill="1" applyAlignment="1">
      <alignment horizontal="left"/>
    </xf>
    <xf numFmtId="3" fontId="7" fillId="3" borderId="0" xfId="0" applyNumberFormat="1" applyFont="1" applyFill="1" applyBorder="1" applyAlignment="1">
      <alignment/>
    </xf>
    <xf numFmtId="180" fontId="7" fillId="3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left" indent="4"/>
    </xf>
    <xf numFmtId="3" fontId="1" fillId="3" borderId="0" xfId="0" applyNumberFormat="1" applyFont="1" applyFill="1" applyAlignment="1">
      <alignment horizontal="left" indent="4"/>
    </xf>
    <xf numFmtId="0" fontId="1" fillId="3" borderId="0" xfId="0" applyFont="1" applyFill="1" applyAlignment="1">
      <alignment/>
    </xf>
    <xf numFmtId="3" fontId="1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3" fontId="2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0" fontId="10" fillId="2" borderId="1" xfId="0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wrapText="1"/>
    </xf>
    <xf numFmtId="0" fontId="12" fillId="4" borderId="4" xfId="19" applyFont="1" applyFill="1" applyBorder="1" applyAlignment="1">
      <alignment horizontal="center"/>
      <protection/>
    </xf>
    <xf numFmtId="0" fontId="12" fillId="0" borderId="5" xfId="19" applyFont="1" applyFill="1" applyBorder="1" applyAlignment="1">
      <alignment wrapText="1"/>
      <protection/>
    </xf>
    <xf numFmtId="0" fontId="12" fillId="0" borderId="5" xfId="19" applyFont="1" applyFill="1" applyBorder="1" applyAlignment="1">
      <alignment horizontal="right" wrapText="1"/>
      <protection/>
    </xf>
    <xf numFmtId="0" fontId="12" fillId="0" borderId="0" xfId="19">
      <alignment/>
      <protection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/>
    </xf>
    <xf numFmtId="4" fontId="6" fillId="3" borderId="0" xfId="0" applyNumberFormat="1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0" fontId="5" fillId="3" borderId="0" xfId="0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right" wrapText="1"/>
    </xf>
    <xf numFmtId="4" fontId="6" fillId="2" borderId="6" xfId="0" applyNumberFormat="1" applyFont="1" applyFill="1" applyBorder="1" applyAlignment="1">
      <alignment horizontal="right"/>
    </xf>
    <xf numFmtId="4" fontId="9" fillId="2" borderId="6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right" wrapText="1"/>
    </xf>
    <xf numFmtId="4" fontId="9" fillId="2" borderId="8" xfId="0" applyNumberFormat="1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ÑO 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808080"/>
      <rgbColor rgb="00404040"/>
      <rgbColor rgb="00C0C0C0"/>
      <rgbColor rgb="00000000"/>
      <rgbColor rgb="00FFFFFF"/>
      <rgbColor rgb="00AA2B4A"/>
      <rgbColor rgb="00CB7D90"/>
      <rgbColor rgb="00F1DBE0"/>
      <rgbColor rgb="00808080"/>
      <rgbColor rgb="00404040"/>
      <rgbColor rgb="00C0C0C0"/>
      <rgbColor rgb="00000000"/>
      <rgbColor rgb="00AA2B4A"/>
      <rgbColor rgb="00B84E68"/>
      <rgbColor rgb="00CB7D90"/>
      <rgbColor rgb="00DDABB7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C7" sqref="C7:F7"/>
    </sheetView>
  </sheetViews>
  <sheetFormatPr defaultColWidth="11.421875" defaultRowHeight="12.75"/>
  <cols>
    <col min="1" max="1" width="29.140625" style="8" customWidth="1"/>
    <col min="2" max="2" width="19.28125" style="8" customWidth="1"/>
    <col min="3" max="3" width="13.57421875" style="8" customWidth="1"/>
    <col min="4" max="4" width="13.57421875" style="28" customWidth="1"/>
    <col min="5" max="5" width="13.57421875" style="29" customWidth="1"/>
    <col min="6" max="6" width="13.57421875" style="28" customWidth="1"/>
    <col min="7" max="7" width="5.00390625" style="8" customWidth="1"/>
    <col min="8" max="16384" width="0" style="8" hidden="1" customWidth="1"/>
  </cols>
  <sheetData>
    <row r="1" spans="1:6" s="3" customFormat="1" ht="27" customHeight="1">
      <c r="A1" s="1" t="s">
        <v>1</v>
      </c>
      <c r="B1" s="1"/>
      <c r="C1" s="2"/>
      <c r="D1" s="22"/>
      <c r="E1" s="23"/>
      <c r="F1" s="22"/>
    </row>
    <row r="2" spans="1:6" s="5" customFormat="1" ht="15.75">
      <c r="A2" s="4" t="s">
        <v>67</v>
      </c>
      <c r="B2" s="4"/>
      <c r="C2" s="4"/>
      <c r="D2" s="24"/>
      <c r="E2" s="25"/>
      <c r="F2" s="24"/>
    </row>
    <row r="3" spans="1:7" s="7" customFormat="1" ht="29.25" customHeight="1">
      <c r="A3" s="67" t="s">
        <v>68</v>
      </c>
      <c r="B3" s="67"/>
      <c r="C3" s="68"/>
      <c r="D3" s="68"/>
      <c r="E3" s="68"/>
      <c r="F3" s="68"/>
      <c r="G3" s="66"/>
    </row>
    <row r="4" spans="1:6" s="9" customFormat="1" ht="57" customHeight="1">
      <c r="A4" s="65" t="s">
        <v>66</v>
      </c>
      <c r="B4" s="65"/>
      <c r="C4" s="65"/>
      <c r="D4" s="65"/>
      <c r="E4" s="65"/>
      <c r="F4" s="65"/>
    </row>
    <row r="5" spans="1:6" ht="17.25" customHeight="1">
      <c r="A5" s="42" t="s">
        <v>46</v>
      </c>
      <c r="B5" s="42"/>
      <c r="C5" s="55"/>
      <c r="D5" s="55"/>
      <c r="E5" s="55"/>
      <c r="F5" s="55"/>
    </row>
    <row r="6" spans="1:6" s="32" customFormat="1" ht="33" customHeight="1">
      <c r="A6" s="11" t="s">
        <v>41</v>
      </c>
      <c r="B6" s="57" t="s">
        <v>0</v>
      </c>
      <c r="C6" s="12" t="s">
        <v>2</v>
      </c>
      <c r="D6" s="12" t="s">
        <v>3</v>
      </c>
      <c r="E6" s="30" t="s">
        <v>4</v>
      </c>
      <c r="F6" s="30" t="s">
        <v>42</v>
      </c>
    </row>
    <row r="7" spans="1:6" s="10" customFormat="1" ht="15" customHeight="1">
      <c r="A7" s="13" t="s">
        <v>38</v>
      </c>
      <c r="B7" s="34">
        <f aca="true" t="shared" si="0" ref="B7:B42">C7+D7+E7+F7</f>
        <v>2136638.3943404667</v>
      </c>
      <c r="C7" s="33">
        <v>940327.16</v>
      </c>
      <c r="D7" s="37">
        <v>455721.68109488883</v>
      </c>
      <c r="E7" s="38">
        <v>674149.6886774981</v>
      </c>
      <c r="F7" s="38">
        <v>66439.86456807987</v>
      </c>
    </row>
    <row r="8" spans="1:6" s="13" customFormat="1" ht="15" customHeight="1">
      <c r="A8" s="13" t="s">
        <v>39</v>
      </c>
      <c r="B8" s="34">
        <f t="shared" si="0"/>
        <v>798865.8904073063</v>
      </c>
      <c r="C8" s="34">
        <v>324587.53</v>
      </c>
      <c r="D8" s="34">
        <v>4306.165259302866</v>
      </c>
      <c r="E8" s="39">
        <v>416918.8679592392</v>
      </c>
      <c r="F8" s="39">
        <v>53053.3271887641</v>
      </c>
    </row>
    <row r="9" spans="1:6" s="13" customFormat="1" ht="15" customHeight="1">
      <c r="A9" s="13" t="s">
        <v>40</v>
      </c>
      <c r="B9" s="34">
        <f t="shared" si="0"/>
        <v>6440538.063081075</v>
      </c>
      <c r="C9" s="34">
        <v>2520786.05</v>
      </c>
      <c r="D9" s="34">
        <v>188676.5474458083</v>
      </c>
      <c r="E9" s="39">
        <v>3565596.4433632623</v>
      </c>
      <c r="F9" s="39">
        <v>165479.02227200472</v>
      </c>
    </row>
    <row r="10" spans="1:6" s="13" customFormat="1" ht="30.75" customHeight="1">
      <c r="A10" s="13" t="s">
        <v>5</v>
      </c>
      <c r="B10" s="34">
        <f t="shared" si="0"/>
        <v>1771.3834361070283</v>
      </c>
      <c r="C10" s="21">
        <v>0</v>
      </c>
      <c r="D10" s="34">
        <v>1771.3834361070283</v>
      </c>
      <c r="E10" s="14">
        <v>0</v>
      </c>
      <c r="F10" s="14">
        <v>0</v>
      </c>
    </row>
    <row r="11" spans="1:6" s="13" customFormat="1" ht="15" customHeight="1">
      <c r="A11" s="13" t="s">
        <v>6</v>
      </c>
      <c r="B11" s="34">
        <f t="shared" si="0"/>
        <v>206029.2019012088</v>
      </c>
      <c r="C11" s="35">
        <v>35506</v>
      </c>
      <c r="D11" s="34">
        <v>169859.89159936097</v>
      </c>
      <c r="E11" s="14">
        <v>0</v>
      </c>
      <c r="F11" s="40">
        <v>663.3103018478524</v>
      </c>
    </row>
    <row r="12" spans="1:6" s="13" customFormat="1" ht="15" customHeight="1">
      <c r="A12" s="13" t="s">
        <v>7</v>
      </c>
      <c r="B12" s="34">
        <f t="shared" si="0"/>
        <v>1599.9184155806222</v>
      </c>
      <c r="C12" s="14">
        <v>0</v>
      </c>
      <c r="D12" s="34">
        <v>1586.127308470777</v>
      </c>
      <c r="E12" s="14">
        <v>0</v>
      </c>
      <c r="F12" s="40">
        <v>13.791107109845068</v>
      </c>
    </row>
    <row r="13" spans="1:6" s="13" customFormat="1" ht="15" customHeight="1">
      <c r="A13" s="13" t="s">
        <v>8</v>
      </c>
      <c r="B13" s="34">
        <f t="shared" si="0"/>
        <v>171162.01643299643</v>
      </c>
      <c r="C13" s="14">
        <v>0</v>
      </c>
      <c r="D13" s="34">
        <v>168219.69946241187</v>
      </c>
      <c r="E13" s="14">
        <v>0</v>
      </c>
      <c r="F13" s="40">
        <v>2942.3169705845594</v>
      </c>
    </row>
    <row r="14" spans="1:6" s="13" customFormat="1" ht="15" customHeight="1">
      <c r="A14" s="13" t="s">
        <v>9</v>
      </c>
      <c r="B14" s="34">
        <f t="shared" si="0"/>
        <v>400093.21953002363</v>
      </c>
      <c r="C14" s="35">
        <v>33755.87</v>
      </c>
      <c r="D14" s="34">
        <v>16329.050448816964</v>
      </c>
      <c r="E14" s="40">
        <v>309869.1507438286</v>
      </c>
      <c r="F14" s="40">
        <v>40139.148337378065</v>
      </c>
    </row>
    <row r="15" spans="1:6" s="13" customFormat="1" ht="15" customHeight="1">
      <c r="A15" s="13" t="s">
        <v>10</v>
      </c>
      <c r="B15" s="34">
        <f t="shared" si="0"/>
        <v>491325.3049696747</v>
      </c>
      <c r="C15" s="14">
        <v>1271.28</v>
      </c>
      <c r="D15" s="34">
        <v>30239.078631657052</v>
      </c>
      <c r="E15" s="40">
        <v>451430.5693578499</v>
      </c>
      <c r="F15" s="40">
        <v>8384.376980167772</v>
      </c>
    </row>
    <row r="16" spans="1:6" s="13" customFormat="1" ht="15" customHeight="1">
      <c r="A16" s="13" t="s">
        <v>11</v>
      </c>
      <c r="B16" s="34">
        <f t="shared" si="0"/>
        <v>432955.7973721768</v>
      </c>
      <c r="C16" s="35">
        <v>390374.23</v>
      </c>
      <c r="D16" s="34">
        <v>41204.02979128088</v>
      </c>
      <c r="E16" s="14">
        <v>0</v>
      </c>
      <c r="F16" s="40">
        <v>1377.5375808959311</v>
      </c>
    </row>
    <row r="17" spans="1:6" s="13" customFormat="1" ht="15" customHeight="1">
      <c r="A17" s="13" t="s">
        <v>12</v>
      </c>
      <c r="B17" s="34">
        <f t="shared" si="0"/>
        <v>400679.4383739654</v>
      </c>
      <c r="C17" s="35">
        <v>366257.8</v>
      </c>
      <c r="D17" s="34">
        <v>33981.43724692976</v>
      </c>
      <c r="E17" s="14">
        <v>0</v>
      </c>
      <c r="F17" s="40">
        <v>440.20112703563456</v>
      </c>
    </row>
    <row r="18" spans="1:6" s="13" customFormat="1" ht="15" customHeight="1">
      <c r="A18" s="13" t="s">
        <v>13</v>
      </c>
      <c r="B18" s="34">
        <f t="shared" si="0"/>
        <v>142991.60474006244</v>
      </c>
      <c r="C18" s="35">
        <v>133830.77</v>
      </c>
      <c r="D18" s="34">
        <v>8301.224021995171</v>
      </c>
      <c r="E18" s="14">
        <v>0</v>
      </c>
      <c r="F18" s="40">
        <v>859.6107180672632</v>
      </c>
    </row>
    <row r="19" spans="1:6" s="13" customFormat="1" ht="15" customHeight="1">
      <c r="A19" s="13" t="s">
        <v>14</v>
      </c>
      <c r="B19" s="34">
        <f t="shared" si="0"/>
        <v>395548.3316142992</v>
      </c>
      <c r="C19" s="35">
        <v>20161.08</v>
      </c>
      <c r="D19" s="34">
        <v>558.809596675274</v>
      </c>
      <c r="E19" s="40">
        <v>327377.4374662166</v>
      </c>
      <c r="F19" s="40">
        <v>47451.00455140731</v>
      </c>
    </row>
    <row r="20" spans="1:6" s="13" customFormat="1" ht="15" customHeight="1">
      <c r="A20" s="13" t="s">
        <v>15</v>
      </c>
      <c r="B20" s="34">
        <f t="shared" si="0"/>
        <v>8920.152278434856</v>
      </c>
      <c r="C20" s="35">
        <v>4163.02</v>
      </c>
      <c r="D20" s="14">
        <v>0</v>
      </c>
      <c r="E20" s="14">
        <v>0</v>
      </c>
      <c r="F20" s="40">
        <v>4757.132278434857</v>
      </c>
    </row>
    <row r="21" spans="1:6" s="13" customFormat="1" ht="15" customHeight="1">
      <c r="A21" s="13" t="s">
        <v>16</v>
      </c>
      <c r="B21" s="34">
        <f t="shared" si="0"/>
        <v>60713.29585295533</v>
      </c>
      <c r="C21" s="14">
        <v>0</v>
      </c>
      <c r="D21" s="14">
        <v>0</v>
      </c>
      <c r="E21" s="40">
        <v>59160.498470774684</v>
      </c>
      <c r="F21" s="40">
        <v>1552.7973821806447</v>
      </c>
    </row>
    <row r="22" spans="1:6" s="13" customFormat="1" ht="15" customHeight="1">
      <c r="A22" s="13" t="s">
        <v>17</v>
      </c>
      <c r="B22" s="34">
        <f t="shared" si="0"/>
        <v>660834.2763400035</v>
      </c>
      <c r="C22" s="14">
        <v>0</v>
      </c>
      <c r="D22" s="14">
        <v>0</v>
      </c>
      <c r="E22" s="40">
        <v>660011.2802247478</v>
      </c>
      <c r="F22" s="40">
        <v>822.9961152556688</v>
      </c>
    </row>
    <row r="23" spans="1:6" s="13" customFormat="1" ht="15" customHeight="1">
      <c r="A23" s="13" t="s">
        <v>18</v>
      </c>
      <c r="B23" s="34">
        <f t="shared" si="0"/>
        <v>102847.83773290995</v>
      </c>
      <c r="C23" s="14">
        <v>0</v>
      </c>
      <c r="D23" s="14">
        <v>0</v>
      </c>
      <c r="E23" s="40">
        <v>101801.10319080662</v>
      </c>
      <c r="F23" s="14">
        <v>1046.734542103317</v>
      </c>
    </row>
    <row r="24" spans="1:6" s="13" customFormat="1" ht="15" customHeight="1">
      <c r="A24" s="13" t="s">
        <v>19</v>
      </c>
      <c r="B24" s="34">
        <f t="shared" si="0"/>
        <v>582475.3361229292</v>
      </c>
      <c r="C24" s="35">
        <v>111054.38</v>
      </c>
      <c r="D24" s="34">
        <v>18.827584872597694</v>
      </c>
      <c r="E24" s="40">
        <v>453511.3264326271</v>
      </c>
      <c r="F24" s="40">
        <v>17890.802105429415</v>
      </c>
    </row>
    <row r="25" spans="1:6" s="13" customFormat="1" ht="15" customHeight="1">
      <c r="A25" s="13" t="s">
        <v>20</v>
      </c>
      <c r="B25" s="34">
        <f t="shared" si="0"/>
        <v>718587.5868606142</v>
      </c>
      <c r="C25" s="14">
        <v>0</v>
      </c>
      <c r="D25" s="14">
        <v>0</v>
      </c>
      <c r="E25" s="40">
        <v>689737.0365070102</v>
      </c>
      <c r="F25" s="40">
        <v>28850.550353604074</v>
      </c>
    </row>
    <row r="26" spans="1:6" s="13" customFormat="1" ht="15" customHeight="1">
      <c r="A26" s="13" t="s">
        <v>21</v>
      </c>
      <c r="B26" s="34">
        <f t="shared" si="0"/>
        <v>2825123.8582146624</v>
      </c>
      <c r="C26" s="35">
        <v>2301007.48</v>
      </c>
      <c r="D26" s="34">
        <v>22864.55435504064</v>
      </c>
      <c r="E26" s="40">
        <v>446917.28708905226</v>
      </c>
      <c r="F26" s="40">
        <v>54334.536770569626</v>
      </c>
    </row>
    <row r="27" spans="1:6" s="13" customFormat="1" ht="15" customHeight="1">
      <c r="A27" s="13" t="s">
        <v>22</v>
      </c>
      <c r="B27" s="34">
        <f t="shared" si="0"/>
        <v>207633.1979623426</v>
      </c>
      <c r="C27" s="35">
        <v>58713.14</v>
      </c>
      <c r="D27" s="34">
        <v>147004.53610998866</v>
      </c>
      <c r="E27" s="14">
        <v>0</v>
      </c>
      <c r="F27" s="40">
        <v>1915.5218523539372</v>
      </c>
    </row>
    <row r="28" spans="1:6" s="13" customFormat="1" ht="15" customHeight="1">
      <c r="A28" s="13" t="s">
        <v>23</v>
      </c>
      <c r="B28" s="34">
        <f t="shared" si="0"/>
        <v>1289.966672631896</v>
      </c>
      <c r="C28" s="14">
        <v>0</v>
      </c>
      <c r="D28" s="14">
        <v>0</v>
      </c>
      <c r="E28" s="14">
        <v>0</v>
      </c>
      <c r="F28" s="40">
        <v>1289.966672631896</v>
      </c>
    </row>
    <row r="29" spans="1:6" s="13" customFormat="1" ht="15" customHeight="1">
      <c r="A29" s="13" t="s">
        <v>24</v>
      </c>
      <c r="B29" s="34">
        <f t="shared" si="0"/>
        <v>12402.96017548857</v>
      </c>
      <c r="C29" s="35">
        <v>5018.16</v>
      </c>
      <c r="D29" s="34">
        <v>2459.5789470894233</v>
      </c>
      <c r="E29" s="14">
        <v>0</v>
      </c>
      <c r="F29" s="40">
        <v>4925.221228399147</v>
      </c>
    </row>
    <row r="30" spans="1:6" s="13" customFormat="1" ht="15" customHeight="1">
      <c r="A30" s="13" t="s">
        <v>25</v>
      </c>
      <c r="B30" s="34">
        <f t="shared" si="0"/>
        <v>390487.48898357624</v>
      </c>
      <c r="C30" s="14">
        <v>0</v>
      </c>
      <c r="D30" s="14">
        <v>0</v>
      </c>
      <c r="E30" s="40">
        <v>381290.39367139817</v>
      </c>
      <c r="F30" s="40">
        <v>9197.095312178088</v>
      </c>
    </row>
    <row r="31" spans="1:6" s="13" customFormat="1" ht="15" customHeight="1">
      <c r="A31" s="13" t="s">
        <v>26</v>
      </c>
      <c r="B31" s="34">
        <f t="shared" si="0"/>
        <v>358750.3384150749</v>
      </c>
      <c r="C31" s="14">
        <v>0</v>
      </c>
      <c r="D31" s="14">
        <v>0</v>
      </c>
      <c r="E31" s="40">
        <v>358640.0488864484</v>
      </c>
      <c r="F31" s="40">
        <v>110.28952862654616</v>
      </c>
    </row>
    <row r="32" spans="1:6" s="13" customFormat="1" ht="15" customHeight="1">
      <c r="A32" s="13" t="s">
        <v>27</v>
      </c>
      <c r="B32" s="34">
        <f t="shared" si="0"/>
        <v>35421.75070309727</v>
      </c>
      <c r="C32" s="14">
        <v>0</v>
      </c>
      <c r="D32" s="14">
        <v>0</v>
      </c>
      <c r="E32" s="14">
        <v>0</v>
      </c>
      <c r="F32" s="40">
        <v>35421.75070309727</v>
      </c>
    </row>
    <row r="33" spans="1:6" s="13" customFormat="1" ht="15" customHeight="1">
      <c r="A33" s="13" t="s">
        <v>28</v>
      </c>
      <c r="B33" s="34">
        <f t="shared" si="0"/>
        <v>2953.945023822613</v>
      </c>
      <c r="C33" s="14">
        <v>0</v>
      </c>
      <c r="D33" s="14">
        <v>0</v>
      </c>
      <c r="E33" s="14">
        <v>0</v>
      </c>
      <c r="F33" s="40">
        <v>2953.945023822613</v>
      </c>
    </row>
    <row r="34" spans="1:6" s="13" customFormat="1" ht="15" customHeight="1">
      <c r="A34" s="13" t="s">
        <v>29</v>
      </c>
      <c r="B34" s="34">
        <f t="shared" si="0"/>
        <v>2424.2459041644383</v>
      </c>
      <c r="C34" s="35">
        <v>0</v>
      </c>
      <c r="D34" s="14">
        <v>0</v>
      </c>
      <c r="E34" s="14">
        <v>0</v>
      </c>
      <c r="F34" s="40">
        <v>2424.2459041644383</v>
      </c>
    </row>
    <row r="35" spans="1:6" s="13" customFormat="1" ht="15" customHeight="1">
      <c r="A35" s="13" t="s">
        <v>30</v>
      </c>
      <c r="B35" s="34">
        <f t="shared" si="0"/>
        <v>222064.57888539383</v>
      </c>
      <c r="C35" s="35">
        <v>24136</v>
      </c>
      <c r="D35" s="14">
        <v>0</v>
      </c>
      <c r="E35" s="40">
        <v>194792.39985022714</v>
      </c>
      <c r="F35" s="40">
        <v>3136.179035166678</v>
      </c>
    </row>
    <row r="36" spans="1:6" s="13" customFormat="1" ht="15" customHeight="1">
      <c r="A36" s="13" t="s">
        <v>31</v>
      </c>
      <c r="B36" s="34">
        <f t="shared" si="0"/>
        <v>89301.27210901926</v>
      </c>
      <c r="C36" s="14">
        <v>87702.5</v>
      </c>
      <c r="D36" s="14">
        <v>0</v>
      </c>
      <c r="E36" s="14">
        <v>0</v>
      </c>
      <c r="F36" s="40">
        <v>1598.7721090192633</v>
      </c>
    </row>
    <row r="37" spans="1:6" s="13" customFormat="1" ht="15" customHeight="1">
      <c r="A37" s="13" t="s">
        <v>32</v>
      </c>
      <c r="B37" s="34">
        <f t="shared" si="0"/>
        <v>4632.023080449666</v>
      </c>
      <c r="C37" s="14">
        <v>0</v>
      </c>
      <c r="D37" s="35">
        <v>2786.0204685933613</v>
      </c>
      <c r="E37" s="14">
        <v>0</v>
      </c>
      <c r="F37" s="40">
        <v>1846.0026118563048</v>
      </c>
    </row>
    <row r="38" spans="1:6" s="13" customFormat="1" ht="15" customHeight="1">
      <c r="A38" s="13" t="s">
        <v>33</v>
      </c>
      <c r="B38" s="34">
        <f t="shared" si="0"/>
        <v>364032.9921509177</v>
      </c>
      <c r="C38" s="35">
        <v>212749.03</v>
      </c>
      <c r="D38" s="14">
        <v>0</v>
      </c>
      <c r="E38" s="40">
        <v>144395.1599459587</v>
      </c>
      <c r="F38" s="40">
        <v>6888.8022049590645</v>
      </c>
    </row>
    <row r="39" spans="1:6" s="13" customFormat="1" ht="15" customHeight="1">
      <c r="A39" s="13" t="s">
        <v>34</v>
      </c>
      <c r="B39" s="34">
        <f t="shared" si="0"/>
        <v>1873.4304803513435</v>
      </c>
      <c r="C39" s="21">
        <v>0</v>
      </c>
      <c r="D39" s="35">
        <v>1520.1447907095044</v>
      </c>
      <c r="E39" s="14">
        <v>0</v>
      </c>
      <c r="F39" s="40">
        <v>353.2856896418391</v>
      </c>
    </row>
    <row r="40" spans="1:6" s="13" customFormat="1" ht="15" customHeight="1">
      <c r="A40" s="13" t="s">
        <v>35</v>
      </c>
      <c r="B40" s="34">
        <f t="shared" si="0"/>
        <v>288.7349183406251</v>
      </c>
      <c r="C40" s="21">
        <v>0</v>
      </c>
      <c r="D40" s="14">
        <v>0</v>
      </c>
      <c r="E40" s="14">
        <v>0</v>
      </c>
      <c r="F40" s="40">
        <v>288.7349183406251</v>
      </c>
    </row>
    <row r="41" spans="1:6" s="13" customFormat="1" ht="15" customHeight="1">
      <c r="A41" s="13" t="s">
        <v>36</v>
      </c>
      <c r="B41" s="34">
        <f t="shared" si="0"/>
        <v>78278.62633970357</v>
      </c>
      <c r="C41" s="21">
        <v>0</v>
      </c>
      <c r="D41" s="14">
        <v>0</v>
      </c>
      <c r="E41" s="40">
        <v>77731.30816305334</v>
      </c>
      <c r="F41" s="40">
        <v>547.3181766502202</v>
      </c>
    </row>
    <row r="42" spans="1:6" s="13" customFormat="1" ht="15" customHeight="1">
      <c r="A42" s="15" t="s">
        <v>37</v>
      </c>
      <c r="B42" s="36">
        <f t="shared" si="0"/>
        <v>548.2358358685558</v>
      </c>
      <c r="C42" s="16">
        <v>0</v>
      </c>
      <c r="D42" s="16">
        <v>0</v>
      </c>
      <c r="E42" s="16">
        <v>0</v>
      </c>
      <c r="F42" s="41">
        <v>548.2358358685558</v>
      </c>
    </row>
    <row r="43" spans="1:6" s="13" customFormat="1" ht="15" customHeight="1">
      <c r="A43" s="17" t="s">
        <v>44</v>
      </c>
      <c r="B43" s="17"/>
      <c r="C43" s="17"/>
      <c r="D43" s="20"/>
      <c r="E43" s="17"/>
      <c r="F43" s="17"/>
    </row>
    <row r="44" spans="1:6" s="18" customFormat="1" ht="16.5" customHeight="1">
      <c r="A44" s="17" t="s">
        <v>63</v>
      </c>
      <c r="B44" s="17"/>
      <c r="C44" s="17"/>
      <c r="D44" s="17"/>
      <c r="E44" s="19"/>
      <c r="F44" s="17"/>
    </row>
    <row r="45" spans="1:6" s="18" customFormat="1" ht="18" customHeight="1">
      <c r="A45" s="17" t="s">
        <v>45</v>
      </c>
      <c r="B45" s="17"/>
      <c r="C45" s="17"/>
      <c r="D45" s="17"/>
      <c r="E45" s="19"/>
      <c r="F45" s="17"/>
    </row>
    <row r="46" ht="18" customHeight="1"/>
  </sheetData>
  <mergeCells count="2">
    <mergeCell ref="A4:F4"/>
    <mergeCell ref="A3:F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B7" sqref="B7:B8"/>
    </sheetView>
  </sheetViews>
  <sheetFormatPr defaultColWidth="11.421875" defaultRowHeight="12.75"/>
  <cols>
    <col min="1" max="1" width="29.140625" style="8" customWidth="1"/>
    <col min="2" max="2" width="13.57421875" style="28" customWidth="1"/>
    <col min="3" max="3" width="13.57421875" style="8" customWidth="1"/>
    <col min="4" max="4" width="13.57421875" style="28" customWidth="1"/>
    <col min="5" max="5" width="13.57421875" style="29" customWidth="1"/>
    <col min="6" max="6" width="13.57421875" style="28" customWidth="1"/>
    <col min="7" max="7" width="5.00390625" style="8" customWidth="1"/>
    <col min="8" max="16384" width="0" style="8" hidden="1" customWidth="1"/>
  </cols>
  <sheetData>
    <row r="1" spans="1:6" s="3" customFormat="1" ht="27" customHeight="1">
      <c r="A1" s="1" t="s">
        <v>1</v>
      </c>
      <c r="B1" s="22"/>
      <c r="C1" s="2"/>
      <c r="D1" s="22"/>
      <c r="E1" s="23"/>
      <c r="F1" s="22"/>
    </row>
    <row r="2" spans="1:6" s="5" customFormat="1" ht="15.75">
      <c r="A2" s="4" t="s">
        <v>67</v>
      </c>
      <c r="B2" s="24"/>
      <c r="C2" s="4"/>
      <c r="D2" s="24"/>
      <c r="E2" s="25"/>
      <c r="F2" s="24"/>
    </row>
    <row r="3" spans="1:6" s="7" customFormat="1" ht="15">
      <c r="A3" s="6" t="s">
        <v>68</v>
      </c>
      <c r="B3" s="26"/>
      <c r="C3" s="6"/>
      <c r="D3" s="26"/>
      <c r="E3" s="27"/>
      <c r="F3" s="26"/>
    </row>
    <row r="4" spans="1:6" s="9" customFormat="1" ht="10.5" customHeight="1">
      <c r="A4" s="8"/>
      <c r="B4" s="28"/>
      <c r="C4" s="8"/>
      <c r="D4" s="28"/>
      <c r="E4" s="29"/>
      <c r="F4" s="28"/>
    </row>
    <row r="5" spans="1:6" s="9" customFormat="1" ht="53.25" customHeight="1">
      <c r="A5" s="65" t="s">
        <v>65</v>
      </c>
      <c r="B5" s="65"/>
      <c r="C5" s="65"/>
      <c r="D5" s="65"/>
      <c r="E5" s="65"/>
      <c r="F5" s="65"/>
    </row>
    <row r="6" spans="1:6" ht="17.25" customHeight="1">
      <c r="A6" s="42" t="s">
        <v>46</v>
      </c>
      <c r="B6" s="55"/>
      <c r="C6" s="55"/>
      <c r="D6" s="55"/>
      <c r="E6" s="55"/>
      <c r="F6" s="55"/>
    </row>
    <row r="7" spans="1:6" s="32" customFormat="1" ht="33" customHeight="1">
      <c r="A7" s="47" t="s">
        <v>41</v>
      </c>
      <c r="B7" s="57" t="s">
        <v>0</v>
      </c>
      <c r="C7" s="48" t="s">
        <v>2</v>
      </c>
      <c r="D7" s="48" t="s">
        <v>3</v>
      </c>
      <c r="E7" s="49" t="s">
        <v>4</v>
      </c>
      <c r="F7" s="49" t="s">
        <v>42</v>
      </c>
    </row>
    <row r="8" spans="1:6" s="10" customFormat="1" ht="15" customHeight="1">
      <c r="A8" s="53" t="s">
        <v>38</v>
      </c>
      <c r="B8" s="34">
        <f aca="true" t="shared" si="0" ref="B8:B43">C8+D8+E8+F8</f>
        <v>1466684.21</v>
      </c>
      <c r="C8" s="58">
        <v>693971.21</v>
      </c>
      <c r="D8" s="59">
        <v>319668.21</v>
      </c>
      <c r="E8" s="52">
        <v>423287.58</v>
      </c>
      <c r="F8" s="52">
        <v>29757.21</v>
      </c>
    </row>
    <row r="9" spans="1:6" s="13" customFormat="1" ht="15" customHeight="1">
      <c r="A9" s="50" t="s">
        <v>39</v>
      </c>
      <c r="B9" s="34">
        <f t="shared" si="0"/>
        <v>711407.7599999999</v>
      </c>
      <c r="C9" s="34">
        <v>329014.6</v>
      </c>
      <c r="D9" s="34">
        <v>5278.88</v>
      </c>
      <c r="E9" s="39">
        <v>340257.35</v>
      </c>
      <c r="F9" s="39">
        <v>36856.92999999992</v>
      </c>
    </row>
    <row r="10" spans="1:6" s="13" customFormat="1" ht="15" customHeight="1">
      <c r="A10" s="50" t="s">
        <v>40</v>
      </c>
      <c r="B10" s="34">
        <f t="shared" si="0"/>
        <v>5165766.600000001</v>
      </c>
      <c r="C10" s="34">
        <v>2272202.21</v>
      </c>
      <c r="D10" s="34">
        <v>233018.1</v>
      </c>
      <c r="E10" s="39">
        <v>2565901.93</v>
      </c>
      <c r="F10" s="39">
        <f>94477.3599999999+167</f>
        <v>94644.3599999999</v>
      </c>
    </row>
    <row r="11" spans="1:6" s="13" customFormat="1" ht="30.75" customHeight="1">
      <c r="A11" s="50" t="s">
        <v>5</v>
      </c>
      <c r="B11" s="34">
        <f t="shared" si="0"/>
        <v>2247.83</v>
      </c>
      <c r="C11" s="21">
        <v>0</v>
      </c>
      <c r="D11" s="34">
        <v>2247.83</v>
      </c>
      <c r="E11" s="21">
        <v>0</v>
      </c>
      <c r="F11" s="21">
        <v>0</v>
      </c>
    </row>
    <row r="12" spans="1:6" s="13" customFormat="1" ht="15" customHeight="1">
      <c r="A12" s="50" t="s">
        <v>6</v>
      </c>
      <c r="B12" s="34">
        <f t="shared" si="0"/>
        <v>30537.56</v>
      </c>
      <c r="C12" s="34">
        <v>19369</v>
      </c>
      <c r="D12" s="34">
        <v>10595</v>
      </c>
      <c r="E12" s="21">
        <v>0</v>
      </c>
      <c r="F12" s="39">
        <v>573.56</v>
      </c>
    </row>
    <row r="13" spans="1:6" s="13" customFormat="1" ht="15" customHeight="1">
      <c r="A13" s="50" t="s">
        <v>7</v>
      </c>
      <c r="B13" s="34">
        <f t="shared" si="0"/>
        <v>6.77</v>
      </c>
      <c r="C13" s="21">
        <v>0</v>
      </c>
      <c r="D13" s="21">
        <v>0</v>
      </c>
      <c r="E13" s="21">
        <v>0</v>
      </c>
      <c r="F13" s="39">
        <v>6.77</v>
      </c>
    </row>
    <row r="14" spans="1:6" s="13" customFormat="1" ht="15" customHeight="1">
      <c r="A14" s="50" t="s">
        <v>8</v>
      </c>
      <c r="B14" s="34">
        <f t="shared" si="0"/>
        <v>124228.77</v>
      </c>
      <c r="C14" s="21">
        <v>0</v>
      </c>
      <c r="D14" s="34">
        <v>122457.14</v>
      </c>
      <c r="E14" s="21">
        <v>0</v>
      </c>
      <c r="F14" s="39">
        <v>1771.63</v>
      </c>
    </row>
    <row r="15" spans="1:6" s="13" customFormat="1" ht="15" customHeight="1">
      <c r="A15" s="50" t="s">
        <v>9</v>
      </c>
      <c r="B15" s="34">
        <f t="shared" si="0"/>
        <v>217197.49</v>
      </c>
      <c r="C15" s="34">
        <v>32559.84</v>
      </c>
      <c r="D15" s="34">
        <v>27763.5</v>
      </c>
      <c r="E15" s="39">
        <v>130439.37</v>
      </c>
      <c r="F15" s="39">
        <v>26434.78</v>
      </c>
    </row>
    <row r="16" spans="1:6" s="13" customFormat="1" ht="15" customHeight="1">
      <c r="A16" s="50" t="s">
        <v>10</v>
      </c>
      <c r="B16" s="34">
        <f t="shared" si="0"/>
        <v>487626.12</v>
      </c>
      <c r="C16" s="21">
        <v>0</v>
      </c>
      <c r="D16" s="34">
        <v>41005</v>
      </c>
      <c r="E16" s="39">
        <v>441267.66</v>
      </c>
      <c r="F16" s="39">
        <v>5353.46</v>
      </c>
    </row>
    <row r="17" spans="1:6" s="13" customFormat="1" ht="15" customHeight="1">
      <c r="A17" s="50" t="s">
        <v>11</v>
      </c>
      <c r="B17" s="34">
        <f t="shared" si="0"/>
        <v>437747.85</v>
      </c>
      <c r="C17" s="34">
        <v>353188.46</v>
      </c>
      <c r="D17" s="34">
        <v>82576.92</v>
      </c>
      <c r="E17" s="21">
        <v>0</v>
      </c>
      <c r="F17" s="39">
        <v>1982.47</v>
      </c>
    </row>
    <row r="18" spans="1:6" s="13" customFormat="1" ht="15" customHeight="1">
      <c r="A18" s="50" t="s">
        <v>12</v>
      </c>
      <c r="B18" s="34">
        <f t="shared" si="0"/>
        <v>330125.42</v>
      </c>
      <c r="C18" s="34">
        <v>278593.45</v>
      </c>
      <c r="D18" s="34">
        <v>51460.54</v>
      </c>
      <c r="E18" s="21">
        <v>0</v>
      </c>
      <c r="F18" s="39">
        <v>71.43</v>
      </c>
    </row>
    <row r="19" spans="1:6" s="13" customFormat="1" ht="15" customHeight="1">
      <c r="A19" s="50" t="s">
        <v>13</v>
      </c>
      <c r="B19" s="34">
        <f t="shared" si="0"/>
        <v>36788.12</v>
      </c>
      <c r="C19" s="34">
        <v>28066.09</v>
      </c>
      <c r="D19" s="34">
        <v>8290.78</v>
      </c>
      <c r="E19" s="21">
        <v>0</v>
      </c>
      <c r="F19" s="39">
        <v>431.25</v>
      </c>
    </row>
    <row r="20" spans="1:6" s="13" customFormat="1" ht="15" customHeight="1">
      <c r="A20" s="50" t="s">
        <v>14</v>
      </c>
      <c r="B20" s="34">
        <f t="shared" si="0"/>
        <v>115293.6</v>
      </c>
      <c r="C20" s="34">
        <v>14754.21</v>
      </c>
      <c r="D20" s="34">
        <v>1035</v>
      </c>
      <c r="E20" s="39">
        <v>81124.7</v>
      </c>
      <c r="F20" s="39">
        <v>18379.69</v>
      </c>
    </row>
    <row r="21" spans="1:6" s="13" customFormat="1" ht="15" customHeight="1">
      <c r="A21" s="50" t="s">
        <v>15</v>
      </c>
      <c r="B21" s="34">
        <f t="shared" si="0"/>
        <v>9152.28</v>
      </c>
      <c r="C21" s="34">
        <v>7145.75</v>
      </c>
      <c r="D21" s="21">
        <v>0</v>
      </c>
      <c r="E21" s="21">
        <v>0</v>
      </c>
      <c r="F21" s="39">
        <v>2006.53</v>
      </c>
    </row>
    <row r="22" spans="1:6" s="13" customFormat="1" ht="15" customHeight="1">
      <c r="A22" s="50" t="s">
        <v>16</v>
      </c>
      <c r="B22" s="34">
        <f t="shared" si="0"/>
        <v>59702.72</v>
      </c>
      <c r="C22" s="21">
        <v>0</v>
      </c>
      <c r="D22" s="21">
        <v>0</v>
      </c>
      <c r="E22" s="39">
        <v>58486.3</v>
      </c>
      <c r="F22" s="39">
        <v>1216.42</v>
      </c>
    </row>
    <row r="23" spans="1:6" s="13" customFormat="1" ht="15" customHeight="1">
      <c r="A23" s="50" t="s">
        <v>17</v>
      </c>
      <c r="B23" s="34">
        <f t="shared" si="0"/>
        <v>653067.63</v>
      </c>
      <c r="C23" s="21">
        <v>0</v>
      </c>
      <c r="D23" s="21">
        <v>0</v>
      </c>
      <c r="E23" s="39">
        <v>652301.21</v>
      </c>
      <c r="F23" s="39">
        <v>766.42</v>
      </c>
    </row>
    <row r="24" spans="1:6" s="13" customFormat="1" ht="15" customHeight="1">
      <c r="A24" s="50" t="s">
        <v>18</v>
      </c>
      <c r="B24" s="34">
        <f t="shared" si="0"/>
        <v>88666.57</v>
      </c>
      <c r="C24" s="21">
        <v>0</v>
      </c>
      <c r="D24" s="21">
        <v>0</v>
      </c>
      <c r="E24" s="39">
        <v>88666.57</v>
      </c>
      <c r="F24" s="21">
        <v>0</v>
      </c>
    </row>
    <row r="25" spans="1:6" s="13" customFormat="1" ht="15" customHeight="1">
      <c r="A25" s="50" t="s">
        <v>19</v>
      </c>
      <c r="B25" s="34">
        <f t="shared" si="0"/>
        <v>570852.68</v>
      </c>
      <c r="C25" s="34">
        <v>130855.06</v>
      </c>
      <c r="D25" s="21">
        <v>0</v>
      </c>
      <c r="E25" s="39">
        <v>438363.81</v>
      </c>
      <c r="F25" s="39">
        <v>1633.81</v>
      </c>
    </row>
    <row r="26" spans="1:6" s="13" customFormat="1" ht="15" customHeight="1">
      <c r="A26" s="50" t="s">
        <v>20</v>
      </c>
      <c r="B26" s="34">
        <f t="shared" si="0"/>
        <v>550123.3099999999</v>
      </c>
      <c r="C26" s="21">
        <v>0</v>
      </c>
      <c r="D26" s="21">
        <v>0</v>
      </c>
      <c r="E26" s="39">
        <v>529619.62</v>
      </c>
      <c r="F26" s="39">
        <v>20503.69</v>
      </c>
    </row>
    <row r="27" spans="1:6" s="13" customFormat="1" ht="15" customHeight="1">
      <c r="A27" s="50" t="s">
        <v>21</v>
      </c>
      <c r="B27" s="34">
        <f t="shared" si="0"/>
        <v>2443524.07</v>
      </c>
      <c r="C27" s="34">
        <v>1968736.39</v>
      </c>
      <c r="D27" s="34">
        <v>26375.34</v>
      </c>
      <c r="E27" s="39">
        <v>414471.24</v>
      </c>
      <c r="F27" s="39">
        <v>33941.1</v>
      </c>
    </row>
    <row r="28" spans="1:6" s="13" customFormat="1" ht="15" customHeight="1">
      <c r="A28" s="50" t="s">
        <v>22</v>
      </c>
      <c r="B28" s="34">
        <f t="shared" si="0"/>
        <v>299106.12</v>
      </c>
      <c r="C28" s="34">
        <v>122714.17</v>
      </c>
      <c r="D28" s="34">
        <v>175356.76</v>
      </c>
      <c r="E28" s="21">
        <v>0</v>
      </c>
      <c r="F28" s="39">
        <v>1035.19</v>
      </c>
    </row>
    <row r="29" spans="1:6" s="13" customFormat="1" ht="15" customHeight="1">
      <c r="A29" s="50" t="s">
        <v>23</v>
      </c>
      <c r="B29" s="34">
        <f t="shared" si="0"/>
        <v>201.94</v>
      </c>
      <c r="C29" s="21">
        <v>0</v>
      </c>
      <c r="D29" s="21">
        <v>0</v>
      </c>
      <c r="E29" s="21">
        <v>0</v>
      </c>
      <c r="F29" s="39">
        <v>201.94</v>
      </c>
    </row>
    <row r="30" spans="1:6" s="13" customFormat="1" ht="15" customHeight="1">
      <c r="A30" s="50" t="s">
        <v>24</v>
      </c>
      <c r="B30" s="34">
        <f t="shared" si="0"/>
        <v>14100.53</v>
      </c>
      <c r="C30" s="34">
        <v>10191</v>
      </c>
      <c r="D30" s="34">
        <v>3522.5</v>
      </c>
      <c r="E30" s="21">
        <v>0</v>
      </c>
      <c r="F30" s="39">
        <v>387.03</v>
      </c>
    </row>
    <row r="31" spans="1:6" s="13" customFormat="1" ht="15" customHeight="1">
      <c r="A31" s="50" t="s">
        <v>25</v>
      </c>
      <c r="B31" s="34">
        <f t="shared" si="0"/>
        <v>45450.32</v>
      </c>
      <c r="C31" s="21">
        <v>0</v>
      </c>
      <c r="D31" s="21">
        <v>0</v>
      </c>
      <c r="E31" s="39">
        <v>39930.2</v>
      </c>
      <c r="F31" s="39">
        <v>5520.12</v>
      </c>
    </row>
    <row r="32" spans="1:6" s="13" customFormat="1" ht="15" customHeight="1">
      <c r="A32" s="50" t="s">
        <v>26</v>
      </c>
      <c r="B32" s="34">
        <f t="shared" si="0"/>
        <v>114755.97</v>
      </c>
      <c r="C32" s="21">
        <v>0</v>
      </c>
      <c r="D32" s="21">
        <v>0</v>
      </c>
      <c r="E32" s="39">
        <v>114518.83</v>
      </c>
      <c r="F32" s="39">
        <v>237.14</v>
      </c>
    </row>
    <row r="33" spans="1:6" s="13" customFormat="1" ht="15" customHeight="1">
      <c r="A33" s="50" t="s">
        <v>27</v>
      </c>
      <c r="B33" s="34">
        <f t="shared" si="0"/>
        <v>25093.949999999935</v>
      </c>
      <c r="C33" s="21">
        <v>0</v>
      </c>
      <c r="D33" s="21">
        <v>0</v>
      </c>
      <c r="E33" s="21">
        <v>0</v>
      </c>
      <c r="F33" s="39">
        <v>25093.949999999935</v>
      </c>
    </row>
    <row r="34" spans="1:6" s="13" customFormat="1" ht="15" customHeight="1">
      <c r="A34" s="50" t="s">
        <v>28</v>
      </c>
      <c r="B34" s="34">
        <f t="shared" si="0"/>
        <v>1839.26</v>
      </c>
      <c r="C34" s="21">
        <v>0</v>
      </c>
      <c r="D34" s="21">
        <v>0</v>
      </c>
      <c r="E34" s="21">
        <v>0</v>
      </c>
      <c r="F34" s="39">
        <v>1839.26</v>
      </c>
    </row>
    <row r="35" spans="1:6" s="13" customFormat="1" ht="15" customHeight="1">
      <c r="A35" s="50" t="s">
        <v>29</v>
      </c>
      <c r="B35" s="34">
        <f t="shared" si="0"/>
        <v>25673.06</v>
      </c>
      <c r="C35" s="34">
        <v>23417</v>
      </c>
      <c r="D35" s="34">
        <v>448.7</v>
      </c>
      <c r="E35" s="21">
        <v>0</v>
      </c>
      <c r="F35" s="39">
        <v>1807.36</v>
      </c>
    </row>
    <row r="36" spans="1:6" s="13" customFormat="1" ht="15" customHeight="1">
      <c r="A36" s="50" t="s">
        <v>30</v>
      </c>
      <c r="B36" s="34">
        <f t="shared" si="0"/>
        <v>279662.83</v>
      </c>
      <c r="C36" s="34">
        <v>95732.2</v>
      </c>
      <c r="D36" s="21">
        <v>0</v>
      </c>
      <c r="E36" s="39">
        <v>181743.6</v>
      </c>
      <c r="F36" s="39">
        <v>2187.03</v>
      </c>
    </row>
    <row r="37" spans="1:6" s="13" customFormat="1" ht="15" customHeight="1">
      <c r="A37" s="50" t="s">
        <v>31</v>
      </c>
      <c r="B37" s="34">
        <f t="shared" si="0"/>
        <v>299.32</v>
      </c>
      <c r="C37" s="21">
        <v>0</v>
      </c>
      <c r="D37" s="21">
        <v>0</v>
      </c>
      <c r="E37" s="21">
        <v>0</v>
      </c>
      <c r="F37" s="39">
        <v>299.32</v>
      </c>
    </row>
    <row r="38" spans="1:6" s="13" customFormat="1" ht="15" customHeight="1">
      <c r="A38" s="50" t="s">
        <v>32</v>
      </c>
      <c r="B38" s="34">
        <f t="shared" si="0"/>
        <v>1338.36</v>
      </c>
      <c r="C38" s="21">
        <v>0</v>
      </c>
      <c r="D38" s="21">
        <v>0</v>
      </c>
      <c r="E38" s="21">
        <v>0</v>
      </c>
      <c r="F38" s="39">
        <v>1338.36</v>
      </c>
    </row>
    <row r="39" spans="1:6" s="13" customFormat="1" ht="15" customHeight="1">
      <c r="A39" s="50" t="s">
        <v>33</v>
      </c>
      <c r="B39" s="34">
        <f t="shared" si="0"/>
        <v>303276.14</v>
      </c>
      <c r="C39" s="34">
        <v>209865.4</v>
      </c>
      <c r="D39" s="21">
        <v>0</v>
      </c>
      <c r="E39" s="39">
        <v>88425.28</v>
      </c>
      <c r="F39" s="39">
        <v>4985.46</v>
      </c>
    </row>
    <row r="40" spans="1:6" s="13" customFormat="1" ht="15" customHeight="1">
      <c r="A40" s="50" t="s">
        <v>34</v>
      </c>
      <c r="B40" s="34">
        <f t="shared" si="0"/>
        <v>4419.7</v>
      </c>
      <c r="C40" s="21">
        <v>0</v>
      </c>
      <c r="D40" s="34">
        <v>4198.25</v>
      </c>
      <c r="E40" s="21">
        <v>0</v>
      </c>
      <c r="F40" s="39">
        <v>221.45</v>
      </c>
    </row>
    <row r="41" spans="1:6" s="13" customFormat="1" ht="15" customHeight="1">
      <c r="A41" s="50" t="s">
        <v>35</v>
      </c>
      <c r="B41" s="34">
        <f t="shared" si="0"/>
        <v>209.48</v>
      </c>
      <c r="C41" s="21">
        <v>0</v>
      </c>
      <c r="D41" s="21">
        <v>0</v>
      </c>
      <c r="E41" s="21">
        <v>0</v>
      </c>
      <c r="F41" s="39">
        <v>209.48</v>
      </c>
    </row>
    <row r="42" spans="1:6" s="13" customFormat="1" ht="15" customHeight="1">
      <c r="A42" s="50" t="s">
        <v>36</v>
      </c>
      <c r="B42" s="34">
        <f t="shared" si="0"/>
        <v>71134.86</v>
      </c>
      <c r="C42" s="21">
        <v>0</v>
      </c>
      <c r="D42" s="34">
        <v>631.93</v>
      </c>
      <c r="E42" s="39">
        <v>70088.47</v>
      </c>
      <c r="F42" s="39">
        <v>414.46</v>
      </c>
    </row>
    <row r="43" spans="1:6" s="13" customFormat="1" ht="15" customHeight="1">
      <c r="A43" s="15" t="s">
        <v>37</v>
      </c>
      <c r="B43" s="36">
        <f t="shared" si="0"/>
        <v>407.94</v>
      </c>
      <c r="C43" s="16">
        <v>0</v>
      </c>
      <c r="D43" s="16">
        <v>0</v>
      </c>
      <c r="E43" s="16">
        <v>0</v>
      </c>
      <c r="F43" s="41">
        <v>407.94</v>
      </c>
    </row>
    <row r="44" spans="1:6" s="13" customFormat="1" ht="15" customHeight="1">
      <c r="A44" s="17" t="s">
        <v>44</v>
      </c>
      <c r="B44" s="17"/>
      <c r="C44" s="17"/>
      <c r="D44" s="20"/>
      <c r="E44" s="17"/>
      <c r="F44" s="17"/>
    </row>
    <row r="45" spans="1:6" s="18" customFormat="1" ht="16.5" customHeight="1">
      <c r="A45" s="17" t="s">
        <v>63</v>
      </c>
      <c r="B45" s="17"/>
      <c r="C45" s="17"/>
      <c r="D45" s="17"/>
      <c r="E45" s="19"/>
      <c r="F45" s="17"/>
    </row>
    <row r="46" spans="1:6" s="18" customFormat="1" ht="18" customHeight="1">
      <c r="A46" s="17" t="s">
        <v>45</v>
      </c>
      <c r="B46" s="17"/>
      <c r="C46" s="17"/>
      <c r="D46" s="17"/>
      <c r="E46" s="19"/>
      <c r="F46" s="17"/>
    </row>
    <row r="47" ht="18" customHeight="1"/>
  </sheetData>
  <mergeCells count="1"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B11" sqref="B11"/>
    </sheetView>
  </sheetViews>
  <sheetFormatPr defaultColWidth="11.421875" defaultRowHeight="12.75"/>
  <cols>
    <col min="1" max="1" width="29.140625" style="8" customWidth="1"/>
    <col min="2" max="2" width="13.57421875" style="28" customWidth="1"/>
    <col min="3" max="3" width="13.57421875" style="8" customWidth="1"/>
    <col min="4" max="4" width="13.57421875" style="28" customWidth="1"/>
    <col min="5" max="5" width="13.57421875" style="29" customWidth="1"/>
    <col min="6" max="6" width="13.57421875" style="28" customWidth="1"/>
    <col min="7" max="7" width="5.00390625" style="8" customWidth="1"/>
    <col min="8" max="16384" width="0" style="8" hidden="1" customWidth="1"/>
  </cols>
  <sheetData>
    <row r="1" spans="1:6" s="3" customFormat="1" ht="27" customHeight="1">
      <c r="A1" s="1" t="s">
        <v>1</v>
      </c>
      <c r="B1" s="22"/>
      <c r="C1" s="2"/>
      <c r="D1" s="22"/>
      <c r="E1" s="23"/>
      <c r="F1" s="22"/>
    </row>
    <row r="2" spans="1:6" s="5" customFormat="1" ht="15.75">
      <c r="A2" s="4" t="s">
        <v>67</v>
      </c>
      <c r="B2" s="24"/>
      <c r="C2" s="4"/>
      <c r="D2" s="24"/>
      <c r="E2" s="25"/>
      <c r="F2" s="24"/>
    </row>
    <row r="3" spans="1:6" s="7" customFormat="1" ht="15">
      <c r="A3" s="6" t="s">
        <v>68</v>
      </c>
      <c r="B3" s="26"/>
      <c r="C3" s="6"/>
      <c r="D3" s="26"/>
      <c r="E3" s="27"/>
      <c r="F3" s="26"/>
    </row>
    <row r="4" spans="1:6" s="9" customFormat="1" ht="10.5" customHeight="1">
      <c r="A4" s="8"/>
      <c r="B4" s="28"/>
      <c r="C4" s="8"/>
      <c r="D4" s="28"/>
      <c r="E4" s="29"/>
      <c r="F4" s="28"/>
    </row>
    <row r="5" spans="1:6" s="9" customFormat="1" ht="53.25" customHeight="1">
      <c r="A5" s="65" t="s">
        <v>64</v>
      </c>
      <c r="B5" s="65"/>
      <c r="C5" s="65"/>
      <c r="D5" s="65"/>
      <c r="E5" s="65"/>
      <c r="F5" s="65"/>
    </row>
    <row r="6" spans="1:6" ht="17.25" customHeight="1">
      <c r="A6" s="42" t="s">
        <v>46</v>
      </c>
      <c r="B6" s="55"/>
      <c r="C6" s="55"/>
      <c r="D6" s="55"/>
      <c r="E6" s="55"/>
      <c r="F6" s="55"/>
    </row>
    <row r="7" spans="1:6" s="32" customFormat="1" ht="24" customHeight="1">
      <c r="A7" s="47" t="s">
        <v>41</v>
      </c>
      <c r="B7" s="48" t="s">
        <v>0</v>
      </c>
      <c r="C7" s="60" t="s">
        <v>2</v>
      </c>
      <c r="D7" s="48" t="s">
        <v>3</v>
      </c>
      <c r="E7" s="49" t="s">
        <v>4</v>
      </c>
      <c r="F7" s="49" t="s">
        <v>42</v>
      </c>
    </row>
    <row r="8" spans="1:6" s="10" customFormat="1" ht="15" customHeight="1">
      <c r="A8" s="53" t="s">
        <v>38</v>
      </c>
      <c r="B8" s="58">
        <f aca="true" t="shared" si="0" ref="B8:B43">C8+D8+E8+F8</f>
        <v>1488601.7300000002</v>
      </c>
      <c r="C8" s="34">
        <v>653566.75</v>
      </c>
      <c r="D8" s="59">
        <v>273631.29</v>
      </c>
      <c r="E8" s="38">
        <v>555315.58</v>
      </c>
      <c r="F8" s="38">
        <v>6088.11</v>
      </c>
    </row>
    <row r="9" spans="1:6" s="13" customFormat="1" ht="15" customHeight="1">
      <c r="A9" s="50" t="s">
        <v>39</v>
      </c>
      <c r="B9" s="34">
        <f t="shared" si="0"/>
        <v>726107.35</v>
      </c>
      <c r="C9" s="34">
        <v>309790.6</v>
      </c>
      <c r="D9" s="34">
        <v>11569.95</v>
      </c>
      <c r="E9" s="39">
        <v>378672.96</v>
      </c>
      <c r="F9" s="39">
        <v>26073.84</v>
      </c>
    </row>
    <row r="10" spans="1:6" s="13" customFormat="1" ht="15" customHeight="1">
      <c r="A10" s="50" t="s">
        <v>40</v>
      </c>
      <c r="B10" s="34">
        <f t="shared" si="0"/>
        <v>4122776.093</v>
      </c>
      <c r="C10" s="34">
        <v>2071752.1</v>
      </c>
      <c r="D10" s="34">
        <v>53598.4</v>
      </c>
      <c r="E10" s="39">
        <v>1945806.21</v>
      </c>
      <c r="F10" s="39">
        <v>51619.38299999983</v>
      </c>
    </row>
    <row r="11" spans="1:6" s="13" customFormat="1" ht="30.75" customHeight="1">
      <c r="A11" s="50" t="s">
        <v>5</v>
      </c>
      <c r="B11" s="34">
        <f t="shared" si="0"/>
        <v>677.01</v>
      </c>
      <c r="C11" s="34">
        <v>0</v>
      </c>
      <c r="D11" s="34">
        <v>677.01</v>
      </c>
      <c r="E11" s="39">
        <v>0</v>
      </c>
      <c r="F11" s="39">
        <v>0</v>
      </c>
    </row>
    <row r="12" spans="1:6" s="13" customFormat="1" ht="15" customHeight="1">
      <c r="A12" s="50" t="s">
        <v>6</v>
      </c>
      <c r="B12" s="34">
        <f t="shared" si="0"/>
        <v>26908</v>
      </c>
      <c r="C12" s="34">
        <v>16796</v>
      </c>
      <c r="D12" s="35">
        <v>10112</v>
      </c>
      <c r="E12" s="40">
        <v>0</v>
      </c>
      <c r="F12" s="40">
        <v>0</v>
      </c>
    </row>
    <row r="13" spans="1:6" s="13" customFormat="1" ht="15" customHeight="1">
      <c r="A13" s="50" t="s">
        <v>7</v>
      </c>
      <c r="B13" s="34">
        <f t="shared" si="0"/>
        <v>3.16</v>
      </c>
      <c r="C13" s="34">
        <v>0</v>
      </c>
      <c r="D13" s="35">
        <v>0</v>
      </c>
      <c r="E13" s="40">
        <v>0</v>
      </c>
      <c r="F13" s="40">
        <v>3.16</v>
      </c>
    </row>
    <row r="14" spans="1:6" s="13" customFormat="1" ht="15" customHeight="1">
      <c r="A14" s="50" t="s">
        <v>8</v>
      </c>
      <c r="B14" s="34">
        <f t="shared" si="0"/>
        <v>96580.01000000001</v>
      </c>
      <c r="C14" s="34">
        <v>0</v>
      </c>
      <c r="D14" s="35">
        <v>94671.02</v>
      </c>
      <c r="E14" s="40">
        <v>0</v>
      </c>
      <c r="F14" s="40">
        <v>1908.99</v>
      </c>
    </row>
    <row r="15" spans="1:6" s="13" customFormat="1" ht="15" customHeight="1">
      <c r="A15" s="50" t="s">
        <v>9</v>
      </c>
      <c r="B15" s="34">
        <f t="shared" si="0"/>
        <v>63534.67999999999</v>
      </c>
      <c r="C15" s="34">
        <v>30936.36</v>
      </c>
      <c r="D15" s="35">
        <v>25755.26</v>
      </c>
      <c r="E15" s="40">
        <v>0</v>
      </c>
      <c r="F15" s="40">
        <v>6843.06</v>
      </c>
    </row>
    <row r="16" spans="1:6" s="13" customFormat="1" ht="15" customHeight="1">
      <c r="A16" s="50" t="s">
        <v>10</v>
      </c>
      <c r="B16" s="34">
        <f t="shared" si="0"/>
        <v>311693.75999999995</v>
      </c>
      <c r="C16" s="34">
        <v>0</v>
      </c>
      <c r="D16" s="35">
        <v>46609.86</v>
      </c>
      <c r="E16" s="40">
        <v>264924.6</v>
      </c>
      <c r="F16" s="40">
        <v>159.3</v>
      </c>
    </row>
    <row r="17" spans="1:6" s="13" customFormat="1" ht="15" customHeight="1">
      <c r="A17" s="50" t="s">
        <v>11</v>
      </c>
      <c r="B17" s="34">
        <f t="shared" si="0"/>
        <v>343070.31</v>
      </c>
      <c r="C17" s="34">
        <v>278112.59</v>
      </c>
      <c r="D17" s="35">
        <v>64628</v>
      </c>
      <c r="E17" s="40">
        <v>0</v>
      </c>
      <c r="F17" s="40">
        <v>329.72</v>
      </c>
    </row>
    <row r="18" spans="1:6" s="13" customFormat="1" ht="15" customHeight="1">
      <c r="A18" s="50" t="s">
        <v>12</v>
      </c>
      <c r="B18" s="34">
        <f t="shared" si="0"/>
        <v>370276.32</v>
      </c>
      <c r="C18" s="34">
        <v>323232.77</v>
      </c>
      <c r="D18" s="35">
        <v>47043.55</v>
      </c>
      <c r="E18" s="40">
        <v>0</v>
      </c>
      <c r="F18" s="40">
        <v>0</v>
      </c>
    </row>
    <row r="19" spans="1:6" s="13" customFormat="1" ht="15" customHeight="1">
      <c r="A19" s="50" t="s">
        <v>13</v>
      </c>
      <c r="B19" s="34">
        <f t="shared" si="0"/>
        <v>30711.210000000003</v>
      </c>
      <c r="C19" s="34">
        <v>22625.16</v>
      </c>
      <c r="D19" s="35">
        <v>7871.97</v>
      </c>
      <c r="E19" s="40">
        <v>0</v>
      </c>
      <c r="F19" s="40">
        <v>214.08</v>
      </c>
    </row>
    <row r="20" spans="1:6" s="13" customFormat="1" ht="15" customHeight="1">
      <c r="A20" s="50" t="s">
        <v>14</v>
      </c>
      <c r="B20" s="34">
        <f t="shared" si="0"/>
        <v>313113.56999999995</v>
      </c>
      <c r="C20" s="34">
        <v>19874.23</v>
      </c>
      <c r="D20" s="35">
        <v>1145</v>
      </c>
      <c r="E20" s="40">
        <v>290390.98</v>
      </c>
      <c r="F20" s="40">
        <v>1703.36</v>
      </c>
    </row>
    <row r="21" spans="1:6" s="13" customFormat="1" ht="15" customHeight="1">
      <c r="A21" s="50" t="s">
        <v>15</v>
      </c>
      <c r="B21" s="34">
        <f t="shared" si="0"/>
        <v>11897</v>
      </c>
      <c r="C21" s="34">
        <v>9154.6</v>
      </c>
      <c r="D21" s="35">
        <v>872.88</v>
      </c>
      <c r="E21" s="40">
        <v>0</v>
      </c>
      <c r="F21" s="40">
        <v>1869.52</v>
      </c>
    </row>
    <row r="22" spans="1:6" s="13" customFormat="1" ht="15" customHeight="1">
      <c r="A22" s="50" t="s">
        <v>16</v>
      </c>
      <c r="B22" s="34">
        <f t="shared" si="0"/>
        <v>60754.119999999995</v>
      </c>
      <c r="C22" s="34">
        <v>0</v>
      </c>
      <c r="D22" s="35">
        <v>0</v>
      </c>
      <c r="E22" s="40">
        <v>59649.38</v>
      </c>
      <c r="F22" s="40">
        <v>1104.74</v>
      </c>
    </row>
    <row r="23" spans="1:6" s="13" customFormat="1" ht="15" customHeight="1">
      <c r="A23" s="50" t="s">
        <v>17</v>
      </c>
      <c r="B23" s="34">
        <f t="shared" si="0"/>
        <v>227493.79</v>
      </c>
      <c r="C23" s="34">
        <v>0</v>
      </c>
      <c r="D23" s="35">
        <v>0</v>
      </c>
      <c r="E23" s="40">
        <v>226849.16</v>
      </c>
      <c r="F23" s="40">
        <v>644.63</v>
      </c>
    </row>
    <row r="24" spans="1:6" s="13" customFormat="1" ht="15" customHeight="1">
      <c r="A24" s="50" t="s">
        <v>18</v>
      </c>
      <c r="B24" s="34">
        <f t="shared" si="0"/>
        <v>94865.65</v>
      </c>
      <c r="C24" s="34">
        <v>0</v>
      </c>
      <c r="D24" s="35">
        <v>0</v>
      </c>
      <c r="E24" s="40">
        <v>94865.65</v>
      </c>
      <c r="F24" s="40">
        <v>0</v>
      </c>
    </row>
    <row r="25" spans="1:6" s="13" customFormat="1" ht="15" customHeight="1">
      <c r="A25" s="50" t="s">
        <v>19</v>
      </c>
      <c r="B25" s="34">
        <f t="shared" si="0"/>
        <v>491350.62</v>
      </c>
      <c r="C25" s="34">
        <v>117966.39</v>
      </c>
      <c r="D25" s="35">
        <v>19.75</v>
      </c>
      <c r="E25" s="40">
        <v>372281.54</v>
      </c>
      <c r="F25" s="40">
        <v>1082.94</v>
      </c>
    </row>
    <row r="26" spans="1:6" s="13" customFormat="1" ht="15" customHeight="1">
      <c r="A26" s="50" t="s">
        <v>20</v>
      </c>
      <c r="B26" s="34">
        <f t="shared" si="0"/>
        <v>527740.37</v>
      </c>
      <c r="C26" s="34">
        <v>0</v>
      </c>
      <c r="D26" s="35">
        <v>0</v>
      </c>
      <c r="E26" s="40">
        <v>515337.97</v>
      </c>
      <c r="F26" s="40">
        <v>12402.4</v>
      </c>
    </row>
    <row r="27" spans="1:6" s="13" customFormat="1" ht="15" customHeight="1">
      <c r="A27" s="50" t="s">
        <v>21</v>
      </c>
      <c r="B27" s="34">
        <f t="shared" si="0"/>
        <v>2133133.32</v>
      </c>
      <c r="C27" s="34">
        <v>1783315.83</v>
      </c>
      <c r="D27" s="35">
        <v>24490.58</v>
      </c>
      <c r="E27" s="40">
        <v>301423.9</v>
      </c>
      <c r="F27" s="40">
        <v>23903.01</v>
      </c>
    </row>
    <row r="28" spans="1:6" s="13" customFormat="1" ht="15" customHeight="1">
      <c r="A28" s="50" t="s">
        <v>22</v>
      </c>
      <c r="B28" s="34">
        <f t="shared" si="0"/>
        <v>111051.69</v>
      </c>
      <c r="C28" s="34">
        <v>111038.12</v>
      </c>
      <c r="D28" s="35">
        <v>0</v>
      </c>
      <c r="E28" s="40">
        <v>0</v>
      </c>
      <c r="F28" s="40">
        <v>13.57</v>
      </c>
    </row>
    <row r="29" spans="1:6" s="13" customFormat="1" ht="15" customHeight="1">
      <c r="A29" s="50" t="s">
        <v>23</v>
      </c>
      <c r="B29" s="34">
        <f t="shared" si="0"/>
        <v>0</v>
      </c>
      <c r="C29" s="34">
        <v>0</v>
      </c>
      <c r="D29" s="35">
        <v>0</v>
      </c>
      <c r="E29" s="40">
        <v>0</v>
      </c>
      <c r="F29" s="40">
        <v>0</v>
      </c>
    </row>
    <row r="30" spans="1:6" s="13" customFormat="1" ht="15" customHeight="1">
      <c r="A30" s="50" t="s">
        <v>24</v>
      </c>
      <c r="B30" s="34">
        <f t="shared" si="0"/>
        <v>15599.609999999999</v>
      </c>
      <c r="C30" s="34">
        <v>12266.8</v>
      </c>
      <c r="D30" s="35">
        <v>3332.81</v>
      </c>
      <c r="E30" s="40">
        <v>0</v>
      </c>
      <c r="F30" s="40">
        <v>0</v>
      </c>
    </row>
    <row r="31" spans="1:6" s="13" customFormat="1" ht="15" customHeight="1">
      <c r="A31" s="50" t="s">
        <v>25</v>
      </c>
      <c r="B31" s="34">
        <f t="shared" si="0"/>
        <v>151984.93000000002</v>
      </c>
      <c r="C31" s="34">
        <v>0</v>
      </c>
      <c r="D31" s="35">
        <v>0</v>
      </c>
      <c r="E31" s="40">
        <v>146663.39</v>
      </c>
      <c r="F31" s="40">
        <v>5321.54</v>
      </c>
    </row>
    <row r="32" spans="1:6" s="13" customFormat="1" ht="15" customHeight="1">
      <c r="A32" s="50" t="s">
        <v>26</v>
      </c>
      <c r="B32" s="34">
        <f t="shared" si="0"/>
        <v>228813.59</v>
      </c>
      <c r="C32" s="34">
        <v>0</v>
      </c>
      <c r="D32" s="35">
        <v>0</v>
      </c>
      <c r="E32" s="40">
        <v>228735.22</v>
      </c>
      <c r="F32" s="40">
        <v>78.37</v>
      </c>
    </row>
    <row r="33" spans="1:6" s="13" customFormat="1" ht="15" customHeight="1">
      <c r="A33" s="50" t="s">
        <v>27</v>
      </c>
      <c r="B33" s="34">
        <f t="shared" si="0"/>
        <v>24192.2</v>
      </c>
      <c r="C33" s="34">
        <v>0</v>
      </c>
      <c r="D33" s="35">
        <v>0</v>
      </c>
      <c r="E33" s="40">
        <v>0</v>
      </c>
      <c r="F33" s="40">
        <v>24192.2</v>
      </c>
    </row>
    <row r="34" spans="1:6" s="13" customFormat="1" ht="15" customHeight="1">
      <c r="A34" s="50" t="s">
        <v>28</v>
      </c>
      <c r="B34" s="34">
        <f t="shared" si="0"/>
        <v>125.103</v>
      </c>
      <c r="C34" s="34">
        <v>0</v>
      </c>
      <c r="D34" s="35">
        <v>0</v>
      </c>
      <c r="E34" s="40">
        <v>0</v>
      </c>
      <c r="F34" s="40">
        <v>125.103</v>
      </c>
    </row>
    <row r="35" spans="1:6" s="13" customFormat="1" ht="15" customHeight="1">
      <c r="A35" s="50" t="s">
        <v>29</v>
      </c>
      <c r="B35" s="34">
        <f t="shared" si="0"/>
        <v>25014.95</v>
      </c>
      <c r="C35" s="34">
        <v>23718</v>
      </c>
      <c r="D35" s="35">
        <v>378.11</v>
      </c>
      <c r="E35" s="40">
        <v>0</v>
      </c>
      <c r="F35" s="40">
        <v>918.84</v>
      </c>
    </row>
    <row r="36" spans="1:6" s="13" customFormat="1" ht="15" customHeight="1">
      <c r="A36" s="50" t="s">
        <v>30</v>
      </c>
      <c r="B36" s="34">
        <f t="shared" si="0"/>
        <v>264400.20999999996</v>
      </c>
      <c r="C36" s="34">
        <v>85095.6</v>
      </c>
      <c r="D36" s="35">
        <v>0</v>
      </c>
      <c r="E36" s="40">
        <v>179304.61</v>
      </c>
      <c r="F36" s="40">
        <v>0</v>
      </c>
    </row>
    <row r="37" spans="1:6" s="13" customFormat="1" ht="15" customHeight="1">
      <c r="A37" s="50" t="s">
        <v>31</v>
      </c>
      <c r="B37" s="34">
        <f t="shared" si="0"/>
        <v>0</v>
      </c>
      <c r="C37" s="34">
        <v>0</v>
      </c>
      <c r="D37" s="35">
        <v>0</v>
      </c>
      <c r="E37" s="40">
        <v>0</v>
      </c>
      <c r="F37" s="40">
        <v>0</v>
      </c>
    </row>
    <row r="38" spans="1:6" s="13" customFormat="1" ht="15" customHeight="1">
      <c r="A38" s="50" t="s">
        <v>32</v>
      </c>
      <c r="B38" s="34">
        <f t="shared" si="0"/>
        <v>6234.97</v>
      </c>
      <c r="C38" s="34">
        <v>0</v>
      </c>
      <c r="D38" s="35">
        <v>5286.06</v>
      </c>
      <c r="E38" s="40">
        <v>0</v>
      </c>
      <c r="F38" s="40">
        <v>948.91</v>
      </c>
    </row>
    <row r="39" spans="1:6" s="13" customFormat="1" ht="15" customHeight="1">
      <c r="A39" s="50" t="s">
        <v>33</v>
      </c>
      <c r="B39" s="34">
        <f t="shared" si="0"/>
        <v>330562.45</v>
      </c>
      <c r="C39" s="34">
        <v>200977</v>
      </c>
      <c r="D39" s="35">
        <v>0</v>
      </c>
      <c r="E39" s="40">
        <v>129585.45</v>
      </c>
      <c r="F39" s="40">
        <v>0</v>
      </c>
    </row>
    <row r="40" spans="1:6" s="13" customFormat="1" ht="15" customHeight="1">
      <c r="A40" s="50" t="s">
        <v>34</v>
      </c>
      <c r="B40" s="34">
        <f t="shared" si="0"/>
        <v>5341.070000000001</v>
      </c>
      <c r="C40" s="34">
        <v>0</v>
      </c>
      <c r="D40" s="35">
        <v>5327.18</v>
      </c>
      <c r="E40" s="40">
        <v>0</v>
      </c>
      <c r="F40" s="40">
        <v>13.89</v>
      </c>
    </row>
    <row r="41" spans="1:6" s="13" customFormat="1" ht="15" customHeight="1">
      <c r="A41" s="50" t="s">
        <v>35</v>
      </c>
      <c r="B41" s="34">
        <f t="shared" si="0"/>
        <v>0</v>
      </c>
      <c r="C41" s="34">
        <v>0</v>
      </c>
      <c r="D41" s="35">
        <v>0</v>
      </c>
      <c r="E41" s="40">
        <v>0</v>
      </c>
      <c r="F41" s="40">
        <v>0</v>
      </c>
    </row>
    <row r="42" spans="1:6" s="13" customFormat="1" ht="15" customHeight="1">
      <c r="A42" s="50" t="s">
        <v>36</v>
      </c>
      <c r="B42" s="34">
        <f t="shared" si="0"/>
        <v>70361.5</v>
      </c>
      <c r="C42" s="34">
        <v>0</v>
      </c>
      <c r="D42" s="35">
        <v>578.6</v>
      </c>
      <c r="E42" s="40">
        <v>69782.9</v>
      </c>
      <c r="F42" s="40">
        <v>0</v>
      </c>
    </row>
    <row r="43" spans="1:6" s="13" customFormat="1" ht="15" customHeight="1">
      <c r="A43" s="15" t="s">
        <v>37</v>
      </c>
      <c r="B43" s="36">
        <f t="shared" si="0"/>
        <v>0</v>
      </c>
      <c r="C43" s="36">
        <v>0</v>
      </c>
      <c r="D43" s="36">
        <v>0</v>
      </c>
      <c r="E43" s="41">
        <v>0</v>
      </c>
      <c r="F43" s="41">
        <v>0</v>
      </c>
    </row>
    <row r="44" spans="1:6" s="13" customFormat="1" ht="15" customHeight="1">
      <c r="A44" s="17" t="s">
        <v>44</v>
      </c>
      <c r="B44" s="17"/>
      <c r="C44" s="17"/>
      <c r="D44" s="20"/>
      <c r="E44" s="17"/>
      <c r="F44" s="17"/>
    </row>
    <row r="45" spans="1:6" s="18" customFormat="1" ht="16.5" customHeight="1">
      <c r="A45" s="17" t="s">
        <v>63</v>
      </c>
      <c r="B45" s="17"/>
      <c r="C45" s="17"/>
      <c r="D45" s="17"/>
      <c r="E45" s="19"/>
      <c r="F45" s="17"/>
    </row>
    <row r="46" spans="1:6" s="18" customFormat="1" ht="18" customHeight="1">
      <c r="A46" s="17" t="s">
        <v>45</v>
      </c>
      <c r="B46" s="17"/>
      <c r="C46" s="17"/>
      <c r="D46" s="17"/>
      <c r="E46" s="19"/>
      <c r="F46" s="17"/>
    </row>
    <row r="47" ht="18" customHeight="1"/>
  </sheetData>
  <mergeCells count="1"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0">
      <selection activeCell="A7" sqref="A7"/>
    </sheetView>
  </sheetViews>
  <sheetFormatPr defaultColWidth="11.421875" defaultRowHeight="12.75"/>
  <cols>
    <col min="1" max="1" width="29.140625" style="8" customWidth="1"/>
    <col min="2" max="2" width="13.57421875" style="28" customWidth="1"/>
    <col min="3" max="3" width="13.57421875" style="8" customWidth="1"/>
    <col min="4" max="4" width="13.57421875" style="28" customWidth="1"/>
    <col min="5" max="5" width="13.57421875" style="29" customWidth="1"/>
    <col min="6" max="6" width="13.57421875" style="28" customWidth="1"/>
    <col min="7" max="7" width="5.00390625" style="8" customWidth="1"/>
    <col min="8" max="16384" width="0" style="8" hidden="1" customWidth="1"/>
  </cols>
  <sheetData>
    <row r="1" spans="1:6" s="3" customFormat="1" ht="27" customHeight="1">
      <c r="A1" s="1" t="s">
        <v>1</v>
      </c>
      <c r="B1" s="22"/>
      <c r="C1" s="2"/>
      <c r="D1" s="22"/>
      <c r="E1" s="23"/>
      <c r="F1" s="22"/>
    </row>
    <row r="2" spans="1:6" s="5" customFormat="1" ht="15.75">
      <c r="A2" s="4" t="s">
        <v>67</v>
      </c>
      <c r="B2" s="24"/>
      <c r="C2" s="4"/>
      <c r="D2" s="24"/>
      <c r="E2" s="25"/>
      <c r="F2" s="24"/>
    </row>
    <row r="3" spans="1:6" s="7" customFormat="1" ht="15">
      <c r="A3" s="6" t="s">
        <v>68</v>
      </c>
      <c r="B3" s="26"/>
      <c r="C3" s="6"/>
      <c r="D3" s="26"/>
      <c r="E3" s="27"/>
      <c r="F3" s="26"/>
    </row>
    <row r="4" spans="1:6" s="9" customFormat="1" ht="10.5" customHeight="1">
      <c r="A4" s="8"/>
      <c r="B4" s="28"/>
      <c r="C4" s="8"/>
      <c r="D4" s="28"/>
      <c r="E4" s="29"/>
      <c r="F4" s="28"/>
    </row>
    <row r="5" spans="1:6" s="9" customFormat="1" ht="50.25" customHeight="1">
      <c r="A5" s="65" t="s">
        <v>62</v>
      </c>
      <c r="B5" s="65"/>
      <c r="C5" s="65"/>
      <c r="D5" s="65"/>
      <c r="E5" s="65"/>
      <c r="F5" s="65"/>
    </row>
    <row r="6" spans="1:6" ht="17.25" customHeight="1">
      <c r="A6" s="42" t="s">
        <v>46</v>
      </c>
      <c r="B6" s="55"/>
      <c r="C6" s="55"/>
      <c r="D6" s="55"/>
      <c r="E6" s="55"/>
      <c r="F6" s="55"/>
    </row>
    <row r="7" spans="1:6" s="32" customFormat="1" ht="33" customHeight="1">
      <c r="A7" s="61" t="s">
        <v>41</v>
      </c>
      <c r="B7" s="54" t="s">
        <v>0</v>
      </c>
      <c r="C7" s="60" t="s">
        <v>2</v>
      </c>
      <c r="D7" s="48" t="s">
        <v>3</v>
      </c>
      <c r="E7" s="62" t="s">
        <v>4</v>
      </c>
      <c r="F7" s="49" t="s">
        <v>42</v>
      </c>
    </row>
    <row r="8" spans="1:6" s="10" customFormat="1" ht="15" customHeight="1">
      <c r="A8" s="50" t="s">
        <v>38</v>
      </c>
      <c r="B8" s="58">
        <f aca="true" t="shared" si="0" ref="B8:B43">C8+D8+E8+F8</f>
        <v>1854123.05</v>
      </c>
      <c r="C8" s="34">
        <v>728959.14</v>
      </c>
      <c r="D8" s="59">
        <v>514194.77</v>
      </c>
      <c r="E8" s="51">
        <v>608982.82</v>
      </c>
      <c r="F8" s="52">
        <v>1986.32</v>
      </c>
    </row>
    <row r="9" spans="1:6" s="13" customFormat="1" ht="15" customHeight="1">
      <c r="A9" s="50" t="s">
        <v>39</v>
      </c>
      <c r="B9" s="34">
        <f t="shared" si="0"/>
        <v>565980.91</v>
      </c>
      <c r="C9" s="34">
        <v>214784.24</v>
      </c>
      <c r="D9" s="34">
        <v>4694.83</v>
      </c>
      <c r="E9" s="39">
        <v>343527.21</v>
      </c>
      <c r="F9" s="39">
        <v>2974.63</v>
      </c>
    </row>
    <row r="10" spans="1:6" s="13" customFormat="1" ht="15" customHeight="1">
      <c r="A10" s="50" t="s">
        <v>40</v>
      </c>
      <c r="B10" s="34">
        <f t="shared" si="0"/>
        <v>5527309.14</v>
      </c>
      <c r="C10" s="34">
        <v>2339471.09</v>
      </c>
      <c r="D10" s="34">
        <v>247617.76</v>
      </c>
      <c r="E10" s="39">
        <v>2924983.24</v>
      </c>
      <c r="F10" s="39">
        <v>15237.05</v>
      </c>
    </row>
    <row r="11" spans="1:6" s="13" customFormat="1" ht="30.75" customHeight="1">
      <c r="A11" s="50" t="s">
        <v>5</v>
      </c>
      <c r="B11" s="34">
        <f t="shared" si="0"/>
        <v>776.55</v>
      </c>
      <c r="C11" s="34">
        <v>0</v>
      </c>
      <c r="D11" s="34">
        <v>756.03</v>
      </c>
      <c r="E11" s="39">
        <v>0</v>
      </c>
      <c r="F11" s="39">
        <v>20.52</v>
      </c>
    </row>
    <row r="12" spans="1:6" s="13" customFormat="1" ht="15" customHeight="1">
      <c r="A12" s="50" t="s">
        <v>6</v>
      </c>
      <c r="B12" s="34">
        <f t="shared" si="0"/>
        <v>219896.22</v>
      </c>
      <c r="C12" s="34">
        <v>25907</v>
      </c>
      <c r="D12" s="34">
        <v>193985.5</v>
      </c>
      <c r="E12" s="39">
        <v>0</v>
      </c>
      <c r="F12" s="39">
        <v>3.72</v>
      </c>
    </row>
    <row r="13" spans="1:6" s="13" customFormat="1" ht="15" customHeight="1">
      <c r="A13" s="50" t="s">
        <v>7</v>
      </c>
      <c r="B13" s="34">
        <f t="shared" si="0"/>
        <v>13.01</v>
      </c>
      <c r="C13" s="34">
        <v>0</v>
      </c>
      <c r="D13" s="34">
        <v>0</v>
      </c>
      <c r="E13" s="39">
        <v>0</v>
      </c>
      <c r="F13" s="39">
        <v>13.01</v>
      </c>
    </row>
    <row r="14" spans="1:6" s="13" customFormat="1" ht="15" customHeight="1">
      <c r="A14" s="50" t="s">
        <v>8</v>
      </c>
      <c r="B14" s="34">
        <f t="shared" si="0"/>
        <v>184144.9</v>
      </c>
      <c r="C14" s="34">
        <v>0</v>
      </c>
      <c r="D14" s="34">
        <v>183786.55</v>
      </c>
      <c r="E14" s="39">
        <v>0</v>
      </c>
      <c r="F14" s="39">
        <v>358.35</v>
      </c>
    </row>
    <row r="15" spans="1:6" s="13" customFormat="1" ht="15" customHeight="1">
      <c r="A15" s="50" t="s">
        <v>9</v>
      </c>
      <c r="B15" s="34">
        <f t="shared" si="0"/>
        <v>323967.98000000004</v>
      </c>
      <c r="C15" s="34">
        <v>22961.18</v>
      </c>
      <c r="D15" s="34">
        <v>23457.71</v>
      </c>
      <c r="E15" s="39">
        <v>277145.4</v>
      </c>
      <c r="F15" s="39">
        <v>403.69</v>
      </c>
    </row>
    <row r="16" spans="1:6" s="13" customFormat="1" ht="15" customHeight="1">
      <c r="A16" s="50" t="s">
        <v>10</v>
      </c>
      <c r="B16" s="34">
        <f t="shared" si="0"/>
        <v>435799.93</v>
      </c>
      <c r="C16" s="34">
        <v>0</v>
      </c>
      <c r="D16" s="34">
        <v>34310.31</v>
      </c>
      <c r="E16" s="39">
        <v>401245.26</v>
      </c>
      <c r="F16" s="39">
        <v>244.36</v>
      </c>
    </row>
    <row r="17" spans="1:6" s="13" customFormat="1" ht="15" customHeight="1">
      <c r="A17" s="50" t="s">
        <v>11</v>
      </c>
      <c r="B17" s="34">
        <f t="shared" si="0"/>
        <v>377664.65</v>
      </c>
      <c r="C17" s="34">
        <v>322444.51</v>
      </c>
      <c r="D17" s="34">
        <v>54981.03</v>
      </c>
      <c r="E17" s="39">
        <v>0</v>
      </c>
      <c r="F17" s="39">
        <v>239.11</v>
      </c>
    </row>
    <row r="18" spans="1:6" s="13" customFormat="1" ht="15" customHeight="1">
      <c r="A18" s="50" t="s">
        <v>12</v>
      </c>
      <c r="B18" s="34">
        <f t="shared" si="0"/>
        <v>319918.13</v>
      </c>
      <c r="C18" s="34">
        <v>281628.98</v>
      </c>
      <c r="D18" s="34">
        <v>38289.15</v>
      </c>
      <c r="E18" s="39">
        <v>0</v>
      </c>
      <c r="F18" s="39">
        <v>0</v>
      </c>
    </row>
    <row r="19" spans="1:6" s="13" customFormat="1" ht="15" customHeight="1">
      <c r="A19" s="50" t="s">
        <v>13</v>
      </c>
      <c r="B19" s="34">
        <f t="shared" si="0"/>
        <v>105511.74</v>
      </c>
      <c r="C19" s="34">
        <v>98978.65</v>
      </c>
      <c r="D19" s="34">
        <v>6422.32</v>
      </c>
      <c r="E19" s="39">
        <v>0</v>
      </c>
      <c r="F19" s="39">
        <v>110.77</v>
      </c>
    </row>
    <row r="20" spans="1:6" s="13" customFormat="1" ht="15" customHeight="1">
      <c r="A20" s="50" t="s">
        <v>14</v>
      </c>
      <c r="B20" s="34">
        <f t="shared" si="0"/>
        <v>303142.46</v>
      </c>
      <c r="C20" s="34">
        <v>3233.9</v>
      </c>
      <c r="D20" s="34">
        <v>791</v>
      </c>
      <c r="E20" s="39">
        <v>298594.55</v>
      </c>
      <c r="F20" s="39">
        <v>523.01</v>
      </c>
    </row>
    <row r="21" spans="1:6" s="13" customFormat="1" ht="15" customHeight="1">
      <c r="A21" s="50" t="s">
        <v>15</v>
      </c>
      <c r="B21" s="34">
        <f t="shared" si="0"/>
        <v>9081.23</v>
      </c>
      <c r="C21" s="34">
        <v>7734.88</v>
      </c>
      <c r="D21" s="34">
        <v>872.88</v>
      </c>
      <c r="E21" s="39">
        <v>0</v>
      </c>
      <c r="F21" s="39">
        <v>473.47</v>
      </c>
    </row>
    <row r="22" spans="1:6" s="13" customFormat="1" ht="15" customHeight="1">
      <c r="A22" s="50" t="s">
        <v>16</v>
      </c>
      <c r="B22" s="34">
        <f t="shared" si="0"/>
        <v>52427.37</v>
      </c>
      <c r="C22" s="34">
        <v>0</v>
      </c>
      <c r="D22" s="34">
        <v>0</v>
      </c>
      <c r="E22" s="39">
        <v>52188.14</v>
      </c>
      <c r="F22" s="39">
        <v>239.23</v>
      </c>
    </row>
    <row r="23" spans="1:6" s="13" customFormat="1" ht="15" customHeight="1">
      <c r="A23" s="50" t="s">
        <v>17</v>
      </c>
      <c r="B23" s="34">
        <f t="shared" si="0"/>
        <v>583509.15</v>
      </c>
      <c r="C23" s="34">
        <v>0</v>
      </c>
      <c r="D23" s="34">
        <v>0</v>
      </c>
      <c r="E23" s="39">
        <v>583492.11</v>
      </c>
      <c r="F23" s="39">
        <v>17.04</v>
      </c>
    </row>
    <row r="24" spans="1:6" s="13" customFormat="1" ht="15" customHeight="1">
      <c r="A24" s="50" t="s">
        <v>18</v>
      </c>
      <c r="B24" s="34">
        <f t="shared" si="0"/>
        <v>66669.39</v>
      </c>
      <c r="C24" s="34">
        <v>0</v>
      </c>
      <c r="D24" s="34">
        <v>0</v>
      </c>
      <c r="E24" s="39">
        <v>66517.54</v>
      </c>
      <c r="F24" s="39">
        <v>151.85</v>
      </c>
    </row>
    <row r="25" spans="1:6" s="13" customFormat="1" ht="15" customHeight="1">
      <c r="A25" s="50" t="s">
        <v>19</v>
      </c>
      <c r="B25" s="34">
        <f t="shared" si="0"/>
        <v>493924.38</v>
      </c>
      <c r="C25" s="34">
        <v>114602.5</v>
      </c>
      <c r="D25" s="34">
        <v>20.44</v>
      </c>
      <c r="E25" s="39">
        <v>379063.59</v>
      </c>
      <c r="F25" s="39">
        <v>237.85</v>
      </c>
    </row>
    <row r="26" spans="1:6" s="13" customFormat="1" ht="15" customHeight="1">
      <c r="A26" s="50" t="s">
        <v>20</v>
      </c>
      <c r="B26" s="34">
        <f t="shared" si="0"/>
        <v>605890.5</v>
      </c>
      <c r="C26" s="34">
        <v>0</v>
      </c>
      <c r="D26" s="34">
        <v>0</v>
      </c>
      <c r="E26" s="39">
        <v>602819.82</v>
      </c>
      <c r="F26" s="39">
        <v>3070.68</v>
      </c>
    </row>
    <row r="27" spans="1:6" s="13" customFormat="1" ht="15" customHeight="1">
      <c r="A27" s="50" t="s">
        <v>21</v>
      </c>
      <c r="B27" s="34">
        <f t="shared" si="0"/>
        <v>2402039.21</v>
      </c>
      <c r="C27" s="34">
        <v>2011154.67</v>
      </c>
      <c r="D27" s="34">
        <v>24927.72</v>
      </c>
      <c r="E27" s="39">
        <v>356042.67</v>
      </c>
      <c r="F27" s="39">
        <v>9914.15</v>
      </c>
    </row>
    <row r="28" spans="1:6" s="13" customFormat="1" ht="15" customHeight="1">
      <c r="A28" s="50" t="s">
        <v>22</v>
      </c>
      <c r="B28" s="34">
        <f t="shared" si="0"/>
        <v>349538.32000000007</v>
      </c>
      <c r="C28" s="34">
        <v>150635.76</v>
      </c>
      <c r="D28" s="34">
        <v>196712.92</v>
      </c>
      <c r="E28" s="39">
        <v>2189.64</v>
      </c>
      <c r="F28" s="39">
        <v>0</v>
      </c>
    </row>
    <row r="29" spans="1:6" s="13" customFormat="1" ht="15" customHeight="1">
      <c r="A29" s="50" t="s">
        <v>23</v>
      </c>
      <c r="B29" s="34">
        <f t="shared" si="0"/>
        <v>0</v>
      </c>
      <c r="C29" s="34">
        <v>0</v>
      </c>
      <c r="D29" s="34">
        <v>0</v>
      </c>
      <c r="E29" s="39">
        <v>0</v>
      </c>
      <c r="F29" s="39">
        <v>0</v>
      </c>
    </row>
    <row r="30" spans="1:6" s="13" customFormat="1" ht="15" customHeight="1">
      <c r="A30" s="50" t="s">
        <v>24</v>
      </c>
      <c r="B30" s="34">
        <f t="shared" si="0"/>
        <v>32254.29</v>
      </c>
      <c r="C30" s="34">
        <v>29148.2</v>
      </c>
      <c r="D30" s="34">
        <v>2498.97</v>
      </c>
      <c r="E30" s="39">
        <v>0</v>
      </c>
      <c r="F30" s="39">
        <v>607.12</v>
      </c>
    </row>
    <row r="31" spans="1:6" s="13" customFormat="1" ht="15" customHeight="1">
      <c r="A31" s="50" t="s">
        <v>25</v>
      </c>
      <c r="B31" s="34">
        <f t="shared" si="0"/>
        <v>190834.87999999998</v>
      </c>
      <c r="C31" s="34">
        <v>0</v>
      </c>
      <c r="D31" s="34">
        <v>0</v>
      </c>
      <c r="E31" s="39">
        <v>190307.83</v>
      </c>
      <c r="F31" s="39">
        <v>527.05</v>
      </c>
    </row>
    <row r="32" spans="1:6" s="13" customFormat="1" ht="15" customHeight="1">
      <c r="A32" s="50" t="s">
        <v>26</v>
      </c>
      <c r="B32" s="34">
        <f t="shared" si="0"/>
        <v>324427.9</v>
      </c>
      <c r="C32" s="34">
        <v>0</v>
      </c>
      <c r="D32" s="34">
        <v>0</v>
      </c>
      <c r="E32" s="39">
        <v>324359.51</v>
      </c>
      <c r="F32" s="39">
        <v>68.39</v>
      </c>
    </row>
    <row r="33" spans="1:6" s="13" customFormat="1" ht="15" customHeight="1">
      <c r="A33" s="50" t="s">
        <v>27</v>
      </c>
      <c r="B33" s="34">
        <f t="shared" si="0"/>
        <v>2582.94</v>
      </c>
      <c r="C33" s="34">
        <v>0</v>
      </c>
      <c r="D33" s="34">
        <v>0</v>
      </c>
      <c r="E33" s="39">
        <v>0</v>
      </c>
      <c r="F33" s="39">
        <v>2582.94</v>
      </c>
    </row>
    <row r="34" spans="1:6" s="13" customFormat="1" ht="15" customHeight="1">
      <c r="A34" s="50" t="s">
        <v>28</v>
      </c>
      <c r="B34" s="34">
        <f t="shared" si="0"/>
        <v>0</v>
      </c>
      <c r="C34" s="34">
        <v>0</v>
      </c>
      <c r="D34" s="34">
        <v>0</v>
      </c>
      <c r="E34" s="39">
        <v>0</v>
      </c>
      <c r="F34" s="39">
        <v>0</v>
      </c>
    </row>
    <row r="35" spans="1:6" s="13" customFormat="1" ht="15" customHeight="1">
      <c r="A35" s="50" t="s">
        <v>29</v>
      </c>
      <c r="B35" s="34">
        <f t="shared" si="0"/>
        <v>26989.61</v>
      </c>
      <c r="C35" s="34">
        <v>26978</v>
      </c>
      <c r="D35" s="34">
        <v>0</v>
      </c>
      <c r="E35" s="39">
        <v>0</v>
      </c>
      <c r="F35" s="39">
        <v>11.61</v>
      </c>
    </row>
    <row r="36" spans="1:6" s="13" customFormat="1" ht="15" customHeight="1">
      <c r="A36" s="50" t="s">
        <v>30</v>
      </c>
      <c r="B36" s="34">
        <f t="shared" si="0"/>
        <v>164407.84</v>
      </c>
      <c r="C36" s="34">
        <v>0</v>
      </c>
      <c r="D36" s="34">
        <v>0</v>
      </c>
      <c r="E36" s="39">
        <v>164407.84</v>
      </c>
      <c r="F36" s="39">
        <v>0</v>
      </c>
    </row>
    <row r="37" spans="1:6" s="13" customFormat="1" ht="15" customHeight="1">
      <c r="A37" s="50" t="s">
        <v>31</v>
      </c>
      <c r="B37" s="34">
        <f t="shared" si="0"/>
        <v>0</v>
      </c>
      <c r="C37" s="34">
        <v>0</v>
      </c>
      <c r="D37" s="34">
        <v>0</v>
      </c>
      <c r="E37" s="39">
        <v>0</v>
      </c>
      <c r="F37" s="39">
        <v>0</v>
      </c>
    </row>
    <row r="38" spans="1:6" s="13" customFormat="1" ht="15" customHeight="1">
      <c r="A38" s="50" t="s">
        <v>32</v>
      </c>
      <c r="B38" s="34">
        <f t="shared" si="0"/>
        <v>5331.27</v>
      </c>
      <c r="C38" s="34">
        <v>3209.52</v>
      </c>
      <c r="D38" s="34">
        <v>2023.83</v>
      </c>
      <c r="E38" s="39">
        <v>0</v>
      </c>
      <c r="F38" s="39">
        <v>97.92</v>
      </c>
    </row>
    <row r="39" spans="1:6" s="13" customFormat="1" ht="15" customHeight="1">
      <c r="A39" s="50" t="s">
        <v>33</v>
      </c>
      <c r="B39" s="34">
        <f t="shared" si="0"/>
        <v>299242</v>
      </c>
      <c r="C39" s="34">
        <v>184227.2</v>
      </c>
      <c r="D39" s="34">
        <v>0</v>
      </c>
      <c r="E39" s="39">
        <v>114752.7</v>
      </c>
      <c r="F39" s="39">
        <v>262.1</v>
      </c>
    </row>
    <row r="40" spans="1:6" s="13" customFormat="1" ht="15" customHeight="1">
      <c r="A40" s="50" t="s">
        <v>34</v>
      </c>
      <c r="B40" s="34">
        <f t="shared" si="0"/>
        <v>2684.63</v>
      </c>
      <c r="C40" s="34">
        <v>0</v>
      </c>
      <c r="D40" s="34">
        <v>2671</v>
      </c>
      <c r="E40" s="39">
        <v>0</v>
      </c>
      <c r="F40" s="39">
        <v>13.63</v>
      </c>
    </row>
    <row r="41" spans="1:6" s="13" customFormat="1" ht="15" customHeight="1">
      <c r="A41" s="50" t="s">
        <v>35</v>
      </c>
      <c r="B41" s="34">
        <f t="shared" si="0"/>
        <v>0</v>
      </c>
      <c r="C41" s="34">
        <v>0</v>
      </c>
      <c r="D41" s="34">
        <v>0</v>
      </c>
      <c r="E41" s="39">
        <v>0</v>
      </c>
      <c r="F41" s="39">
        <v>0</v>
      </c>
    </row>
    <row r="42" spans="1:6" s="13" customFormat="1" ht="15" customHeight="1">
      <c r="A42" s="50" t="s">
        <v>36</v>
      </c>
      <c r="B42" s="34">
        <f t="shared" si="0"/>
        <v>64366.67</v>
      </c>
      <c r="C42" s="34">
        <v>0</v>
      </c>
      <c r="D42" s="34">
        <v>0</v>
      </c>
      <c r="E42" s="39">
        <v>64366.67</v>
      </c>
      <c r="F42" s="39">
        <v>0</v>
      </c>
    </row>
    <row r="43" spans="1:6" s="13" customFormat="1" ht="15" customHeight="1">
      <c r="A43" s="15" t="s">
        <v>37</v>
      </c>
      <c r="B43" s="36">
        <f t="shared" si="0"/>
        <v>375.95</v>
      </c>
      <c r="C43" s="36">
        <v>369.52</v>
      </c>
      <c r="D43" s="36">
        <v>0</v>
      </c>
      <c r="E43" s="41">
        <v>0</v>
      </c>
      <c r="F43" s="41">
        <v>6.43</v>
      </c>
    </row>
    <row r="44" spans="1:6" s="13" customFormat="1" ht="15" customHeight="1">
      <c r="A44" s="17" t="s">
        <v>44</v>
      </c>
      <c r="B44" s="17"/>
      <c r="C44" s="17"/>
      <c r="D44" s="20"/>
      <c r="E44" s="17"/>
      <c r="F44" s="17"/>
    </row>
    <row r="45" spans="1:6" s="18" customFormat="1" ht="16.5" customHeight="1">
      <c r="A45" s="17" t="s">
        <v>63</v>
      </c>
      <c r="B45" s="17"/>
      <c r="C45" s="17"/>
      <c r="D45" s="17"/>
      <c r="E45" s="19"/>
      <c r="F45" s="17"/>
    </row>
    <row r="46" spans="1:6" s="18" customFormat="1" ht="18" customHeight="1">
      <c r="A46" s="17" t="s">
        <v>45</v>
      </c>
      <c r="B46" s="17"/>
      <c r="C46" s="17"/>
      <c r="D46" s="17"/>
      <c r="E46" s="19"/>
      <c r="F46" s="17"/>
    </row>
    <row r="47" ht="18" customHeight="1"/>
  </sheetData>
  <mergeCells count="1"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3">
      <selection activeCell="A7" sqref="A7:IV7"/>
    </sheetView>
  </sheetViews>
  <sheetFormatPr defaultColWidth="11.421875" defaultRowHeight="12.75"/>
  <cols>
    <col min="1" max="1" width="29.140625" style="8" customWidth="1"/>
    <col min="2" max="2" width="13.57421875" style="28" customWidth="1"/>
    <col min="3" max="3" width="13.57421875" style="8" customWidth="1"/>
    <col min="4" max="4" width="13.57421875" style="28" customWidth="1"/>
    <col min="5" max="5" width="13.57421875" style="29" customWidth="1"/>
    <col min="6" max="6" width="13.57421875" style="28" customWidth="1"/>
    <col min="7" max="7" width="5.00390625" style="8" customWidth="1"/>
    <col min="8" max="16384" width="0" style="8" hidden="1" customWidth="1"/>
  </cols>
  <sheetData>
    <row r="1" spans="1:6" s="3" customFormat="1" ht="27" customHeight="1">
      <c r="A1" s="1" t="s">
        <v>1</v>
      </c>
      <c r="B1" s="22"/>
      <c r="C1" s="2"/>
      <c r="D1" s="22"/>
      <c r="E1" s="23"/>
      <c r="F1" s="22"/>
    </row>
    <row r="2" spans="1:6" s="5" customFormat="1" ht="15.75">
      <c r="A2" s="4" t="s">
        <v>67</v>
      </c>
      <c r="B2" s="24"/>
      <c r="C2" s="4"/>
      <c r="D2" s="24"/>
      <c r="E2" s="25"/>
      <c r="F2" s="24"/>
    </row>
    <row r="3" spans="1:6" s="7" customFormat="1" ht="15">
      <c r="A3" s="6" t="s">
        <v>68</v>
      </c>
      <c r="B3" s="26"/>
      <c r="C3" s="6"/>
      <c r="D3" s="26"/>
      <c r="E3" s="27"/>
      <c r="F3" s="26"/>
    </row>
    <row r="4" spans="1:6" s="9" customFormat="1" ht="10.5" customHeight="1">
      <c r="A4" s="8"/>
      <c r="B4" s="28"/>
      <c r="C4" s="8"/>
      <c r="D4" s="28"/>
      <c r="E4" s="29"/>
      <c r="F4" s="28"/>
    </row>
    <row r="5" spans="1:6" s="9" customFormat="1" ht="51.75" customHeight="1">
      <c r="A5" s="65" t="s">
        <v>47</v>
      </c>
      <c r="B5" s="65"/>
      <c r="C5" s="65"/>
      <c r="D5" s="65"/>
      <c r="E5" s="65"/>
      <c r="F5" s="65"/>
    </row>
    <row r="6" spans="1:6" ht="17.25" customHeight="1">
      <c r="A6" s="42" t="s">
        <v>46</v>
      </c>
      <c r="B6" s="31"/>
      <c r="C6" s="31"/>
      <c r="D6" s="55"/>
      <c r="E6" s="55"/>
      <c r="F6" s="55"/>
    </row>
    <row r="7" spans="1:6" s="32" customFormat="1" ht="26.25" customHeight="1">
      <c r="A7" s="61" t="s">
        <v>41</v>
      </c>
      <c r="B7" s="57" t="s">
        <v>0</v>
      </c>
      <c r="C7" s="60" t="s">
        <v>2</v>
      </c>
      <c r="D7" s="48" t="s">
        <v>3</v>
      </c>
      <c r="E7" s="49" t="s">
        <v>4</v>
      </c>
      <c r="F7" s="49" t="s">
        <v>42</v>
      </c>
    </row>
    <row r="8" spans="1:6" s="10" customFormat="1" ht="15" customHeight="1">
      <c r="A8" s="50" t="s">
        <v>38</v>
      </c>
      <c r="B8" s="58">
        <f aca="true" t="shared" si="0" ref="B8:B43">C8+D8+E8+F8</f>
        <v>1667628.8300000003</v>
      </c>
      <c r="C8" s="58">
        <v>574048.92</v>
      </c>
      <c r="D8" s="63">
        <v>486020.14</v>
      </c>
      <c r="E8" s="64">
        <v>607336.18</v>
      </c>
      <c r="F8" s="52">
        <v>223.59</v>
      </c>
    </row>
    <row r="9" spans="1:6" s="13" customFormat="1" ht="15" customHeight="1">
      <c r="A9" s="50" t="s">
        <v>39</v>
      </c>
      <c r="B9" s="34">
        <f t="shared" si="0"/>
        <v>359956.60000000003</v>
      </c>
      <c r="C9" s="34">
        <v>138892.83</v>
      </c>
      <c r="D9" s="34">
        <v>12487.41</v>
      </c>
      <c r="E9" s="39">
        <v>208441.67</v>
      </c>
      <c r="F9" s="39">
        <v>134.69</v>
      </c>
    </row>
    <row r="10" spans="1:6" s="13" customFormat="1" ht="15" customHeight="1">
      <c r="A10" s="50" t="s">
        <v>40</v>
      </c>
      <c r="B10" s="34">
        <f t="shared" si="0"/>
        <v>5975810.109999999</v>
      </c>
      <c r="C10" s="34">
        <v>2403870.86</v>
      </c>
      <c r="D10" s="34">
        <v>197675.75</v>
      </c>
      <c r="E10" s="39">
        <v>3373738.98</v>
      </c>
      <c r="F10" s="39">
        <v>524.52</v>
      </c>
    </row>
    <row r="11" spans="1:6" s="13" customFormat="1" ht="30.75" customHeight="1">
      <c r="A11" s="50" t="s">
        <v>5</v>
      </c>
      <c r="B11" s="34">
        <f t="shared" si="0"/>
        <v>680.76</v>
      </c>
      <c r="C11" s="21">
        <v>0</v>
      </c>
      <c r="D11" s="34">
        <v>659.17</v>
      </c>
      <c r="E11" s="21">
        <v>0</v>
      </c>
      <c r="F11" s="39">
        <v>21.59</v>
      </c>
    </row>
    <row r="12" spans="1:6" s="13" customFormat="1" ht="15" customHeight="1">
      <c r="A12" s="50" t="s">
        <v>6</v>
      </c>
      <c r="B12" s="34">
        <f t="shared" si="0"/>
        <v>222220.13</v>
      </c>
      <c r="C12" s="34">
        <v>30454</v>
      </c>
      <c r="D12" s="34">
        <v>191762.49</v>
      </c>
      <c r="E12" s="21">
        <v>0</v>
      </c>
      <c r="F12" s="39">
        <v>3.64</v>
      </c>
    </row>
    <row r="13" spans="1:6" s="13" customFormat="1" ht="15" customHeight="1">
      <c r="A13" s="50" t="s">
        <v>7</v>
      </c>
      <c r="B13" s="34">
        <f t="shared" si="0"/>
        <v>11.67</v>
      </c>
      <c r="C13" s="21">
        <v>0</v>
      </c>
      <c r="D13" s="21">
        <v>0</v>
      </c>
      <c r="E13" s="21">
        <v>0</v>
      </c>
      <c r="F13" s="39">
        <v>11.67</v>
      </c>
    </row>
    <row r="14" spans="1:6" s="13" customFormat="1" ht="15" customHeight="1">
      <c r="A14" s="50" t="s">
        <v>8</v>
      </c>
      <c r="B14" s="34">
        <f t="shared" si="0"/>
        <v>151002.49</v>
      </c>
      <c r="C14" s="21">
        <v>0</v>
      </c>
      <c r="D14" s="34">
        <v>151002.49</v>
      </c>
      <c r="E14" s="21">
        <v>0</v>
      </c>
      <c r="F14" s="39">
        <v>0</v>
      </c>
    </row>
    <row r="15" spans="1:6" s="13" customFormat="1" ht="15" customHeight="1">
      <c r="A15" s="50" t="s">
        <v>9</v>
      </c>
      <c r="B15" s="34">
        <f t="shared" si="0"/>
        <v>307661.41</v>
      </c>
      <c r="C15" s="34">
        <v>21723.89</v>
      </c>
      <c r="D15" s="34">
        <v>26125.31</v>
      </c>
      <c r="E15" s="39">
        <v>259807.22</v>
      </c>
      <c r="F15" s="39">
        <v>4.99</v>
      </c>
    </row>
    <row r="16" spans="1:6" s="13" customFormat="1" ht="15" customHeight="1">
      <c r="A16" s="50" t="s">
        <v>10</v>
      </c>
      <c r="B16" s="34">
        <f t="shared" si="0"/>
        <v>464848.58</v>
      </c>
      <c r="C16" s="34">
        <v>0</v>
      </c>
      <c r="D16" s="34">
        <v>40113.39</v>
      </c>
      <c r="E16" s="39">
        <v>424719.38</v>
      </c>
      <c r="F16" s="39">
        <v>15.81</v>
      </c>
    </row>
    <row r="17" spans="1:6" s="13" customFormat="1" ht="15" customHeight="1">
      <c r="A17" s="50" t="s">
        <v>11</v>
      </c>
      <c r="B17" s="34">
        <f t="shared" si="0"/>
        <v>274847.59</v>
      </c>
      <c r="C17" s="34">
        <v>223220.97</v>
      </c>
      <c r="D17" s="34">
        <v>51455.74</v>
      </c>
      <c r="E17" s="21">
        <v>0</v>
      </c>
      <c r="F17" s="39">
        <v>170.88</v>
      </c>
    </row>
    <row r="18" spans="1:6" s="13" customFormat="1" ht="15" customHeight="1">
      <c r="A18" s="50" t="s">
        <v>12</v>
      </c>
      <c r="B18" s="34">
        <f t="shared" si="0"/>
        <v>347344.49</v>
      </c>
      <c r="C18" s="34">
        <v>305505.41</v>
      </c>
      <c r="D18" s="34">
        <v>41839.08</v>
      </c>
      <c r="E18" s="21">
        <v>0</v>
      </c>
      <c r="F18" s="21">
        <v>0</v>
      </c>
    </row>
    <row r="19" spans="1:6" s="13" customFormat="1" ht="15" customHeight="1">
      <c r="A19" s="50" t="s">
        <v>13</v>
      </c>
      <c r="B19" s="34">
        <f t="shared" si="0"/>
        <v>19864.06</v>
      </c>
      <c r="C19" s="34">
        <v>12539.28</v>
      </c>
      <c r="D19" s="34">
        <v>7324.78</v>
      </c>
      <c r="E19" s="21">
        <v>0</v>
      </c>
      <c r="F19" s="21">
        <v>0</v>
      </c>
    </row>
    <row r="20" spans="1:6" s="13" customFormat="1" ht="15" customHeight="1">
      <c r="A20" s="50" t="s">
        <v>14</v>
      </c>
      <c r="B20" s="34">
        <f t="shared" si="0"/>
        <v>293169.39</v>
      </c>
      <c r="C20" s="34">
        <v>8907.03</v>
      </c>
      <c r="D20" s="34">
        <v>1167</v>
      </c>
      <c r="E20" s="39">
        <v>283095.36</v>
      </c>
      <c r="F20" s="21">
        <v>0</v>
      </c>
    </row>
    <row r="21" spans="1:6" s="13" customFormat="1" ht="15" customHeight="1">
      <c r="A21" s="50" t="s">
        <v>15</v>
      </c>
      <c r="B21" s="34">
        <f t="shared" si="0"/>
        <v>5375.45</v>
      </c>
      <c r="C21" s="34">
        <v>4679.45</v>
      </c>
      <c r="D21" s="34">
        <v>696</v>
      </c>
      <c r="E21" s="21">
        <v>0</v>
      </c>
      <c r="F21" s="21">
        <v>0</v>
      </c>
    </row>
    <row r="22" spans="1:6" s="13" customFormat="1" ht="15" customHeight="1">
      <c r="A22" s="50" t="s">
        <v>16</v>
      </c>
      <c r="B22" s="34">
        <f t="shared" si="0"/>
        <v>54648.7</v>
      </c>
      <c r="C22" s="21">
        <v>0</v>
      </c>
      <c r="D22" s="21">
        <v>0</v>
      </c>
      <c r="E22" s="39">
        <v>54530.5</v>
      </c>
      <c r="F22" s="39">
        <v>118.2</v>
      </c>
    </row>
    <row r="23" spans="1:6" s="13" customFormat="1" ht="15" customHeight="1">
      <c r="A23" s="50" t="s">
        <v>17</v>
      </c>
      <c r="B23" s="34">
        <f t="shared" si="0"/>
        <v>675337.69</v>
      </c>
      <c r="C23" s="21">
        <v>0</v>
      </c>
      <c r="D23" s="21">
        <v>0</v>
      </c>
      <c r="E23" s="39">
        <v>675288.09</v>
      </c>
      <c r="F23" s="39">
        <v>49.6</v>
      </c>
    </row>
    <row r="24" spans="1:6" s="13" customFormat="1" ht="15" customHeight="1">
      <c r="A24" s="50" t="s">
        <v>18</v>
      </c>
      <c r="B24" s="34">
        <f t="shared" si="0"/>
        <v>67592.99</v>
      </c>
      <c r="C24" s="21">
        <v>0</v>
      </c>
      <c r="D24" s="21">
        <v>0</v>
      </c>
      <c r="E24" s="39">
        <v>67592.99</v>
      </c>
      <c r="F24" s="21">
        <v>0</v>
      </c>
    </row>
    <row r="25" spans="1:6" s="13" customFormat="1" ht="15" customHeight="1">
      <c r="A25" s="50" t="s">
        <v>19</v>
      </c>
      <c r="B25" s="34">
        <f t="shared" si="0"/>
        <v>532646</v>
      </c>
      <c r="C25" s="34">
        <v>123358.5</v>
      </c>
      <c r="D25" s="34">
        <v>18.96</v>
      </c>
      <c r="E25" s="39">
        <v>409268.54</v>
      </c>
      <c r="F25" s="21">
        <v>0</v>
      </c>
    </row>
    <row r="26" spans="1:6" s="13" customFormat="1" ht="15" customHeight="1">
      <c r="A26" s="50" t="s">
        <v>20</v>
      </c>
      <c r="B26" s="34">
        <f t="shared" si="0"/>
        <v>834660.92</v>
      </c>
      <c r="C26" s="21">
        <v>0</v>
      </c>
      <c r="D26" s="21">
        <v>0</v>
      </c>
      <c r="E26" s="39">
        <v>834660.92</v>
      </c>
      <c r="F26" s="21">
        <v>0</v>
      </c>
    </row>
    <row r="27" spans="1:6" s="13" customFormat="1" ht="15" customHeight="1">
      <c r="A27" s="50" t="s">
        <v>21</v>
      </c>
      <c r="B27" s="34">
        <f t="shared" si="0"/>
        <v>2474450.89</v>
      </c>
      <c r="C27" s="34">
        <v>2075141.79</v>
      </c>
      <c r="D27" s="34">
        <v>18545.35</v>
      </c>
      <c r="E27" s="39">
        <v>380635.94</v>
      </c>
      <c r="F27" s="39">
        <v>127.81</v>
      </c>
    </row>
    <row r="28" spans="1:6" s="13" customFormat="1" ht="15" customHeight="1">
      <c r="A28" s="50" t="s">
        <v>22</v>
      </c>
      <c r="B28" s="34">
        <f t="shared" si="0"/>
        <v>297205.25</v>
      </c>
      <c r="C28" s="34">
        <v>146804.56</v>
      </c>
      <c r="D28" s="34">
        <v>150400.69</v>
      </c>
      <c r="E28" s="21">
        <v>0</v>
      </c>
      <c r="F28" s="21">
        <v>0</v>
      </c>
    </row>
    <row r="29" spans="1:6" s="13" customFormat="1" ht="15" customHeight="1">
      <c r="A29" s="50" t="s">
        <v>23</v>
      </c>
      <c r="B29" s="34">
        <f t="shared" si="0"/>
        <v>0</v>
      </c>
      <c r="C29" s="21">
        <v>0</v>
      </c>
      <c r="D29" s="21">
        <v>0</v>
      </c>
      <c r="E29" s="21">
        <v>0</v>
      </c>
      <c r="F29" s="21">
        <v>0</v>
      </c>
    </row>
    <row r="30" spans="1:6" s="13" customFormat="1" ht="15" customHeight="1">
      <c r="A30" s="50" t="s">
        <v>24</v>
      </c>
      <c r="B30" s="34">
        <f t="shared" si="0"/>
        <v>26250.54</v>
      </c>
      <c r="C30" s="34">
        <v>23658.2</v>
      </c>
      <c r="D30" s="34">
        <v>2585.44</v>
      </c>
      <c r="E30" s="21">
        <v>0</v>
      </c>
      <c r="F30" s="39">
        <v>6.9</v>
      </c>
    </row>
    <row r="31" spans="1:6" s="13" customFormat="1" ht="15" customHeight="1">
      <c r="A31" s="50" t="s">
        <v>25</v>
      </c>
      <c r="B31" s="34">
        <f t="shared" si="0"/>
        <v>220483.48000000004</v>
      </c>
      <c r="C31" s="34">
        <v>1926.7</v>
      </c>
      <c r="D31" s="21">
        <v>0</v>
      </c>
      <c r="E31" s="39">
        <v>218544.89</v>
      </c>
      <c r="F31" s="39">
        <v>11.89</v>
      </c>
    </row>
    <row r="32" spans="1:6" s="13" customFormat="1" ht="15" customHeight="1">
      <c r="A32" s="50" t="s">
        <v>26</v>
      </c>
      <c r="B32" s="34">
        <f t="shared" si="0"/>
        <v>372931.33</v>
      </c>
      <c r="C32" s="21">
        <v>0</v>
      </c>
      <c r="D32" s="21">
        <v>0</v>
      </c>
      <c r="E32" s="39">
        <v>372931.33</v>
      </c>
      <c r="F32" s="21">
        <v>0</v>
      </c>
    </row>
    <row r="33" spans="1:6" s="13" customFormat="1" ht="15" customHeight="1">
      <c r="A33" s="50" t="s">
        <v>27</v>
      </c>
      <c r="B33" s="34">
        <f t="shared" si="0"/>
        <v>0</v>
      </c>
      <c r="C33" s="21">
        <v>0</v>
      </c>
      <c r="D33" s="21">
        <v>0</v>
      </c>
      <c r="E33" s="21">
        <v>0</v>
      </c>
      <c r="F33" s="21">
        <v>0</v>
      </c>
    </row>
    <row r="34" spans="1:6" s="13" customFormat="1" ht="15" customHeight="1">
      <c r="A34" s="50" t="s">
        <v>28</v>
      </c>
      <c r="B34" s="34">
        <f t="shared" si="0"/>
        <v>205.13</v>
      </c>
      <c r="C34" s="21">
        <v>0</v>
      </c>
      <c r="D34" s="21">
        <v>0</v>
      </c>
      <c r="E34" s="21">
        <v>0</v>
      </c>
      <c r="F34" s="39">
        <v>205.13</v>
      </c>
    </row>
    <row r="35" spans="1:6" s="13" customFormat="1" ht="15" customHeight="1">
      <c r="A35" s="50" t="s">
        <v>29</v>
      </c>
      <c r="B35" s="34">
        <f t="shared" si="0"/>
        <v>18179.51</v>
      </c>
      <c r="C35" s="34">
        <v>18165</v>
      </c>
      <c r="D35" s="21">
        <v>0</v>
      </c>
      <c r="E35" s="21">
        <v>0</v>
      </c>
      <c r="F35" s="39">
        <v>14.51</v>
      </c>
    </row>
    <row r="36" spans="1:6" s="13" customFormat="1" ht="15" customHeight="1">
      <c r="A36" s="50" t="s">
        <v>30</v>
      </c>
      <c r="B36" s="34">
        <f t="shared" si="0"/>
        <v>156978.43</v>
      </c>
      <c r="C36" s="21">
        <v>0</v>
      </c>
      <c r="D36" s="21">
        <v>0</v>
      </c>
      <c r="E36" s="39">
        <v>156965.8</v>
      </c>
      <c r="F36" s="39">
        <v>12.63</v>
      </c>
    </row>
    <row r="37" spans="1:6" s="13" customFormat="1" ht="15" customHeight="1">
      <c r="A37" s="50" t="s">
        <v>31</v>
      </c>
      <c r="B37" s="34">
        <f t="shared" si="0"/>
        <v>0</v>
      </c>
      <c r="C37" s="21">
        <v>0</v>
      </c>
      <c r="D37" s="21">
        <v>0</v>
      </c>
      <c r="E37" s="21">
        <v>0</v>
      </c>
      <c r="F37" s="21">
        <v>0</v>
      </c>
    </row>
    <row r="38" spans="1:6" s="13" customFormat="1" ht="15" customHeight="1">
      <c r="A38" s="50" t="s">
        <v>32</v>
      </c>
      <c r="B38" s="34">
        <f t="shared" si="0"/>
        <v>10701.25</v>
      </c>
      <c r="C38" s="34">
        <v>4199.45</v>
      </c>
      <c r="D38" s="34">
        <v>6420.44</v>
      </c>
      <c r="E38" s="21">
        <v>0</v>
      </c>
      <c r="F38" s="39">
        <v>81.36</v>
      </c>
    </row>
    <row r="39" spans="1:6" s="13" customFormat="1" ht="15" customHeight="1">
      <c r="A39" s="50" t="s">
        <v>33</v>
      </c>
      <c r="B39" s="34">
        <f t="shared" si="0"/>
        <v>149422.18</v>
      </c>
      <c r="C39" s="34">
        <v>116372.29</v>
      </c>
      <c r="D39" s="21">
        <v>0</v>
      </c>
      <c r="E39" s="39">
        <v>33029.89</v>
      </c>
      <c r="F39" s="39">
        <v>20</v>
      </c>
    </row>
    <row r="40" spans="1:6" s="13" customFormat="1" ht="15" customHeight="1">
      <c r="A40" s="50" t="s">
        <v>34</v>
      </c>
      <c r="B40" s="34">
        <f t="shared" si="0"/>
        <v>5617</v>
      </c>
      <c r="C40" s="21">
        <v>0</v>
      </c>
      <c r="D40" s="34">
        <v>5617</v>
      </c>
      <c r="E40" s="21">
        <v>0</v>
      </c>
      <c r="F40" s="21">
        <v>0</v>
      </c>
    </row>
    <row r="41" spans="1:6" s="13" customFormat="1" ht="15" customHeight="1">
      <c r="A41" s="50" t="s">
        <v>35</v>
      </c>
      <c r="B41" s="34">
        <f t="shared" si="0"/>
        <v>0</v>
      </c>
      <c r="C41" s="21">
        <v>0</v>
      </c>
      <c r="D41" s="21">
        <v>0</v>
      </c>
      <c r="E41" s="21">
        <v>0</v>
      </c>
      <c r="F41" s="21">
        <v>0</v>
      </c>
    </row>
    <row r="42" spans="1:6" s="13" customFormat="1" ht="15" customHeight="1">
      <c r="A42" s="50" t="s">
        <v>36</v>
      </c>
      <c r="B42" s="34">
        <f t="shared" si="0"/>
        <v>18895.95</v>
      </c>
      <c r="C42" s="21">
        <v>0</v>
      </c>
      <c r="D42" s="34">
        <v>449.97</v>
      </c>
      <c r="E42" s="39">
        <v>18445.98</v>
      </c>
      <c r="F42" s="21">
        <v>0</v>
      </c>
    </row>
    <row r="43" spans="1:6" s="13" customFormat="1" ht="15" customHeight="1">
      <c r="A43" s="15" t="s">
        <v>37</v>
      </c>
      <c r="B43" s="36">
        <f t="shared" si="0"/>
        <v>162.28</v>
      </c>
      <c r="C43" s="36">
        <v>156.09</v>
      </c>
      <c r="D43" s="16">
        <v>0</v>
      </c>
      <c r="E43" s="16">
        <v>0</v>
      </c>
      <c r="F43" s="41">
        <v>6.19</v>
      </c>
    </row>
    <row r="44" spans="1:6" s="13" customFormat="1" ht="15" customHeight="1">
      <c r="A44" s="17" t="s">
        <v>44</v>
      </c>
      <c r="B44" s="17"/>
      <c r="C44" s="17"/>
      <c r="D44" s="20"/>
      <c r="E44" s="17"/>
      <c r="F44" s="17"/>
    </row>
    <row r="45" spans="1:6" s="18" customFormat="1" ht="16.5" customHeight="1">
      <c r="A45" s="17" t="s">
        <v>43</v>
      </c>
      <c r="B45" s="17"/>
      <c r="C45" s="17"/>
      <c r="D45" s="17"/>
      <c r="E45" s="19"/>
      <c r="F45" s="17"/>
    </row>
    <row r="46" spans="1:6" s="18" customFormat="1" ht="18" customHeight="1">
      <c r="A46" s="17" t="s">
        <v>45</v>
      </c>
      <c r="B46" s="17"/>
      <c r="C46" s="17"/>
      <c r="D46" s="17"/>
      <c r="E46" s="19"/>
      <c r="F46" s="17"/>
    </row>
    <row r="47" ht="18" customHeight="1"/>
  </sheetData>
  <mergeCells count="1"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">
      <selection activeCell="F8" sqref="F8"/>
    </sheetView>
  </sheetViews>
  <sheetFormatPr defaultColWidth="11.421875" defaultRowHeight="12.75"/>
  <cols>
    <col min="1" max="1" width="29.140625" style="8" customWidth="1"/>
    <col min="2" max="2" width="13.57421875" style="28" customWidth="1"/>
    <col min="3" max="3" width="13.57421875" style="8" customWidth="1"/>
    <col min="4" max="4" width="13.57421875" style="28" customWidth="1"/>
    <col min="5" max="5" width="13.57421875" style="29" customWidth="1"/>
    <col min="6" max="6" width="13.57421875" style="28" customWidth="1"/>
    <col min="7" max="7" width="5.00390625" style="8" customWidth="1"/>
    <col min="8" max="16384" width="0" style="8" hidden="1" customWidth="1"/>
  </cols>
  <sheetData>
    <row r="1" spans="1:6" s="3" customFormat="1" ht="27" customHeight="1">
      <c r="A1" s="1" t="s">
        <v>1</v>
      </c>
      <c r="B1" s="22"/>
      <c r="C1" s="2"/>
      <c r="D1" s="22"/>
      <c r="E1" s="23"/>
      <c r="F1" s="22"/>
    </row>
    <row r="2" spans="1:6" s="5" customFormat="1" ht="15.75">
      <c r="A2" s="4" t="s">
        <v>67</v>
      </c>
      <c r="B2" s="24"/>
      <c r="C2" s="4"/>
      <c r="D2" s="24"/>
      <c r="E2" s="25"/>
      <c r="F2" s="24"/>
    </row>
    <row r="3" spans="1:6" s="7" customFormat="1" ht="15">
      <c r="A3" s="6" t="s">
        <v>68</v>
      </c>
      <c r="B3" s="26"/>
      <c r="C3" s="6"/>
      <c r="D3" s="26"/>
      <c r="E3" s="27"/>
      <c r="F3" s="26"/>
    </row>
    <row r="4" spans="1:6" s="9" customFormat="1" ht="10.5" customHeight="1">
      <c r="A4" s="8"/>
      <c r="B4" s="28"/>
      <c r="C4" s="8"/>
      <c r="D4" s="28"/>
      <c r="E4" s="29"/>
      <c r="F4" s="28"/>
    </row>
    <row r="5" spans="1:6" s="9" customFormat="1" ht="51.75" customHeight="1">
      <c r="A5" s="65" t="s">
        <v>58</v>
      </c>
      <c r="B5" s="65"/>
      <c r="C5" s="65"/>
      <c r="D5" s="65"/>
      <c r="E5" s="65"/>
      <c r="F5" s="65"/>
    </row>
    <row r="6" spans="1:6" ht="17.25" customHeight="1">
      <c r="A6" s="42" t="s">
        <v>46</v>
      </c>
      <c r="B6" s="55"/>
      <c r="C6" s="55"/>
      <c r="D6" s="55"/>
      <c r="E6" s="55"/>
      <c r="F6" s="55"/>
    </row>
    <row r="7" spans="1:6" s="32" customFormat="1" ht="33" customHeight="1">
      <c r="A7" s="47" t="s">
        <v>41</v>
      </c>
      <c r="B7" s="30" t="s">
        <v>0</v>
      </c>
      <c r="C7" s="30" t="s">
        <v>2</v>
      </c>
      <c r="D7" s="30" t="s">
        <v>3</v>
      </c>
      <c r="E7" s="30" t="s">
        <v>4</v>
      </c>
      <c r="F7" s="30" t="s">
        <v>42</v>
      </c>
    </row>
    <row r="8" spans="1:6" s="10" customFormat="1" ht="15" customHeight="1">
      <c r="A8" s="50" t="s">
        <v>38</v>
      </c>
      <c r="B8" s="34">
        <f aca="true" t="shared" si="0" ref="B8:B43">C8+D8+E8+F8</f>
        <v>1468667.56</v>
      </c>
      <c r="C8" s="34">
        <v>427912.77</v>
      </c>
      <c r="D8" s="39">
        <v>530071.76</v>
      </c>
      <c r="E8" s="52">
        <v>510248.54</v>
      </c>
      <c r="F8" s="38">
        <v>434.49</v>
      </c>
    </row>
    <row r="9" spans="1:6" s="13" customFormat="1" ht="15" customHeight="1">
      <c r="A9" s="50" t="s">
        <v>39</v>
      </c>
      <c r="B9" s="34">
        <f t="shared" si="0"/>
        <v>368447.37</v>
      </c>
      <c r="C9" s="34">
        <v>258580.06</v>
      </c>
      <c r="D9" s="34">
        <v>11744.91</v>
      </c>
      <c r="E9" s="39">
        <v>97989.58</v>
      </c>
      <c r="F9" s="39">
        <v>132.82</v>
      </c>
    </row>
    <row r="10" spans="1:6" s="13" customFormat="1" ht="15" customHeight="1">
      <c r="A10" s="50" t="s">
        <v>40</v>
      </c>
      <c r="B10" s="34">
        <f t="shared" si="0"/>
        <v>5314582.63</v>
      </c>
      <c r="C10" s="34">
        <v>2294432.44</v>
      </c>
      <c r="D10" s="34">
        <v>221379.27</v>
      </c>
      <c r="E10" s="39">
        <v>2798474.03</v>
      </c>
      <c r="F10" s="39">
        <v>296.89</v>
      </c>
    </row>
    <row r="11" spans="1:6" s="13" customFormat="1" ht="30.75" customHeight="1">
      <c r="A11" s="50" t="s">
        <v>5</v>
      </c>
      <c r="B11" s="34">
        <f t="shared" si="0"/>
        <v>2104.7000000000003</v>
      </c>
      <c r="C11" s="21">
        <v>0</v>
      </c>
      <c r="D11" s="34">
        <v>2100.88</v>
      </c>
      <c r="E11" s="14">
        <v>0</v>
      </c>
      <c r="F11" s="39">
        <v>3.82</v>
      </c>
    </row>
    <row r="12" spans="1:6" s="13" customFormat="1" ht="15" customHeight="1">
      <c r="A12" s="50" t="s">
        <v>6</v>
      </c>
      <c r="B12" s="34">
        <f t="shared" si="0"/>
        <v>248102.48</v>
      </c>
      <c r="C12" s="34">
        <v>32412</v>
      </c>
      <c r="D12" s="34">
        <v>215686.72</v>
      </c>
      <c r="E12" s="14">
        <v>0</v>
      </c>
      <c r="F12" s="40">
        <v>3.76</v>
      </c>
    </row>
    <row r="13" spans="1:6" s="13" customFormat="1" ht="15" customHeight="1">
      <c r="A13" s="50" t="s">
        <v>7</v>
      </c>
      <c r="B13" s="34">
        <f t="shared" si="0"/>
        <v>287.66999999999996</v>
      </c>
      <c r="C13" s="21">
        <v>0</v>
      </c>
      <c r="D13" s="21">
        <v>286.08</v>
      </c>
      <c r="E13" s="14">
        <v>0</v>
      </c>
      <c r="F13" s="40">
        <v>1.59</v>
      </c>
    </row>
    <row r="14" spans="1:6" s="13" customFormat="1" ht="15" customHeight="1">
      <c r="A14" s="50" t="s">
        <v>8</v>
      </c>
      <c r="B14" s="34">
        <f t="shared" si="0"/>
        <v>179293.99</v>
      </c>
      <c r="C14" s="21">
        <v>0</v>
      </c>
      <c r="D14" s="34">
        <v>179290.66</v>
      </c>
      <c r="E14" s="14">
        <v>0</v>
      </c>
      <c r="F14" s="40">
        <v>3.33</v>
      </c>
    </row>
    <row r="15" spans="1:6" s="13" customFormat="1" ht="15" customHeight="1">
      <c r="A15" s="50" t="s">
        <v>9</v>
      </c>
      <c r="B15" s="34">
        <f t="shared" si="0"/>
        <v>249391.33000000002</v>
      </c>
      <c r="C15" s="34">
        <v>14736.87</v>
      </c>
      <c r="D15" s="34">
        <v>18481.67</v>
      </c>
      <c r="E15" s="40">
        <v>216172.79</v>
      </c>
      <c r="F15" s="40">
        <v>0</v>
      </c>
    </row>
    <row r="16" spans="1:6" s="13" customFormat="1" ht="15" customHeight="1">
      <c r="A16" s="50" t="s">
        <v>10</v>
      </c>
      <c r="B16" s="34">
        <f t="shared" si="0"/>
        <v>413022.89999999997</v>
      </c>
      <c r="C16" s="34">
        <v>0</v>
      </c>
      <c r="D16" s="34">
        <v>33156.1</v>
      </c>
      <c r="E16" s="40">
        <v>379547.11</v>
      </c>
      <c r="F16" s="40">
        <v>319.69</v>
      </c>
    </row>
    <row r="17" spans="1:6" s="13" customFormat="1" ht="15" customHeight="1">
      <c r="A17" s="50" t="s">
        <v>11</v>
      </c>
      <c r="B17" s="34">
        <f t="shared" si="0"/>
        <v>249445.23</v>
      </c>
      <c r="C17" s="34">
        <v>196220.57</v>
      </c>
      <c r="D17" s="34">
        <v>53139.26</v>
      </c>
      <c r="E17" s="14">
        <v>0</v>
      </c>
      <c r="F17" s="40">
        <v>85.4</v>
      </c>
    </row>
    <row r="18" spans="1:6" s="13" customFormat="1" ht="15" customHeight="1">
      <c r="A18" s="50" t="s">
        <v>12</v>
      </c>
      <c r="B18" s="34">
        <f t="shared" si="0"/>
        <v>103036.31000000001</v>
      </c>
      <c r="C18" s="34">
        <v>65010.94</v>
      </c>
      <c r="D18" s="34">
        <v>38011.91</v>
      </c>
      <c r="E18" s="14">
        <v>0</v>
      </c>
      <c r="F18" s="14">
        <v>13.46</v>
      </c>
    </row>
    <row r="19" spans="1:6" s="13" customFormat="1" ht="15" customHeight="1">
      <c r="A19" s="50" t="s">
        <v>13</v>
      </c>
      <c r="B19" s="34">
        <f t="shared" si="0"/>
        <v>136708.32</v>
      </c>
      <c r="C19" s="34">
        <v>129243.26</v>
      </c>
      <c r="D19" s="34">
        <v>7465.06</v>
      </c>
      <c r="E19" s="14">
        <v>0</v>
      </c>
      <c r="F19" s="14">
        <v>0</v>
      </c>
    </row>
    <row r="20" spans="1:6" s="13" customFormat="1" ht="15" customHeight="1">
      <c r="A20" s="50" t="s">
        <v>14</v>
      </c>
      <c r="B20" s="34">
        <f t="shared" si="0"/>
        <v>231945.26</v>
      </c>
      <c r="C20" s="34">
        <v>14337.38</v>
      </c>
      <c r="D20" s="34">
        <v>760</v>
      </c>
      <c r="E20" s="40">
        <v>216824.71</v>
      </c>
      <c r="F20" s="14">
        <v>23.17</v>
      </c>
    </row>
    <row r="21" spans="1:6" s="13" customFormat="1" ht="15" customHeight="1">
      <c r="A21" s="50" t="s">
        <v>15</v>
      </c>
      <c r="B21" s="34">
        <f t="shared" si="0"/>
        <v>5411.63</v>
      </c>
      <c r="C21" s="34">
        <v>5236.54</v>
      </c>
      <c r="D21" s="34">
        <v>175.09</v>
      </c>
      <c r="E21" s="14">
        <v>0</v>
      </c>
      <c r="F21" s="14">
        <v>0</v>
      </c>
    </row>
    <row r="22" spans="1:6" s="13" customFormat="1" ht="15" customHeight="1">
      <c r="A22" s="50" t="s">
        <v>16</v>
      </c>
      <c r="B22" s="34">
        <f t="shared" si="0"/>
        <v>44784.590000000004</v>
      </c>
      <c r="C22" s="21">
        <v>0</v>
      </c>
      <c r="D22" s="21">
        <v>0</v>
      </c>
      <c r="E22" s="40">
        <v>44779.55</v>
      </c>
      <c r="F22" s="40">
        <v>5.04</v>
      </c>
    </row>
    <row r="23" spans="1:6" s="13" customFormat="1" ht="15" customHeight="1">
      <c r="A23" s="50" t="s">
        <v>17</v>
      </c>
      <c r="B23" s="34">
        <f t="shared" si="0"/>
        <v>556224.49</v>
      </c>
      <c r="C23" s="21">
        <v>0</v>
      </c>
      <c r="D23" s="21">
        <v>0</v>
      </c>
      <c r="E23" s="40">
        <v>556224.49</v>
      </c>
      <c r="F23" s="14">
        <v>0</v>
      </c>
    </row>
    <row r="24" spans="1:6" s="13" customFormat="1" ht="15" customHeight="1">
      <c r="A24" s="50" t="s">
        <v>18</v>
      </c>
      <c r="B24" s="34">
        <f t="shared" si="0"/>
        <v>69154.53</v>
      </c>
      <c r="C24" s="21">
        <v>0</v>
      </c>
      <c r="D24" s="21">
        <v>0</v>
      </c>
      <c r="E24" s="40">
        <v>69131.75</v>
      </c>
      <c r="F24" s="14">
        <v>22.78</v>
      </c>
    </row>
    <row r="25" spans="1:6" s="13" customFormat="1" ht="15" customHeight="1">
      <c r="A25" s="50" t="s">
        <v>19</v>
      </c>
      <c r="B25" s="34">
        <f t="shared" si="0"/>
        <v>468432.54</v>
      </c>
      <c r="C25" s="34">
        <v>104946.3</v>
      </c>
      <c r="D25" s="34">
        <v>17396</v>
      </c>
      <c r="E25" s="40">
        <v>346086.73</v>
      </c>
      <c r="F25" s="14">
        <v>3.51</v>
      </c>
    </row>
    <row r="26" spans="1:6" s="13" customFormat="1" ht="15" customHeight="1">
      <c r="A26" s="50" t="s">
        <v>20</v>
      </c>
      <c r="B26" s="34">
        <f t="shared" si="0"/>
        <v>707757.49</v>
      </c>
      <c r="C26" s="21">
        <v>0</v>
      </c>
      <c r="D26" s="21">
        <v>0</v>
      </c>
      <c r="E26" s="40">
        <v>707757.49</v>
      </c>
      <c r="F26" s="14">
        <v>0</v>
      </c>
    </row>
    <row r="27" spans="1:6" s="13" customFormat="1" ht="15" customHeight="1">
      <c r="A27" s="50" t="s">
        <v>21</v>
      </c>
      <c r="B27" s="34">
        <f t="shared" si="0"/>
        <v>2305892.11</v>
      </c>
      <c r="C27" s="34">
        <v>2001436.78</v>
      </c>
      <c r="D27" s="34">
        <v>20339.57</v>
      </c>
      <c r="E27" s="40">
        <v>284051.94</v>
      </c>
      <c r="F27" s="40">
        <v>63.82</v>
      </c>
    </row>
    <row r="28" spans="1:6" s="13" customFormat="1" ht="15" customHeight="1">
      <c r="A28" s="50" t="s">
        <v>22</v>
      </c>
      <c r="B28" s="34">
        <f t="shared" si="0"/>
        <v>309134.25</v>
      </c>
      <c r="C28" s="34">
        <v>146057.52</v>
      </c>
      <c r="D28" s="34">
        <v>163076.73</v>
      </c>
      <c r="E28" s="14">
        <v>0</v>
      </c>
      <c r="F28" s="14">
        <v>0</v>
      </c>
    </row>
    <row r="29" spans="1:6" s="13" customFormat="1" ht="15" customHeight="1">
      <c r="A29" s="50" t="s">
        <v>23</v>
      </c>
      <c r="B29" s="34">
        <f t="shared" si="0"/>
        <v>0.57</v>
      </c>
      <c r="C29" s="21">
        <v>0</v>
      </c>
      <c r="D29" s="21">
        <v>0</v>
      </c>
      <c r="E29" s="14">
        <v>0</v>
      </c>
      <c r="F29" s="14">
        <v>0.57</v>
      </c>
    </row>
    <row r="30" spans="1:6" s="13" customFormat="1" ht="15" customHeight="1">
      <c r="A30" s="50" t="s">
        <v>24</v>
      </c>
      <c r="B30" s="34">
        <f t="shared" si="0"/>
        <v>12913.029999999999</v>
      </c>
      <c r="C30" s="34">
        <v>10820.55</v>
      </c>
      <c r="D30" s="34">
        <v>2085.3</v>
      </c>
      <c r="E30" s="14">
        <v>0</v>
      </c>
      <c r="F30" s="40">
        <v>7.18</v>
      </c>
    </row>
    <row r="31" spans="1:6" s="13" customFormat="1" ht="15" customHeight="1">
      <c r="A31" s="50" t="s">
        <v>25</v>
      </c>
      <c r="B31" s="34">
        <f t="shared" si="0"/>
        <v>180479.61000000002</v>
      </c>
      <c r="C31" s="34">
        <v>1886.5</v>
      </c>
      <c r="D31" s="21">
        <v>0</v>
      </c>
      <c r="E31" s="40">
        <v>178574.57</v>
      </c>
      <c r="F31" s="40">
        <v>18.54</v>
      </c>
    </row>
    <row r="32" spans="1:6" s="13" customFormat="1" ht="15" customHeight="1">
      <c r="A32" s="50" t="s">
        <v>26</v>
      </c>
      <c r="B32" s="34">
        <f t="shared" si="0"/>
        <v>309572.07</v>
      </c>
      <c r="C32" s="21">
        <v>0</v>
      </c>
      <c r="D32" s="21">
        <v>0</v>
      </c>
      <c r="E32" s="40">
        <v>309571.44</v>
      </c>
      <c r="F32" s="14">
        <v>0.63</v>
      </c>
    </row>
    <row r="33" spans="1:6" s="13" customFormat="1" ht="15" customHeight="1">
      <c r="A33" s="50" t="s">
        <v>27</v>
      </c>
      <c r="B33" s="34">
        <f t="shared" si="0"/>
        <v>0</v>
      </c>
      <c r="C33" s="21">
        <v>0</v>
      </c>
      <c r="D33" s="21">
        <v>0</v>
      </c>
      <c r="E33" s="14">
        <v>0</v>
      </c>
      <c r="F33" s="14">
        <v>0</v>
      </c>
    </row>
    <row r="34" spans="1:6" s="13" customFormat="1" ht="15" customHeight="1">
      <c r="A34" s="50" t="s">
        <v>28</v>
      </c>
      <c r="B34" s="34">
        <f t="shared" si="0"/>
        <v>155.09</v>
      </c>
      <c r="C34" s="21">
        <v>0</v>
      </c>
      <c r="D34" s="21">
        <v>0</v>
      </c>
      <c r="E34" s="14">
        <v>0</v>
      </c>
      <c r="F34" s="40">
        <v>155.09</v>
      </c>
    </row>
    <row r="35" spans="1:6" s="13" customFormat="1" ht="15" customHeight="1">
      <c r="A35" s="50" t="s">
        <v>29</v>
      </c>
      <c r="B35" s="34">
        <f t="shared" si="0"/>
        <v>19739.64</v>
      </c>
      <c r="C35" s="34">
        <v>19720</v>
      </c>
      <c r="D35" s="21">
        <v>0</v>
      </c>
      <c r="E35" s="14">
        <v>0</v>
      </c>
      <c r="F35" s="40">
        <v>19.64</v>
      </c>
    </row>
    <row r="36" spans="1:6" s="13" customFormat="1" ht="15" customHeight="1">
      <c r="A36" s="50" t="s">
        <v>30</v>
      </c>
      <c r="B36" s="34">
        <f t="shared" si="0"/>
        <v>97994.07</v>
      </c>
      <c r="C36" s="21">
        <v>0</v>
      </c>
      <c r="D36" s="21">
        <v>0</v>
      </c>
      <c r="E36" s="40">
        <v>97989.58</v>
      </c>
      <c r="F36" s="40">
        <v>4.49</v>
      </c>
    </row>
    <row r="37" spans="1:6" s="13" customFormat="1" ht="15" customHeight="1">
      <c r="A37" s="50" t="s">
        <v>31</v>
      </c>
      <c r="B37" s="34">
        <f t="shared" si="0"/>
        <v>9.12</v>
      </c>
      <c r="C37" s="21">
        <v>0</v>
      </c>
      <c r="D37" s="21">
        <v>0</v>
      </c>
      <c r="E37" s="14">
        <v>0</v>
      </c>
      <c r="F37" s="14">
        <v>9.12</v>
      </c>
    </row>
    <row r="38" spans="1:6" s="13" customFormat="1" ht="15" customHeight="1">
      <c r="A38" s="50" t="s">
        <v>32</v>
      </c>
      <c r="B38" s="34">
        <f t="shared" si="0"/>
        <v>11453.21</v>
      </c>
      <c r="C38" s="34">
        <v>5742.28</v>
      </c>
      <c r="D38" s="34">
        <v>5678.45</v>
      </c>
      <c r="E38" s="14">
        <v>0</v>
      </c>
      <c r="F38" s="40">
        <v>32.48</v>
      </c>
    </row>
    <row r="39" spans="1:6" s="13" customFormat="1" ht="15" customHeight="1">
      <c r="A39" s="50" t="s">
        <v>33</v>
      </c>
      <c r="B39" s="34">
        <f t="shared" si="0"/>
        <v>233134.66</v>
      </c>
      <c r="C39" s="34">
        <v>233117.78</v>
      </c>
      <c r="D39" s="21">
        <v>0</v>
      </c>
      <c r="E39" s="14">
        <v>0</v>
      </c>
      <c r="F39" s="40">
        <v>16.88</v>
      </c>
    </row>
    <row r="40" spans="1:6" s="13" customFormat="1" ht="15" customHeight="1">
      <c r="A40" s="50" t="s">
        <v>34</v>
      </c>
      <c r="B40" s="34">
        <f t="shared" si="0"/>
        <v>5748.070000000001</v>
      </c>
      <c r="C40" s="21">
        <v>0</v>
      </c>
      <c r="D40" s="34">
        <v>5701.01</v>
      </c>
      <c r="E40" s="14">
        <v>0</v>
      </c>
      <c r="F40" s="14">
        <v>47.06</v>
      </c>
    </row>
    <row r="41" spans="1:6" s="13" customFormat="1" ht="15" customHeight="1">
      <c r="A41" s="50" t="s">
        <v>35</v>
      </c>
      <c r="B41" s="34">
        <f t="shared" si="0"/>
        <v>0</v>
      </c>
      <c r="C41" s="21">
        <v>0</v>
      </c>
      <c r="D41" s="21">
        <v>0</v>
      </c>
      <c r="E41" s="14">
        <v>0</v>
      </c>
      <c r="F41" s="14">
        <v>0</v>
      </c>
    </row>
    <row r="42" spans="1:6" s="13" customFormat="1" ht="15" customHeight="1">
      <c r="A42" s="50" t="s">
        <v>36</v>
      </c>
      <c r="B42" s="34">
        <f t="shared" si="0"/>
        <v>365.45</v>
      </c>
      <c r="C42" s="21">
        <v>0</v>
      </c>
      <c r="D42" s="34">
        <v>365.45</v>
      </c>
      <c r="E42" s="14">
        <v>0</v>
      </c>
      <c r="F42" s="14">
        <v>0</v>
      </c>
    </row>
    <row r="43" spans="1:6" s="13" customFormat="1" ht="15" customHeight="1">
      <c r="A43" s="15" t="s">
        <v>37</v>
      </c>
      <c r="B43" s="36">
        <f t="shared" si="0"/>
        <v>3.15</v>
      </c>
      <c r="C43" s="16">
        <v>0</v>
      </c>
      <c r="D43" s="16">
        <v>0</v>
      </c>
      <c r="E43" s="16">
        <v>0</v>
      </c>
      <c r="F43" s="41">
        <v>3.15</v>
      </c>
    </row>
    <row r="44" spans="1:6" s="13" customFormat="1" ht="15" customHeight="1">
      <c r="A44" s="17" t="s">
        <v>44</v>
      </c>
      <c r="B44" s="17"/>
      <c r="C44" s="17"/>
      <c r="D44" s="20"/>
      <c r="E44" s="17"/>
      <c r="F44" s="17"/>
    </row>
    <row r="45" spans="1:6" s="18" customFormat="1" ht="16.5" customHeight="1">
      <c r="A45" s="17" t="s">
        <v>43</v>
      </c>
      <c r="B45" s="17"/>
      <c r="C45" s="17"/>
      <c r="D45" s="17"/>
      <c r="E45" s="19"/>
      <c r="F45" s="17"/>
    </row>
    <row r="46" spans="1:6" s="18" customFormat="1" ht="18" customHeight="1">
      <c r="A46" s="17" t="s">
        <v>45</v>
      </c>
      <c r="B46" s="17"/>
      <c r="C46" s="17"/>
      <c r="D46" s="17"/>
      <c r="E46" s="19"/>
      <c r="F46" s="17"/>
    </row>
    <row r="47" ht="18" customHeight="1"/>
    <row r="48" spans="2:7" ht="12.75">
      <c r="B48" s="43" t="s">
        <v>54</v>
      </c>
      <c r="C48" s="43" t="s">
        <v>48</v>
      </c>
      <c r="D48" s="43" t="s">
        <v>49</v>
      </c>
      <c r="E48" s="43" t="s">
        <v>50</v>
      </c>
      <c r="F48" s="43" t="s">
        <v>51</v>
      </c>
      <c r="G48" s="43" t="s">
        <v>52</v>
      </c>
    </row>
    <row r="49" spans="2:7" ht="12.75">
      <c r="B49" s="44" t="s">
        <v>55</v>
      </c>
      <c r="C49" s="46"/>
      <c r="D49" s="46"/>
      <c r="E49" s="46"/>
      <c r="F49" s="46"/>
      <c r="G49" s="45">
        <v>0</v>
      </c>
    </row>
    <row r="50" spans="2:7" ht="12.75">
      <c r="B50" s="44" t="s">
        <v>53</v>
      </c>
      <c r="C50" s="45">
        <v>427912.77</v>
      </c>
      <c r="D50" s="45">
        <v>510248.54</v>
      </c>
      <c r="E50" s="46"/>
      <c r="F50" s="46"/>
      <c r="G50" s="45">
        <v>434.49</v>
      </c>
    </row>
    <row r="51" spans="2:7" ht="12.75">
      <c r="B51" s="44" t="s">
        <v>56</v>
      </c>
      <c r="C51" s="45">
        <v>258580.06</v>
      </c>
      <c r="D51" s="45">
        <v>97989.58</v>
      </c>
      <c r="E51" s="46"/>
      <c r="F51" s="46"/>
      <c r="G51" s="45">
        <v>132.82</v>
      </c>
    </row>
    <row r="52" spans="2:7" ht="12.75">
      <c r="B52" s="44" t="s">
        <v>57</v>
      </c>
      <c r="C52" s="45">
        <v>2294432.44</v>
      </c>
      <c r="D52" s="45">
        <v>2798474.03</v>
      </c>
      <c r="E52" s="45">
        <v>0</v>
      </c>
      <c r="F52" s="45">
        <v>0</v>
      </c>
      <c r="G52" s="45">
        <v>296.89</v>
      </c>
    </row>
  </sheetData>
  <mergeCells count="1"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2">
      <selection activeCell="A7" sqref="A7"/>
    </sheetView>
  </sheetViews>
  <sheetFormatPr defaultColWidth="11.421875" defaultRowHeight="12.75"/>
  <cols>
    <col min="1" max="1" width="29.140625" style="8" customWidth="1"/>
    <col min="2" max="2" width="13.57421875" style="28" customWidth="1"/>
    <col min="3" max="3" width="13.57421875" style="8" customWidth="1"/>
    <col min="4" max="4" width="13.57421875" style="28" customWidth="1"/>
    <col min="5" max="5" width="13.57421875" style="29" customWidth="1"/>
    <col min="6" max="6" width="13.57421875" style="28" customWidth="1"/>
    <col min="7" max="7" width="5.00390625" style="8" customWidth="1"/>
    <col min="8" max="16384" width="0" style="8" hidden="1" customWidth="1"/>
  </cols>
  <sheetData>
    <row r="1" spans="1:6" s="3" customFormat="1" ht="27" customHeight="1">
      <c r="A1" s="1" t="s">
        <v>1</v>
      </c>
      <c r="B1" s="22"/>
      <c r="C1" s="2"/>
      <c r="D1" s="22"/>
      <c r="E1" s="23"/>
      <c r="F1" s="22"/>
    </row>
    <row r="2" spans="1:6" s="5" customFormat="1" ht="15.75">
      <c r="A2" s="4" t="s">
        <v>67</v>
      </c>
      <c r="B2" s="24"/>
      <c r="C2" s="4"/>
      <c r="D2" s="24"/>
      <c r="E2" s="25"/>
      <c r="F2" s="24"/>
    </row>
    <row r="3" spans="1:6" s="7" customFormat="1" ht="15">
      <c r="A3" s="6" t="s">
        <v>68</v>
      </c>
      <c r="B3" s="26"/>
      <c r="C3" s="6"/>
      <c r="D3" s="26"/>
      <c r="E3" s="27"/>
      <c r="F3" s="26"/>
    </row>
    <row r="4" spans="1:6" s="9" customFormat="1" ht="10.5" customHeight="1">
      <c r="A4" s="8"/>
      <c r="B4" s="28"/>
      <c r="C4" s="8"/>
      <c r="D4" s="28"/>
      <c r="E4" s="29"/>
      <c r="F4" s="28"/>
    </row>
    <row r="5" spans="1:6" s="9" customFormat="1" ht="51.75" customHeight="1">
      <c r="A5" s="65" t="s">
        <v>59</v>
      </c>
      <c r="B5" s="65"/>
      <c r="C5" s="65"/>
      <c r="D5" s="65"/>
      <c r="E5" s="65"/>
      <c r="F5" s="65"/>
    </row>
    <row r="6" spans="1:6" ht="17.25" customHeight="1">
      <c r="A6" s="42" t="s">
        <v>46</v>
      </c>
      <c r="B6" s="55"/>
      <c r="C6" s="55"/>
      <c r="D6" s="55"/>
      <c r="E6" s="55"/>
      <c r="F6" s="55"/>
    </row>
    <row r="7" spans="1:6" s="32" customFormat="1" ht="33" customHeight="1">
      <c r="A7" s="56" t="s">
        <v>41</v>
      </c>
      <c r="B7" s="30" t="s">
        <v>0</v>
      </c>
      <c r="C7" s="30" t="s">
        <v>2</v>
      </c>
      <c r="D7" s="30" t="s">
        <v>3</v>
      </c>
      <c r="E7" s="30" t="s">
        <v>4</v>
      </c>
      <c r="F7" s="30" t="s">
        <v>42</v>
      </c>
    </row>
    <row r="8" spans="1:6" s="10" customFormat="1" ht="15" customHeight="1">
      <c r="A8" s="50" t="s">
        <v>38</v>
      </c>
      <c r="B8" s="34">
        <f aca="true" t="shared" si="0" ref="B8:B43">C8+D8+E8+F8</f>
        <v>1456131.2500000002</v>
      </c>
      <c r="C8" s="34">
        <v>575661.6</v>
      </c>
      <c r="D8" s="39">
        <v>420261.68</v>
      </c>
      <c r="E8" s="51">
        <v>460161.11</v>
      </c>
      <c r="F8" s="52">
        <v>46.86</v>
      </c>
    </row>
    <row r="9" spans="1:6" s="13" customFormat="1" ht="15" customHeight="1">
      <c r="A9" s="50" t="s">
        <v>39</v>
      </c>
      <c r="B9" s="34">
        <f t="shared" si="0"/>
        <v>395261.08999999997</v>
      </c>
      <c r="C9" s="34">
        <v>283061.8</v>
      </c>
      <c r="D9" s="34">
        <v>8735.93</v>
      </c>
      <c r="E9" s="39">
        <v>103460.09</v>
      </c>
      <c r="F9" s="39">
        <v>3.27</v>
      </c>
    </row>
    <row r="10" spans="1:6" s="13" customFormat="1" ht="15" customHeight="1">
      <c r="A10" s="50" t="s">
        <v>40</v>
      </c>
      <c r="B10" s="34">
        <f t="shared" si="0"/>
        <v>5052687.57</v>
      </c>
      <c r="C10" s="34">
        <v>2049154.47</v>
      </c>
      <c r="D10" s="34">
        <v>224602.18</v>
      </c>
      <c r="E10" s="39">
        <v>2778889.47</v>
      </c>
      <c r="F10" s="39">
        <v>41.45</v>
      </c>
    </row>
    <row r="11" spans="1:6" s="13" customFormat="1" ht="30.75" customHeight="1">
      <c r="A11" s="50" t="s">
        <v>5</v>
      </c>
      <c r="B11" s="34">
        <f t="shared" si="0"/>
        <v>1693.47</v>
      </c>
      <c r="C11" s="21">
        <v>0</v>
      </c>
      <c r="D11" s="34">
        <v>1693.47</v>
      </c>
      <c r="E11" s="21">
        <v>0</v>
      </c>
      <c r="F11" s="14">
        <v>0</v>
      </c>
    </row>
    <row r="12" spans="1:6" s="13" customFormat="1" ht="15" customHeight="1">
      <c r="A12" s="50" t="s">
        <v>6</v>
      </c>
      <c r="B12" s="34">
        <f t="shared" si="0"/>
        <v>209458.09</v>
      </c>
      <c r="C12" s="34">
        <v>31225</v>
      </c>
      <c r="D12" s="34">
        <v>178228.86</v>
      </c>
      <c r="E12" s="21">
        <v>0</v>
      </c>
      <c r="F12" s="40">
        <v>4.23</v>
      </c>
    </row>
    <row r="13" spans="1:6" s="13" customFormat="1" ht="15" customHeight="1">
      <c r="A13" s="50" t="s">
        <v>7</v>
      </c>
      <c r="B13" s="34">
        <f t="shared" si="0"/>
        <v>0</v>
      </c>
      <c r="C13" s="21">
        <v>0</v>
      </c>
      <c r="D13" s="21">
        <v>0</v>
      </c>
      <c r="E13" s="21">
        <v>0</v>
      </c>
      <c r="F13" s="14">
        <v>0</v>
      </c>
    </row>
    <row r="14" spans="1:6" s="13" customFormat="1" ht="15" customHeight="1">
      <c r="A14" s="50" t="s">
        <v>8</v>
      </c>
      <c r="B14" s="34">
        <f t="shared" si="0"/>
        <v>144185.32</v>
      </c>
      <c r="C14" s="21">
        <v>0</v>
      </c>
      <c r="D14" s="34">
        <v>144185.32</v>
      </c>
      <c r="E14" s="21">
        <v>0</v>
      </c>
      <c r="F14" s="14">
        <v>0</v>
      </c>
    </row>
    <row r="15" spans="1:6" s="13" customFormat="1" ht="15" customHeight="1">
      <c r="A15" s="50" t="s">
        <v>9</v>
      </c>
      <c r="B15" s="34">
        <f t="shared" si="0"/>
        <v>269828.5</v>
      </c>
      <c r="C15" s="34">
        <v>19806.69</v>
      </c>
      <c r="D15" s="34">
        <v>10817.66</v>
      </c>
      <c r="E15" s="39">
        <v>239204.15</v>
      </c>
      <c r="F15" s="14">
        <v>0</v>
      </c>
    </row>
    <row r="16" spans="1:6" s="13" customFormat="1" ht="15" customHeight="1">
      <c r="A16" s="50" t="s">
        <v>10</v>
      </c>
      <c r="B16" s="34">
        <f t="shared" si="0"/>
        <v>262552.04</v>
      </c>
      <c r="C16" s="21">
        <v>0</v>
      </c>
      <c r="D16" s="34">
        <v>19527.56</v>
      </c>
      <c r="E16" s="39">
        <v>243008.43</v>
      </c>
      <c r="F16" s="40">
        <v>16.05</v>
      </c>
    </row>
    <row r="17" spans="1:6" s="13" customFormat="1" ht="15" customHeight="1">
      <c r="A17" s="50" t="s">
        <v>11</v>
      </c>
      <c r="B17" s="34">
        <f t="shared" si="0"/>
        <v>351657.42</v>
      </c>
      <c r="C17" s="34">
        <v>318677.93</v>
      </c>
      <c r="D17" s="34">
        <v>32952.91</v>
      </c>
      <c r="E17" s="21">
        <v>0</v>
      </c>
      <c r="F17" s="40">
        <v>26.58</v>
      </c>
    </row>
    <row r="18" spans="1:6" s="13" customFormat="1" ht="15" customHeight="1">
      <c r="A18" s="50" t="s">
        <v>12</v>
      </c>
      <c r="B18" s="34">
        <f t="shared" si="0"/>
        <v>108271.55</v>
      </c>
      <c r="C18" s="34">
        <v>75081.33</v>
      </c>
      <c r="D18" s="34">
        <v>33190.22</v>
      </c>
      <c r="E18" s="21">
        <v>0</v>
      </c>
      <c r="F18" s="14">
        <v>0</v>
      </c>
    </row>
    <row r="19" spans="1:6" s="13" customFormat="1" ht="15" customHeight="1">
      <c r="A19" s="50" t="s">
        <v>13</v>
      </c>
      <c r="B19" s="34">
        <f t="shared" si="0"/>
        <v>153838.02000000002</v>
      </c>
      <c r="C19" s="34">
        <v>144867.76</v>
      </c>
      <c r="D19" s="34">
        <v>8970.26</v>
      </c>
      <c r="E19" s="21">
        <v>0</v>
      </c>
      <c r="F19" s="14">
        <v>0</v>
      </c>
    </row>
    <row r="20" spans="1:6" s="13" customFormat="1" ht="15" customHeight="1">
      <c r="A20" s="50" t="s">
        <v>14</v>
      </c>
      <c r="B20" s="34">
        <f t="shared" si="0"/>
        <v>265439.62</v>
      </c>
      <c r="C20" s="34">
        <v>17367.58</v>
      </c>
      <c r="D20" s="34">
        <v>288</v>
      </c>
      <c r="E20" s="39">
        <v>247784.04</v>
      </c>
      <c r="F20" s="14">
        <v>0</v>
      </c>
    </row>
    <row r="21" spans="1:6" s="13" customFormat="1" ht="15" customHeight="1">
      <c r="A21" s="50" t="s">
        <v>15</v>
      </c>
      <c r="B21" s="34">
        <f t="shared" si="0"/>
        <v>8064.92</v>
      </c>
      <c r="C21" s="34">
        <v>6839.84</v>
      </c>
      <c r="D21" s="34">
        <v>1225.08</v>
      </c>
      <c r="E21" s="21">
        <v>0</v>
      </c>
      <c r="F21" s="14">
        <v>0</v>
      </c>
    </row>
    <row r="22" spans="1:6" s="13" customFormat="1" ht="15" customHeight="1">
      <c r="A22" s="50" t="s">
        <v>16</v>
      </c>
      <c r="B22" s="34">
        <f t="shared" si="0"/>
        <v>56580.43</v>
      </c>
      <c r="C22" s="21">
        <v>0</v>
      </c>
      <c r="D22" s="21">
        <v>0</v>
      </c>
      <c r="E22" s="39">
        <v>56580.43</v>
      </c>
      <c r="F22" s="40">
        <v>0</v>
      </c>
    </row>
    <row r="23" spans="1:6" s="13" customFormat="1" ht="15" customHeight="1">
      <c r="A23" s="50" t="s">
        <v>17</v>
      </c>
      <c r="B23" s="34">
        <f t="shared" si="0"/>
        <v>405837.06</v>
      </c>
      <c r="C23" s="21">
        <v>0</v>
      </c>
      <c r="D23" s="21">
        <v>0</v>
      </c>
      <c r="E23" s="39">
        <v>405837.06</v>
      </c>
      <c r="F23" s="40">
        <v>0</v>
      </c>
    </row>
    <row r="24" spans="1:6" s="13" customFormat="1" ht="15" customHeight="1">
      <c r="A24" s="50" t="s">
        <v>18</v>
      </c>
      <c r="B24" s="34">
        <f t="shared" si="0"/>
        <v>62188.84</v>
      </c>
      <c r="C24" s="21">
        <v>0</v>
      </c>
      <c r="D24" s="21">
        <v>0</v>
      </c>
      <c r="E24" s="39">
        <v>62188.84</v>
      </c>
      <c r="F24" s="14">
        <v>0</v>
      </c>
    </row>
    <row r="25" spans="1:6" s="13" customFormat="1" ht="15" customHeight="1">
      <c r="A25" s="50" t="s">
        <v>19</v>
      </c>
      <c r="B25" s="34">
        <f t="shared" si="0"/>
        <v>567479.0599999999</v>
      </c>
      <c r="C25" s="34">
        <v>115574.7</v>
      </c>
      <c r="D25" s="34">
        <v>12203</v>
      </c>
      <c r="E25" s="39">
        <v>439701.36</v>
      </c>
      <c r="F25" s="14">
        <v>0</v>
      </c>
    </row>
    <row r="26" spans="1:6" s="13" customFormat="1" ht="15" customHeight="1">
      <c r="A26" s="50" t="s">
        <v>20</v>
      </c>
      <c r="B26" s="34">
        <f t="shared" si="0"/>
        <v>808601.56</v>
      </c>
      <c r="C26" s="21">
        <v>0</v>
      </c>
      <c r="D26" s="21">
        <v>0</v>
      </c>
      <c r="E26" s="39">
        <v>808601.56</v>
      </c>
      <c r="F26" s="14">
        <v>0</v>
      </c>
    </row>
    <row r="27" spans="1:6" s="13" customFormat="1" ht="15" customHeight="1">
      <c r="A27" s="50" t="s">
        <v>21</v>
      </c>
      <c r="B27" s="34">
        <f t="shared" si="0"/>
        <v>2081104.9800000002</v>
      </c>
      <c r="C27" s="34">
        <v>1721098.26</v>
      </c>
      <c r="D27" s="34">
        <v>20040.58</v>
      </c>
      <c r="E27" s="39">
        <v>339940.52</v>
      </c>
      <c r="F27" s="40">
        <v>25.62</v>
      </c>
    </row>
    <row r="28" spans="1:6" s="13" customFormat="1" ht="15" customHeight="1">
      <c r="A28" s="50" t="s">
        <v>22</v>
      </c>
      <c r="B28" s="34">
        <f t="shared" si="0"/>
        <v>324733.82999999996</v>
      </c>
      <c r="C28" s="34">
        <v>146076.34</v>
      </c>
      <c r="D28" s="34">
        <v>178657.49</v>
      </c>
      <c r="E28" s="21">
        <v>0</v>
      </c>
      <c r="F28" s="14">
        <v>0</v>
      </c>
    </row>
    <row r="29" spans="1:6" s="13" customFormat="1" ht="15" customHeight="1">
      <c r="A29" s="50" t="s">
        <v>23</v>
      </c>
      <c r="B29" s="34">
        <f t="shared" si="0"/>
        <v>0</v>
      </c>
      <c r="C29" s="21">
        <v>0</v>
      </c>
      <c r="D29" s="21">
        <v>0</v>
      </c>
      <c r="E29" s="21">
        <v>0</v>
      </c>
      <c r="F29" s="14">
        <v>0</v>
      </c>
    </row>
    <row r="30" spans="1:6" s="13" customFormat="1" ht="15" customHeight="1">
      <c r="A30" s="50" t="s">
        <v>24</v>
      </c>
      <c r="B30" s="34">
        <f t="shared" si="0"/>
        <v>28997.09</v>
      </c>
      <c r="C30" s="34">
        <v>26109.42</v>
      </c>
      <c r="D30" s="34">
        <v>2883.45</v>
      </c>
      <c r="E30" s="21">
        <v>0</v>
      </c>
      <c r="F30" s="40">
        <v>4.22</v>
      </c>
    </row>
    <row r="31" spans="1:6" s="13" customFormat="1" ht="15" customHeight="1">
      <c r="A31" s="50" t="s">
        <v>25</v>
      </c>
      <c r="B31" s="34">
        <f t="shared" si="0"/>
        <v>178251.43</v>
      </c>
      <c r="C31" s="34">
        <v>2091.22</v>
      </c>
      <c r="D31" s="21">
        <v>0</v>
      </c>
      <c r="E31" s="39">
        <v>176148.96</v>
      </c>
      <c r="F31" s="40">
        <v>11.25</v>
      </c>
    </row>
    <row r="32" spans="1:6" s="13" customFormat="1" ht="15" customHeight="1">
      <c r="A32" s="50" t="s">
        <v>26</v>
      </c>
      <c r="B32" s="34">
        <f t="shared" si="0"/>
        <v>220055.59</v>
      </c>
      <c r="C32" s="21">
        <v>0</v>
      </c>
      <c r="D32" s="21">
        <v>0</v>
      </c>
      <c r="E32" s="39">
        <v>220055.23</v>
      </c>
      <c r="F32" s="14">
        <v>0.36</v>
      </c>
    </row>
    <row r="33" spans="1:6" s="13" customFormat="1" ht="15" customHeight="1">
      <c r="A33" s="50" t="s">
        <v>27</v>
      </c>
      <c r="B33" s="34">
        <f t="shared" si="0"/>
        <v>0</v>
      </c>
      <c r="C33" s="21">
        <v>0</v>
      </c>
      <c r="D33" s="21">
        <v>0</v>
      </c>
      <c r="E33" s="21">
        <v>0</v>
      </c>
      <c r="F33" s="14">
        <v>0</v>
      </c>
    </row>
    <row r="34" spans="1:6" s="13" customFormat="1" ht="15" customHeight="1">
      <c r="A34" s="50" t="s">
        <v>28</v>
      </c>
      <c r="B34" s="34">
        <f t="shared" si="0"/>
        <v>0</v>
      </c>
      <c r="C34" s="21">
        <v>0</v>
      </c>
      <c r="D34" s="21">
        <v>0</v>
      </c>
      <c r="E34" s="21">
        <v>0</v>
      </c>
      <c r="F34" s="14">
        <v>0</v>
      </c>
    </row>
    <row r="35" spans="1:6" s="13" customFormat="1" ht="15" customHeight="1">
      <c r="A35" s="50" t="s">
        <v>29</v>
      </c>
      <c r="B35" s="34">
        <f t="shared" si="0"/>
        <v>20472</v>
      </c>
      <c r="C35" s="34">
        <v>20472</v>
      </c>
      <c r="D35" s="21">
        <v>0</v>
      </c>
      <c r="E35" s="21">
        <v>0</v>
      </c>
      <c r="F35" s="14">
        <v>0</v>
      </c>
    </row>
    <row r="36" spans="1:6" s="13" customFormat="1" ht="15" customHeight="1">
      <c r="A36" s="50" t="s">
        <v>30</v>
      </c>
      <c r="B36" s="34">
        <f t="shared" si="0"/>
        <v>103460.09</v>
      </c>
      <c r="C36" s="21">
        <v>0</v>
      </c>
      <c r="D36" s="21">
        <v>0</v>
      </c>
      <c r="E36" s="39">
        <v>103460.09</v>
      </c>
      <c r="F36" s="14">
        <v>0</v>
      </c>
    </row>
    <row r="37" spans="1:6" s="13" customFormat="1" ht="15" customHeight="1">
      <c r="A37" s="50" t="s">
        <v>31</v>
      </c>
      <c r="B37" s="34">
        <f t="shared" si="0"/>
        <v>0</v>
      </c>
      <c r="C37" s="21">
        <v>0</v>
      </c>
      <c r="D37" s="21">
        <v>0</v>
      </c>
      <c r="E37" s="21">
        <v>0</v>
      </c>
      <c r="F37" s="14">
        <v>0</v>
      </c>
    </row>
    <row r="38" spans="1:6" s="13" customFormat="1" ht="15" customHeight="1">
      <c r="A38" s="50" t="s">
        <v>32</v>
      </c>
      <c r="B38" s="34">
        <f t="shared" si="0"/>
        <v>33967.09</v>
      </c>
      <c r="C38" s="34">
        <v>30507.12</v>
      </c>
      <c r="D38" s="34">
        <v>3459.97</v>
      </c>
      <c r="E38" s="21">
        <v>0</v>
      </c>
      <c r="F38" s="14">
        <v>0</v>
      </c>
    </row>
    <row r="39" spans="1:6" s="13" customFormat="1" ht="15" customHeight="1">
      <c r="A39" s="50" t="s">
        <v>33</v>
      </c>
      <c r="B39" s="34">
        <f t="shared" si="0"/>
        <v>232018.68</v>
      </c>
      <c r="C39" s="34">
        <v>232018.68</v>
      </c>
      <c r="D39" s="21">
        <v>0</v>
      </c>
      <c r="E39" s="21">
        <v>0</v>
      </c>
      <c r="F39" s="14">
        <v>0</v>
      </c>
    </row>
    <row r="40" spans="1:6" s="13" customFormat="1" ht="15" customHeight="1">
      <c r="A40" s="50" t="s">
        <v>34</v>
      </c>
      <c r="B40" s="34">
        <f t="shared" si="0"/>
        <v>4864.29</v>
      </c>
      <c r="C40" s="21">
        <v>0</v>
      </c>
      <c r="D40" s="34">
        <v>4864.29</v>
      </c>
      <c r="E40" s="21">
        <v>0</v>
      </c>
      <c r="F40" s="14">
        <v>0</v>
      </c>
    </row>
    <row r="41" spans="1:6" s="13" customFormat="1" ht="15" customHeight="1">
      <c r="A41" s="50" t="s">
        <v>35</v>
      </c>
      <c r="B41" s="34">
        <f t="shared" si="0"/>
        <v>0</v>
      </c>
      <c r="C41" s="21">
        <v>0</v>
      </c>
      <c r="D41" s="21">
        <v>0</v>
      </c>
      <c r="E41" s="21">
        <v>0</v>
      </c>
      <c r="F41" s="14">
        <v>0</v>
      </c>
    </row>
    <row r="42" spans="1:6" s="13" customFormat="1" ht="15" customHeight="1">
      <c r="A42" s="50" t="s">
        <v>36</v>
      </c>
      <c r="B42" s="34">
        <f t="shared" si="0"/>
        <v>411.67</v>
      </c>
      <c r="C42" s="21">
        <v>0</v>
      </c>
      <c r="D42" s="34">
        <v>411.67</v>
      </c>
      <c r="E42" s="21">
        <v>0</v>
      </c>
      <c r="F42" s="14">
        <v>0</v>
      </c>
    </row>
    <row r="43" spans="1:6" s="13" customFormat="1" ht="15" customHeight="1">
      <c r="A43" s="15" t="s">
        <v>37</v>
      </c>
      <c r="B43" s="36">
        <f t="shared" si="0"/>
        <v>67.27</v>
      </c>
      <c r="C43" s="36">
        <v>64</v>
      </c>
      <c r="D43" s="16">
        <v>0</v>
      </c>
      <c r="E43" s="16">
        <v>0</v>
      </c>
      <c r="F43" s="41">
        <v>3.27</v>
      </c>
    </row>
    <row r="44" spans="1:6" s="13" customFormat="1" ht="15" customHeight="1">
      <c r="A44" s="17" t="s">
        <v>44</v>
      </c>
      <c r="B44" s="17"/>
      <c r="C44" s="17"/>
      <c r="D44" s="20"/>
      <c r="E44" s="17"/>
      <c r="F44" s="17"/>
    </row>
    <row r="45" spans="1:6" s="18" customFormat="1" ht="16.5" customHeight="1">
      <c r="A45" s="17" t="s">
        <v>43</v>
      </c>
      <c r="B45" s="17"/>
      <c r="C45" s="17"/>
      <c r="D45" s="17"/>
      <c r="E45" s="19"/>
      <c r="F45" s="17"/>
    </row>
    <row r="46" spans="1:6" s="18" customFormat="1" ht="18" customHeight="1">
      <c r="A46" s="17" t="s">
        <v>45</v>
      </c>
      <c r="B46" s="17"/>
      <c r="C46" s="17"/>
      <c r="D46" s="17"/>
      <c r="E46" s="19"/>
      <c r="F46" s="17"/>
    </row>
  </sheetData>
  <mergeCells count="1"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7" sqref="A7:F7"/>
    </sheetView>
  </sheetViews>
  <sheetFormatPr defaultColWidth="11.421875" defaultRowHeight="12.75"/>
  <cols>
    <col min="1" max="1" width="29.140625" style="8" customWidth="1"/>
    <col min="2" max="2" width="13.57421875" style="28" customWidth="1"/>
    <col min="3" max="3" width="13.57421875" style="8" customWidth="1"/>
    <col min="4" max="4" width="13.57421875" style="28" customWidth="1"/>
    <col min="5" max="5" width="13.57421875" style="29" customWidth="1"/>
    <col min="6" max="6" width="13.57421875" style="28" customWidth="1"/>
    <col min="7" max="7" width="5.00390625" style="8" customWidth="1"/>
    <col min="8" max="16384" width="0" style="8" hidden="1" customWidth="1"/>
  </cols>
  <sheetData>
    <row r="1" spans="1:6" s="3" customFormat="1" ht="27" customHeight="1">
      <c r="A1" s="1" t="s">
        <v>1</v>
      </c>
      <c r="B1" s="22"/>
      <c r="C1" s="2"/>
      <c r="D1" s="22"/>
      <c r="E1" s="23"/>
      <c r="F1" s="22"/>
    </row>
    <row r="2" spans="1:6" s="5" customFormat="1" ht="15.75">
      <c r="A2" s="4" t="s">
        <v>67</v>
      </c>
      <c r="B2" s="24"/>
      <c r="C2" s="4"/>
      <c r="D2" s="24"/>
      <c r="E2" s="25"/>
      <c r="F2" s="24"/>
    </row>
    <row r="3" spans="1:6" s="7" customFormat="1" ht="15">
      <c r="A3" s="6" t="s">
        <v>68</v>
      </c>
      <c r="B3" s="26"/>
      <c r="C3" s="6"/>
      <c r="D3" s="26"/>
      <c r="E3" s="27"/>
      <c r="F3" s="26"/>
    </row>
    <row r="4" spans="1:6" s="9" customFormat="1" ht="10.5" customHeight="1">
      <c r="A4" s="8"/>
      <c r="B4" s="28"/>
      <c r="C4" s="8"/>
      <c r="D4" s="28"/>
      <c r="E4" s="29"/>
      <c r="F4" s="28"/>
    </row>
    <row r="5" spans="1:6" s="9" customFormat="1" ht="51.75" customHeight="1">
      <c r="A5" s="65" t="s">
        <v>60</v>
      </c>
      <c r="B5" s="65"/>
      <c r="C5" s="65"/>
      <c r="D5" s="65"/>
      <c r="E5" s="65"/>
      <c r="F5" s="65"/>
    </row>
    <row r="6" spans="1:6" ht="17.25" customHeight="1">
      <c r="A6" s="42" t="s">
        <v>46</v>
      </c>
      <c r="B6" s="55"/>
      <c r="C6" s="55"/>
      <c r="D6" s="55"/>
      <c r="E6" s="55"/>
      <c r="F6" s="55"/>
    </row>
    <row r="7" spans="1:7" s="32" customFormat="1" ht="33" customHeight="1">
      <c r="A7" s="47" t="s">
        <v>41</v>
      </c>
      <c r="B7" s="54" t="s">
        <v>0</v>
      </c>
      <c r="C7" s="60" t="s">
        <v>2</v>
      </c>
      <c r="D7" s="48" t="s">
        <v>3</v>
      </c>
      <c r="E7" s="49" t="s">
        <v>4</v>
      </c>
      <c r="F7" s="49" t="s">
        <v>42</v>
      </c>
      <c r="G7" s="48"/>
    </row>
    <row r="8" spans="1:6" s="10" customFormat="1" ht="15" customHeight="1">
      <c r="A8" s="53" t="s">
        <v>38</v>
      </c>
      <c r="B8" s="58">
        <f aca="true" t="shared" si="0" ref="B8:B43">C8+D8+E8+F8</f>
        <v>1601775.97</v>
      </c>
      <c r="C8" s="34">
        <v>615171.37</v>
      </c>
      <c r="D8" s="59">
        <v>600405.02</v>
      </c>
      <c r="E8" s="52">
        <v>386178.69</v>
      </c>
      <c r="F8" s="52">
        <v>20.89</v>
      </c>
    </row>
    <row r="9" spans="1:6" s="13" customFormat="1" ht="15" customHeight="1">
      <c r="A9" s="50" t="s">
        <v>39</v>
      </c>
      <c r="B9" s="34">
        <f t="shared" si="0"/>
        <v>344845.23</v>
      </c>
      <c r="C9" s="34">
        <v>213333.56</v>
      </c>
      <c r="D9" s="34">
        <v>23590.87</v>
      </c>
      <c r="E9" s="39">
        <v>107919.64</v>
      </c>
      <c r="F9" s="39">
        <v>1.16</v>
      </c>
    </row>
    <row r="10" spans="1:6" s="13" customFormat="1" ht="15" customHeight="1">
      <c r="A10" s="50" t="s">
        <v>40</v>
      </c>
      <c r="B10" s="34">
        <f t="shared" si="0"/>
        <v>4449878.45</v>
      </c>
      <c r="C10" s="34">
        <v>2030453.78</v>
      </c>
      <c r="D10" s="34">
        <v>257652.85</v>
      </c>
      <c r="E10" s="39">
        <v>2161766.83</v>
      </c>
      <c r="F10" s="39">
        <v>4.99</v>
      </c>
    </row>
    <row r="11" spans="1:6" s="13" customFormat="1" ht="30.75" customHeight="1">
      <c r="A11" s="50" t="s">
        <v>5</v>
      </c>
      <c r="B11" s="34">
        <f t="shared" si="0"/>
        <v>2063.04</v>
      </c>
      <c r="C11" s="21">
        <v>0</v>
      </c>
      <c r="D11" s="34">
        <v>2063.04</v>
      </c>
      <c r="E11" s="21">
        <v>0</v>
      </c>
      <c r="F11" s="21">
        <v>0</v>
      </c>
    </row>
    <row r="12" spans="1:6" s="13" customFormat="1" ht="15" customHeight="1">
      <c r="A12" s="50" t="s">
        <v>6</v>
      </c>
      <c r="B12" s="34">
        <f t="shared" si="0"/>
        <v>266816.51</v>
      </c>
      <c r="C12" s="34">
        <v>30182</v>
      </c>
      <c r="D12" s="34">
        <v>236633.7</v>
      </c>
      <c r="E12" s="21">
        <v>0</v>
      </c>
      <c r="F12" s="39">
        <v>0.81</v>
      </c>
    </row>
    <row r="13" spans="1:6" s="13" customFormat="1" ht="15" customHeight="1">
      <c r="A13" s="50" t="s">
        <v>7</v>
      </c>
      <c r="B13" s="34">
        <f t="shared" si="0"/>
        <v>0</v>
      </c>
      <c r="C13" s="21">
        <v>0</v>
      </c>
      <c r="D13" s="21">
        <v>0</v>
      </c>
      <c r="E13" s="21">
        <v>0</v>
      </c>
      <c r="F13" s="21">
        <v>0</v>
      </c>
    </row>
    <row r="14" spans="1:6" s="13" customFormat="1" ht="15" customHeight="1">
      <c r="A14" s="50" t="s">
        <v>8</v>
      </c>
      <c r="B14" s="34">
        <f t="shared" si="0"/>
        <v>193383.02</v>
      </c>
      <c r="C14" s="21">
        <v>0</v>
      </c>
      <c r="D14" s="34">
        <v>193383.02</v>
      </c>
      <c r="E14" s="21">
        <v>0</v>
      </c>
      <c r="F14" s="21">
        <v>0</v>
      </c>
    </row>
    <row r="15" spans="1:6" s="13" customFormat="1" ht="15" customHeight="1">
      <c r="A15" s="50" t="s">
        <v>9</v>
      </c>
      <c r="B15" s="34">
        <f t="shared" si="0"/>
        <v>279121.87</v>
      </c>
      <c r="C15" s="34">
        <v>20019.75</v>
      </c>
      <c r="D15" s="34">
        <v>32979.33</v>
      </c>
      <c r="E15" s="39">
        <v>226122.79</v>
      </c>
      <c r="F15" s="21">
        <v>0</v>
      </c>
    </row>
    <row r="16" spans="1:6" s="13" customFormat="1" ht="15" customHeight="1">
      <c r="A16" s="50" t="s">
        <v>10</v>
      </c>
      <c r="B16" s="34">
        <f t="shared" si="0"/>
        <v>191372.1</v>
      </c>
      <c r="C16" s="21">
        <v>0</v>
      </c>
      <c r="D16" s="34">
        <v>44309.06</v>
      </c>
      <c r="E16" s="39">
        <v>147054.4</v>
      </c>
      <c r="F16" s="39">
        <v>8.64</v>
      </c>
    </row>
    <row r="17" spans="1:6" s="13" customFormat="1" ht="15" customHeight="1">
      <c r="A17" s="50" t="s">
        <v>11</v>
      </c>
      <c r="B17" s="34">
        <f t="shared" si="0"/>
        <v>409103.8</v>
      </c>
      <c r="C17" s="34">
        <v>342878.83</v>
      </c>
      <c r="D17" s="34">
        <v>66213.53</v>
      </c>
      <c r="E17" s="21">
        <v>0</v>
      </c>
      <c r="F17" s="39">
        <v>11.44</v>
      </c>
    </row>
    <row r="18" spans="1:6" s="13" customFormat="1" ht="15" customHeight="1">
      <c r="A18" s="50" t="s">
        <v>12</v>
      </c>
      <c r="B18" s="34">
        <f t="shared" si="0"/>
        <v>125489.90000000001</v>
      </c>
      <c r="C18" s="34">
        <v>81023.1</v>
      </c>
      <c r="D18" s="34">
        <v>44466.8</v>
      </c>
      <c r="E18" s="21">
        <v>0</v>
      </c>
      <c r="F18" s="21">
        <v>0</v>
      </c>
    </row>
    <row r="19" spans="1:6" s="13" customFormat="1" ht="15" customHeight="1">
      <c r="A19" s="50" t="s">
        <v>13</v>
      </c>
      <c r="B19" s="34">
        <f t="shared" si="0"/>
        <v>164947.16</v>
      </c>
      <c r="C19" s="34">
        <v>154344.26</v>
      </c>
      <c r="D19" s="34">
        <v>10602.9</v>
      </c>
      <c r="E19" s="21">
        <v>0</v>
      </c>
      <c r="F19" s="21">
        <v>0</v>
      </c>
    </row>
    <row r="20" spans="1:6" s="13" customFormat="1" ht="15" customHeight="1">
      <c r="A20" s="50" t="s">
        <v>14</v>
      </c>
      <c r="B20" s="34">
        <f t="shared" si="0"/>
        <v>259278.54</v>
      </c>
      <c r="C20" s="34">
        <v>17963.25</v>
      </c>
      <c r="D20" s="34">
        <v>2191</v>
      </c>
      <c r="E20" s="39">
        <v>239124.29</v>
      </c>
      <c r="F20" s="21">
        <v>0</v>
      </c>
    </row>
    <row r="21" spans="1:6" s="13" customFormat="1" ht="15" customHeight="1">
      <c r="A21" s="50" t="s">
        <v>15</v>
      </c>
      <c r="B21" s="34">
        <f t="shared" si="0"/>
        <v>10366.439999999999</v>
      </c>
      <c r="C21" s="34">
        <v>9824.47</v>
      </c>
      <c r="D21" s="34">
        <v>541.97</v>
      </c>
      <c r="E21" s="21">
        <v>0</v>
      </c>
      <c r="F21" s="21">
        <v>0</v>
      </c>
    </row>
    <row r="22" spans="1:6" s="13" customFormat="1" ht="15" customHeight="1">
      <c r="A22" s="50" t="s">
        <v>16</v>
      </c>
      <c r="B22" s="34">
        <f t="shared" si="0"/>
        <v>47615.6</v>
      </c>
      <c r="C22" s="21">
        <v>0</v>
      </c>
      <c r="D22" s="21">
        <v>0</v>
      </c>
      <c r="E22" s="39">
        <v>47615.6</v>
      </c>
      <c r="F22" s="21">
        <v>0</v>
      </c>
    </row>
    <row r="23" spans="1:6" s="13" customFormat="1" ht="15" customHeight="1">
      <c r="A23" s="50" t="s">
        <v>17</v>
      </c>
      <c r="B23" s="34">
        <f t="shared" si="0"/>
        <v>325021.64</v>
      </c>
      <c r="C23" s="21">
        <v>0</v>
      </c>
      <c r="D23" s="21">
        <v>0</v>
      </c>
      <c r="E23" s="39">
        <v>325021.64</v>
      </c>
      <c r="F23" s="21">
        <v>0</v>
      </c>
    </row>
    <row r="24" spans="1:6" s="13" customFormat="1" ht="15" customHeight="1">
      <c r="A24" s="50" t="s">
        <v>18</v>
      </c>
      <c r="B24" s="34">
        <f t="shared" si="0"/>
        <v>0</v>
      </c>
      <c r="C24" s="21">
        <v>0</v>
      </c>
      <c r="D24" s="21">
        <v>0</v>
      </c>
      <c r="E24" s="21">
        <v>0</v>
      </c>
      <c r="F24" s="21">
        <v>0</v>
      </c>
    </row>
    <row r="25" spans="1:6" s="13" customFormat="1" ht="15" customHeight="1">
      <c r="A25" s="50" t="s">
        <v>19</v>
      </c>
      <c r="B25" s="34">
        <f t="shared" si="0"/>
        <v>550686.95</v>
      </c>
      <c r="C25" s="34">
        <v>123583.9</v>
      </c>
      <c r="D25" s="21">
        <v>0</v>
      </c>
      <c r="E25" s="39">
        <v>427103.05</v>
      </c>
      <c r="F25" s="21">
        <v>0</v>
      </c>
    </row>
    <row r="26" spans="1:6" s="13" customFormat="1" ht="15" customHeight="1">
      <c r="A26" s="50" t="s">
        <v>20</v>
      </c>
      <c r="B26" s="34">
        <f t="shared" si="0"/>
        <v>707730.23</v>
      </c>
      <c r="C26" s="21">
        <v>0</v>
      </c>
      <c r="D26" s="21">
        <v>0</v>
      </c>
      <c r="E26" s="39">
        <v>707730.23</v>
      </c>
      <c r="F26" s="21">
        <v>0</v>
      </c>
    </row>
    <row r="27" spans="1:6" s="13" customFormat="1" ht="15" customHeight="1">
      <c r="A27" s="50" t="s">
        <v>21</v>
      </c>
      <c r="B27" s="34">
        <f t="shared" si="0"/>
        <v>2030711.0500000003</v>
      </c>
      <c r="C27" s="34">
        <v>1681355</v>
      </c>
      <c r="D27" s="34">
        <v>19649.11</v>
      </c>
      <c r="E27" s="39">
        <v>329704.58</v>
      </c>
      <c r="F27" s="39">
        <v>2.36</v>
      </c>
    </row>
    <row r="28" spans="1:6" s="13" customFormat="1" ht="15" customHeight="1">
      <c r="A28" s="50" t="s">
        <v>22</v>
      </c>
      <c r="B28" s="34">
        <f t="shared" si="0"/>
        <v>357273.16000000003</v>
      </c>
      <c r="C28" s="34">
        <v>155879.65</v>
      </c>
      <c r="D28" s="34">
        <v>201393.51</v>
      </c>
      <c r="E28" s="21">
        <v>0</v>
      </c>
      <c r="F28" s="21">
        <v>0</v>
      </c>
    </row>
    <row r="29" spans="1:6" s="13" customFormat="1" ht="15" customHeight="1">
      <c r="A29" s="50" t="s">
        <v>23</v>
      </c>
      <c r="B29" s="34">
        <f t="shared" si="0"/>
        <v>0</v>
      </c>
      <c r="C29" s="21">
        <v>0</v>
      </c>
      <c r="D29" s="21">
        <v>0</v>
      </c>
      <c r="E29" s="21">
        <v>0</v>
      </c>
      <c r="F29" s="21">
        <v>0</v>
      </c>
    </row>
    <row r="30" spans="1:6" s="13" customFormat="1" ht="15" customHeight="1">
      <c r="A30" s="50" t="s">
        <v>24</v>
      </c>
      <c r="B30" s="34">
        <f t="shared" si="0"/>
        <v>29082.5</v>
      </c>
      <c r="C30" s="34">
        <v>25451.6</v>
      </c>
      <c r="D30" s="34">
        <v>3630.9</v>
      </c>
      <c r="E30" s="21">
        <v>0</v>
      </c>
      <c r="F30" s="39">
        <v>0</v>
      </c>
    </row>
    <row r="31" spans="1:6" s="13" customFormat="1" ht="15" customHeight="1">
      <c r="A31" s="50" t="s">
        <v>25</v>
      </c>
      <c r="B31" s="34">
        <f t="shared" si="0"/>
        <v>101590.91</v>
      </c>
      <c r="C31" s="34">
        <v>3119.34</v>
      </c>
      <c r="D31" s="21">
        <v>0</v>
      </c>
      <c r="E31" s="39">
        <v>98468.94</v>
      </c>
      <c r="F31" s="39">
        <v>2.63</v>
      </c>
    </row>
    <row r="32" spans="1:6" s="13" customFormat="1" ht="15" customHeight="1">
      <c r="A32" s="50" t="s">
        <v>26</v>
      </c>
      <c r="B32" s="34">
        <f t="shared" si="0"/>
        <v>0</v>
      </c>
      <c r="C32" s="21">
        <v>0</v>
      </c>
      <c r="D32" s="21">
        <v>0</v>
      </c>
      <c r="E32" s="21">
        <v>0</v>
      </c>
      <c r="F32" s="21">
        <v>0</v>
      </c>
    </row>
    <row r="33" spans="1:6" s="13" customFormat="1" ht="15" customHeight="1">
      <c r="A33" s="50" t="s">
        <v>27</v>
      </c>
      <c r="B33" s="34">
        <f t="shared" si="0"/>
        <v>0</v>
      </c>
      <c r="C33" s="21">
        <v>0</v>
      </c>
      <c r="D33" s="21">
        <v>0</v>
      </c>
      <c r="E33" s="21">
        <v>0</v>
      </c>
      <c r="F33" s="21">
        <v>0</v>
      </c>
    </row>
    <row r="34" spans="1:6" s="13" customFormat="1" ht="15" customHeight="1">
      <c r="A34" s="50" t="s">
        <v>28</v>
      </c>
      <c r="B34" s="34">
        <f t="shared" si="0"/>
        <v>0</v>
      </c>
      <c r="C34" s="21">
        <v>0</v>
      </c>
      <c r="D34" s="21">
        <v>0</v>
      </c>
      <c r="E34" s="21">
        <v>0</v>
      </c>
      <c r="F34" s="21">
        <v>0</v>
      </c>
    </row>
    <row r="35" spans="1:6" s="13" customFormat="1" ht="15" customHeight="1">
      <c r="A35" s="50" t="s">
        <v>29</v>
      </c>
      <c r="B35" s="34">
        <f t="shared" si="0"/>
        <v>0</v>
      </c>
      <c r="C35" s="34">
        <v>0</v>
      </c>
      <c r="D35" s="21">
        <v>0</v>
      </c>
      <c r="E35" s="21">
        <v>0</v>
      </c>
      <c r="F35" s="21">
        <v>0</v>
      </c>
    </row>
    <row r="36" spans="1:6" s="13" customFormat="1" ht="15" customHeight="1">
      <c r="A36" s="50" t="s">
        <v>30</v>
      </c>
      <c r="B36" s="34">
        <f t="shared" si="0"/>
        <v>107919.64</v>
      </c>
      <c r="C36" s="21">
        <v>0</v>
      </c>
      <c r="D36" s="21">
        <v>0</v>
      </c>
      <c r="E36" s="39">
        <v>107919.64</v>
      </c>
      <c r="F36" s="21">
        <v>0</v>
      </c>
    </row>
    <row r="37" spans="1:6" s="13" customFormat="1" ht="15" customHeight="1">
      <c r="A37" s="50" t="s">
        <v>31</v>
      </c>
      <c r="B37" s="34">
        <f t="shared" si="0"/>
        <v>0</v>
      </c>
      <c r="C37" s="21">
        <v>0</v>
      </c>
      <c r="D37" s="21">
        <v>0</v>
      </c>
      <c r="E37" s="21">
        <v>0</v>
      </c>
      <c r="F37" s="21">
        <v>0</v>
      </c>
    </row>
    <row r="38" spans="1:6" s="13" customFormat="1" ht="15" customHeight="1">
      <c r="A38" s="50" t="s">
        <v>32</v>
      </c>
      <c r="B38" s="34">
        <f t="shared" si="0"/>
        <v>44964.229999999996</v>
      </c>
      <c r="C38" s="34">
        <v>32569.73</v>
      </c>
      <c r="D38" s="34">
        <v>12394.5</v>
      </c>
      <c r="E38" s="21">
        <v>0</v>
      </c>
      <c r="F38" s="21">
        <v>0</v>
      </c>
    </row>
    <row r="39" spans="1:6" s="13" customFormat="1" ht="15" customHeight="1">
      <c r="A39" s="50" t="s">
        <v>33</v>
      </c>
      <c r="B39" s="34">
        <f t="shared" si="0"/>
        <v>180699.83</v>
      </c>
      <c r="C39" s="34">
        <v>180699.83</v>
      </c>
      <c r="D39" s="21">
        <v>0</v>
      </c>
      <c r="E39" s="21">
        <v>0</v>
      </c>
      <c r="F39" s="21">
        <v>0</v>
      </c>
    </row>
    <row r="40" spans="1:6" s="13" customFormat="1" ht="15" customHeight="1">
      <c r="A40" s="50" t="s">
        <v>34</v>
      </c>
      <c r="B40" s="34">
        <f t="shared" si="0"/>
        <v>10524.3</v>
      </c>
      <c r="C40" s="21">
        <v>0</v>
      </c>
      <c r="D40" s="34">
        <v>10524.3</v>
      </c>
      <c r="E40" s="21">
        <v>0</v>
      </c>
      <c r="F40" s="21">
        <v>0</v>
      </c>
    </row>
    <row r="41" spans="1:6" s="13" customFormat="1" ht="15" customHeight="1">
      <c r="A41" s="50" t="s">
        <v>35</v>
      </c>
      <c r="B41" s="34">
        <f t="shared" si="0"/>
        <v>0</v>
      </c>
      <c r="C41" s="21">
        <v>0</v>
      </c>
      <c r="D41" s="21">
        <v>0</v>
      </c>
      <c r="E41" s="21">
        <v>0</v>
      </c>
      <c r="F41" s="21">
        <v>0</v>
      </c>
    </row>
    <row r="42" spans="1:6" s="13" customFormat="1" ht="15" customHeight="1">
      <c r="A42" s="50" t="s">
        <v>36</v>
      </c>
      <c r="B42" s="34">
        <f t="shared" si="0"/>
        <v>672.07</v>
      </c>
      <c r="C42" s="21">
        <v>0</v>
      </c>
      <c r="D42" s="34">
        <v>672.07</v>
      </c>
      <c r="E42" s="21">
        <v>0</v>
      </c>
      <c r="F42" s="21">
        <v>0</v>
      </c>
    </row>
    <row r="43" spans="1:6" s="13" customFormat="1" ht="15" customHeight="1">
      <c r="A43" s="15" t="s">
        <v>37</v>
      </c>
      <c r="B43" s="36">
        <f t="shared" si="0"/>
        <v>65.16</v>
      </c>
      <c r="C43" s="36">
        <v>64</v>
      </c>
      <c r="D43" s="16">
        <v>0</v>
      </c>
      <c r="E43" s="16">
        <v>0</v>
      </c>
      <c r="F43" s="41">
        <v>1.16</v>
      </c>
    </row>
    <row r="44" spans="1:6" s="13" customFormat="1" ht="15" customHeight="1">
      <c r="A44" s="17" t="s">
        <v>44</v>
      </c>
      <c r="B44" s="17"/>
      <c r="C44" s="17"/>
      <c r="D44" s="20"/>
      <c r="E44" s="17"/>
      <c r="F44" s="17"/>
    </row>
    <row r="45" spans="1:6" s="18" customFormat="1" ht="16.5" customHeight="1">
      <c r="A45" s="17" t="s">
        <v>43</v>
      </c>
      <c r="B45" s="17"/>
      <c r="C45" s="17"/>
      <c r="D45" s="17"/>
      <c r="E45" s="19"/>
      <c r="F45" s="17"/>
    </row>
    <row r="46" spans="1:6" s="18" customFormat="1" ht="18" customHeight="1">
      <c r="A46" s="17" t="s">
        <v>45</v>
      </c>
      <c r="B46" s="17"/>
      <c r="C46" s="17"/>
      <c r="D46" s="17"/>
      <c r="E46" s="19"/>
      <c r="F46" s="17"/>
    </row>
  </sheetData>
  <mergeCells count="1"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5" sqref="A5:F5"/>
    </sheetView>
  </sheetViews>
  <sheetFormatPr defaultColWidth="11.421875" defaultRowHeight="12.75"/>
  <cols>
    <col min="1" max="1" width="29.140625" style="8" customWidth="1"/>
    <col min="2" max="2" width="13.57421875" style="28" customWidth="1"/>
    <col min="3" max="3" width="13.57421875" style="8" customWidth="1"/>
    <col min="4" max="4" width="13.57421875" style="28" customWidth="1"/>
    <col min="5" max="5" width="13.57421875" style="29" customWidth="1"/>
    <col min="6" max="6" width="13.57421875" style="28" customWidth="1"/>
    <col min="7" max="7" width="5.00390625" style="8" customWidth="1"/>
    <col min="8" max="16384" width="0" style="8" hidden="1" customWidth="1"/>
  </cols>
  <sheetData>
    <row r="1" spans="1:6" s="3" customFormat="1" ht="27" customHeight="1">
      <c r="A1" s="1" t="s">
        <v>1</v>
      </c>
      <c r="B1" s="22"/>
      <c r="C1" s="2"/>
      <c r="D1" s="22"/>
      <c r="E1" s="23"/>
      <c r="F1" s="22"/>
    </row>
    <row r="2" spans="1:6" s="5" customFormat="1" ht="15.75">
      <c r="A2" s="4" t="s">
        <v>67</v>
      </c>
      <c r="B2" s="24"/>
      <c r="C2" s="4"/>
      <c r="D2" s="24"/>
      <c r="E2" s="25"/>
      <c r="F2" s="24"/>
    </row>
    <row r="3" spans="1:6" s="7" customFormat="1" ht="15">
      <c r="A3" s="6" t="s">
        <v>68</v>
      </c>
      <c r="B3" s="26"/>
      <c r="C3" s="6"/>
      <c r="D3" s="26"/>
      <c r="E3" s="27"/>
      <c r="F3" s="26"/>
    </row>
    <row r="4" spans="1:6" s="9" customFormat="1" ht="10.5" customHeight="1">
      <c r="A4" s="8"/>
      <c r="B4" s="28"/>
      <c r="C4" s="8"/>
      <c r="D4" s="28"/>
      <c r="E4" s="29"/>
      <c r="F4" s="28"/>
    </row>
    <row r="5" spans="1:6" s="9" customFormat="1" ht="51.75" customHeight="1">
      <c r="A5" s="65" t="s">
        <v>61</v>
      </c>
      <c r="B5" s="65"/>
      <c r="C5" s="65"/>
      <c r="D5" s="65"/>
      <c r="E5" s="65"/>
      <c r="F5" s="65"/>
    </row>
    <row r="6" spans="1:6" ht="17.25" customHeight="1">
      <c r="A6" s="42" t="s">
        <v>46</v>
      </c>
      <c r="B6" s="55"/>
      <c r="C6" s="55"/>
      <c r="D6" s="55"/>
      <c r="E6" s="55"/>
      <c r="F6" s="55"/>
    </row>
    <row r="7" spans="1:6" s="32" customFormat="1" ht="24.75" customHeight="1">
      <c r="A7" s="47" t="s">
        <v>41</v>
      </c>
      <c r="B7" s="57" t="s">
        <v>0</v>
      </c>
      <c r="C7" s="60" t="s">
        <v>2</v>
      </c>
      <c r="D7" s="48" t="s">
        <v>3</v>
      </c>
      <c r="E7" s="49" t="s">
        <v>4</v>
      </c>
      <c r="F7" s="49" t="s">
        <v>42</v>
      </c>
    </row>
    <row r="8" spans="1:6" s="10" customFormat="1" ht="15" customHeight="1">
      <c r="A8" s="53" t="s">
        <v>38</v>
      </c>
      <c r="B8" s="34">
        <f aca="true" t="shared" si="0" ref="B8:B43">C8+D8+E8+F8</f>
        <v>1538202.44</v>
      </c>
      <c r="C8" s="34">
        <v>537448.02</v>
      </c>
      <c r="D8" s="59">
        <v>753090.15</v>
      </c>
      <c r="E8" s="52">
        <v>247661.04</v>
      </c>
      <c r="F8" s="52">
        <v>3.23</v>
      </c>
    </row>
    <row r="9" spans="1:6" s="13" customFormat="1" ht="15" customHeight="1">
      <c r="A9" s="50" t="s">
        <v>39</v>
      </c>
      <c r="B9" s="34">
        <f t="shared" si="0"/>
        <v>162688.14</v>
      </c>
      <c r="C9" s="34">
        <v>49794.86</v>
      </c>
      <c r="D9" s="34">
        <v>20101.17</v>
      </c>
      <c r="E9" s="39">
        <v>92792.11</v>
      </c>
      <c r="F9" s="21">
        <v>0</v>
      </c>
    </row>
    <row r="10" spans="1:6" s="13" customFormat="1" ht="15" customHeight="1">
      <c r="A10" s="50" t="s">
        <v>40</v>
      </c>
      <c r="B10" s="34">
        <f t="shared" si="0"/>
        <v>3888720.6799999997</v>
      </c>
      <c r="C10" s="34">
        <v>1978115.54</v>
      </c>
      <c r="D10" s="34">
        <v>242645.92</v>
      </c>
      <c r="E10" s="39">
        <v>1667959.22</v>
      </c>
      <c r="F10" s="21">
        <v>0</v>
      </c>
    </row>
    <row r="11" spans="1:6" s="13" customFormat="1" ht="30.75" customHeight="1">
      <c r="A11" s="50" t="s">
        <v>5</v>
      </c>
      <c r="B11" s="34">
        <f t="shared" si="0"/>
        <v>3207.64</v>
      </c>
      <c r="C11" s="21">
        <v>0</v>
      </c>
      <c r="D11" s="34">
        <v>3207.64</v>
      </c>
      <c r="E11" s="21">
        <v>0</v>
      </c>
      <c r="F11" s="21">
        <v>0</v>
      </c>
    </row>
    <row r="12" spans="1:6" s="13" customFormat="1" ht="15" customHeight="1">
      <c r="A12" s="50" t="s">
        <v>6</v>
      </c>
      <c r="B12" s="34">
        <f t="shared" si="0"/>
        <v>293461.62</v>
      </c>
      <c r="C12" s="34">
        <v>29501</v>
      </c>
      <c r="D12" s="34">
        <v>263960.62</v>
      </c>
      <c r="E12" s="21">
        <v>0</v>
      </c>
      <c r="F12" s="21">
        <v>0</v>
      </c>
    </row>
    <row r="13" spans="1:6" s="13" customFormat="1" ht="15" customHeight="1">
      <c r="A13" s="50" t="s">
        <v>7</v>
      </c>
      <c r="B13" s="34">
        <f t="shared" si="0"/>
        <v>0</v>
      </c>
      <c r="C13" s="21">
        <v>0</v>
      </c>
      <c r="D13" s="21">
        <v>0</v>
      </c>
      <c r="E13" s="21">
        <v>0</v>
      </c>
      <c r="F13" s="21">
        <v>0</v>
      </c>
    </row>
    <row r="14" spans="1:6" s="13" customFormat="1" ht="15" customHeight="1">
      <c r="A14" s="50" t="s">
        <v>8</v>
      </c>
      <c r="B14" s="34">
        <f t="shared" si="0"/>
        <v>280317.5</v>
      </c>
      <c r="C14" s="21">
        <v>0</v>
      </c>
      <c r="D14" s="34">
        <v>280317.5</v>
      </c>
      <c r="E14" s="21">
        <v>0</v>
      </c>
      <c r="F14" s="21">
        <v>0</v>
      </c>
    </row>
    <row r="15" spans="1:6" s="13" customFormat="1" ht="15" customHeight="1">
      <c r="A15" s="50" t="s">
        <v>9</v>
      </c>
      <c r="B15" s="34">
        <f t="shared" si="0"/>
        <v>249748.86000000002</v>
      </c>
      <c r="C15" s="34">
        <v>16014.75</v>
      </c>
      <c r="D15" s="34">
        <v>26971.72</v>
      </c>
      <c r="E15" s="39">
        <v>206762.39</v>
      </c>
      <c r="F15" s="21">
        <v>0</v>
      </c>
    </row>
    <row r="16" spans="1:6" s="13" customFormat="1" ht="15" customHeight="1">
      <c r="A16" s="50" t="s">
        <v>10</v>
      </c>
      <c r="B16" s="34">
        <f t="shared" si="0"/>
        <v>78918.54000000001</v>
      </c>
      <c r="C16" s="34">
        <v>0</v>
      </c>
      <c r="D16" s="34">
        <v>54511.5</v>
      </c>
      <c r="E16" s="39">
        <v>24407.04</v>
      </c>
      <c r="F16" s="21">
        <v>0</v>
      </c>
    </row>
    <row r="17" spans="1:6" s="13" customFormat="1" ht="15" customHeight="1">
      <c r="A17" s="50" t="s">
        <v>11</v>
      </c>
      <c r="B17" s="34">
        <f t="shared" si="0"/>
        <v>404652.38</v>
      </c>
      <c r="C17" s="34">
        <v>315453</v>
      </c>
      <c r="D17" s="34">
        <v>89196.15</v>
      </c>
      <c r="E17" s="21">
        <v>0</v>
      </c>
      <c r="F17" s="39">
        <v>3.23</v>
      </c>
    </row>
    <row r="18" spans="1:6" s="13" customFormat="1" ht="15" customHeight="1">
      <c r="A18" s="50" t="s">
        <v>12</v>
      </c>
      <c r="B18" s="34">
        <f t="shared" si="0"/>
        <v>91023.35</v>
      </c>
      <c r="C18" s="34">
        <v>40884.05</v>
      </c>
      <c r="D18" s="34">
        <v>50139.3</v>
      </c>
      <c r="E18" s="21">
        <v>0</v>
      </c>
      <c r="F18" s="21">
        <v>0</v>
      </c>
    </row>
    <row r="19" spans="1:6" s="13" customFormat="1" ht="15" customHeight="1">
      <c r="A19" s="50" t="s">
        <v>13</v>
      </c>
      <c r="B19" s="34">
        <f t="shared" si="0"/>
        <v>154280.80000000002</v>
      </c>
      <c r="C19" s="34">
        <v>144713.39</v>
      </c>
      <c r="D19" s="34">
        <v>9567.41</v>
      </c>
      <c r="E19" s="21">
        <v>0</v>
      </c>
      <c r="F19" s="21">
        <v>0</v>
      </c>
    </row>
    <row r="20" spans="1:6" s="13" customFormat="1" ht="15" customHeight="1">
      <c r="A20" s="50" t="s">
        <v>14</v>
      </c>
      <c r="B20" s="34">
        <f t="shared" si="0"/>
        <v>245667.97</v>
      </c>
      <c r="C20" s="34">
        <v>20545.97</v>
      </c>
      <c r="D20" s="34">
        <v>1868</v>
      </c>
      <c r="E20" s="39">
        <v>223254</v>
      </c>
      <c r="F20" s="21">
        <v>0</v>
      </c>
    </row>
    <row r="21" spans="1:6" s="13" customFormat="1" ht="15" customHeight="1">
      <c r="A21" s="50" t="s">
        <v>15</v>
      </c>
      <c r="B21" s="34">
        <f t="shared" si="0"/>
        <v>9341.43</v>
      </c>
      <c r="C21" s="34">
        <v>9019.4</v>
      </c>
      <c r="D21" s="34">
        <v>322.03</v>
      </c>
      <c r="E21" s="21">
        <v>0</v>
      </c>
      <c r="F21" s="21">
        <v>0</v>
      </c>
    </row>
    <row r="22" spans="1:6" s="13" customFormat="1" ht="15" customHeight="1">
      <c r="A22" s="50" t="s">
        <v>16</v>
      </c>
      <c r="B22" s="34">
        <f t="shared" si="0"/>
        <v>43008.53</v>
      </c>
      <c r="C22" s="21">
        <v>0</v>
      </c>
      <c r="D22" s="21">
        <v>0</v>
      </c>
      <c r="E22" s="39">
        <v>43008.53</v>
      </c>
      <c r="F22" s="21">
        <v>0</v>
      </c>
    </row>
    <row r="23" spans="1:6" s="13" customFormat="1" ht="15" customHeight="1">
      <c r="A23" s="50" t="s">
        <v>17</v>
      </c>
      <c r="B23" s="34">
        <f t="shared" si="0"/>
        <v>218066.99</v>
      </c>
      <c r="C23" s="21">
        <v>0</v>
      </c>
      <c r="D23" s="21">
        <v>0</v>
      </c>
      <c r="E23" s="39">
        <v>218066.99</v>
      </c>
      <c r="F23" s="21">
        <v>0</v>
      </c>
    </row>
    <row r="24" spans="1:6" s="13" customFormat="1" ht="15" customHeight="1">
      <c r="A24" s="50" t="s">
        <v>18</v>
      </c>
      <c r="B24" s="34">
        <f t="shared" si="0"/>
        <v>0</v>
      </c>
      <c r="C24" s="21">
        <v>0</v>
      </c>
      <c r="D24" s="21">
        <v>0</v>
      </c>
      <c r="E24" s="21">
        <v>0</v>
      </c>
      <c r="F24" s="21">
        <v>0</v>
      </c>
    </row>
    <row r="25" spans="1:6" s="13" customFormat="1" ht="15" customHeight="1">
      <c r="A25" s="50" t="s">
        <v>19</v>
      </c>
      <c r="B25" s="34">
        <f t="shared" si="0"/>
        <v>472514.06</v>
      </c>
      <c r="C25" s="34">
        <v>125465</v>
      </c>
      <c r="D25" s="21">
        <v>0</v>
      </c>
      <c r="E25" s="39">
        <v>347049.06</v>
      </c>
      <c r="F25" s="21">
        <v>0</v>
      </c>
    </row>
    <row r="26" spans="1:6" s="13" customFormat="1" ht="15" customHeight="1">
      <c r="A26" s="50" t="s">
        <v>20</v>
      </c>
      <c r="B26" s="34">
        <f t="shared" si="0"/>
        <v>526460.35</v>
      </c>
      <c r="C26" s="21">
        <v>0</v>
      </c>
      <c r="D26" s="21">
        <v>0</v>
      </c>
      <c r="E26" s="39">
        <v>526460.35</v>
      </c>
      <c r="F26" s="21">
        <v>0</v>
      </c>
    </row>
    <row r="27" spans="1:6" s="13" customFormat="1" ht="15" customHeight="1">
      <c r="A27" s="50" t="s">
        <v>21</v>
      </c>
      <c r="B27" s="34">
        <f t="shared" si="0"/>
        <v>1938603.19</v>
      </c>
      <c r="C27" s="34">
        <v>1632809.2</v>
      </c>
      <c r="D27" s="34">
        <v>17516.4</v>
      </c>
      <c r="E27" s="39">
        <v>288277.59</v>
      </c>
      <c r="F27" s="21">
        <v>0</v>
      </c>
    </row>
    <row r="28" spans="1:6" s="13" customFormat="1" ht="15" customHeight="1">
      <c r="A28" s="50" t="s">
        <v>22</v>
      </c>
      <c r="B28" s="34">
        <f t="shared" si="0"/>
        <v>348496.7</v>
      </c>
      <c r="C28" s="34">
        <v>154246.7</v>
      </c>
      <c r="D28" s="34">
        <v>194250</v>
      </c>
      <c r="E28" s="21">
        <v>0</v>
      </c>
      <c r="F28" s="21">
        <v>0</v>
      </c>
    </row>
    <row r="29" spans="1:6" s="13" customFormat="1" ht="15" customHeight="1">
      <c r="A29" s="50" t="s">
        <v>23</v>
      </c>
      <c r="B29" s="34">
        <f t="shared" si="0"/>
        <v>0</v>
      </c>
      <c r="C29" s="21">
        <v>0</v>
      </c>
      <c r="D29" s="21">
        <v>0</v>
      </c>
      <c r="E29" s="21">
        <v>0</v>
      </c>
      <c r="F29" s="21">
        <v>0</v>
      </c>
    </row>
    <row r="30" spans="1:6" s="13" customFormat="1" ht="15" customHeight="1">
      <c r="A30" s="50" t="s">
        <v>24</v>
      </c>
      <c r="B30" s="34">
        <f t="shared" si="0"/>
        <v>28923.899999999998</v>
      </c>
      <c r="C30" s="34">
        <v>25016.1</v>
      </c>
      <c r="D30" s="34">
        <v>3907.8</v>
      </c>
      <c r="E30" s="21">
        <v>0</v>
      </c>
      <c r="F30" s="21">
        <v>0</v>
      </c>
    </row>
    <row r="31" spans="1:6" s="13" customFormat="1" ht="15" customHeight="1">
      <c r="A31" s="50" t="s">
        <v>25</v>
      </c>
      <c r="B31" s="34">
        <f t="shared" si="0"/>
        <v>40229.31</v>
      </c>
      <c r="C31" s="34">
        <v>1895</v>
      </c>
      <c r="D31" s="21">
        <v>0</v>
      </c>
      <c r="E31" s="39">
        <v>38334.31</v>
      </c>
      <c r="F31" s="21">
        <v>0</v>
      </c>
    </row>
    <row r="32" spans="1:6" s="13" customFormat="1" ht="15" customHeight="1">
      <c r="A32" s="50" t="s">
        <v>26</v>
      </c>
      <c r="B32" s="34">
        <f t="shared" si="0"/>
        <v>0</v>
      </c>
      <c r="C32" s="21">
        <v>0</v>
      </c>
      <c r="D32" s="21">
        <v>0</v>
      </c>
      <c r="E32" s="21">
        <v>0</v>
      </c>
      <c r="F32" s="21">
        <v>0</v>
      </c>
    </row>
    <row r="33" spans="1:6" s="13" customFormat="1" ht="15" customHeight="1">
      <c r="A33" s="50" t="s">
        <v>27</v>
      </c>
      <c r="B33" s="34">
        <f t="shared" si="0"/>
        <v>0</v>
      </c>
      <c r="C33" s="21">
        <v>0</v>
      </c>
      <c r="D33" s="21">
        <v>0</v>
      </c>
      <c r="E33" s="21">
        <v>0</v>
      </c>
      <c r="F33" s="21">
        <v>0</v>
      </c>
    </row>
    <row r="34" spans="1:6" s="13" customFormat="1" ht="15" customHeight="1">
      <c r="A34" s="50" t="s">
        <v>28</v>
      </c>
      <c r="B34" s="34">
        <f t="shared" si="0"/>
        <v>0</v>
      </c>
      <c r="C34" s="21">
        <v>0</v>
      </c>
      <c r="D34" s="21">
        <v>0</v>
      </c>
      <c r="E34" s="21">
        <v>0</v>
      </c>
      <c r="F34" s="21">
        <v>0</v>
      </c>
    </row>
    <row r="35" spans="1:6" s="13" customFormat="1" ht="15" customHeight="1">
      <c r="A35" s="50" t="s">
        <v>29</v>
      </c>
      <c r="B35" s="34">
        <f t="shared" si="0"/>
        <v>0</v>
      </c>
      <c r="C35" s="21">
        <v>0</v>
      </c>
      <c r="D35" s="21">
        <v>0</v>
      </c>
      <c r="E35" s="21">
        <v>0</v>
      </c>
      <c r="F35" s="21">
        <v>0</v>
      </c>
    </row>
    <row r="36" spans="1:6" s="13" customFormat="1" ht="15" customHeight="1">
      <c r="A36" s="50" t="s">
        <v>30</v>
      </c>
      <c r="B36" s="34">
        <f t="shared" si="0"/>
        <v>92792.11</v>
      </c>
      <c r="C36" s="21">
        <v>0</v>
      </c>
      <c r="D36" s="21">
        <v>0</v>
      </c>
      <c r="E36" s="39">
        <v>92792.11</v>
      </c>
      <c r="F36" s="21">
        <v>0</v>
      </c>
    </row>
    <row r="37" spans="1:6" s="13" customFormat="1" ht="15" customHeight="1">
      <c r="A37" s="50" t="s">
        <v>31</v>
      </c>
      <c r="B37" s="34">
        <f t="shared" si="0"/>
        <v>0</v>
      </c>
      <c r="C37" s="21">
        <v>0</v>
      </c>
      <c r="D37" s="21">
        <v>0</v>
      </c>
      <c r="E37" s="21">
        <v>0</v>
      </c>
      <c r="F37" s="21">
        <v>0</v>
      </c>
    </row>
    <row r="38" spans="1:6" s="13" customFormat="1" ht="15" customHeight="1">
      <c r="A38" s="50" t="s">
        <v>32</v>
      </c>
      <c r="B38" s="34">
        <f t="shared" si="0"/>
        <v>44780.560000000005</v>
      </c>
      <c r="C38" s="34">
        <v>33991.16</v>
      </c>
      <c r="D38" s="34">
        <v>10789.4</v>
      </c>
      <c r="E38" s="21">
        <v>0</v>
      </c>
      <c r="F38" s="21">
        <v>0</v>
      </c>
    </row>
    <row r="39" spans="1:6" s="13" customFormat="1" ht="15" customHeight="1">
      <c r="A39" s="50" t="s">
        <v>33</v>
      </c>
      <c r="B39" s="34">
        <f t="shared" si="0"/>
        <v>15690.2</v>
      </c>
      <c r="C39" s="34">
        <v>15690.2</v>
      </c>
      <c r="D39" s="21">
        <v>0</v>
      </c>
      <c r="E39" s="21">
        <v>0</v>
      </c>
      <c r="F39" s="21">
        <v>0</v>
      </c>
    </row>
    <row r="40" spans="1:6" s="13" customFormat="1" ht="15" customHeight="1">
      <c r="A40" s="50" t="s">
        <v>34</v>
      </c>
      <c r="B40" s="34">
        <f t="shared" si="0"/>
        <v>8767.14</v>
      </c>
      <c r="C40" s="21">
        <v>0</v>
      </c>
      <c r="D40" s="34">
        <v>8767.14</v>
      </c>
      <c r="E40" s="21">
        <v>0</v>
      </c>
      <c r="F40" s="21">
        <v>0</v>
      </c>
    </row>
    <row r="41" spans="1:6" s="13" customFormat="1" ht="15" customHeight="1">
      <c r="A41" s="50" t="s">
        <v>35</v>
      </c>
      <c r="B41" s="34">
        <f t="shared" si="0"/>
        <v>0</v>
      </c>
      <c r="C41" s="21">
        <v>0</v>
      </c>
      <c r="D41" s="21">
        <v>0</v>
      </c>
      <c r="E41" s="21">
        <v>0</v>
      </c>
      <c r="F41" s="21">
        <v>0</v>
      </c>
    </row>
    <row r="42" spans="1:6" s="13" customFormat="1" ht="15" customHeight="1">
      <c r="A42" s="50" t="s">
        <v>36</v>
      </c>
      <c r="B42" s="34">
        <f t="shared" si="0"/>
        <v>544.63</v>
      </c>
      <c r="C42" s="21">
        <v>0</v>
      </c>
      <c r="D42" s="34">
        <v>544.63</v>
      </c>
      <c r="E42" s="21">
        <v>0</v>
      </c>
      <c r="F42" s="21">
        <v>0</v>
      </c>
    </row>
    <row r="43" spans="1:6" s="13" customFormat="1" ht="15" customHeight="1">
      <c r="A43" s="15" t="s">
        <v>37</v>
      </c>
      <c r="B43" s="36">
        <f t="shared" si="0"/>
        <v>113.5</v>
      </c>
      <c r="C43" s="36">
        <v>113.5</v>
      </c>
      <c r="D43" s="16">
        <v>0</v>
      </c>
      <c r="E43" s="16">
        <v>0</v>
      </c>
      <c r="F43" s="16">
        <v>0</v>
      </c>
    </row>
    <row r="44" spans="1:6" s="13" customFormat="1" ht="15" customHeight="1">
      <c r="A44" s="17" t="s">
        <v>44</v>
      </c>
      <c r="B44" s="17"/>
      <c r="C44" s="17"/>
      <c r="D44" s="20"/>
      <c r="E44" s="17"/>
      <c r="F44" s="17"/>
    </row>
    <row r="45" spans="1:6" s="18" customFormat="1" ht="16.5" customHeight="1">
      <c r="A45" s="17" t="s">
        <v>43</v>
      </c>
      <c r="B45" s="17"/>
      <c r="C45" s="17"/>
      <c r="D45" s="17"/>
      <c r="E45" s="19"/>
      <c r="F45" s="17"/>
    </row>
    <row r="46" spans="1:6" s="18" customFormat="1" ht="18" customHeight="1">
      <c r="A46" s="17" t="s">
        <v>45</v>
      </c>
      <c r="B46" s="17"/>
      <c r="C46" s="17"/>
      <c r="D46" s="17"/>
      <c r="E46" s="19"/>
      <c r="F46" s="17"/>
    </row>
  </sheetData>
  <mergeCells count="1">
    <mergeCell ref="A5:F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cp:lastPrinted>2003-06-04T11:26:41Z</cp:lastPrinted>
  <dcterms:created xsi:type="dcterms:W3CDTF">2003-05-27T17:36:37Z</dcterms:created>
  <dcterms:modified xsi:type="dcterms:W3CDTF">2014-08-21T10:09:04Z</dcterms:modified>
  <cp:category/>
  <cp:version/>
  <cp:contentType/>
  <cp:contentStatus/>
</cp:coreProperties>
</file>