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1"/>
  </bookViews>
  <sheets>
    <sheet name="Cogen . combustibles  2013" sheetId="1" r:id="rId1"/>
    <sheet name="Cogen. energía y calor   2013" sheetId="2" r:id="rId2"/>
    <sheet name="Cogen. energía y calor   2012 " sheetId="3" r:id="rId3"/>
    <sheet name="Cogen . combustibles  2012" sheetId="4" r:id="rId4"/>
    <sheet name="Cogen .energía y calor  2011" sheetId="5" r:id="rId5"/>
    <sheet name="Cogen . combustibles  2011" sheetId="6" r:id="rId6"/>
    <sheet name="Cogen . energía y calor  2010" sheetId="7" r:id="rId7"/>
    <sheet name="Cogen .combustibles  2010" sheetId="8" r:id="rId8"/>
    <sheet name="Cogen. energía y calor  2009" sheetId="9" r:id="rId9"/>
    <sheet name="Cogen. combustibles 2009 " sheetId="10" r:id="rId10"/>
    <sheet name="Cogen .energía y calor 2008" sheetId="11" r:id="rId11"/>
    <sheet name="Cogen. combustibles 2008" sheetId="12" r:id="rId12"/>
  </sheets>
  <definedNames/>
  <calcPr fullCalcOnLoad="1"/>
</workbook>
</file>

<file path=xl/sharedStrings.xml><?xml version="1.0" encoding="utf-8"?>
<sst xmlns="http://schemas.openxmlformats.org/spreadsheetml/2006/main" count="1031" uniqueCount="144">
  <si>
    <t>Información estadística de Aragón</t>
  </si>
  <si>
    <t>Medio Ambiente</t>
  </si>
  <si>
    <t>Energía / Producción de energía</t>
  </si>
  <si>
    <t>-</t>
  </si>
  <si>
    <t>Tecnología</t>
  </si>
  <si>
    <t xml:space="preserve">Nº de centrales </t>
  </si>
  <si>
    <t>Potencia total (MW)</t>
  </si>
  <si>
    <t>Gas natural</t>
  </si>
  <si>
    <t>Fuel oil</t>
  </si>
  <si>
    <t>Gas oil</t>
  </si>
  <si>
    <t xml:space="preserve">Biomasa </t>
  </si>
  <si>
    <t xml:space="preserve">Residuos </t>
  </si>
  <si>
    <t>Total</t>
  </si>
  <si>
    <t>Comercio servicios y otros</t>
  </si>
  <si>
    <t>Industria de la alimentación, bebidas y tabaco</t>
  </si>
  <si>
    <t>Industria de la madera y del corcho (excepto muebles; cesteria y espartería)</t>
  </si>
  <si>
    <t>Industria del papel</t>
  </si>
  <si>
    <t xml:space="preserve">Motor </t>
  </si>
  <si>
    <t>Motor</t>
  </si>
  <si>
    <t>Ciclo simple, ciclo combinado, ciclo Rankine, y Motor</t>
  </si>
  <si>
    <t>Industria química</t>
  </si>
  <si>
    <t>Ciclo combinado</t>
  </si>
  <si>
    <t>Ciclo simple, ciclo combinado y Motor</t>
  </si>
  <si>
    <t>Energía eléctrica vendida (Mwh)</t>
  </si>
  <si>
    <t>Energía eléctrica autoconsumida (MWh)</t>
  </si>
  <si>
    <t>Ciclo simple, Motor</t>
  </si>
  <si>
    <t xml:space="preserve">Energía eléctrica generada (MWh), por combustible </t>
  </si>
  <si>
    <t>Sector de actividad económica</t>
  </si>
  <si>
    <t>Q''=Consumo de combustible correspondiente a la producción de energía eléctrica para autoconsumo</t>
  </si>
  <si>
    <t>Q'''=Consumo de combustible correspondiente a la producción de energía eléctrica para venta.</t>
  </si>
  <si>
    <t>Q=Consumo de energía primaria (combustible utilizado)</t>
  </si>
  <si>
    <t>Energía térmica recuperada = Calor útil recuperado (MWh), por combustible</t>
  </si>
  <si>
    <t>Unidad: megawatios por hora ( MWh).</t>
  </si>
  <si>
    <t>Agricultura, Ganaderia, Caza y Selvicultura</t>
  </si>
  <si>
    <r>
      <t>(</t>
    </r>
    <r>
      <rPr>
        <vertAlign val="superscript"/>
        <sz val="7"/>
        <rFont val="Arial"/>
        <family val="2"/>
      </rPr>
      <t>1</t>
    </r>
    <r>
      <rPr>
        <sz val="7"/>
        <rFont val="Arial"/>
        <family val="0"/>
      </rPr>
      <t xml:space="preserve">) </t>
    </r>
    <r>
      <rPr>
        <b/>
        <sz val="7"/>
        <rFont val="Arial"/>
        <family val="0"/>
      </rPr>
      <t>Cogeneración</t>
    </r>
    <r>
      <rPr>
        <sz val="7"/>
        <rFont val="Arial"/>
        <family val="0"/>
      </rPr>
      <t>: la generación simultánea en un proceso de energía térmica (calor útil) y eléctrica y/o mecánica. El fomento de la cogeneración está regulado por el Real Decreto 616/2007 , de 11 de mayo (BOE, nº 114 de 12 de mayo de 2007).</t>
    </r>
  </si>
  <si>
    <t xml:space="preserve"> </t>
  </si>
  <si>
    <r>
      <t>Q'= Consumo de energia primaria (combustible) correspondiente a la generación de energía térmica. Q'=V/0,9 (</t>
    </r>
    <r>
      <rPr>
        <vertAlign val="superscript"/>
        <sz val="8"/>
        <rFont val="Arial"/>
        <family val="2"/>
      </rPr>
      <t>1</t>
    </r>
    <r>
      <rPr>
        <sz val="8"/>
        <rFont val="Arial"/>
        <family val="0"/>
      </rPr>
      <t>), siendo V= calor útil recuperado en MWh</t>
    </r>
  </si>
  <si>
    <r>
      <t xml:space="preserve">Fuente: Instituto Aragonés de Estadística </t>
    </r>
    <r>
      <rPr>
        <b/>
        <sz val="7"/>
        <rFont val="Arial"/>
        <family val="2"/>
      </rPr>
      <t>(IAEST),</t>
    </r>
    <r>
      <rPr>
        <sz val="7"/>
        <rFont val="Arial"/>
        <family val="0"/>
      </rPr>
      <t xml:space="preserve"> a partir de los datos del Boletín de Coyuntura Energética. Departamento de Industria, Comercio y Turismo.</t>
    </r>
  </si>
  <si>
    <r>
      <t>(</t>
    </r>
    <r>
      <rPr>
        <vertAlign val="superscript"/>
        <sz val="7"/>
        <rFont val="Arial"/>
        <family val="2"/>
      </rPr>
      <t>1</t>
    </r>
    <r>
      <rPr>
        <sz val="7"/>
        <rFont val="Arial"/>
        <family val="0"/>
      </rPr>
      <t>) Se define como Q' la parte del combustible dedicado a la generación de vapor,agua caliente o aire caliente, es decir, el combustible que se destinaría en un caldera convencional para conseguir los MWh de calor útil que se consiguen. Se calcula dividiendo la cantidad de combustible por el factor 0,9.El sumatorio es:  Q'+Q''+Q'''=</t>
    </r>
    <r>
      <rPr>
        <b/>
        <sz val="7"/>
        <rFont val="Arial"/>
        <family val="0"/>
      </rPr>
      <t>Q</t>
    </r>
  </si>
  <si>
    <t>01</t>
  </si>
  <si>
    <t>CNAE -2009</t>
  </si>
  <si>
    <t>10,11 y 12</t>
  </si>
  <si>
    <t>Fabricación de cemento, cal y yeso.</t>
  </si>
  <si>
    <t>45,46 y 47</t>
  </si>
  <si>
    <t>29 y 30</t>
  </si>
  <si>
    <t xml:space="preserve">Fabricación de vehículos de motor y otro mat.transporte </t>
  </si>
  <si>
    <t>Extracción  de antracita,hulla, y lignito.</t>
  </si>
  <si>
    <t>05</t>
  </si>
  <si>
    <t>Fabricación de productos del caucho y plásticos.</t>
  </si>
  <si>
    <t>13,14 y 15</t>
  </si>
  <si>
    <t xml:space="preserve">Industria textil, y de la confección, industria de la confección de prendas de vestir , industria del cuero y calzado </t>
  </si>
  <si>
    <t>24,25 y 28</t>
  </si>
  <si>
    <t>Metalurgia,fabricación de productos del hierro,acero y ferroaleaciones; Fabricación de productos metálicos , excepto maquinaria  equipo ; Fabricación de maquinaria y equipo n.c.o.p.</t>
  </si>
  <si>
    <t>07 y 08</t>
  </si>
  <si>
    <t>Extracción de minerales metálicos, Otras industrias extractivas.</t>
  </si>
  <si>
    <t>Fabricación de elementos de hormigón,cemento y yeso.</t>
  </si>
  <si>
    <t>241-2453</t>
  </si>
  <si>
    <t>Metalurgia , Fundición de materiales ligeros.</t>
  </si>
  <si>
    <r>
      <t xml:space="preserve">Publicación: Instituto Aragonés de Estadística </t>
    </r>
    <r>
      <rPr>
        <b/>
        <sz val="7"/>
        <rFont val="Arial"/>
        <family val="2"/>
      </rPr>
      <t>(IAEST),</t>
    </r>
    <r>
      <rPr>
        <sz val="7"/>
        <rFont val="Arial"/>
        <family val="0"/>
      </rPr>
      <t xml:space="preserve"> 23 de diciembre de 2010.</t>
    </r>
  </si>
  <si>
    <t>MACI, MACI+TVC</t>
  </si>
  <si>
    <r>
      <t xml:space="preserve">Publicación: Instituto Aragonés de Estadística </t>
    </r>
    <r>
      <rPr>
        <b/>
        <sz val="7"/>
        <rFont val="Arial"/>
        <family val="2"/>
      </rPr>
      <t>(IAEST),</t>
    </r>
    <r>
      <rPr>
        <sz val="7"/>
        <rFont val="Arial"/>
        <family val="0"/>
      </rPr>
      <t xml:space="preserve"> 6 de junio de 2012.</t>
    </r>
  </si>
  <si>
    <t>MACI,TGCS</t>
  </si>
  <si>
    <t>MACI</t>
  </si>
  <si>
    <t>TGTVCC</t>
  </si>
  <si>
    <t>3519,3600,45,46 y 47</t>
  </si>
  <si>
    <t>% de energía eléctrica autoconsumida sobre total generada</t>
  </si>
  <si>
    <t>0220, 16</t>
  </si>
  <si>
    <t>TGTVC</t>
  </si>
  <si>
    <t>MACI,TGCS,TVC,TGTVC</t>
  </si>
  <si>
    <t>% de energía eléctrica vendidad sobre total generada</t>
  </si>
  <si>
    <t>MACI,TGTVCC</t>
  </si>
  <si>
    <t>Recogida y tratamiento de residuos no peligrosos</t>
  </si>
  <si>
    <t>Tecnología (2)</t>
  </si>
  <si>
    <r>
      <t>Energía térmica y eléctrica producida  en las centrales de cogeneración (</t>
    </r>
    <r>
      <rPr>
        <vertAlign val="superscript"/>
        <sz val="12"/>
        <rFont val="Arial Black"/>
        <family val="2"/>
      </rPr>
      <t>1</t>
    </r>
    <r>
      <rPr>
        <sz val="12"/>
        <rFont val="Arial Black"/>
        <family val="2"/>
      </rPr>
      <t xml:space="preserve">). Aragón. Año 2010. </t>
    </r>
  </si>
  <si>
    <r>
      <t>Energía  térmica y eléctrica producida  en las centrales de cogeneración (</t>
    </r>
    <r>
      <rPr>
        <vertAlign val="superscript"/>
        <sz val="12"/>
        <rFont val="Arial Black"/>
        <family val="2"/>
      </rPr>
      <t>1</t>
    </r>
    <r>
      <rPr>
        <sz val="12"/>
        <rFont val="Arial Black"/>
        <family val="2"/>
      </rPr>
      <t xml:space="preserve">). Aragón. Año 2009. </t>
    </r>
  </si>
  <si>
    <t>Agricultura, Ganaderia , Caza y Selvicultura</t>
  </si>
  <si>
    <t>Fabricación de cemento, cales y yesos</t>
  </si>
  <si>
    <t>Fabricación de vehículos de motor</t>
  </si>
  <si>
    <t>Extracción y aglomeración de antracita,hulla,lignito y turba</t>
  </si>
  <si>
    <t xml:space="preserve">Fabricación de productos del caucho y materias plásticas, y otros </t>
  </si>
  <si>
    <t xml:space="preserve">Industria textil, y de la confección, industria de la confección y la peleteria , industria del cuero y calzado </t>
  </si>
  <si>
    <t>Industria de la construcción de maquinaria y equipo mecánico; maquinas de oficina y equipos informáticos;  maquinaria y material eléctrico , fabricación de material electrónico, radio,TV y comunicaciones.</t>
  </si>
  <si>
    <t>Extracción de minerales metálicos y Extracción de minerales no metálicos ni energéticos</t>
  </si>
  <si>
    <t>Fabricación de otros productos minerales no metálicos (excluidos la fabricación  de vidrio y productos de vidrio y la fabricación de cemento,cal y yeso)</t>
  </si>
  <si>
    <t xml:space="preserve">Metalurgia </t>
  </si>
  <si>
    <t>CNAE -93</t>
  </si>
  <si>
    <t>01,02,05</t>
  </si>
  <si>
    <t>26.5</t>
  </si>
  <si>
    <t>40, 50 a 99</t>
  </si>
  <si>
    <t>34.1</t>
  </si>
  <si>
    <t>25,33,36 y 37</t>
  </si>
  <si>
    <t>17, 18 y 19</t>
  </si>
  <si>
    <t>28,29,30,31 y32</t>
  </si>
  <si>
    <t>26 (excluidos 1 y 5)</t>
  </si>
  <si>
    <t>Ciclo simple, motor</t>
  </si>
  <si>
    <t xml:space="preserve"> -</t>
  </si>
  <si>
    <r>
      <t xml:space="preserve">Publicación: Instituto Aragonés de Estadística </t>
    </r>
    <r>
      <rPr>
        <b/>
        <sz val="7"/>
        <rFont val="Arial"/>
        <family val="2"/>
      </rPr>
      <t>(IAEST),</t>
    </r>
    <r>
      <rPr>
        <sz val="7"/>
        <rFont val="Arial"/>
        <family val="0"/>
      </rPr>
      <t xml:space="preserve"> 17 de agosto de 2010.</t>
    </r>
  </si>
  <si>
    <t>Fabricación de productos del caucho y materias plásticas, y otros.</t>
  </si>
  <si>
    <r>
      <t>(2) Se define como Q' la parte del combustible dedicado a la generación de vapor,agua caliente o aire caliente, es decir, el combustible que se destinaría en un caldera convencional para conseguir los MWh de calor útil que se consiguen. Se calcula dividiendo la cantidad de combustible por el factor 0,9.El sumatorio es:  Q'+Q''+Q'''=</t>
    </r>
    <r>
      <rPr>
        <b/>
        <sz val="7"/>
        <rFont val="Arial"/>
        <family val="0"/>
      </rPr>
      <t>Q</t>
    </r>
  </si>
  <si>
    <t>Q'= Consumo de energia primaria (combustible) correspondiente a la generación de energía térmica. Q'=V/0,9 (2), siendo V= calor útil recuperado en MWh</t>
  </si>
  <si>
    <t>(2):Tecnología:TGCS:turbina de gas en ciclo simple; TVC:Turbina de vapor en contrapresión; TVCC: Turbina de vapor en contrapresión y condensación; TGTVC:Turbina de gas y turbina de vapor en contrapresión en ciclo combinado; MACI:motor de combustión interna en ciclo simple.</t>
  </si>
  <si>
    <t>MACI, MACI+TV</t>
  </si>
  <si>
    <t>(2):Tecnología:TGCS:turbina de gas en ciclo simple; TVC:Turbina de vapor en contrapresión; TVCC: Turbina de vapor en contrapresión y condensación; TGTVC:Turbina de gas y turbina de vapor en contrapresión en ciclo combinado; TGTVCC:turbina de gas y turbina de vapor de contrapresión y/o condensación en ciclo combinado; MACI:motor de combustión interna.</t>
  </si>
  <si>
    <r>
      <t>Energía térmica y eléctrica producida  en las centrales de cogeneración (</t>
    </r>
    <r>
      <rPr>
        <vertAlign val="superscript"/>
        <sz val="12"/>
        <rFont val="Arial Black"/>
        <family val="2"/>
      </rPr>
      <t>1</t>
    </r>
    <r>
      <rPr>
        <sz val="12"/>
        <rFont val="Arial Black"/>
        <family val="2"/>
      </rPr>
      <t xml:space="preserve">). Aragón. Año 2011. </t>
    </r>
  </si>
  <si>
    <r>
      <t>(</t>
    </r>
    <r>
      <rPr>
        <vertAlign val="superscript"/>
        <sz val="7"/>
        <rFont val="Arial"/>
        <family val="0"/>
      </rPr>
      <t>1</t>
    </r>
    <r>
      <rPr>
        <sz val="7"/>
        <rFont val="Arial"/>
        <family val="0"/>
      </rPr>
      <t xml:space="preserve">) </t>
    </r>
    <r>
      <rPr>
        <b/>
        <sz val="7"/>
        <rFont val="Arial"/>
        <family val="0"/>
      </rPr>
      <t>Cogeneración</t>
    </r>
    <r>
      <rPr>
        <sz val="7"/>
        <rFont val="Arial"/>
        <family val="0"/>
      </rPr>
      <t>: la generación simultánea en un proceso de energía térmica (calor útil) y eléctrica y/o mecánica. El fomento de la cogeneración está regulado por el Real Decreto 616/2007 , de 11 de mayo (BOE, nº 114 de 12 de mayo de 2007).</t>
    </r>
  </si>
  <si>
    <r>
      <t xml:space="preserve">Fuente: Instituto Aragonés de Estadística </t>
    </r>
    <r>
      <rPr>
        <b/>
        <sz val="7"/>
        <rFont val="Arial"/>
        <family val="0"/>
      </rPr>
      <t>(IAEST),</t>
    </r>
    <r>
      <rPr>
        <sz val="7"/>
        <rFont val="Arial"/>
        <family val="0"/>
      </rPr>
      <t xml:space="preserve"> a partir de los datos del Boletín de Coyuntura Energética nº 25 . Departamento de Industria e Innovación.</t>
    </r>
  </si>
  <si>
    <r>
      <t xml:space="preserve">Publicación: Instituto Aragonés de Estadística </t>
    </r>
    <r>
      <rPr>
        <b/>
        <sz val="7"/>
        <rFont val="Arial"/>
        <family val="0"/>
      </rPr>
      <t>(IAEST),</t>
    </r>
    <r>
      <rPr>
        <sz val="7"/>
        <rFont val="Arial"/>
        <family val="0"/>
      </rPr>
      <t xml:space="preserve"> 8 de noviembre de 2012.</t>
    </r>
  </si>
  <si>
    <r>
      <t xml:space="preserve">Publicación: Instituto Aragonés de Estadística </t>
    </r>
    <r>
      <rPr>
        <b/>
        <sz val="7"/>
        <rFont val="Arial"/>
        <family val="0"/>
      </rPr>
      <t>(IAEST),</t>
    </r>
    <r>
      <rPr>
        <sz val="7"/>
        <rFont val="Arial"/>
        <family val="0"/>
      </rPr>
      <t xml:space="preserve"> 6 de junio de 2012.</t>
    </r>
  </si>
  <si>
    <r>
      <t xml:space="preserve">Fuente: Instituto Aragonés de Estadística </t>
    </r>
    <r>
      <rPr>
        <b/>
        <sz val="7"/>
        <rFont val="Arial"/>
        <family val="0"/>
      </rPr>
      <t>(IAEST),</t>
    </r>
    <r>
      <rPr>
        <sz val="7"/>
        <rFont val="Arial"/>
        <family val="0"/>
      </rPr>
      <t xml:space="preserve"> a partir de los datos del Boletín de Coyuntura Energética. Departamento de Industria, Comercio y Turismo.</t>
    </r>
  </si>
  <si>
    <r>
      <t xml:space="preserve">Publicación: Instituto Aragonés de Estadística </t>
    </r>
    <r>
      <rPr>
        <b/>
        <sz val="7"/>
        <rFont val="Arial"/>
        <family val="0"/>
      </rPr>
      <t>(IAEST),</t>
    </r>
    <r>
      <rPr>
        <sz val="7"/>
        <rFont val="Arial"/>
        <family val="0"/>
      </rPr>
      <t xml:space="preserve"> 23 de diciembre  de 2010.</t>
    </r>
  </si>
  <si>
    <r>
      <t>Consumo de combustibles en las centrales de cogeneración</t>
    </r>
    <r>
      <rPr>
        <vertAlign val="superscript"/>
        <sz val="12"/>
        <rFont val="Arial Black"/>
        <family val="2"/>
      </rPr>
      <t>(1)</t>
    </r>
    <r>
      <rPr>
        <sz val="12"/>
        <rFont val="Arial Black"/>
        <family val="2"/>
      </rPr>
      <t>. Aragón. Año 2008.</t>
    </r>
  </si>
  <si>
    <r>
      <t>Energía  térmica y eléctrica producida  en las centrales de cogeneración(</t>
    </r>
    <r>
      <rPr>
        <vertAlign val="superscript"/>
        <sz val="12"/>
        <rFont val="Arial Black"/>
        <family val="2"/>
      </rPr>
      <t>1</t>
    </r>
    <r>
      <rPr>
        <sz val="12"/>
        <rFont val="Arial Black"/>
        <family val="2"/>
      </rPr>
      <t xml:space="preserve">). Aragón. Año 2008. </t>
    </r>
  </si>
  <si>
    <r>
      <t>Consumo de combustibles en las centrales de cogeneración</t>
    </r>
    <r>
      <rPr>
        <vertAlign val="superscript"/>
        <sz val="12"/>
        <rFont val="Arial Black"/>
        <family val="2"/>
      </rPr>
      <t>(1)</t>
    </r>
    <r>
      <rPr>
        <sz val="12"/>
        <rFont val="Arial Black"/>
        <family val="2"/>
      </rPr>
      <t>. Aragón. Año 2009.</t>
    </r>
  </si>
  <si>
    <r>
      <t>Consumo de combustibles en las centrales de cogeneración</t>
    </r>
    <r>
      <rPr>
        <vertAlign val="superscript"/>
        <sz val="12"/>
        <rFont val="Arial Black"/>
        <family val="2"/>
      </rPr>
      <t>(1)</t>
    </r>
    <r>
      <rPr>
        <sz val="12"/>
        <rFont val="Arial Black"/>
        <family val="2"/>
      </rPr>
      <t>. Aragón. Año 2010.</t>
    </r>
  </si>
  <si>
    <r>
      <t>Consumo de combustibles en las centrales de cogeneración</t>
    </r>
    <r>
      <rPr>
        <vertAlign val="superscript"/>
        <sz val="12"/>
        <rFont val="Arial Black"/>
        <family val="2"/>
      </rPr>
      <t>(1)</t>
    </r>
    <r>
      <rPr>
        <sz val="12"/>
        <rFont val="Arial Black"/>
        <family val="2"/>
      </rPr>
      <t>. Aragón. Año 2011.</t>
    </r>
  </si>
  <si>
    <t>(2):Tecnología:TGCS:turbina de gas en ciclo simple; TVC:Turbina de vapor en contrapresión; TVCC: Turbina de vapor en contrapresión y condensación; TGTVC:Turbina de gas y turbina de vapor en contrapresión en ciclo combinado; TGTVCC:turbina de gas y turbina</t>
  </si>
  <si>
    <r>
      <t xml:space="preserve">Fuente: Instituto Aragonés de Estadística </t>
    </r>
    <r>
      <rPr>
        <b/>
        <sz val="7"/>
        <rFont val="Arial"/>
        <family val="0"/>
      </rPr>
      <t>(IAEST),</t>
    </r>
    <r>
      <rPr>
        <sz val="7"/>
        <rFont val="Arial"/>
        <family val="0"/>
      </rPr>
      <t xml:space="preserve"> a partir de los datos del Boletín de Coyuntura Energética nº 26 . Departamento de Industria e Innovación.</t>
    </r>
  </si>
  <si>
    <r>
      <t xml:space="preserve">Publicación: Instituto Aragonés de Estadística </t>
    </r>
    <r>
      <rPr>
        <b/>
        <sz val="7"/>
        <rFont val="Arial"/>
        <family val="0"/>
      </rPr>
      <t>(IAEST),</t>
    </r>
    <r>
      <rPr>
        <sz val="7"/>
        <rFont val="Arial"/>
        <family val="0"/>
      </rPr>
      <t xml:space="preserve"> 25 de septiembre de 2013.</t>
    </r>
  </si>
  <si>
    <t>3519,3600,    45,46 y 47</t>
  </si>
  <si>
    <r>
      <t xml:space="preserve">Fuente: Instituto Aragonés de Estadística </t>
    </r>
    <r>
      <rPr>
        <b/>
        <sz val="7"/>
        <rFont val="Arial"/>
        <family val="0"/>
      </rPr>
      <t>(IAEST),</t>
    </r>
    <r>
      <rPr>
        <sz val="7"/>
        <rFont val="Arial"/>
        <family val="0"/>
      </rPr>
      <t xml:space="preserve"> a partir de los datos del Boletín de Coyuntura Energética nº 26. Departamento de Industria e Innovación.</t>
    </r>
  </si>
  <si>
    <t>(2):Tecnología:TGCS:turbina de gas en ciclo simple; TVC:Turbina de vapor en contrapresión; TVCC: Turbina de vapor en contrapresión y condensación; TGTVC:Turbina de gas y turbina de vapor en contrapresión en ciclo combinado; TGTVCC:turbina de gas y turbina, MACI:motor de combustión interna en ciclo simple.</t>
  </si>
  <si>
    <r>
      <t xml:space="preserve">Publicación: Instituto Aragonés de Estadística </t>
    </r>
    <r>
      <rPr>
        <b/>
        <sz val="7"/>
        <rFont val="Arial"/>
        <family val="0"/>
      </rPr>
      <t>(IAEST),</t>
    </r>
    <r>
      <rPr>
        <sz val="7"/>
        <rFont val="Arial"/>
        <family val="0"/>
      </rPr>
      <t xml:space="preserve"> 25 de septiembre  de 2013.</t>
    </r>
  </si>
  <si>
    <r>
      <t>Energía térmica y eléctrica producida  en las centrales de cogeneración (</t>
    </r>
    <r>
      <rPr>
        <vertAlign val="superscript"/>
        <sz val="12"/>
        <rFont val="Arial Black"/>
        <family val="2"/>
      </rPr>
      <t>1</t>
    </r>
    <r>
      <rPr>
        <sz val="12"/>
        <rFont val="Arial Black"/>
        <family val="2"/>
      </rPr>
      <t>). Aragón. Año 2012.</t>
    </r>
  </si>
  <si>
    <t xml:space="preserve">Medio Ambiente  y Energía </t>
  </si>
  <si>
    <t>Energía / Producción de energía eléctrica y calor (mediante la cogeneración)</t>
  </si>
  <si>
    <r>
      <t xml:space="preserve">Consumo de combustibles en las centrales de cogeneración </t>
    </r>
    <r>
      <rPr>
        <vertAlign val="superscript"/>
        <sz val="12"/>
        <rFont val="Arial Black"/>
        <family val="2"/>
      </rPr>
      <t>(1)</t>
    </r>
    <r>
      <rPr>
        <sz val="12"/>
        <rFont val="Arial Black"/>
        <family val="2"/>
      </rPr>
      <t>. Aragón. Año 2012.</t>
    </r>
  </si>
  <si>
    <r>
      <t xml:space="preserve">Combustibles: </t>
    </r>
    <r>
      <rPr>
        <b/>
        <sz val="7"/>
        <rFont val="Arial"/>
        <family val="2"/>
      </rPr>
      <t>Biomasa</t>
    </r>
    <r>
      <rPr>
        <sz val="7"/>
        <rFont val="Arial"/>
        <family val="0"/>
      </rPr>
      <t>: incluye todas las fuentes de energía primaria establecidas en la categoria c del art.2.1.del Real Decreto 661/2007,25 de mayo.</t>
    </r>
  </si>
  <si>
    <t>Medio Ambiente y Energía</t>
  </si>
  <si>
    <r>
      <t xml:space="preserve">Publicación: Instituto Aragonés de Estadística </t>
    </r>
    <r>
      <rPr>
        <b/>
        <sz val="7"/>
        <rFont val="Arial"/>
        <family val="0"/>
      </rPr>
      <t>(IAEST),</t>
    </r>
    <r>
      <rPr>
        <sz val="7"/>
        <rFont val="Arial"/>
        <family val="0"/>
      </rPr>
      <t xml:space="preserve"> 8 de agosto de 2014.</t>
    </r>
  </si>
  <si>
    <r>
      <t>Energía térmica y eléctrica producida  en las centrales de cogeneración (</t>
    </r>
    <r>
      <rPr>
        <vertAlign val="superscript"/>
        <sz val="12"/>
        <rFont val="Arial Black"/>
        <family val="2"/>
      </rPr>
      <t>1</t>
    </r>
    <r>
      <rPr>
        <sz val="12"/>
        <rFont val="Arial Black"/>
        <family val="2"/>
      </rPr>
      <t>). Aragón. Año 2013.(A).</t>
    </r>
  </si>
  <si>
    <t>(A): Avance de datos.</t>
  </si>
  <si>
    <t>_</t>
  </si>
  <si>
    <t>% de energía eléctrica vendida sobre total generada</t>
  </si>
  <si>
    <t>(2):Tecnología:TGCS:turbina de gas en ciclo simple; TVC:Turbina de vapor en contrapresión y condensación ; TVCC: Turbina de vapor de contrapresión y condensación; TGTVC:Turbina de gas y turbina de vapor en contrapresión en ciclo combinado; TGTVCC:turbina de gas y turbina de vapor de contrapresión en ciclo combinado; MACI:motor de combustión interna en ciclo simple; PILA: pila de combustible; OTRE: MACI+TVC.</t>
  </si>
  <si>
    <t>Biomasa  (1)</t>
  </si>
  <si>
    <t>Biomasa (1)</t>
  </si>
  <si>
    <t>(1). Se han incluído todas las fuentes de energía primaria establecidas en la categoría c del art 2.1 del Real Decreto 661/2007. de 25 de mayo.</t>
  </si>
  <si>
    <t>Energía / Producción simultánea de energía eléctrica y calor (mediante la cogeneración)</t>
  </si>
  <si>
    <t>Q=Consumo de energía primaria, por combustible utilizado.</t>
  </si>
  <si>
    <r>
      <t xml:space="preserve">Publicación: Instituto Aragonés de Estadística </t>
    </r>
    <r>
      <rPr>
        <b/>
        <sz val="7"/>
        <rFont val="Arial"/>
        <family val="0"/>
      </rPr>
      <t>(IAEST),</t>
    </r>
    <r>
      <rPr>
        <sz val="7"/>
        <rFont val="Arial"/>
        <family val="0"/>
      </rPr>
      <t xml:space="preserve"> 8 de agosto  de 2012.</t>
    </r>
  </si>
  <si>
    <r>
      <t xml:space="preserve">Publicación: Instituto Aragonés de Estadística </t>
    </r>
    <r>
      <rPr>
        <b/>
        <sz val="7"/>
        <rFont val="Arial"/>
        <family val="0"/>
      </rPr>
      <t>(IAEST),</t>
    </r>
    <r>
      <rPr>
        <sz val="7"/>
        <rFont val="Arial"/>
        <family val="0"/>
      </rPr>
      <t xml:space="preserve"> 8  de agosto de 2014.</t>
    </r>
  </si>
  <si>
    <r>
      <t xml:space="preserve">Fuente: Instituto Aragonés de Estadística </t>
    </r>
    <r>
      <rPr>
        <b/>
        <sz val="7"/>
        <rFont val="Arial"/>
        <family val="0"/>
      </rPr>
      <t>(IAEST),</t>
    </r>
    <r>
      <rPr>
        <sz val="7"/>
        <rFont val="Arial"/>
        <family val="0"/>
      </rPr>
      <t xml:space="preserve"> a partir de los datos del Boletín de Coyuntura Energética. Departamento de Industria e Innovación.</t>
    </r>
  </si>
  <si>
    <r>
      <t xml:space="preserve">Fuente: Instituto Aragonés de Estadística </t>
    </r>
    <r>
      <rPr>
        <b/>
        <sz val="7"/>
        <rFont val="Arial"/>
        <family val="0"/>
      </rPr>
      <t>(IAEST),</t>
    </r>
    <r>
      <rPr>
        <sz val="7"/>
        <rFont val="Arial"/>
        <family val="0"/>
      </rPr>
      <t xml:space="preserve"> a partir de los datos del Boletín de Coyuntura Energética . Departamento de Industria e Innovación.</t>
    </r>
  </si>
  <si>
    <r>
      <t xml:space="preserve">Consumo de combustibles en las centrales de cogeneración </t>
    </r>
    <r>
      <rPr>
        <vertAlign val="superscript"/>
        <sz val="12"/>
        <rFont val="Arial Black"/>
        <family val="2"/>
      </rPr>
      <t>(1)</t>
    </r>
    <r>
      <rPr>
        <sz val="12"/>
        <rFont val="Arial Black"/>
        <family val="2"/>
      </rPr>
      <t>. Aragón. Año 2013. (A).</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</si>
</sst>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
  </numFmts>
  <fonts count="20">
    <font>
      <sz val="10"/>
      <name val="Arial"/>
      <family val="0"/>
    </font>
    <font>
      <u val="single"/>
      <sz val="10"/>
      <color indexed="12"/>
      <name val="Arial"/>
      <family val="0"/>
    </font>
    <font>
      <u val="single"/>
      <sz val="10"/>
      <color indexed="36"/>
      <name val="Arial"/>
      <family val="0"/>
    </font>
    <font>
      <b/>
      <sz val="12"/>
      <name val="Arial"/>
      <family val="2"/>
    </font>
    <font>
      <b/>
      <sz val="12"/>
      <color indexed="10"/>
      <name val="Arial"/>
      <family val="2"/>
    </font>
    <font>
      <b/>
      <sz val="12"/>
      <color indexed="21"/>
      <name val="Arial"/>
      <family val="2"/>
    </font>
    <font>
      <b/>
      <sz val="11"/>
      <name val="Arial"/>
      <family val="2"/>
    </font>
    <font>
      <b/>
      <sz val="11"/>
      <color indexed="10"/>
      <name val="Arial"/>
      <family val="2"/>
    </font>
    <font>
      <b/>
      <sz val="11"/>
      <name val="Arial Black"/>
      <family val="2"/>
    </font>
    <font>
      <sz val="10"/>
      <color indexed="10"/>
      <name val="Arial"/>
      <family val="2"/>
    </font>
    <font>
      <sz val="8"/>
      <name val="Arial"/>
      <family val="2"/>
    </font>
    <font>
      <sz val="12"/>
      <name val="Arial Black"/>
      <family val="2"/>
    </font>
    <font>
      <sz val="9"/>
      <name val="Arial"/>
      <family val="2"/>
    </font>
    <font>
      <sz val="9"/>
      <color indexed="10"/>
      <name val="Arial"/>
      <family val="2"/>
    </font>
    <font>
      <sz val="7"/>
      <name val="Arial"/>
      <family val="0"/>
    </font>
    <font>
      <b/>
      <sz val="7"/>
      <name val="Arial"/>
      <family val="0"/>
    </font>
    <font>
      <sz val="7"/>
      <color indexed="10"/>
      <name val="Arial"/>
      <family val="0"/>
    </font>
    <font>
      <vertAlign val="superscript"/>
      <sz val="12"/>
      <name val="Arial Black"/>
      <family val="2"/>
    </font>
    <font>
      <vertAlign val="superscript"/>
      <sz val="7"/>
      <name val="Arial"/>
      <family val="2"/>
    </font>
    <font>
      <vertAlign val="superscript"/>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8">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3" fillId="2" borderId="0" xfId="0" applyFont="1" applyFill="1" applyBorder="1" applyAlignment="1">
      <alignment horizontal="left" indent="4"/>
    </xf>
    <xf numFmtId="0" fontId="3" fillId="2" borderId="0" xfId="0" applyFont="1" applyFill="1" applyAlignment="1">
      <alignment/>
    </xf>
    <xf numFmtId="0" fontId="3" fillId="2" borderId="0" xfId="0" applyFont="1" applyFill="1" applyBorder="1" applyAlignment="1">
      <alignment/>
    </xf>
    <xf numFmtId="0" fontId="6" fillId="2" borderId="0" xfId="0" applyFont="1" applyFill="1" applyAlignment="1">
      <alignment/>
    </xf>
    <xf numFmtId="0" fontId="6" fillId="2" borderId="0" xfId="0" applyFont="1" applyFill="1" applyBorder="1" applyAlignment="1">
      <alignment/>
    </xf>
    <xf numFmtId="0" fontId="0" fillId="3" borderId="0" xfId="0" applyFill="1" applyAlignment="1">
      <alignment/>
    </xf>
    <xf numFmtId="0" fontId="10" fillId="3" borderId="0" xfId="0" applyFont="1" applyFill="1" applyBorder="1" applyAlignment="1">
      <alignment/>
    </xf>
    <xf numFmtId="0" fontId="10" fillId="3" borderId="0" xfId="0" applyFont="1" applyFill="1" applyAlignment="1">
      <alignment/>
    </xf>
    <xf numFmtId="3" fontId="10" fillId="3" borderId="0" xfId="0" applyNumberFormat="1" applyFont="1" applyFill="1" applyAlignment="1">
      <alignment horizontal="right"/>
    </xf>
    <xf numFmtId="165" fontId="10" fillId="3" borderId="0" xfId="0" applyNumberFormat="1" applyFont="1" applyFill="1" applyBorder="1" applyAlignment="1">
      <alignment/>
    </xf>
    <xf numFmtId="165" fontId="10" fillId="3" borderId="0" xfId="0" applyNumberFormat="1" applyFont="1" applyFill="1" applyBorder="1" applyAlignment="1">
      <alignment horizontal="right"/>
    </xf>
    <xf numFmtId="165" fontId="10" fillId="3" borderId="0" xfId="0" applyNumberFormat="1" applyFont="1" applyFill="1" applyAlignment="1">
      <alignment/>
    </xf>
    <xf numFmtId="0" fontId="10" fillId="3" borderId="0" xfId="0" applyFont="1" applyFill="1" applyBorder="1" applyAlignment="1">
      <alignment horizontal="left"/>
    </xf>
    <xf numFmtId="3" fontId="10" fillId="3" borderId="0" xfId="0" applyNumberFormat="1" applyFont="1" applyFill="1" applyBorder="1" applyAlignment="1">
      <alignment horizontal="right"/>
    </xf>
    <xf numFmtId="0" fontId="10" fillId="3" borderId="0" xfId="0" applyFont="1" applyFill="1" applyBorder="1" applyAlignment="1">
      <alignment horizontal="center"/>
    </xf>
    <xf numFmtId="2" fontId="10" fillId="3" borderId="0" xfId="0" applyNumberFormat="1" applyFont="1" applyFill="1" applyAlignment="1">
      <alignment wrapText="1"/>
    </xf>
    <xf numFmtId="0" fontId="10" fillId="3" borderId="1" xfId="0" applyFont="1" applyFill="1" applyBorder="1" applyAlignment="1">
      <alignment horizontal="center"/>
    </xf>
    <xf numFmtId="3" fontId="10" fillId="3" borderId="1" xfId="0" applyNumberFormat="1" applyFont="1" applyFill="1" applyBorder="1" applyAlignment="1">
      <alignment horizontal="right"/>
    </xf>
    <xf numFmtId="2" fontId="10" fillId="3" borderId="2" xfId="0" applyNumberFormat="1" applyFont="1" applyFill="1" applyBorder="1" applyAlignment="1">
      <alignment/>
    </xf>
    <xf numFmtId="3" fontId="10" fillId="3" borderId="2" xfId="0" applyNumberFormat="1" applyFont="1" applyFill="1" applyBorder="1" applyAlignment="1">
      <alignment horizontal="right"/>
    </xf>
    <xf numFmtId="3" fontId="10" fillId="3" borderId="3" xfId="0" applyNumberFormat="1" applyFont="1" applyFill="1" applyBorder="1" applyAlignment="1">
      <alignment horizontal="left"/>
    </xf>
    <xf numFmtId="3" fontId="10" fillId="3" borderId="3" xfId="0" applyNumberFormat="1" applyFont="1" applyFill="1" applyBorder="1" applyAlignment="1">
      <alignment horizontal="right"/>
    </xf>
    <xf numFmtId="0" fontId="11" fillId="3" borderId="0" xfId="0" applyFont="1" applyFill="1" applyAlignment="1">
      <alignment/>
    </xf>
    <xf numFmtId="0" fontId="12" fillId="3" borderId="4" xfId="0" applyFont="1" applyFill="1" applyBorder="1" applyAlignment="1">
      <alignment/>
    </xf>
    <xf numFmtId="0" fontId="10" fillId="4" borderId="0" xfId="0" applyFont="1" applyFill="1" applyAlignment="1">
      <alignment/>
    </xf>
    <xf numFmtId="0" fontId="10" fillId="4" borderId="0" xfId="0" applyFont="1" applyFill="1" applyBorder="1" applyAlignment="1">
      <alignment/>
    </xf>
    <xf numFmtId="0" fontId="12" fillId="4" borderId="0" xfId="0" applyFont="1" applyFill="1" applyAlignment="1">
      <alignment/>
    </xf>
    <xf numFmtId="0" fontId="10" fillId="4" borderId="0" xfId="0" applyFont="1" applyFill="1" applyAlignment="1">
      <alignment wrapText="1"/>
    </xf>
    <xf numFmtId="0" fontId="10" fillId="4" borderId="1" xfId="0" applyFont="1" applyFill="1" applyBorder="1" applyAlignment="1">
      <alignment horizontal="center"/>
    </xf>
    <xf numFmtId="165" fontId="10" fillId="4" borderId="0" xfId="0" applyNumberFormat="1" applyFont="1" applyFill="1" applyBorder="1" applyAlignment="1">
      <alignment/>
    </xf>
    <xf numFmtId="3" fontId="10" fillId="4" borderId="0" xfId="0" applyNumberFormat="1" applyFont="1" applyFill="1" applyBorder="1" applyAlignment="1">
      <alignment horizontal="right"/>
    </xf>
    <xf numFmtId="165" fontId="10" fillId="4" borderId="0" xfId="0" applyNumberFormat="1" applyFont="1" applyFill="1" applyAlignment="1">
      <alignment/>
    </xf>
    <xf numFmtId="0" fontId="10" fillId="4" borderId="5" xfId="0" applyFont="1" applyFill="1" applyBorder="1" applyAlignment="1">
      <alignment horizontal="left" wrapText="1"/>
    </xf>
    <xf numFmtId="3" fontId="10" fillId="4" borderId="5" xfId="0" applyNumberFormat="1" applyFont="1" applyFill="1" applyBorder="1" applyAlignment="1">
      <alignment horizontal="right"/>
    </xf>
    <xf numFmtId="3" fontId="10" fillId="4" borderId="5" xfId="0" applyNumberFormat="1" applyFont="1" applyFill="1" applyBorder="1" applyAlignment="1">
      <alignment horizontal="right"/>
    </xf>
    <xf numFmtId="0" fontId="10" fillId="4" borderId="0" xfId="0" applyFont="1" applyFill="1" applyBorder="1" applyAlignment="1">
      <alignment horizontal="center"/>
    </xf>
    <xf numFmtId="3" fontId="10" fillId="4" borderId="0" xfId="0" applyNumberFormat="1" applyFont="1" applyFill="1" applyBorder="1" applyAlignment="1">
      <alignment horizontal="right"/>
    </xf>
    <xf numFmtId="0" fontId="10" fillId="4" borderId="0" xfId="0" applyFont="1" applyFill="1" applyBorder="1" applyAlignment="1">
      <alignment horizontal="center"/>
    </xf>
    <xf numFmtId="3" fontId="10" fillId="4" borderId="1" xfId="0" applyNumberFormat="1" applyFont="1" applyFill="1" applyBorder="1" applyAlignment="1">
      <alignment horizontal="right"/>
    </xf>
    <xf numFmtId="3" fontId="10" fillId="4" borderId="1" xfId="0" applyNumberFormat="1" applyFont="1" applyFill="1" applyBorder="1" applyAlignment="1">
      <alignment horizontal="right"/>
    </xf>
    <xf numFmtId="3" fontId="10" fillId="4" borderId="0" xfId="0" applyNumberFormat="1" applyFont="1" applyFill="1" applyAlignment="1">
      <alignment horizontal="right"/>
    </xf>
    <xf numFmtId="0" fontId="10" fillId="4" borderId="4" xfId="0" applyFont="1" applyFill="1" applyBorder="1" applyAlignment="1">
      <alignment horizontal="center"/>
    </xf>
    <xf numFmtId="0" fontId="14" fillId="3" borderId="0" xfId="0" applyFont="1" applyFill="1" applyBorder="1" applyAlignment="1">
      <alignment/>
    </xf>
    <xf numFmtId="0" fontId="14" fillId="3" borderId="0" xfId="0" applyFont="1" applyFill="1" applyAlignment="1">
      <alignment/>
    </xf>
    <xf numFmtId="0" fontId="12" fillId="3" borderId="6" xfId="0" applyFont="1" applyFill="1" applyBorder="1" applyAlignment="1">
      <alignment/>
    </xf>
    <xf numFmtId="0" fontId="12" fillId="3" borderId="0" xfId="0" applyFont="1" applyFill="1" applyAlignment="1">
      <alignment wrapText="1"/>
    </xf>
    <xf numFmtId="0" fontId="12" fillId="3" borderId="0" xfId="0" applyFont="1" applyFill="1" applyAlignment="1">
      <alignment/>
    </xf>
    <xf numFmtId="0" fontId="12" fillId="3" borderId="1" xfId="0" applyFont="1" applyFill="1" applyBorder="1" applyAlignment="1">
      <alignment/>
    </xf>
    <xf numFmtId="3" fontId="3" fillId="2" borderId="0" xfId="0" applyNumberFormat="1"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0" fontId="3" fillId="2" borderId="0" xfId="0" applyFont="1" applyFill="1" applyBorder="1" applyAlignment="1">
      <alignment horizontal="right"/>
    </xf>
    <xf numFmtId="3" fontId="5" fillId="2" borderId="0" xfId="0" applyNumberFormat="1" applyFont="1" applyFill="1" applyAlignment="1">
      <alignment horizontal="right"/>
    </xf>
    <xf numFmtId="0" fontId="5" fillId="2" borderId="0" xfId="0" applyFont="1" applyFill="1" applyAlignment="1">
      <alignment horizontal="right"/>
    </xf>
    <xf numFmtId="0" fontId="5" fillId="2" borderId="0" xfId="0" applyFont="1" applyFill="1" applyBorder="1" applyAlignment="1">
      <alignment horizontal="right"/>
    </xf>
    <xf numFmtId="3" fontId="6" fillId="2" borderId="0" xfId="0" applyNumberFormat="1" applyFont="1" applyFill="1" applyAlignment="1">
      <alignment horizontal="right"/>
    </xf>
    <xf numFmtId="0" fontId="6" fillId="2" borderId="0" xfId="0" applyFont="1" applyFill="1" applyAlignment="1">
      <alignment horizontal="right"/>
    </xf>
    <xf numFmtId="0" fontId="7" fillId="2" borderId="0" xfId="0" applyFont="1" applyFill="1" applyAlignment="1">
      <alignment horizontal="right"/>
    </xf>
    <xf numFmtId="0" fontId="6" fillId="2" borderId="0" xfId="0" applyFont="1" applyFill="1" applyBorder="1" applyAlignment="1">
      <alignment horizontal="right"/>
    </xf>
    <xf numFmtId="0" fontId="8" fillId="3" borderId="0" xfId="0" applyFont="1" applyFill="1" applyAlignment="1">
      <alignment horizontal="right"/>
    </xf>
    <xf numFmtId="0" fontId="0" fillId="3" borderId="0" xfId="0" applyFill="1" applyAlignment="1">
      <alignment horizontal="right"/>
    </xf>
    <xf numFmtId="0" fontId="0" fillId="3" borderId="0" xfId="0" applyFont="1" applyFill="1" applyAlignment="1">
      <alignment horizontal="right"/>
    </xf>
    <xf numFmtId="0" fontId="9" fillId="3" borderId="0" xfId="0" applyFont="1" applyFill="1" applyAlignment="1">
      <alignment horizontal="right"/>
    </xf>
    <xf numFmtId="0" fontId="0" fillId="3" borderId="0" xfId="0" applyFill="1" applyBorder="1" applyAlignment="1">
      <alignment horizontal="right"/>
    </xf>
    <xf numFmtId="2" fontId="0" fillId="3" borderId="0" xfId="0" applyNumberFormat="1" applyFill="1" applyAlignment="1">
      <alignment horizontal="right"/>
    </xf>
    <xf numFmtId="0" fontId="10" fillId="3" borderId="4" xfId="0" applyFont="1" applyFill="1" applyBorder="1" applyAlignment="1">
      <alignment horizontal="right"/>
    </xf>
    <xf numFmtId="0" fontId="0" fillId="3" borderId="4" xfId="0" applyFill="1" applyBorder="1" applyAlignment="1">
      <alignment horizontal="right"/>
    </xf>
    <xf numFmtId="0" fontId="0" fillId="3" borderId="4" xfId="0" applyFont="1" applyFill="1" applyBorder="1" applyAlignment="1">
      <alignment horizontal="right"/>
    </xf>
    <xf numFmtId="0" fontId="9" fillId="3" borderId="4" xfId="0" applyFont="1" applyFill="1" applyBorder="1" applyAlignment="1">
      <alignment horizontal="right"/>
    </xf>
    <xf numFmtId="2" fontId="0" fillId="3" borderId="4" xfId="0" applyNumberFormat="1" applyFill="1" applyBorder="1" applyAlignment="1">
      <alignment horizontal="right"/>
    </xf>
    <xf numFmtId="0" fontId="12" fillId="3" borderId="0" xfId="0" applyFont="1" applyFill="1" applyAlignment="1">
      <alignment horizontal="right" wrapText="1"/>
    </xf>
    <xf numFmtId="0" fontId="12" fillId="3" borderId="0" xfId="0" applyFont="1" applyFill="1" applyBorder="1" applyAlignment="1">
      <alignment horizontal="right" wrapText="1"/>
    </xf>
    <xf numFmtId="0" fontId="12" fillId="3" borderId="1" xfId="0" applyFont="1" applyFill="1" applyBorder="1" applyAlignment="1">
      <alignment horizontal="right"/>
    </xf>
    <xf numFmtId="0" fontId="12" fillId="3" borderId="1" xfId="0" applyFont="1" applyFill="1" applyBorder="1" applyAlignment="1">
      <alignment horizontal="right" wrapText="1"/>
    </xf>
    <xf numFmtId="0" fontId="10" fillId="3" borderId="0" xfId="0" applyFont="1" applyFill="1" applyBorder="1" applyAlignment="1">
      <alignment horizontal="right"/>
    </xf>
    <xf numFmtId="0" fontId="10" fillId="3" borderId="0" xfId="0" applyFont="1" applyFill="1" applyAlignment="1">
      <alignment horizontal="right"/>
    </xf>
    <xf numFmtId="2" fontId="10" fillId="3" borderId="0" xfId="0" applyNumberFormat="1" applyFont="1" applyFill="1" applyAlignment="1">
      <alignment horizontal="right"/>
    </xf>
    <xf numFmtId="2" fontId="10" fillId="3" borderId="0" xfId="0" applyNumberFormat="1" applyFont="1" applyFill="1" applyBorder="1" applyAlignment="1">
      <alignment horizontal="right"/>
    </xf>
    <xf numFmtId="0" fontId="14" fillId="3" borderId="0" xfId="0" applyFont="1" applyFill="1" applyAlignment="1">
      <alignment horizontal="right"/>
    </xf>
    <xf numFmtId="0" fontId="14" fillId="3" borderId="0" xfId="0" applyFont="1" applyFill="1" applyBorder="1" applyAlignment="1">
      <alignment horizontal="right"/>
    </xf>
    <xf numFmtId="0" fontId="16" fillId="3" borderId="0" xfId="0" applyFont="1" applyFill="1" applyAlignment="1">
      <alignment horizontal="right"/>
    </xf>
    <xf numFmtId="3" fontId="14" fillId="3" borderId="0" xfId="0" applyNumberFormat="1" applyFont="1" applyFill="1" applyAlignment="1">
      <alignment horizontal="right"/>
    </xf>
    <xf numFmtId="0" fontId="12" fillId="3" borderId="2" xfId="0" applyFont="1" applyFill="1" applyBorder="1" applyAlignment="1">
      <alignment wrapText="1"/>
    </xf>
    <xf numFmtId="0" fontId="12" fillId="3" borderId="2" xfId="0" applyFont="1" applyFill="1" applyBorder="1" applyAlignment="1">
      <alignment horizontal="right" wrapText="1"/>
    </xf>
    <xf numFmtId="3" fontId="12" fillId="3" borderId="2" xfId="0" applyNumberFormat="1" applyFont="1" applyFill="1" applyBorder="1" applyAlignment="1">
      <alignment horizontal="right" wrapText="1"/>
    </xf>
    <xf numFmtId="0" fontId="12" fillId="3" borderId="0" xfId="0" applyFont="1" applyFill="1" applyBorder="1" applyAlignment="1">
      <alignment horizontal="right"/>
    </xf>
    <xf numFmtId="0" fontId="12" fillId="4" borderId="0" xfId="0" applyFont="1" applyFill="1" applyBorder="1" applyAlignment="1">
      <alignment wrapText="1"/>
    </xf>
    <xf numFmtId="0" fontId="12" fillId="4" borderId="0" xfId="0" applyFont="1" applyFill="1" applyAlignment="1">
      <alignment wrapText="1"/>
    </xf>
    <xf numFmtId="0" fontId="3" fillId="2" borderId="0" xfId="0" applyFont="1" applyFill="1" applyAlignment="1">
      <alignment horizontal="left" indent="5"/>
    </xf>
    <xf numFmtId="0" fontId="12" fillId="4" borderId="4" xfId="0" applyFont="1" applyFill="1" applyBorder="1" applyAlignment="1">
      <alignment horizontal="right"/>
    </xf>
    <xf numFmtId="0" fontId="13" fillId="4" borderId="4" xfId="0" applyFont="1" applyFill="1" applyBorder="1" applyAlignment="1">
      <alignment horizontal="right"/>
    </xf>
    <xf numFmtId="2" fontId="12" fillId="4" borderId="4" xfId="0" applyNumberFormat="1" applyFont="1" applyFill="1" applyBorder="1" applyAlignment="1">
      <alignment horizontal="right"/>
    </xf>
    <xf numFmtId="0" fontId="10" fillId="4" borderId="0" xfId="0" applyFont="1" applyFill="1" applyAlignment="1">
      <alignment horizontal="right"/>
    </xf>
    <xf numFmtId="0" fontId="10" fillId="4" borderId="5" xfId="0" applyFont="1" applyFill="1" applyBorder="1" applyAlignment="1">
      <alignment horizontal="right"/>
    </xf>
    <xf numFmtId="3" fontId="10" fillId="4" borderId="4" xfId="0" applyNumberFormat="1" applyFont="1" applyFill="1" applyBorder="1" applyAlignment="1">
      <alignment horizontal="right"/>
    </xf>
    <xf numFmtId="0" fontId="14" fillId="4" borderId="0" xfId="0" applyFont="1" applyFill="1" applyAlignment="1">
      <alignment/>
    </xf>
    <xf numFmtId="0" fontId="14" fillId="4" borderId="0" xfId="0" applyFont="1" applyFill="1" applyAlignment="1">
      <alignment horizontal="right"/>
    </xf>
    <xf numFmtId="49" fontId="12" fillId="3" borderId="1" xfId="0" applyNumberFormat="1" applyFont="1" applyFill="1" applyBorder="1" applyAlignment="1">
      <alignment horizontal="right"/>
    </xf>
    <xf numFmtId="0" fontId="12" fillId="3" borderId="0" xfId="0" applyFont="1" applyFill="1" applyAlignment="1">
      <alignment horizontal="right"/>
    </xf>
    <xf numFmtId="49" fontId="12" fillId="3" borderId="2" xfId="0" applyNumberFormat="1" applyFont="1" applyFill="1" applyBorder="1" applyAlignment="1">
      <alignment horizontal="right" wrapText="1"/>
    </xf>
    <xf numFmtId="3" fontId="10" fillId="3" borderId="7" xfId="0" applyNumberFormat="1" applyFont="1" applyFill="1" applyBorder="1" applyAlignment="1">
      <alignment horizontal="left"/>
    </xf>
    <xf numFmtId="3" fontId="10" fillId="3" borderId="7" xfId="0" applyNumberFormat="1" applyFont="1" applyFill="1" applyBorder="1" applyAlignment="1">
      <alignment horizontal="right"/>
    </xf>
    <xf numFmtId="4" fontId="10" fillId="3" borderId="7" xfId="0" applyNumberFormat="1" applyFont="1" applyFill="1" applyBorder="1" applyAlignment="1">
      <alignment horizontal="right"/>
    </xf>
    <xf numFmtId="0" fontId="12" fillId="3" borderId="0" xfId="0" applyFont="1" applyFill="1" applyAlignment="1">
      <alignment horizontal="center" wrapText="1"/>
    </xf>
    <xf numFmtId="170" fontId="10" fillId="3" borderId="7" xfId="0" applyNumberFormat="1" applyFont="1" applyFill="1" applyBorder="1" applyAlignment="1">
      <alignment horizontal="right"/>
    </xf>
    <xf numFmtId="3" fontId="10" fillId="3" borderId="4" xfId="0" applyNumberFormat="1" applyFont="1" applyFill="1" applyBorder="1" applyAlignment="1">
      <alignment horizontal="left"/>
    </xf>
    <xf numFmtId="4" fontId="10" fillId="3" borderId="4" xfId="0" applyNumberFormat="1" applyFont="1" applyFill="1" applyBorder="1" applyAlignment="1">
      <alignment horizontal="right"/>
    </xf>
    <xf numFmtId="0" fontId="12" fillId="3" borderId="0" xfId="0" applyFont="1" applyFill="1" applyBorder="1" applyAlignment="1">
      <alignment horizontal="center" wrapText="1"/>
    </xf>
    <xf numFmtId="0" fontId="12" fillId="4" borderId="0" xfId="0" applyFont="1" applyFill="1" applyAlignment="1">
      <alignment horizontal="right" wrapText="1"/>
    </xf>
    <xf numFmtId="0" fontId="12" fillId="4" borderId="0" xfId="0" applyFont="1" applyFill="1" applyBorder="1" applyAlignment="1">
      <alignment horizontal="right" wrapText="1"/>
    </xf>
    <xf numFmtId="0" fontId="12" fillId="4" borderId="1" xfId="0" applyFont="1" applyFill="1" applyBorder="1" applyAlignment="1">
      <alignment/>
    </xf>
    <xf numFmtId="0" fontId="12" fillId="4" borderId="1" xfId="0" applyFont="1" applyFill="1" applyBorder="1" applyAlignment="1">
      <alignment horizontal="right"/>
    </xf>
    <xf numFmtId="0" fontId="12" fillId="4" borderId="1" xfId="0" applyFont="1" applyFill="1" applyBorder="1" applyAlignment="1">
      <alignment horizontal="right" wrapText="1"/>
    </xf>
    <xf numFmtId="0" fontId="12" fillId="4" borderId="0" xfId="0" applyFont="1" applyFill="1" applyBorder="1" applyAlignment="1">
      <alignment horizontal="right"/>
    </xf>
    <xf numFmtId="0" fontId="12" fillId="4" borderId="2" xfId="0" applyFont="1" applyFill="1" applyBorder="1" applyAlignment="1">
      <alignment wrapText="1"/>
    </xf>
    <xf numFmtId="0" fontId="12" fillId="4" borderId="2" xfId="0" applyFont="1" applyFill="1" applyBorder="1" applyAlignment="1">
      <alignment horizontal="right" wrapText="1"/>
    </xf>
    <xf numFmtId="3" fontId="12" fillId="4" borderId="2" xfId="0" applyNumberFormat="1" applyFont="1" applyFill="1" applyBorder="1" applyAlignment="1">
      <alignment horizontal="right" wrapText="1"/>
    </xf>
    <xf numFmtId="0" fontId="12" fillId="4" borderId="1" xfId="0" applyFont="1" applyFill="1" applyBorder="1" applyAlignment="1">
      <alignment horizontal="right" wrapText="1"/>
    </xf>
    <xf numFmtId="0" fontId="10" fillId="4" borderId="0" xfId="0" applyFont="1" applyFill="1" applyBorder="1" applyAlignment="1">
      <alignment horizontal="right"/>
    </xf>
    <xf numFmtId="3" fontId="10" fillId="4" borderId="0" xfId="0" applyNumberFormat="1" applyFont="1" applyFill="1" applyAlignment="1">
      <alignment horizontal="right"/>
    </xf>
    <xf numFmtId="0" fontId="14" fillId="3" borderId="0" xfId="0" applyFont="1" applyFill="1" applyBorder="1" applyAlignment="1">
      <alignment horizontal="center"/>
    </xf>
    <xf numFmtId="0" fontId="14" fillId="3" borderId="0" xfId="0" applyFont="1" applyFill="1" applyAlignment="1">
      <alignment horizontal="center"/>
    </xf>
    <xf numFmtId="0" fontId="14" fillId="3" borderId="0" xfId="0" applyFont="1" applyFill="1" applyBorder="1" applyAlignment="1">
      <alignment horizontal="left"/>
    </xf>
    <xf numFmtId="0" fontId="14" fillId="3" borderId="0" xfId="0" applyFont="1" applyFill="1" applyBorder="1" applyAlignment="1">
      <alignment horizontal="left" vertical="center" wrapText="1"/>
    </xf>
    <xf numFmtId="0" fontId="0" fillId="0" borderId="0" xfId="0"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495300</xdr:colOff>
      <xdr:row>0</xdr:row>
      <xdr:rowOff>352425</xdr:rowOff>
    </xdr:to>
    <xdr:pic>
      <xdr:nvPicPr>
        <xdr:cNvPr id="1" name="Picture 1"/>
        <xdr:cNvPicPr preferRelativeResize="1">
          <a:picLocks noChangeAspect="1"/>
        </xdr:cNvPicPr>
      </xdr:nvPicPr>
      <xdr:blipFill>
        <a:blip r:embed="rId1"/>
        <a:stretch>
          <a:fillRect/>
        </a:stretch>
      </xdr:blipFill>
      <xdr:spPr>
        <a:xfrm>
          <a:off x="19050" y="28575"/>
          <a:ext cx="4762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466725</xdr:colOff>
      <xdr:row>0</xdr:row>
      <xdr:rowOff>352425</xdr:rowOff>
    </xdr:to>
    <xdr:pic>
      <xdr:nvPicPr>
        <xdr:cNvPr id="1" name="Picture 1"/>
        <xdr:cNvPicPr preferRelativeResize="1">
          <a:picLocks noChangeAspect="1"/>
        </xdr:cNvPicPr>
      </xdr:nvPicPr>
      <xdr:blipFill>
        <a:blip r:embed="rId1"/>
        <a:stretch>
          <a:fillRect/>
        </a:stretch>
      </xdr:blipFill>
      <xdr:spPr>
        <a:xfrm>
          <a:off x="0" y="47625"/>
          <a:ext cx="4667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2"/>
  <sheetViews>
    <sheetView workbookViewId="0" topLeftCell="A1">
      <selection activeCell="Q8" sqref="Q8"/>
    </sheetView>
  </sheetViews>
  <sheetFormatPr defaultColWidth="11.421875" defaultRowHeight="12.75"/>
  <cols>
    <col min="1" max="1" width="30.00390625" style="25" customWidth="1"/>
    <col min="2" max="4" width="11.421875" style="93" customWidth="1"/>
    <col min="5" max="5" width="12.57421875" style="93" customWidth="1"/>
    <col min="6" max="6" width="16.00390625" style="93" customWidth="1"/>
    <col min="7" max="7" width="16.57421875" style="93" customWidth="1"/>
    <col min="8" max="8" width="20.28125" style="93" customWidth="1"/>
    <col min="9" max="9" width="19.421875" style="93" customWidth="1"/>
    <col min="10" max="10" width="17.710937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123</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20.25" customHeight="1">
      <c r="A3" s="4" t="s">
        <v>137</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22.5" customHeight="1">
      <c r="A4" s="23" t="s">
        <v>143</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78"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71</v>
      </c>
      <c r="Q6" s="72" t="s">
        <v>12</v>
      </c>
    </row>
    <row r="7" spans="1:17" s="27" customFormat="1" ht="24" customHeight="1">
      <c r="A7" s="48" t="s">
        <v>40</v>
      </c>
      <c r="B7" s="98" t="s">
        <v>39</v>
      </c>
      <c r="C7" s="73" t="s">
        <v>41</v>
      </c>
      <c r="D7" s="73">
        <v>235.236</v>
      </c>
      <c r="E7" s="74" t="s">
        <v>118</v>
      </c>
      <c r="F7" s="73" t="s">
        <v>44</v>
      </c>
      <c r="G7" s="98" t="s">
        <v>47</v>
      </c>
      <c r="H7" s="73">
        <v>220.16</v>
      </c>
      <c r="I7" s="73">
        <v>22</v>
      </c>
      <c r="J7" s="73" t="s">
        <v>49</v>
      </c>
      <c r="K7" s="73" t="s">
        <v>51</v>
      </c>
      <c r="L7" s="99" t="s">
        <v>53</v>
      </c>
      <c r="M7" s="74">
        <v>236</v>
      </c>
      <c r="N7" s="73">
        <v>17</v>
      </c>
      <c r="O7" s="73">
        <v>20</v>
      </c>
      <c r="P7" s="73">
        <v>38</v>
      </c>
      <c r="Q7" s="74">
        <v>47</v>
      </c>
    </row>
    <row r="8" spans="1:18" s="88" customFormat="1" ht="24">
      <c r="A8" s="83" t="s">
        <v>72</v>
      </c>
      <c r="B8" s="84" t="s">
        <v>101</v>
      </c>
      <c r="C8" s="84" t="s">
        <v>61</v>
      </c>
      <c r="D8" s="84" t="s">
        <v>62</v>
      </c>
      <c r="E8" s="84" t="s">
        <v>62</v>
      </c>
      <c r="F8" s="84" t="s">
        <v>67</v>
      </c>
      <c r="G8" s="100" t="s">
        <v>62</v>
      </c>
      <c r="H8" s="84" t="s">
        <v>63</v>
      </c>
      <c r="I8" s="84" t="s">
        <v>62</v>
      </c>
      <c r="J8" s="85" t="s">
        <v>3</v>
      </c>
      <c r="K8" s="84" t="s">
        <v>62</v>
      </c>
      <c r="L8" s="84" t="s">
        <v>62</v>
      </c>
      <c r="M8" s="84" t="s">
        <v>62</v>
      </c>
      <c r="N8" s="84" t="s">
        <v>68</v>
      </c>
      <c r="O8" s="84" t="s">
        <v>70</v>
      </c>
      <c r="P8" s="84" t="s">
        <v>62</v>
      </c>
      <c r="Q8" s="74"/>
      <c r="R8" s="87"/>
    </row>
    <row r="9" spans="1:18" ht="15" customHeight="1">
      <c r="A9" s="7" t="s">
        <v>5</v>
      </c>
      <c r="B9" s="75">
        <v>10</v>
      </c>
      <c r="C9" s="76">
        <v>6</v>
      </c>
      <c r="D9" s="76">
        <v>1</v>
      </c>
      <c r="E9" s="9">
        <v>5</v>
      </c>
      <c r="F9" s="9">
        <v>1</v>
      </c>
      <c r="G9" s="9">
        <v>1</v>
      </c>
      <c r="H9" s="9">
        <v>1</v>
      </c>
      <c r="I9" s="9">
        <v>1</v>
      </c>
      <c r="J9" s="9" t="s">
        <v>3</v>
      </c>
      <c r="K9" s="9">
        <v>1</v>
      </c>
      <c r="L9" s="14">
        <v>2</v>
      </c>
      <c r="M9" s="14">
        <v>2</v>
      </c>
      <c r="N9" s="14">
        <v>10</v>
      </c>
      <c r="O9" s="14">
        <v>5</v>
      </c>
      <c r="P9" s="14">
        <v>1</v>
      </c>
      <c r="Q9" s="14">
        <v>47</v>
      </c>
      <c r="R9" s="26"/>
    </row>
    <row r="10" spans="1:18" s="32" customFormat="1" ht="15" customHeight="1">
      <c r="A10" s="10" t="s">
        <v>6</v>
      </c>
      <c r="B10" s="78">
        <v>75.22</v>
      </c>
      <c r="C10" s="78">
        <v>62.14</v>
      </c>
      <c r="D10" s="78">
        <v>1.59</v>
      </c>
      <c r="E10" s="78">
        <v>20.07</v>
      </c>
      <c r="F10" s="78">
        <v>21.5</v>
      </c>
      <c r="G10" s="78">
        <v>2.5</v>
      </c>
      <c r="H10" s="78">
        <v>24.9</v>
      </c>
      <c r="I10" s="78">
        <v>1</v>
      </c>
      <c r="J10" s="11"/>
      <c r="K10" s="78">
        <v>0.61</v>
      </c>
      <c r="L10" s="78">
        <v>21.92</v>
      </c>
      <c r="M10" s="78">
        <v>11.07</v>
      </c>
      <c r="N10" s="78">
        <v>308.51</v>
      </c>
      <c r="O10" s="78">
        <v>44.91</v>
      </c>
      <c r="P10" s="78">
        <v>5.4</v>
      </c>
      <c r="Q10" s="11">
        <v>601</v>
      </c>
      <c r="R10" s="30"/>
    </row>
    <row r="11" spans="1:18" ht="24.75" customHeight="1">
      <c r="A11" s="33" t="s">
        <v>138</v>
      </c>
      <c r="B11" s="94"/>
      <c r="C11" s="94"/>
      <c r="D11" s="94"/>
      <c r="E11" s="34"/>
      <c r="F11" s="34"/>
      <c r="G11" s="34"/>
      <c r="H11" s="34"/>
      <c r="I11" s="34"/>
      <c r="J11" s="35"/>
      <c r="K11" s="34"/>
      <c r="L11" s="34"/>
      <c r="M11" s="34"/>
      <c r="N11" s="94"/>
      <c r="O11" s="94"/>
      <c r="P11" s="94"/>
      <c r="Q11" s="94"/>
      <c r="R11" s="26"/>
    </row>
    <row r="12" spans="1:18" ht="15" customHeight="1">
      <c r="A12" s="36" t="s">
        <v>7</v>
      </c>
      <c r="B12" s="31">
        <v>944910</v>
      </c>
      <c r="C12" s="31">
        <v>757400</v>
      </c>
      <c r="D12" s="31">
        <v>12394</v>
      </c>
      <c r="E12" s="31">
        <v>330481</v>
      </c>
      <c r="F12" s="31">
        <v>268616</v>
      </c>
      <c r="G12" s="31">
        <v>0</v>
      </c>
      <c r="H12" s="31">
        <v>480162</v>
      </c>
      <c r="I12" s="31">
        <v>3753</v>
      </c>
      <c r="J12" s="37" t="s">
        <v>3</v>
      </c>
      <c r="K12" s="31">
        <v>0</v>
      </c>
      <c r="L12" s="31">
        <v>124299</v>
      </c>
      <c r="M12" s="31">
        <v>83719</v>
      </c>
      <c r="N12" s="31">
        <v>5356010</v>
      </c>
      <c r="O12" s="31">
        <v>376171</v>
      </c>
      <c r="P12" s="31">
        <v>0</v>
      </c>
      <c r="Q12" s="31">
        <v>8737735</v>
      </c>
      <c r="R12" s="26"/>
    </row>
    <row r="13" spans="1:18" ht="15" customHeight="1">
      <c r="A13" s="36" t="s">
        <v>8</v>
      </c>
      <c r="B13" s="31">
        <v>0</v>
      </c>
      <c r="C13" s="31">
        <v>0</v>
      </c>
      <c r="D13" s="31">
        <v>0</v>
      </c>
      <c r="E13" s="31">
        <v>0</v>
      </c>
      <c r="F13" s="31">
        <v>0</v>
      </c>
      <c r="G13" s="31">
        <v>0</v>
      </c>
      <c r="H13" s="31">
        <v>0</v>
      </c>
      <c r="I13" s="31">
        <v>0</v>
      </c>
      <c r="J13" s="37" t="s">
        <v>3</v>
      </c>
      <c r="K13" s="31">
        <v>0</v>
      </c>
      <c r="L13" s="31">
        <v>14162</v>
      </c>
      <c r="M13" s="93">
        <v>0</v>
      </c>
      <c r="N13" s="93">
        <v>0</v>
      </c>
      <c r="O13" s="31">
        <v>0</v>
      </c>
      <c r="P13" s="31">
        <v>0</v>
      </c>
      <c r="Q13" s="31">
        <v>14162</v>
      </c>
      <c r="R13" s="26"/>
    </row>
    <row r="14" spans="1:18" ht="15" customHeight="1">
      <c r="A14" s="38" t="s">
        <v>9</v>
      </c>
      <c r="B14" s="31">
        <v>0</v>
      </c>
      <c r="C14" s="31">
        <v>0</v>
      </c>
      <c r="D14" s="31">
        <v>0</v>
      </c>
      <c r="E14" s="31">
        <v>0</v>
      </c>
      <c r="F14" s="31">
        <v>0</v>
      </c>
      <c r="G14" s="31">
        <v>0</v>
      </c>
      <c r="H14" s="31">
        <v>0</v>
      </c>
      <c r="I14" s="31">
        <v>0</v>
      </c>
      <c r="J14" s="37" t="s">
        <v>3</v>
      </c>
      <c r="K14" s="31">
        <v>0</v>
      </c>
      <c r="M14" s="31">
        <v>0</v>
      </c>
      <c r="N14" s="31">
        <v>0</v>
      </c>
      <c r="O14" s="31">
        <v>0</v>
      </c>
      <c r="P14" s="31">
        <v>0</v>
      </c>
      <c r="Q14" s="31">
        <v>28787</v>
      </c>
      <c r="R14" s="26"/>
    </row>
    <row r="15" spans="1:18" ht="15" customHeight="1">
      <c r="A15" s="38" t="s">
        <v>10</v>
      </c>
      <c r="B15" s="31">
        <v>0</v>
      </c>
      <c r="C15" s="31">
        <v>0</v>
      </c>
      <c r="D15" s="31">
        <v>0</v>
      </c>
      <c r="E15" s="31">
        <v>19330</v>
      </c>
      <c r="F15" s="31">
        <v>0</v>
      </c>
      <c r="G15" s="31">
        <v>0</v>
      </c>
      <c r="H15" s="31">
        <v>28649</v>
      </c>
      <c r="I15" s="31">
        <v>0</v>
      </c>
      <c r="J15" s="37" t="s">
        <v>3</v>
      </c>
      <c r="K15" s="31">
        <v>3219</v>
      </c>
      <c r="L15" s="31">
        <v>0</v>
      </c>
      <c r="M15" s="31">
        <v>0</v>
      </c>
      <c r="N15" s="31">
        <v>965075</v>
      </c>
      <c r="O15" s="31">
        <v>0</v>
      </c>
      <c r="P15" s="31">
        <v>0</v>
      </c>
      <c r="Q15" s="31">
        <v>1016273</v>
      </c>
      <c r="R15" s="26"/>
    </row>
    <row r="16" spans="1:18" ht="15" customHeight="1">
      <c r="A16" s="38" t="s">
        <v>11</v>
      </c>
      <c r="B16" s="31">
        <v>0</v>
      </c>
      <c r="C16" s="31">
        <v>0</v>
      </c>
      <c r="D16" s="31">
        <v>0</v>
      </c>
      <c r="E16" s="31">
        <v>10557</v>
      </c>
      <c r="F16" s="31">
        <v>0</v>
      </c>
      <c r="G16" s="31">
        <v>0</v>
      </c>
      <c r="H16" s="93">
        <v>0</v>
      </c>
      <c r="I16" s="31">
        <v>0</v>
      </c>
      <c r="J16" s="37" t="s">
        <v>3</v>
      </c>
      <c r="K16" s="31">
        <v>0</v>
      </c>
      <c r="L16" s="31">
        <v>0</v>
      </c>
      <c r="M16" s="31">
        <v>0</v>
      </c>
      <c r="N16" s="31">
        <v>1105049</v>
      </c>
      <c r="O16" s="31">
        <v>0</v>
      </c>
      <c r="P16" s="31">
        <v>95333</v>
      </c>
      <c r="Q16" s="31">
        <v>1210939</v>
      </c>
      <c r="R16" s="26"/>
    </row>
    <row r="17" spans="1:18" ht="15" customHeight="1">
      <c r="A17" s="29" t="s">
        <v>12</v>
      </c>
      <c r="B17" s="39">
        <v>973697</v>
      </c>
      <c r="C17" s="39">
        <v>757400</v>
      </c>
      <c r="D17" s="39">
        <v>12394</v>
      </c>
      <c r="E17" s="39">
        <v>360368</v>
      </c>
      <c r="F17" s="39">
        <v>268616</v>
      </c>
      <c r="G17" s="39">
        <v>0</v>
      </c>
      <c r="H17" s="39">
        <v>508811</v>
      </c>
      <c r="I17" s="39">
        <v>3573</v>
      </c>
      <c r="J17" s="40" t="s">
        <v>131</v>
      </c>
      <c r="K17" s="39">
        <v>3219</v>
      </c>
      <c r="L17" s="39">
        <v>138416</v>
      </c>
      <c r="M17" s="39">
        <v>83719</v>
      </c>
      <c r="N17" s="39">
        <v>7426134</v>
      </c>
      <c r="O17" s="39">
        <v>376171</v>
      </c>
      <c r="P17" s="39">
        <v>95333</v>
      </c>
      <c r="Q17" s="39">
        <v>11007896</v>
      </c>
      <c r="R17" s="26"/>
    </row>
    <row r="18" spans="1:17" s="43" customFormat="1" ht="16.5" customHeight="1">
      <c r="A18" s="43" t="s">
        <v>104</v>
      </c>
      <c r="B18" s="79"/>
      <c r="C18" s="79"/>
      <c r="D18" s="79"/>
      <c r="E18" s="79"/>
      <c r="F18" s="79"/>
      <c r="G18" s="79"/>
      <c r="H18" s="79"/>
      <c r="I18" s="79"/>
      <c r="J18" s="79"/>
      <c r="K18" s="79"/>
      <c r="L18" s="79"/>
      <c r="M18" s="80"/>
      <c r="N18" s="79"/>
      <c r="O18" s="79"/>
      <c r="P18" s="79"/>
      <c r="Q18" s="79"/>
    </row>
    <row r="19" spans="1:17" s="43" customFormat="1" ht="14.25" customHeight="1">
      <c r="A19" s="43" t="s">
        <v>126</v>
      </c>
      <c r="B19" s="79"/>
      <c r="C19" s="79"/>
      <c r="D19" s="79"/>
      <c r="E19" s="79"/>
      <c r="F19" s="79"/>
      <c r="G19" s="79"/>
      <c r="H19" s="79"/>
      <c r="I19" s="79"/>
      <c r="J19" s="79"/>
      <c r="K19" s="79"/>
      <c r="L19" s="79"/>
      <c r="M19" s="80"/>
      <c r="N19" s="79"/>
      <c r="O19" s="79"/>
      <c r="P19" s="79"/>
      <c r="Q19" s="79"/>
    </row>
    <row r="20" spans="1:17" s="96" customFormat="1" ht="15.75" customHeight="1">
      <c r="A20" s="43" t="s">
        <v>115</v>
      </c>
      <c r="B20" s="97"/>
      <c r="C20" s="97"/>
      <c r="D20" s="97"/>
      <c r="E20" s="97"/>
      <c r="F20" s="97"/>
      <c r="G20" s="97"/>
      <c r="H20" s="97"/>
      <c r="I20" s="97"/>
      <c r="J20" s="97"/>
      <c r="K20" s="97"/>
      <c r="L20" s="97"/>
      <c r="M20" s="97"/>
      <c r="N20" s="97"/>
      <c r="O20" s="97"/>
      <c r="P20" s="97"/>
      <c r="Q20" s="97"/>
    </row>
    <row r="21" spans="1:17" s="44" customFormat="1" ht="15" customHeight="1">
      <c r="A21" s="43" t="s">
        <v>140</v>
      </c>
      <c r="B21" s="79"/>
      <c r="C21" s="79"/>
      <c r="D21" s="79"/>
      <c r="E21" s="79"/>
      <c r="F21" s="79"/>
      <c r="G21" s="79"/>
      <c r="H21" s="81"/>
      <c r="I21" s="79"/>
      <c r="J21" s="79"/>
      <c r="K21" s="79"/>
      <c r="L21" s="79"/>
      <c r="M21" s="80"/>
      <c r="N21" s="79"/>
      <c r="O21" s="79"/>
      <c r="P21" s="79"/>
      <c r="Q21" s="79"/>
    </row>
    <row r="22" spans="1:17" s="44" customFormat="1" ht="15.75" customHeight="1">
      <c r="A22" s="43" t="s">
        <v>141</v>
      </c>
      <c r="B22" s="79"/>
      <c r="C22" s="79"/>
      <c r="D22" s="79"/>
      <c r="E22" s="79"/>
      <c r="F22" s="79"/>
      <c r="G22" s="79"/>
      <c r="H22" s="81"/>
      <c r="I22" s="82"/>
      <c r="J22" s="79"/>
      <c r="K22" s="79"/>
      <c r="L22" s="79"/>
      <c r="M22" s="80"/>
      <c r="N22" s="79"/>
      <c r="O22" s="79"/>
      <c r="P22" s="79"/>
      <c r="Q22" s="79"/>
    </row>
    <row r="23" ht="15.75" customHeight="1"/>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C41"/>
  <sheetViews>
    <sheetView workbookViewId="0" topLeftCell="A1">
      <selection activeCell="J1" sqref="J1"/>
    </sheetView>
  </sheetViews>
  <sheetFormatPr defaultColWidth="11.421875" defaultRowHeight="12.75"/>
  <cols>
    <col min="1" max="1" width="30.00390625" style="25" customWidth="1"/>
    <col min="2" max="6" width="11.421875" style="93" customWidth="1"/>
    <col min="7" max="10" width="22.851562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39.75" customHeight="1">
      <c r="A4" s="23" t="s">
        <v>112</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84.75"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57</v>
      </c>
      <c r="Q6" s="72" t="s">
        <v>12</v>
      </c>
    </row>
    <row r="7" spans="1:17" s="27" customFormat="1" ht="24" customHeight="1">
      <c r="A7" s="48" t="s">
        <v>40</v>
      </c>
      <c r="B7" s="98" t="s">
        <v>39</v>
      </c>
      <c r="C7" s="73" t="s">
        <v>41</v>
      </c>
      <c r="D7" s="73">
        <v>235</v>
      </c>
      <c r="E7" s="73" t="s">
        <v>43</v>
      </c>
      <c r="F7" s="73" t="s">
        <v>44</v>
      </c>
      <c r="G7" s="98" t="s">
        <v>47</v>
      </c>
      <c r="H7" s="73">
        <v>16</v>
      </c>
      <c r="I7" s="73">
        <v>22</v>
      </c>
      <c r="J7" s="73" t="s">
        <v>49</v>
      </c>
      <c r="K7" s="73" t="s">
        <v>51</v>
      </c>
      <c r="L7" s="99" t="s">
        <v>53</v>
      </c>
      <c r="M7" s="74">
        <v>236</v>
      </c>
      <c r="N7" s="73">
        <v>17</v>
      </c>
      <c r="O7" s="73">
        <v>20</v>
      </c>
      <c r="P7" s="73" t="s">
        <v>56</v>
      </c>
      <c r="Q7" s="86"/>
    </row>
    <row r="8" spans="1:18" s="88" customFormat="1" ht="36">
      <c r="A8" s="83" t="s">
        <v>4</v>
      </c>
      <c r="B8" s="84" t="s">
        <v>17</v>
      </c>
      <c r="C8" s="84" t="s">
        <v>25</v>
      </c>
      <c r="D8" s="84" t="s">
        <v>18</v>
      </c>
      <c r="E8" s="84" t="s">
        <v>18</v>
      </c>
      <c r="F8" s="84" t="s">
        <v>21</v>
      </c>
      <c r="G8" s="84" t="s">
        <v>18</v>
      </c>
      <c r="H8" s="84" t="s">
        <v>18</v>
      </c>
      <c r="I8" s="84" t="s">
        <v>17</v>
      </c>
      <c r="J8" s="85" t="s">
        <v>3</v>
      </c>
      <c r="K8" s="84" t="s">
        <v>18</v>
      </c>
      <c r="L8" s="84" t="s">
        <v>18</v>
      </c>
      <c r="M8" s="84" t="s">
        <v>18</v>
      </c>
      <c r="N8" s="84" t="s">
        <v>19</v>
      </c>
      <c r="O8" s="84" t="s">
        <v>22</v>
      </c>
      <c r="P8" s="84" t="s">
        <v>18</v>
      </c>
      <c r="Q8" s="74"/>
      <c r="R8" s="87"/>
    </row>
    <row r="9" spans="1:18" ht="15" customHeight="1">
      <c r="A9" s="7" t="s">
        <v>5</v>
      </c>
      <c r="B9" s="75">
        <v>9</v>
      </c>
      <c r="C9" s="76">
        <v>6</v>
      </c>
      <c r="D9" s="76">
        <v>2</v>
      </c>
      <c r="E9" s="9">
        <v>6</v>
      </c>
      <c r="F9" s="9">
        <v>1</v>
      </c>
      <c r="G9" s="9">
        <v>1</v>
      </c>
      <c r="H9" s="9">
        <v>1</v>
      </c>
      <c r="I9" s="9">
        <v>1</v>
      </c>
      <c r="J9" s="9" t="s">
        <v>3</v>
      </c>
      <c r="K9" s="9">
        <v>1</v>
      </c>
      <c r="L9" s="14">
        <v>2</v>
      </c>
      <c r="M9" s="14">
        <v>3</v>
      </c>
      <c r="N9" s="14">
        <v>9</v>
      </c>
      <c r="O9" s="14">
        <v>6</v>
      </c>
      <c r="P9" s="14">
        <v>1</v>
      </c>
      <c r="Q9" s="14">
        <v>47</v>
      </c>
      <c r="R9" s="26"/>
    </row>
    <row r="10" spans="1:18" s="32" customFormat="1" ht="15" customHeight="1">
      <c r="A10" s="10" t="s">
        <v>6</v>
      </c>
      <c r="B10" s="78">
        <v>73.97</v>
      </c>
      <c r="C10" s="78">
        <v>61.02</v>
      </c>
      <c r="D10" s="78">
        <v>3.14</v>
      </c>
      <c r="E10" s="78">
        <v>18.06</v>
      </c>
      <c r="F10" s="78">
        <v>21.5</v>
      </c>
      <c r="G10" s="78">
        <v>2.5</v>
      </c>
      <c r="H10" s="78">
        <v>24.9</v>
      </c>
      <c r="I10" s="78">
        <v>1.47</v>
      </c>
      <c r="J10" s="11" t="s">
        <v>3</v>
      </c>
      <c r="K10" s="78">
        <v>0.98</v>
      </c>
      <c r="L10" s="78">
        <v>21.92</v>
      </c>
      <c r="M10" s="78">
        <v>12.05</v>
      </c>
      <c r="N10" s="78">
        <v>256.05</v>
      </c>
      <c r="O10" s="78">
        <v>62.52</v>
      </c>
      <c r="P10" s="78">
        <v>6.2</v>
      </c>
      <c r="Q10" s="11">
        <v>566</v>
      </c>
      <c r="R10" s="30"/>
    </row>
    <row r="11" spans="1:18" ht="24.75" customHeight="1">
      <c r="A11" s="33" t="s">
        <v>30</v>
      </c>
      <c r="B11" s="94"/>
      <c r="C11" s="94"/>
      <c r="D11" s="94"/>
      <c r="E11" s="34"/>
      <c r="F11" s="34"/>
      <c r="G11" s="34"/>
      <c r="H11" s="34"/>
      <c r="I11" s="34"/>
      <c r="J11" s="35"/>
      <c r="K11" s="34"/>
      <c r="L11" s="34"/>
      <c r="M11" s="34"/>
      <c r="N11" s="94"/>
      <c r="O11" s="94"/>
      <c r="P11" s="94"/>
      <c r="Q11" s="94"/>
      <c r="R11" s="26"/>
    </row>
    <row r="12" spans="1:18" ht="15" customHeight="1">
      <c r="A12" s="36" t="s">
        <v>7</v>
      </c>
      <c r="B12" s="31">
        <v>885762</v>
      </c>
      <c r="C12" s="31">
        <v>986945</v>
      </c>
      <c r="D12" s="31">
        <v>14842</v>
      </c>
      <c r="E12" s="31">
        <v>302863</v>
      </c>
      <c r="F12" s="31">
        <v>344230</v>
      </c>
      <c r="G12" s="31">
        <v>26279</v>
      </c>
      <c r="H12" s="31">
        <v>461175</v>
      </c>
      <c r="I12" s="31">
        <v>5782</v>
      </c>
      <c r="J12" s="37" t="s">
        <v>3</v>
      </c>
      <c r="K12" s="31">
        <v>3633</v>
      </c>
      <c r="L12" s="31">
        <v>137996</v>
      </c>
      <c r="M12" s="31">
        <v>91389</v>
      </c>
      <c r="N12" s="31">
        <v>4521515</v>
      </c>
      <c r="O12" s="31">
        <v>4502820</v>
      </c>
      <c r="P12" s="31">
        <v>0</v>
      </c>
      <c r="Q12" s="31">
        <v>8232693</v>
      </c>
      <c r="R12" s="26"/>
    </row>
    <row r="13" spans="1:18" ht="15" customHeight="1">
      <c r="A13" s="36" t="s">
        <v>8</v>
      </c>
      <c r="B13" s="31">
        <v>14072</v>
      </c>
      <c r="C13" s="31">
        <v>0</v>
      </c>
      <c r="D13" s="31">
        <v>0</v>
      </c>
      <c r="E13" s="31">
        <v>0</v>
      </c>
      <c r="F13" s="31">
        <v>0</v>
      </c>
      <c r="G13" s="31">
        <v>0</v>
      </c>
      <c r="H13" s="31">
        <v>0</v>
      </c>
      <c r="I13" s="31">
        <v>0</v>
      </c>
      <c r="J13" s="37" t="s">
        <v>3</v>
      </c>
      <c r="K13" s="31">
        <v>0</v>
      </c>
      <c r="L13" s="31">
        <v>28818</v>
      </c>
      <c r="M13" s="31">
        <v>8058</v>
      </c>
      <c r="N13" s="31">
        <v>0</v>
      </c>
      <c r="O13" s="31">
        <v>0</v>
      </c>
      <c r="P13" s="31">
        <v>11626</v>
      </c>
      <c r="Q13" s="31">
        <v>62575</v>
      </c>
      <c r="R13" s="26"/>
    </row>
    <row r="14" spans="1:18" ht="15" customHeight="1">
      <c r="A14" s="38" t="s">
        <v>9</v>
      </c>
      <c r="B14" s="31">
        <v>57600</v>
      </c>
      <c r="C14" s="31">
        <v>0</v>
      </c>
      <c r="D14" s="31">
        <v>3258</v>
      </c>
      <c r="E14" s="31">
        <v>0</v>
      </c>
      <c r="F14" s="31">
        <v>0</v>
      </c>
      <c r="G14" s="31">
        <v>0</v>
      </c>
      <c r="H14" s="31">
        <v>421</v>
      </c>
      <c r="I14" s="31">
        <v>0</v>
      </c>
      <c r="J14" s="37" t="s">
        <v>3</v>
      </c>
      <c r="K14" s="31">
        <v>0</v>
      </c>
      <c r="L14" s="31">
        <v>0</v>
      </c>
      <c r="M14" s="31">
        <v>0</v>
      </c>
      <c r="N14" s="31">
        <v>0</v>
      </c>
      <c r="O14" s="31">
        <v>0</v>
      </c>
      <c r="P14" s="31">
        <v>0</v>
      </c>
      <c r="Q14" s="31">
        <v>61279</v>
      </c>
      <c r="R14" s="26"/>
    </row>
    <row r="15" spans="1:18" ht="15" customHeight="1">
      <c r="A15" s="38" t="s">
        <v>10</v>
      </c>
      <c r="B15" s="31">
        <v>0</v>
      </c>
      <c r="C15" s="31">
        <v>0</v>
      </c>
      <c r="D15" s="31">
        <v>0</v>
      </c>
      <c r="E15" s="31">
        <v>14496</v>
      </c>
      <c r="F15" s="31">
        <v>0</v>
      </c>
      <c r="G15" s="31">
        <v>0</v>
      </c>
      <c r="H15" s="31">
        <v>2100</v>
      </c>
      <c r="I15" s="31">
        <v>0</v>
      </c>
      <c r="J15" s="37" t="s">
        <v>3</v>
      </c>
      <c r="K15" s="31">
        <v>0</v>
      </c>
      <c r="L15" s="31">
        <v>0</v>
      </c>
      <c r="M15" s="31">
        <v>0</v>
      </c>
      <c r="N15" s="31">
        <v>843306</v>
      </c>
      <c r="O15" s="31">
        <v>0</v>
      </c>
      <c r="P15" s="31">
        <v>0</v>
      </c>
      <c r="Q15" s="31">
        <v>859902</v>
      </c>
      <c r="R15" s="26"/>
    </row>
    <row r="16" spans="1:18" ht="15" customHeight="1">
      <c r="A16" s="38" t="s">
        <v>11</v>
      </c>
      <c r="B16" s="31">
        <v>0</v>
      </c>
      <c r="C16" s="31">
        <v>0</v>
      </c>
      <c r="D16" s="31">
        <v>0</v>
      </c>
      <c r="E16" s="31">
        <v>0</v>
      </c>
      <c r="F16" s="31">
        <v>0</v>
      </c>
      <c r="G16" s="31">
        <v>0</v>
      </c>
      <c r="H16" s="31">
        <v>0</v>
      </c>
      <c r="I16" s="31">
        <v>0</v>
      </c>
      <c r="J16" s="37" t="s">
        <v>3</v>
      </c>
      <c r="K16" s="31">
        <v>0</v>
      </c>
      <c r="L16" s="31">
        <v>0</v>
      </c>
      <c r="M16" s="31">
        <v>0</v>
      </c>
      <c r="N16" s="31">
        <v>10633</v>
      </c>
      <c r="O16" s="31">
        <v>8211</v>
      </c>
      <c r="P16" s="31">
        <v>0</v>
      </c>
      <c r="Q16" s="31">
        <v>18844</v>
      </c>
      <c r="R16" s="26"/>
    </row>
    <row r="17" spans="1:18" ht="15" customHeight="1">
      <c r="A17" s="29" t="s">
        <v>12</v>
      </c>
      <c r="B17" s="39">
        <v>957432</v>
      </c>
      <c r="C17" s="39">
        <v>986945</v>
      </c>
      <c r="D17" s="39">
        <v>18099</v>
      </c>
      <c r="E17" s="39">
        <v>317359</v>
      </c>
      <c r="F17" s="39">
        <v>344230</v>
      </c>
      <c r="G17" s="39">
        <v>26279</v>
      </c>
      <c r="H17" s="39">
        <v>463696</v>
      </c>
      <c r="I17" s="39">
        <v>5782</v>
      </c>
      <c r="J17" s="40" t="s">
        <v>3</v>
      </c>
      <c r="K17" s="39">
        <v>3633</v>
      </c>
      <c r="L17" s="39">
        <v>166814</v>
      </c>
      <c r="M17" s="39">
        <v>99447</v>
      </c>
      <c r="N17" s="39">
        <v>5375454</v>
      </c>
      <c r="O17" s="39">
        <v>458493</v>
      </c>
      <c r="P17" s="39">
        <v>11626</v>
      </c>
      <c r="Q17" s="39">
        <v>9235293</v>
      </c>
      <c r="R17" s="26"/>
    </row>
    <row r="18" spans="1:18" ht="61.5" customHeight="1">
      <c r="A18" s="28" t="s">
        <v>36</v>
      </c>
      <c r="R18" s="26"/>
    </row>
    <row r="19" spans="1:17" ht="15" customHeight="1">
      <c r="A19" s="36" t="s">
        <v>7</v>
      </c>
      <c r="B19" s="41">
        <v>216210</v>
      </c>
      <c r="C19" s="41">
        <v>448913</v>
      </c>
      <c r="D19" s="41">
        <v>6224</v>
      </c>
      <c r="E19" s="41">
        <v>110077</v>
      </c>
      <c r="F19" s="41">
        <v>185921</v>
      </c>
      <c r="G19" s="41">
        <v>10238</v>
      </c>
      <c r="H19" s="41">
        <v>141957</v>
      </c>
      <c r="I19" s="41">
        <v>1795</v>
      </c>
      <c r="J19" s="41" t="s">
        <v>3</v>
      </c>
      <c r="K19" s="41">
        <v>1214</v>
      </c>
      <c r="L19" s="41">
        <v>75291</v>
      </c>
      <c r="M19" s="41">
        <v>29281</v>
      </c>
      <c r="N19" s="41">
        <v>2242665</v>
      </c>
      <c r="O19" s="41">
        <v>216712</v>
      </c>
      <c r="P19" s="41">
        <v>0</v>
      </c>
      <c r="Q19" s="41">
        <v>3686499</v>
      </c>
    </row>
    <row r="20" spans="1:17" ht="15" customHeight="1">
      <c r="A20" s="36" t="s">
        <v>8</v>
      </c>
      <c r="B20" s="41">
        <v>1422</v>
      </c>
      <c r="C20" s="41">
        <v>0</v>
      </c>
      <c r="D20" s="41">
        <v>0</v>
      </c>
      <c r="E20" s="41">
        <v>0</v>
      </c>
      <c r="F20" s="41">
        <v>0</v>
      </c>
      <c r="G20" s="41">
        <v>0</v>
      </c>
      <c r="H20" s="41">
        <v>0</v>
      </c>
      <c r="I20" s="41">
        <v>0</v>
      </c>
      <c r="J20" s="41" t="s">
        <v>3</v>
      </c>
      <c r="K20" s="41">
        <v>0</v>
      </c>
      <c r="L20" s="41">
        <v>7724</v>
      </c>
      <c r="M20" s="41">
        <v>2603</v>
      </c>
      <c r="N20" s="41">
        <v>0</v>
      </c>
      <c r="O20" s="41">
        <v>0</v>
      </c>
      <c r="P20" s="41">
        <v>3058</v>
      </c>
      <c r="Q20" s="41">
        <v>14807</v>
      </c>
    </row>
    <row r="21" spans="1:17" ht="15" customHeight="1">
      <c r="A21" s="38" t="s">
        <v>9</v>
      </c>
      <c r="B21" s="41">
        <v>22421</v>
      </c>
      <c r="C21" s="41">
        <v>0</v>
      </c>
      <c r="D21" s="41">
        <v>990</v>
      </c>
      <c r="E21" s="41">
        <v>0</v>
      </c>
      <c r="F21" s="41">
        <v>0</v>
      </c>
      <c r="G21" s="41">
        <v>0</v>
      </c>
      <c r="H21" s="41">
        <v>130</v>
      </c>
      <c r="I21" s="41">
        <v>0</v>
      </c>
      <c r="J21" s="41" t="s">
        <v>3</v>
      </c>
      <c r="K21" s="41">
        <v>0</v>
      </c>
      <c r="L21" s="41">
        <v>0</v>
      </c>
      <c r="M21" s="41">
        <v>0</v>
      </c>
      <c r="N21" s="41">
        <v>0</v>
      </c>
      <c r="O21" s="41">
        <v>0</v>
      </c>
      <c r="P21" s="41">
        <v>0</v>
      </c>
      <c r="Q21" s="41">
        <v>23541</v>
      </c>
    </row>
    <row r="22" spans="1:17" ht="15" customHeight="1">
      <c r="A22" s="38" t="s">
        <v>10</v>
      </c>
      <c r="B22" s="41">
        <v>0</v>
      </c>
      <c r="C22" s="41">
        <v>0</v>
      </c>
      <c r="D22" s="41">
        <v>0</v>
      </c>
      <c r="E22" s="41">
        <v>0</v>
      </c>
      <c r="F22" s="41">
        <v>0</v>
      </c>
      <c r="G22" s="41">
        <v>0</v>
      </c>
      <c r="H22" s="41">
        <v>646</v>
      </c>
      <c r="I22" s="41">
        <v>0</v>
      </c>
      <c r="J22" s="41" t="s">
        <v>3</v>
      </c>
      <c r="K22" s="41">
        <v>0</v>
      </c>
      <c r="L22" s="41">
        <v>0</v>
      </c>
      <c r="M22" s="41">
        <v>0</v>
      </c>
      <c r="N22" s="41">
        <v>546657</v>
      </c>
      <c r="O22" s="41">
        <v>0</v>
      </c>
      <c r="P22" s="41">
        <v>0</v>
      </c>
      <c r="Q22" s="41">
        <v>547304</v>
      </c>
    </row>
    <row r="23" spans="1:17" ht="15" customHeight="1">
      <c r="A23" s="38" t="s">
        <v>11</v>
      </c>
      <c r="B23" s="41">
        <v>0</v>
      </c>
      <c r="C23" s="41">
        <v>0</v>
      </c>
      <c r="D23" s="41">
        <v>0</v>
      </c>
      <c r="E23" s="41">
        <v>0</v>
      </c>
      <c r="F23" s="41">
        <v>0</v>
      </c>
      <c r="G23" s="41">
        <v>0</v>
      </c>
      <c r="H23" s="41">
        <v>0</v>
      </c>
      <c r="I23" s="41">
        <v>0</v>
      </c>
      <c r="J23" s="41" t="s">
        <v>3</v>
      </c>
      <c r="K23" s="41">
        <v>0</v>
      </c>
      <c r="L23" s="41">
        <v>0</v>
      </c>
      <c r="M23" s="41">
        <v>0</v>
      </c>
      <c r="N23" s="41">
        <v>2835</v>
      </c>
      <c r="O23" s="41">
        <v>0</v>
      </c>
      <c r="P23" s="41">
        <v>0</v>
      </c>
      <c r="Q23" s="41">
        <v>2835</v>
      </c>
    </row>
    <row r="24" spans="1:17" ht="15" customHeight="1">
      <c r="A24" s="29" t="s">
        <v>12</v>
      </c>
      <c r="B24" s="39">
        <v>240053</v>
      </c>
      <c r="C24" s="39">
        <v>448913</v>
      </c>
      <c r="D24" s="39">
        <v>7215</v>
      </c>
      <c r="E24" s="39">
        <v>110077</v>
      </c>
      <c r="F24" s="39">
        <v>185921</v>
      </c>
      <c r="G24" s="39">
        <v>10238</v>
      </c>
      <c r="H24" s="39">
        <v>142733</v>
      </c>
      <c r="I24" s="39">
        <v>1795</v>
      </c>
      <c r="J24" s="39" t="s">
        <v>3</v>
      </c>
      <c r="K24" s="39">
        <v>1214</v>
      </c>
      <c r="L24" s="39">
        <v>83016</v>
      </c>
      <c r="M24" s="39">
        <v>31885</v>
      </c>
      <c r="N24" s="39">
        <v>2792157</v>
      </c>
      <c r="O24" s="39">
        <v>216712</v>
      </c>
      <c r="P24" s="39">
        <v>3058</v>
      </c>
      <c r="Q24" s="39">
        <v>4274986</v>
      </c>
    </row>
    <row r="25" ht="34.5" customHeight="1">
      <c r="A25" s="28" t="s">
        <v>28</v>
      </c>
    </row>
    <row r="26" spans="1:17" ht="15" customHeight="1">
      <c r="A26" s="36" t="s">
        <v>7</v>
      </c>
      <c r="B26" s="41">
        <v>43682</v>
      </c>
      <c r="C26" s="41">
        <v>29644</v>
      </c>
      <c r="D26" s="41">
        <v>1255</v>
      </c>
      <c r="E26" s="41">
        <v>24888</v>
      </c>
      <c r="F26" s="41">
        <v>140360</v>
      </c>
      <c r="G26" s="41">
        <v>2180</v>
      </c>
      <c r="H26" s="93">
        <v>13083</v>
      </c>
      <c r="I26" s="41">
        <v>3540</v>
      </c>
      <c r="J26" s="41" t="s">
        <v>3</v>
      </c>
      <c r="K26" s="41">
        <v>2419</v>
      </c>
      <c r="L26" s="41">
        <v>1380</v>
      </c>
      <c r="M26" s="41">
        <v>9654</v>
      </c>
      <c r="N26" s="41">
        <v>799653</v>
      </c>
      <c r="O26" s="41">
        <v>87894</v>
      </c>
      <c r="P26" s="41">
        <v>0</v>
      </c>
      <c r="Q26" s="41">
        <v>1159632</v>
      </c>
    </row>
    <row r="27" spans="1:17" ht="15" customHeight="1">
      <c r="A27" s="36" t="s">
        <v>8</v>
      </c>
      <c r="B27" s="41">
        <v>3519</v>
      </c>
      <c r="C27" s="41">
        <v>0</v>
      </c>
      <c r="D27" s="41">
        <v>0</v>
      </c>
      <c r="E27" s="41">
        <v>0</v>
      </c>
      <c r="F27" s="41">
        <v>0</v>
      </c>
      <c r="G27" s="41">
        <v>0</v>
      </c>
      <c r="H27" s="41">
        <v>0</v>
      </c>
      <c r="I27" s="41">
        <v>0</v>
      </c>
      <c r="J27" s="41" t="s">
        <v>3</v>
      </c>
      <c r="K27" s="41">
        <v>0</v>
      </c>
      <c r="L27" s="41">
        <v>4974</v>
      </c>
      <c r="M27" s="41">
        <v>2044</v>
      </c>
      <c r="N27" s="41">
        <v>0</v>
      </c>
      <c r="O27" s="41">
        <v>0</v>
      </c>
      <c r="P27" s="41">
        <v>6759</v>
      </c>
      <c r="Q27" s="41">
        <v>16696</v>
      </c>
    </row>
    <row r="28" spans="1:17" ht="15" customHeight="1">
      <c r="A28" s="38" t="s">
        <v>9</v>
      </c>
      <c r="B28" s="41">
        <v>2286</v>
      </c>
      <c r="C28" s="41">
        <v>0</v>
      </c>
      <c r="D28" s="41">
        <v>2268</v>
      </c>
      <c r="E28" s="41">
        <v>0</v>
      </c>
      <c r="F28" s="41">
        <v>0</v>
      </c>
      <c r="G28" s="41">
        <v>0</v>
      </c>
      <c r="H28" s="41">
        <v>12</v>
      </c>
      <c r="I28" s="41">
        <v>0</v>
      </c>
      <c r="J28" s="41" t="s">
        <v>3</v>
      </c>
      <c r="K28" s="41">
        <v>0</v>
      </c>
      <c r="L28" s="41">
        <v>0</v>
      </c>
      <c r="M28" s="41">
        <v>0</v>
      </c>
      <c r="N28" s="41">
        <v>0</v>
      </c>
      <c r="O28" s="41">
        <v>0</v>
      </c>
      <c r="P28" s="41">
        <v>0</v>
      </c>
      <c r="Q28" s="41">
        <v>4566</v>
      </c>
    </row>
    <row r="29" spans="1:17" ht="15" customHeight="1">
      <c r="A29" s="38" t="s">
        <v>10</v>
      </c>
      <c r="B29" s="41">
        <v>0</v>
      </c>
      <c r="C29" s="41">
        <v>0</v>
      </c>
      <c r="D29" s="41">
        <v>0</v>
      </c>
      <c r="E29" s="41">
        <v>14496</v>
      </c>
      <c r="F29" s="41">
        <v>0</v>
      </c>
      <c r="G29" s="41">
        <v>0</v>
      </c>
      <c r="H29" s="41">
        <v>60</v>
      </c>
      <c r="I29" s="41">
        <v>0</v>
      </c>
      <c r="J29" s="41" t="s">
        <v>3</v>
      </c>
      <c r="K29" s="41">
        <v>0</v>
      </c>
      <c r="L29" s="41">
        <v>0</v>
      </c>
      <c r="M29" s="41">
        <v>0</v>
      </c>
      <c r="N29" s="41">
        <v>3671</v>
      </c>
      <c r="O29" s="41">
        <v>0</v>
      </c>
      <c r="P29" s="41">
        <v>0</v>
      </c>
      <c r="Q29" s="41">
        <v>18227</v>
      </c>
    </row>
    <row r="30" spans="1:17" ht="15" customHeight="1">
      <c r="A30" s="38" t="s">
        <v>11</v>
      </c>
      <c r="B30" s="41">
        <v>0</v>
      </c>
      <c r="C30" s="41">
        <v>0</v>
      </c>
      <c r="D30" s="41">
        <v>3523</v>
      </c>
      <c r="E30" s="41">
        <v>0</v>
      </c>
      <c r="F30" s="41">
        <v>0</v>
      </c>
      <c r="G30" s="41">
        <v>0</v>
      </c>
      <c r="H30" s="41">
        <v>0</v>
      </c>
      <c r="I30" s="41">
        <v>0</v>
      </c>
      <c r="J30" s="41" t="s">
        <v>3</v>
      </c>
      <c r="K30" s="41">
        <v>0</v>
      </c>
      <c r="L30" s="41">
        <v>0</v>
      </c>
      <c r="M30" s="41">
        <v>0</v>
      </c>
      <c r="N30" s="41">
        <v>265</v>
      </c>
      <c r="O30" s="41">
        <v>1002</v>
      </c>
      <c r="P30" s="41">
        <v>0</v>
      </c>
      <c r="Q30" s="41">
        <v>1266</v>
      </c>
    </row>
    <row r="31" spans="1:17" ht="15" customHeight="1">
      <c r="A31" s="29" t="s">
        <v>12</v>
      </c>
      <c r="B31" s="39">
        <v>49488</v>
      </c>
      <c r="C31" s="39">
        <v>29644</v>
      </c>
      <c r="D31" s="39"/>
      <c r="E31" s="39">
        <v>39384</v>
      </c>
      <c r="F31" s="39">
        <v>140360</v>
      </c>
      <c r="G31" s="39">
        <v>2180</v>
      </c>
      <c r="H31" s="39">
        <v>13155</v>
      </c>
      <c r="I31" s="39">
        <v>3540</v>
      </c>
      <c r="J31" s="39" t="s">
        <v>3</v>
      </c>
      <c r="K31" s="39">
        <v>2419</v>
      </c>
      <c r="L31" s="39">
        <v>6353</v>
      </c>
      <c r="M31" s="39">
        <v>11698</v>
      </c>
      <c r="N31" s="39">
        <v>803589</v>
      </c>
      <c r="O31" s="39">
        <v>88895</v>
      </c>
      <c r="P31" s="39">
        <v>6159</v>
      </c>
      <c r="Q31" s="39">
        <v>1200387</v>
      </c>
    </row>
    <row r="32" spans="1:8" ht="34.5" customHeight="1">
      <c r="A32" s="28" t="s">
        <v>29</v>
      </c>
      <c r="H32" s="34"/>
    </row>
    <row r="33" spans="1:17" ht="15" customHeight="1">
      <c r="A33" s="36" t="s">
        <v>7</v>
      </c>
      <c r="B33" s="41">
        <v>625871</v>
      </c>
      <c r="C33" s="41">
        <v>508388</v>
      </c>
      <c r="D33" s="41">
        <v>7362</v>
      </c>
      <c r="E33" s="41">
        <v>167898</v>
      </c>
      <c r="F33" s="41">
        <v>17949</v>
      </c>
      <c r="G33" s="41">
        <v>13860</v>
      </c>
      <c r="H33" s="41">
        <v>306135</v>
      </c>
      <c r="I33" s="41">
        <v>447</v>
      </c>
      <c r="J33" s="41" t="s">
        <v>3</v>
      </c>
      <c r="K33" s="41">
        <v>0</v>
      </c>
      <c r="L33" s="41">
        <v>61325</v>
      </c>
      <c r="M33" s="41">
        <v>52453</v>
      </c>
      <c r="N33" s="41">
        <v>1479197</v>
      </c>
      <c r="O33" s="41">
        <v>145677</v>
      </c>
      <c r="P33" s="41">
        <v>0</v>
      </c>
      <c r="Q33" s="41">
        <v>3386562</v>
      </c>
    </row>
    <row r="34" spans="1:17" ht="15" customHeight="1">
      <c r="A34" s="36" t="s">
        <v>8</v>
      </c>
      <c r="B34" s="41">
        <v>9131</v>
      </c>
      <c r="C34" s="41">
        <v>0</v>
      </c>
      <c r="D34" s="41">
        <v>0</v>
      </c>
      <c r="E34" s="41">
        <v>0</v>
      </c>
      <c r="F34" s="41">
        <v>0</v>
      </c>
      <c r="G34" s="41">
        <v>0</v>
      </c>
      <c r="H34" s="41">
        <v>0</v>
      </c>
      <c r="I34" s="41">
        <v>0</v>
      </c>
      <c r="J34" s="41" t="s">
        <v>3</v>
      </c>
      <c r="K34" s="41">
        <v>0</v>
      </c>
      <c r="L34" s="41">
        <v>16120</v>
      </c>
      <c r="M34" s="41">
        <v>3411</v>
      </c>
      <c r="N34" s="41">
        <v>0</v>
      </c>
      <c r="O34" s="41">
        <v>0</v>
      </c>
      <c r="P34" s="41">
        <v>2409</v>
      </c>
      <c r="Q34" s="41">
        <v>31072</v>
      </c>
    </row>
    <row r="35" spans="1:17" ht="15" customHeight="1">
      <c r="A35" s="38" t="s">
        <v>9</v>
      </c>
      <c r="B35" s="41">
        <v>32892</v>
      </c>
      <c r="C35" s="41">
        <v>0</v>
      </c>
      <c r="D35" s="41">
        <v>0</v>
      </c>
      <c r="E35" s="41">
        <v>0</v>
      </c>
      <c r="F35" s="41">
        <v>0</v>
      </c>
      <c r="G35" s="41">
        <v>0</v>
      </c>
      <c r="H35" s="41">
        <v>280</v>
      </c>
      <c r="I35" s="41">
        <v>0</v>
      </c>
      <c r="J35" s="41" t="s">
        <v>3</v>
      </c>
      <c r="K35" s="41">
        <v>0</v>
      </c>
      <c r="L35" s="41">
        <v>0</v>
      </c>
      <c r="M35" s="41">
        <v>0</v>
      </c>
      <c r="N35" s="41">
        <v>0</v>
      </c>
      <c r="O35" s="41">
        <v>0</v>
      </c>
      <c r="P35" s="41">
        <v>0</v>
      </c>
      <c r="Q35" s="41">
        <v>33172</v>
      </c>
    </row>
    <row r="36" spans="1:17" ht="15" customHeight="1">
      <c r="A36" s="38" t="s">
        <v>10</v>
      </c>
      <c r="B36" s="41">
        <v>0</v>
      </c>
      <c r="C36" s="41">
        <v>0</v>
      </c>
      <c r="D36" s="41">
        <v>0</v>
      </c>
      <c r="E36" s="41">
        <v>0</v>
      </c>
      <c r="F36" s="41">
        <v>0</v>
      </c>
      <c r="G36" s="41">
        <v>0</v>
      </c>
      <c r="H36" s="41">
        <v>1394</v>
      </c>
      <c r="I36" s="41">
        <v>0</v>
      </c>
      <c r="J36" s="41" t="s">
        <v>3</v>
      </c>
      <c r="K36" s="41">
        <v>0</v>
      </c>
      <c r="L36" s="41">
        <v>0</v>
      </c>
      <c r="M36" s="41">
        <v>0</v>
      </c>
      <c r="N36" s="41">
        <v>292978</v>
      </c>
      <c r="O36" s="41">
        <v>0</v>
      </c>
      <c r="P36" s="41">
        <v>0</v>
      </c>
      <c r="Q36" s="41">
        <v>294372</v>
      </c>
    </row>
    <row r="37" spans="1:17" ht="15" customHeight="1">
      <c r="A37" s="38" t="s">
        <v>11</v>
      </c>
      <c r="B37" s="41">
        <v>0</v>
      </c>
      <c r="C37" s="41">
        <v>0</v>
      </c>
      <c r="D37" s="41">
        <v>0</v>
      </c>
      <c r="E37" s="41">
        <v>0</v>
      </c>
      <c r="F37" s="41">
        <v>0</v>
      </c>
      <c r="G37" s="41">
        <v>0</v>
      </c>
      <c r="H37" s="41">
        <v>0</v>
      </c>
      <c r="I37" s="41">
        <v>0</v>
      </c>
      <c r="J37" s="41" t="s">
        <v>3</v>
      </c>
      <c r="K37" s="41">
        <v>0</v>
      </c>
      <c r="L37" s="41">
        <v>0</v>
      </c>
      <c r="M37" s="41">
        <v>0</v>
      </c>
      <c r="N37" s="41">
        <v>7533</v>
      </c>
      <c r="O37" s="41">
        <v>7210</v>
      </c>
      <c r="P37" s="41">
        <v>0</v>
      </c>
      <c r="Q37" s="41">
        <v>14743</v>
      </c>
    </row>
    <row r="38" spans="1:17" ht="15" customHeight="1">
      <c r="A38" s="42" t="s">
        <v>12</v>
      </c>
      <c r="B38" s="95">
        <v>667894</v>
      </c>
      <c r="C38" s="95">
        <v>508388</v>
      </c>
      <c r="D38" s="95">
        <v>7362</v>
      </c>
      <c r="E38" s="95">
        <v>167898</v>
      </c>
      <c r="F38" s="95">
        <v>17949</v>
      </c>
      <c r="G38" s="95">
        <v>13860</v>
      </c>
      <c r="H38" s="95">
        <v>307809</v>
      </c>
      <c r="I38" s="95">
        <v>447</v>
      </c>
      <c r="J38" s="95" t="s">
        <v>3</v>
      </c>
      <c r="K38" s="95">
        <v>0</v>
      </c>
      <c r="L38" s="95">
        <v>77445</v>
      </c>
      <c r="M38" s="95">
        <v>55864</v>
      </c>
      <c r="N38" s="95">
        <v>1779708</v>
      </c>
      <c r="O38" s="95">
        <v>152887</v>
      </c>
      <c r="P38" s="95">
        <v>2409</v>
      </c>
      <c r="Q38" s="95">
        <v>3759920</v>
      </c>
    </row>
    <row r="39" spans="1:17" s="96" customFormat="1" ht="16.5" customHeight="1">
      <c r="A39" s="96" t="s">
        <v>38</v>
      </c>
      <c r="B39" s="97"/>
      <c r="C39" s="97"/>
      <c r="D39" s="97"/>
      <c r="E39" s="97"/>
      <c r="F39" s="97"/>
      <c r="G39" s="97"/>
      <c r="H39" s="97"/>
      <c r="I39" s="97"/>
      <c r="J39" s="97"/>
      <c r="K39" s="97"/>
      <c r="L39" s="97"/>
      <c r="M39" s="97"/>
      <c r="N39" s="97"/>
      <c r="O39" s="97"/>
      <c r="P39" s="97"/>
      <c r="Q39" s="97"/>
    </row>
    <row r="40" spans="1:17" s="44" customFormat="1" ht="16.5" customHeight="1">
      <c r="A40" s="43" t="s">
        <v>37</v>
      </c>
      <c r="B40" s="79"/>
      <c r="C40" s="79"/>
      <c r="D40" s="79"/>
      <c r="E40" s="79"/>
      <c r="F40" s="79"/>
      <c r="G40" s="79"/>
      <c r="H40" s="81"/>
      <c r="I40" s="79"/>
      <c r="J40" s="79"/>
      <c r="K40" s="79"/>
      <c r="L40" s="79"/>
      <c r="M40" s="80"/>
      <c r="N40" s="79"/>
      <c r="O40" s="79"/>
      <c r="P40" s="79"/>
      <c r="Q40" s="79"/>
    </row>
    <row r="41" spans="1:17" s="44" customFormat="1" ht="16.5" customHeight="1">
      <c r="A41" s="43" t="s">
        <v>58</v>
      </c>
      <c r="B41" s="79"/>
      <c r="C41" s="79"/>
      <c r="D41" s="79"/>
      <c r="E41" s="79"/>
      <c r="F41" s="79"/>
      <c r="G41" s="79"/>
      <c r="H41" s="81"/>
      <c r="I41" s="82"/>
      <c r="J41" s="79"/>
      <c r="K41" s="79"/>
      <c r="L41" s="79"/>
      <c r="M41" s="80"/>
      <c r="N41" s="79"/>
      <c r="O41" s="79"/>
      <c r="P41" s="79"/>
      <c r="Q41" s="79"/>
    </row>
  </sheetData>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C32"/>
  <sheetViews>
    <sheetView workbookViewId="0" topLeftCell="A1">
      <selection activeCell="I1" sqref="I1"/>
    </sheetView>
  </sheetViews>
  <sheetFormatPr defaultColWidth="11.421875" defaultRowHeight="12.75"/>
  <cols>
    <col min="1" max="1" width="53.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5.140625" style="61" customWidth="1"/>
    <col min="12" max="12" width="18.7109375" style="61" customWidth="1"/>
    <col min="13" max="13" width="18.7109375" style="64" customWidth="1"/>
    <col min="14" max="14" width="15.140625" style="61" customWidth="1"/>
    <col min="15"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15">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39.75" customHeight="1">
      <c r="A4" s="23" t="s">
        <v>111</v>
      </c>
      <c r="B4" s="60"/>
      <c r="H4" s="63"/>
      <c r="N4" s="65"/>
    </row>
    <row r="5" spans="1:17" ht="18" customHeight="1">
      <c r="A5" s="24" t="s">
        <v>32</v>
      </c>
      <c r="B5" s="66"/>
      <c r="C5" s="67"/>
      <c r="D5" s="67"/>
      <c r="E5" s="67"/>
      <c r="F5" s="68"/>
      <c r="G5" s="67"/>
      <c r="H5" s="69"/>
      <c r="I5" s="67"/>
      <c r="J5" s="68"/>
      <c r="K5" s="67"/>
      <c r="L5" s="67"/>
      <c r="M5" s="67"/>
      <c r="N5" s="70"/>
      <c r="O5" s="67"/>
      <c r="P5" s="67"/>
      <c r="Q5" s="67"/>
    </row>
    <row r="6" spans="1:17" s="47" customFormat="1" ht="84.75" customHeight="1">
      <c r="A6" s="45" t="s">
        <v>27</v>
      </c>
      <c r="B6" s="71" t="s">
        <v>33</v>
      </c>
      <c r="C6" s="71" t="s">
        <v>14</v>
      </c>
      <c r="D6" s="71" t="s">
        <v>76</v>
      </c>
      <c r="E6" s="71" t="s">
        <v>13</v>
      </c>
      <c r="F6" s="71" t="s">
        <v>77</v>
      </c>
      <c r="G6" s="71" t="s">
        <v>78</v>
      </c>
      <c r="H6" s="71" t="s">
        <v>15</v>
      </c>
      <c r="I6" s="71" t="s">
        <v>97</v>
      </c>
      <c r="J6" s="71" t="s">
        <v>80</v>
      </c>
      <c r="K6" s="71" t="s">
        <v>81</v>
      </c>
      <c r="L6" s="71" t="s">
        <v>82</v>
      </c>
      <c r="M6" s="72" t="s">
        <v>83</v>
      </c>
      <c r="N6" s="72" t="s">
        <v>16</v>
      </c>
      <c r="O6" s="72" t="s">
        <v>20</v>
      </c>
      <c r="P6" s="72" t="s">
        <v>84</v>
      </c>
      <c r="Q6" s="72" t="s">
        <v>12</v>
      </c>
    </row>
    <row r="7" spans="1:17" s="47" customFormat="1" ht="24" customHeight="1">
      <c r="A7" s="48" t="s">
        <v>85</v>
      </c>
      <c r="B7" s="73" t="s">
        <v>86</v>
      </c>
      <c r="C7" s="73">
        <v>15.16</v>
      </c>
      <c r="D7" s="73" t="s">
        <v>87</v>
      </c>
      <c r="E7" s="73" t="s">
        <v>88</v>
      </c>
      <c r="F7" s="73" t="s">
        <v>89</v>
      </c>
      <c r="G7" s="73">
        <v>10</v>
      </c>
      <c r="H7" s="73">
        <v>20</v>
      </c>
      <c r="I7" s="73" t="s">
        <v>90</v>
      </c>
      <c r="J7" s="73" t="s">
        <v>91</v>
      </c>
      <c r="K7" s="73" t="s">
        <v>92</v>
      </c>
      <c r="L7" s="73">
        <v>13.14</v>
      </c>
      <c r="M7" s="74" t="s">
        <v>93</v>
      </c>
      <c r="N7" s="73">
        <v>21</v>
      </c>
      <c r="O7" s="73">
        <v>24</v>
      </c>
      <c r="P7" s="73">
        <v>27</v>
      </c>
      <c r="Q7" s="86"/>
    </row>
    <row r="8" spans="1:17" s="46" customFormat="1" ht="48">
      <c r="A8" s="83" t="s">
        <v>4</v>
      </c>
      <c r="B8" s="84" t="s">
        <v>17</v>
      </c>
      <c r="C8" s="84" t="s">
        <v>25</v>
      </c>
      <c r="D8" s="84" t="s">
        <v>18</v>
      </c>
      <c r="E8" s="84" t="s">
        <v>18</v>
      </c>
      <c r="F8" s="84" t="s">
        <v>21</v>
      </c>
      <c r="G8" s="84" t="s">
        <v>18</v>
      </c>
      <c r="H8" s="84" t="s">
        <v>18</v>
      </c>
      <c r="I8" s="84" t="s">
        <v>17</v>
      </c>
      <c r="J8" s="85" t="s">
        <v>3</v>
      </c>
      <c r="K8" s="84" t="s">
        <v>18</v>
      </c>
      <c r="L8" s="84" t="s">
        <v>18</v>
      </c>
      <c r="M8" s="84" t="s">
        <v>18</v>
      </c>
      <c r="N8" s="84" t="s">
        <v>19</v>
      </c>
      <c r="O8" s="84" t="s">
        <v>22</v>
      </c>
      <c r="P8" s="84" t="s">
        <v>19</v>
      </c>
      <c r="Q8" s="74"/>
    </row>
    <row r="9" spans="1:17" s="8" customFormat="1" ht="15" customHeight="1">
      <c r="A9" s="7" t="s">
        <v>5</v>
      </c>
      <c r="B9" s="75">
        <v>8</v>
      </c>
      <c r="C9" s="76">
        <v>6</v>
      </c>
      <c r="D9" s="76">
        <v>2</v>
      </c>
      <c r="E9" s="9">
        <v>6</v>
      </c>
      <c r="F9" s="9">
        <v>1</v>
      </c>
      <c r="G9" s="9">
        <v>1</v>
      </c>
      <c r="H9" s="9">
        <v>1</v>
      </c>
      <c r="I9" s="9">
        <v>1</v>
      </c>
      <c r="J9" s="9" t="s">
        <v>3</v>
      </c>
      <c r="K9" s="9">
        <v>1</v>
      </c>
      <c r="L9" s="14">
        <v>2</v>
      </c>
      <c r="M9" s="14">
        <v>5</v>
      </c>
      <c r="N9" s="14">
        <v>8</v>
      </c>
      <c r="O9" s="14">
        <v>5</v>
      </c>
      <c r="P9" s="14">
        <v>1</v>
      </c>
      <c r="Q9" s="14">
        <v>48</v>
      </c>
    </row>
    <row r="10" spans="1:17" s="12" customFormat="1" ht="15" customHeight="1">
      <c r="A10" s="10" t="s">
        <v>6</v>
      </c>
      <c r="B10" s="11">
        <v>69.3</v>
      </c>
      <c r="C10" s="11">
        <v>61</v>
      </c>
      <c r="D10" s="11">
        <v>3.1</v>
      </c>
      <c r="E10" s="11">
        <v>19.1</v>
      </c>
      <c r="F10" s="11">
        <v>21.5</v>
      </c>
      <c r="G10" s="11">
        <v>2.5</v>
      </c>
      <c r="H10" s="11">
        <v>24.9</v>
      </c>
      <c r="I10" s="11">
        <v>1.5</v>
      </c>
      <c r="J10" s="11"/>
      <c r="K10" s="11">
        <v>1</v>
      </c>
      <c r="L10" s="11">
        <v>21</v>
      </c>
      <c r="M10" s="11">
        <v>15</v>
      </c>
      <c r="N10" s="11">
        <v>247</v>
      </c>
      <c r="O10" s="11">
        <v>59.4</v>
      </c>
      <c r="P10" s="11">
        <v>6.2</v>
      </c>
      <c r="Q10" s="11">
        <v>553</v>
      </c>
    </row>
    <row r="11" spans="1:17" s="8" customFormat="1" ht="15" customHeight="1">
      <c r="A11" s="13" t="s">
        <v>31</v>
      </c>
      <c r="B11" s="76"/>
      <c r="C11" s="76"/>
      <c r="D11" s="76"/>
      <c r="E11" s="9"/>
      <c r="F11" s="9"/>
      <c r="G11" s="9"/>
      <c r="H11" s="9"/>
      <c r="I11" s="9"/>
      <c r="J11" s="9"/>
      <c r="K11" s="9"/>
      <c r="L11" s="14"/>
      <c r="M11" s="14"/>
      <c r="N11" s="14"/>
      <c r="O11" s="14"/>
      <c r="P11" s="14"/>
      <c r="Q11" s="14"/>
    </row>
    <row r="12" spans="1:17" s="8" customFormat="1" ht="15" customHeight="1">
      <c r="A12" s="15" t="s">
        <v>7</v>
      </c>
      <c r="B12" s="9">
        <v>63843</v>
      </c>
      <c r="C12" s="9">
        <v>231712</v>
      </c>
      <c r="D12" s="9">
        <v>3223</v>
      </c>
      <c r="E12" s="9">
        <v>36479</v>
      </c>
      <c r="F12" s="9">
        <v>64140</v>
      </c>
      <c r="G12" s="9">
        <v>5504</v>
      </c>
      <c r="H12" s="9">
        <v>63958</v>
      </c>
      <c r="I12" s="9">
        <v>0</v>
      </c>
      <c r="J12" s="9" t="s">
        <v>3</v>
      </c>
      <c r="K12" s="9">
        <v>755</v>
      </c>
      <c r="L12" s="14">
        <v>45266</v>
      </c>
      <c r="M12" s="14">
        <v>17626</v>
      </c>
      <c r="N12" s="14">
        <v>1114785</v>
      </c>
      <c r="O12" s="14">
        <v>94877</v>
      </c>
      <c r="P12" s="14">
        <v>0</v>
      </c>
      <c r="Q12" s="14">
        <v>1742168</v>
      </c>
    </row>
    <row r="13" spans="1:17" s="8" customFormat="1" ht="15" customHeight="1">
      <c r="A13" s="15" t="s">
        <v>8</v>
      </c>
      <c r="B13" s="9">
        <v>450</v>
      </c>
      <c r="C13" s="9">
        <v>0</v>
      </c>
      <c r="D13" s="9">
        <v>0</v>
      </c>
      <c r="E13" s="9">
        <v>0</v>
      </c>
      <c r="F13" s="9">
        <v>0</v>
      </c>
      <c r="G13" s="9">
        <v>0</v>
      </c>
      <c r="H13" s="9">
        <v>0</v>
      </c>
      <c r="I13" s="9">
        <v>0</v>
      </c>
      <c r="J13" s="9" t="s">
        <v>3</v>
      </c>
      <c r="K13" s="9">
        <v>0</v>
      </c>
      <c r="L13" s="14">
        <v>9938</v>
      </c>
      <c r="M13" s="14">
        <v>1183</v>
      </c>
      <c r="N13" s="14">
        <v>0</v>
      </c>
      <c r="O13" s="14">
        <v>0</v>
      </c>
      <c r="P13" s="14">
        <v>0</v>
      </c>
      <c r="Q13" s="14">
        <v>11571</v>
      </c>
    </row>
    <row r="14" spans="1:17" s="8" customFormat="1" ht="15" customHeight="1">
      <c r="A14" s="15" t="s">
        <v>9</v>
      </c>
      <c r="B14" s="9">
        <v>154</v>
      </c>
      <c r="C14" s="9">
        <v>0</v>
      </c>
      <c r="D14" s="9">
        <v>364</v>
      </c>
      <c r="E14" s="9">
        <v>0</v>
      </c>
      <c r="F14" s="9">
        <v>0</v>
      </c>
      <c r="G14" s="9">
        <v>0</v>
      </c>
      <c r="H14" s="9">
        <v>42</v>
      </c>
      <c r="I14" s="9">
        <v>0</v>
      </c>
      <c r="J14" s="9" t="s">
        <v>3</v>
      </c>
      <c r="K14" s="9">
        <v>0</v>
      </c>
      <c r="L14" s="14">
        <v>57</v>
      </c>
      <c r="M14" s="14">
        <v>0</v>
      </c>
      <c r="N14" s="14">
        <v>0</v>
      </c>
      <c r="O14" s="14">
        <v>0</v>
      </c>
      <c r="P14" s="14">
        <v>0</v>
      </c>
      <c r="Q14" s="14">
        <v>618</v>
      </c>
    </row>
    <row r="15" spans="1:17" s="8" customFormat="1" ht="15" customHeight="1">
      <c r="A15" s="15" t="s">
        <v>10</v>
      </c>
      <c r="B15" s="9">
        <v>0</v>
      </c>
      <c r="C15" s="9">
        <v>0</v>
      </c>
      <c r="D15" s="9">
        <v>0</v>
      </c>
      <c r="E15" s="9">
        <v>1119</v>
      </c>
      <c r="F15" s="9">
        <v>0</v>
      </c>
      <c r="G15" s="9">
        <v>0</v>
      </c>
      <c r="H15" s="9">
        <v>1345</v>
      </c>
      <c r="I15" s="9">
        <v>0</v>
      </c>
      <c r="J15" s="9" t="s">
        <v>3</v>
      </c>
      <c r="K15" s="9">
        <v>0</v>
      </c>
      <c r="L15" s="14">
        <v>0</v>
      </c>
      <c r="M15" s="14">
        <v>0</v>
      </c>
      <c r="N15" s="14">
        <v>266724</v>
      </c>
      <c r="O15" s="14">
        <v>0</v>
      </c>
      <c r="P15" s="14">
        <v>0</v>
      </c>
      <c r="Q15" s="14">
        <v>269187</v>
      </c>
    </row>
    <row r="16" spans="1:17" s="8" customFormat="1" ht="15" customHeight="1">
      <c r="A16" s="15" t="s">
        <v>11</v>
      </c>
      <c r="B16" s="9">
        <v>0</v>
      </c>
      <c r="C16" s="9">
        <v>0</v>
      </c>
      <c r="D16" s="9">
        <v>0</v>
      </c>
      <c r="E16" s="9">
        <v>0</v>
      </c>
      <c r="F16" s="9">
        <v>0</v>
      </c>
      <c r="G16" s="9">
        <v>0</v>
      </c>
      <c r="H16" s="9">
        <v>0</v>
      </c>
      <c r="I16" s="9">
        <v>0</v>
      </c>
      <c r="J16" s="9" t="s">
        <v>3</v>
      </c>
      <c r="K16" s="9">
        <v>0</v>
      </c>
      <c r="L16" s="14">
        <v>0</v>
      </c>
      <c r="M16" s="14">
        <v>0</v>
      </c>
      <c r="N16" s="14">
        <v>0</v>
      </c>
      <c r="O16" s="14">
        <v>0</v>
      </c>
      <c r="P16" s="14">
        <v>0</v>
      </c>
      <c r="Q16" s="14">
        <v>0</v>
      </c>
    </row>
    <row r="17" spans="1:17" s="8" customFormat="1" ht="15" customHeight="1">
      <c r="A17" s="15" t="s">
        <v>12</v>
      </c>
      <c r="B17" s="14">
        <v>64448</v>
      </c>
      <c r="C17" s="9">
        <v>231712</v>
      </c>
      <c r="D17" s="9">
        <v>3587</v>
      </c>
      <c r="E17" s="9">
        <v>37597</v>
      </c>
      <c r="F17" s="9">
        <v>64140</v>
      </c>
      <c r="G17" s="9">
        <v>5504</v>
      </c>
      <c r="H17" s="9">
        <v>65345</v>
      </c>
      <c r="I17" s="9">
        <v>0</v>
      </c>
      <c r="J17" s="9" t="s">
        <v>3</v>
      </c>
      <c r="K17" s="9">
        <v>755</v>
      </c>
      <c r="L17" s="14">
        <v>55262</v>
      </c>
      <c r="M17" s="14">
        <v>1381509</v>
      </c>
      <c r="N17" s="14">
        <v>1381509</v>
      </c>
      <c r="O17" s="14">
        <v>94877</v>
      </c>
      <c r="P17" s="14">
        <v>0</v>
      </c>
      <c r="Q17" s="14">
        <v>2023545</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108745</v>
      </c>
      <c r="C19" s="14">
        <v>204495</v>
      </c>
      <c r="D19" s="14">
        <v>3608</v>
      </c>
      <c r="E19" s="14">
        <v>37905</v>
      </c>
      <c r="F19" s="14">
        <v>51171</v>
      </c>
      <c r="G19" s="14">
        <v>5324</v>
      </c>
      <c r="H19" s="14">
        <v>80068</v>
      </c>
      <c r="I19" s="14">
        <v>0</v>
      </c>
      <c r="J19" s="14" t="s">
        <v>3</v>
      </c>
      <c r="K19" s="14">
        <v>940</v>
      </c>
      <c r="L19" s="14">
        <v>32462</v>
      </c>
      <c r="M19" s="14">
        <v>23294</v>
      </c>
      <c r="N19" s="14">
        <v>887767</v>
      </c>
      <c r="O19" s="14">
        <v>82705</v>
      </c>
      <c r="P19" s="14">
        <v>0</v>
      </c>
      <c r="Q19" s="14">
        <v>1518483</v>
      </c>
    </row>
    <row r="20" spans="1:17" s="8" customFormat="1" ht="15" customHeight="1">
      <c r="A20" s="15" t="s">
        <v>8</v>
      </c>
      <c r="B20" s="14">
        <v>2048</v>
      </c>
      <c r="C20" s="14">
        <v>0</v>
      </c>
      <c r="D20" s="14">
        <v>0</v>
      </c>
      <c r="E20" s="14">
        <v>0</v>
      </c>
      <c r="F20" s="14">
        <v>0</v>
      </c>
      <c r="G20" s="14">
        <v>0</v>
      </c>
      <c r="H20" s="14">
        <v>0</v>
      </c>
      <c r="I20" s="14">
        <v>0</v>
      </c>
      <c r="J20" s="14" t="s">
        <v>3</v>
      </c>
      <c r="K20" s="14">
        <v>0</v>
      </c>
      <c r="L20" s="14">
        <v>15169</v>
      </c>
      <c r="M20" s="14">
        <v>1620</v>
      </c>
      <c r="N20" s="14">
        <v>0</v>
      </c>
      <c r="O20" s="14">
        <v>0</v>
      </c>
      <c r="P20" s="14">
        <v>0</v>
      </c>
      <c r="Q20" s="14">
        <v>18837</v>
      </c>
    </row>
    <row r="21" spans="1:17" s="8" customFormat="1" ht="15" customHeight="1">
      <c r="A21" s="15" t="s">
        <v>9</v>
      </c>
      <c r="B21" s="14">
        <v>303</v>
      </c>
      <c r="C21" s="14">
        <v>0</v>
      </c>
      <c r="D21" s="14">
        <v>467</v>
      </c>
      <c r="E21" s="14">
        <v>0</v>
      </c>
      <c r="F21" s="14">
        <v>0</v>
      </c>
      <c r="G21" s="14">
        <v>0</v>
      </c>
      <c r="H21" s="14">
        <v>53</v>
      </c>
      <c r="I21" s="14">
        <v>0</v>
      </c>
      <c r="J21" s="14" t="s">
        <v>3</v>
      </c>
      <c r="K21" s="14">
        <v>0</v>
      </c>
      <c r="L21" s="14">
        <v>88</v>
      </c>
      <c r="M21" s="14">
        <v>0</v>
      </c>
      <c r="N21" s="14">
        <v>0</v>
      </c>
      <c r="O21" s="14">
        <v>0</v>
      </c>
      <c r="P21" s="14">
        <v>0</v>
      </c>
      <c r="Q21" s="14">
        <v>911</v>
      </c>
    </row>
    <row r="22" spans="1:17" s="8" customFormat="1" ht="15" customHeight="1">
      <c r="A22" s="15" t="s">
        <v>10</v>
      </c>
      <c r="B22" s="14">
        <v>0</v>
      </c>
      <c r="C22" s="14">
        <v>0</v>
      </c>
      <c r="D22" s="14">
        <v>0</v>
      </c>
      <c r="E22" s="14">
        <v>1650</v>
      </c>
      <c r="F22" s="14">
        <v>0</v>
      </c>
      <c r="G22" s="14">
        <v>0</v>
      </c>
      <c r="H22" s="14">
        <v>1683</v>
      </c>
      <c r="I22" s="14">
        <v>0</v>
      </c>
      <c r="J22" s="14" t="s">
        <v>3</v>
      </c>
      <c r="K22" s="14">
        <v>0</v>
      </c>
      <c r="L22" s="14">
        <v>0</v>
      </c>
      <c r="M22" s="14">
        <v>0</v>
      </c>
      <c r="N22" s="14">
        <v>51657</v>
      </c>
      <c r="O22" s="14">
        <v>0</v>
      </c>
      <c r="P22" s="14">
        <v>0</v>
      </c>
      <c r="Q22" s="14">
        <v>54990</v>
      </c>
    </row>
    <row r="23" spans="1:17" s="7" customFormat="1" ht="15" customHeight="1">
      <c r="A23" s="15" t="s">
        <v>11</v>
      </c>
      <c r="B23" s="14">
        <v>0</v>
      </c>
      <c r="C23" s="14">
        <v>0</v>
      </c>
      <c r="D23" s="14">
        <v>0</v>
      </c>
      <c r="E23" s="14">
        <v>0</v>
      </c>
      <c r="F23" s="14">
        <v>0</v>
      </c>
      <c r="G23" s="14">
        <v>0</v>
      </c>
      <c r="H23" s="14">
        <v>0</v>
      </c>
      <c r="I23" s="14">
        <v>0</v>
      </c>
      <c r="J23" s="14" t="s">
        <v>3</v>
      </c>
      <c r="K23" s="14">
        <v>0</v>
      </c>
      <c r="L23" s="14">
        <v>0</v>
      </c>
      <c r="M23" s="14">
        <v>0</v>
      </c>
      <c r="N23" s="14">
        <v>0</v>
      </c>
      <c r="O23" s="14">
        <v>2709</v>
      </c>
      <c r="P23" s="14">
        <v>0</v>
      </c>
      <c r="Q23" s="75">
        <v>2709</v>
      </c>
    </row>
    <row r="24" spans="1:17" s="8" customFormat="1" ht="15" customHeight="1">
      <c r="A24" s="17" t="s">
        <v>12</v>
      </c>
      <c r="B24" s="18">
        <v>111097</v>
      </c>
      <c r="C24" s="18">
        <v>204495</v>
      </c>
      <c r="D24" s="18">
        <v>4075</v>
      </c>
      <c r="E24" s="18">
        <v>39555</v>
      </c>
      <c r="F24" s="18">
        <v>51171</v>
      </c>
      <c r="G24" s="18">
        <v>5324</v>
      </c>
      <c r="H24" s="18">
        <v>81804</v>
      </c>
      <c r="I24" s="18">
        <v>0</v>
      </c>
      <c r="J24" s="18" t="s">
        <v>3</v>
      </c>
      <c r="K24" s="18">
        <v>940</v>
      </c>
      <c r="L24" s="18">
        <v>47718</v>
      </c>
      <c r="M24" s="18">
        <v>24914</v>
      </c>
      <c r="N24" s="18">
        <v>939423</v>
      </c>
      <c r="O24" s="18">
        <v>85414</v>
      </c>
      <c r="P24" s="18">
        <v>0</v>
      </c>
      <c r="Q24" s="18">
        <v>1595930</v>
      </c>
    </row>
    <row r="25" spans="1:17" s="7" customFormat="1" ht="15" customHeight="1">
      <c r="A25" s="19" t="s">
        <v>23</v>
      </c>
      <c r="B25" s="20">
        <v>98892</v>
      </c>
      <c r="C25" s="20">
        <v>186705</v>
      </c>
      <c r="D25" s="20">
        <v>3142</v>
      </c>
      <c r="E25" s="20">
        <v>32084</v>
      </c>
      <c r="F25" s="20">
        <v>5912</v>
      </c>
      <c r="G25" s="20">
        <v>4687</v>
      </c>
      <c r="H25" s="20">
        <v>78584</v>
      </c>
      <c r="I25" s="20">
        <v>0</v>
      </c>
      <c r="J25" s="20">
        <v>0</v>
      </c>
      <c r="K25" s="20">
        <v>0</v>
      </c>
      <c r="L25" s="20">
        <v>44709</v>
      </c>
      <c r="M25" s="20">
        <v>19185</v>
      </c>
      <c r="N25" s="20">
        <v>572780</v>
      </c>
      <c r="O25" s="20">
        <v>54229</v>
      </c>
      <c r="P25" s="20">
        <v>0</v>
      </c>
      <c r="Q25" s="20">
        <v>1100910</v>
      </c>
    </row>
    <row r="26" spans="1:17" s="14" customFormat="1" ht="15" customHeight="1">
      <c r="A26" s="21" t="s">
        <v>24</v>
      </c>
      <c r="B26" s="22">
        <v>12204</v>
      </c>
      <c r="C26" s="22">
        <v>17790</v>
      </c>
      <c r="D26" s="22">
        <v>933</v>
      </c>
      <c r="E26" s="22">
        <v>7471</v>
      </c>
      <c r="F26" s="22">
        <v>45258</v>
      </c>
      <c r="G26" s="22">
        <v>637</v>
      </c>
      <c r="H26" s="22">
        <v>3220</v>
      </c>
      <c r="I26" s="22">
        <v>0</v>
      </c>
      <c r="J26" s="22">
        <v>0</v>
      </c>
      <c r="K26" s="22">
        <v>940</v>
      </c>
      <c r="L26" s="22">
        <v>3009</v>
      </c>
      <c r="M26" s="22">
        <v>5729</v>
      </c>
      <c r="N26" s="22">
        <v>366643</v>
      </c>
      <c r="O26" s="22">
        <v>31185</v>
      </c>
      <c r="P26" s="22">
        <v>0</v>
      </c>
      <c r="Q26" s="22">
        <v>495020</v>
      </c>
    </row>
    <row r="27" spans="1:17" s="14" customFormat="1" ht="15" customHeight="1">
      <c r="A27" s="101" t="s">
        <v>65</v>
      </c>
      <c r="B27" s="103">
        <f>B26/B24*100</f>
        <v>10.984995094376986</v>
      </c>
      <c r="C27" s="103">
        <f aca="true" t="shared" si="0" ref="C27:Q27">C26/C24*100</f>
        <v>8.699479204870535</v>
      </c>
      <c r="D27" s="103">
        <f t="shared" si="0"/>
        <v>22.895705521472394</v>
      </c>
      <c r="E27" s="103">
        <f t="shared" si="0"/>
        <v>18.88762482619138</v>
      </c>
      <c r="F27" s="103">
        <f t="shared" si="0"/>
        <v>88.44462683942076</v>
      </c>
      <c r="G27" s="103">
        <f t="shared" si="0"/>
        <v>11.964688204357627</v>
      </c>
      <c r="H27" s="103">
        <f t="shared" si="0"/>
        <v>3.9362378367805975</v>
      </c>
      <c r="I27" s="103" t="s">
        <v>3</v>
      </c>
      <c r="J27" s="103" t="s">
        <v>3</v>
      </c>
      <c r="K27" s="102">
        <f t="shared" si="0"/>
        <v>100</v>
      </c>
      <c r="L27" s="105">
        <f t="shared" si="0"/>
        <v>6.30579655475921</v>
      </c>
      <c r="M27" s="105">
        <f t="shared" si="0"/>
        <v>22.995103154852696</v>
      </c>
      <c r="N27" s="105">
        <f t="shared" si="0"/>
        <v>39.028531343175544</v>
      </c>
      <c r="O27" s="105">
        <f t="shared" si="0"/>
        <v>36.510408129814785</v>
      </c>
      <c r="P27" s="105" t="s">
        <v>3</v>
      </c>
      <c r="Q27" s="105">
        <f t="shared" si="0"/>
        <v>31.017651150113103</v>
      </c>
    </row>
    <row r="28" spans="1:17" s="14" customFormat="1" ht="15" customHeight="1">
      <c r="A28" s="106" t="s">
        <v>69</v>
      </c>
      <c r="B28" s="107">
        <f>100-B27</f>
        <v>89.01500490562302</v>
      </c>
      <c r="C28" s="107">
        <f aca="true" t="shared" si="1" ref="C28:N28">100-C27</f>
        <v>91.30052079512947</v>
      </c>
      <c r="D28" s="107">
        <f t="shared" si="1"/>
        <v>77.1042944785276</v>
      </c>
      <c r="E28" s="107">
        <f t="shared" si="1"/>
        <v>81.11237517380862</v>
      </c>
      <c r="F28" s="107">
        <f t="shared" si="1"/>
        <v>11.555373160579236</v>
      </c>
      <c r="G28" s="107">
        <f t="shared" si="1"/>
        <v>88.03531179564237</v>
      </c>
      <c r="H28" s="107">
        <f t="shared" si="1"/>
        <v>96.06376216321941</v>
      </c>
      <c r="I28" s="107" t="s">
        <v>3</v>
      </c>
      <c r="J28" s="107" t="s">
        <v>3</v>
      </c>
      <c r="K28" s="107">
        <f t="shared" si="1"/>
        <v>0</v>
      </c>
      <c r="L28" s="107">
        <f t="shared" si="1"/>
        <v>93.69420344524079</v>
      </c>
      <c r="M28" s="107">
        <f t="shared" si="1"/>
        <v>77.0048968451473</v>
      </c>
      <c r="N28" s="107">
        <f t="shared" si="1"/>
        <v>60.971468656824456</v>
      </c>
      <c r="O28" s="107">
        <f>100-O27</f>
        <v>63.489591870185215</v>
      </c>
      <c r="P28" s="107" t="s">
        <v>3</v>
      </c>
      <c r="Q28" s="107">
        <f>100-Q27</f>
        <v>68.9823488498869</v>
      </c>
    </row>
    <row r="29" spans="1:17" s="43" customFormat="1" ht="16.5" customHeight="1">
      <c r="A29" s="43" t="s">
        <v>34</v>
      </c>
      <c r="B29" s="79"/>
      <c r="C29" s="79"/>
      <c r="D29" s="79"/>
      <c r="E29" s="79"/>
      <c r="F29" s="79"/>
      <c r="G29" s="79"/>
      <c r="H29" s="79"/>
      <c r="I29" s="79"/>
      <c r="J29" s="79"/>
      <c r="K29" s="79"/>
      <c r="L29" s="79"/>
      <c r="M29" s="80"/>
      <c r="N29" s="79"/>
      <c r="O29" s="79"/>
      <c r="P29" s="79"/>
      <c r="Q29" s="79"/>
    </row>
    <row r="30" spans="1:17" s="44" customFormat="1" ht="16.5" customHeight="1">
      <c r="A30" s="43" t="s">
        <v>37</v>
      </c>
      <c r="B30" s="79"/>
      <c r="C30" s="79"/>
      <c r="D30" s="79"/>
      <c r="E30" s="79"/>
      <c r="F30" s="79"/>
      <c r="G30" s="79"/>
      <c r="H30" s="81"/>
      <c r="I30" s="79"/>
      <c r="J30" s="79"/>
      <c r="K30" s="79"/>
      <c r="L30" s="79"/>
      <c r="M30" s="80"/>
      <c r="N30" s="79"/>
      <c r="O30" s="79"/>
      <c r="P30" s="79"/>
      <c r="Q30" s="79"/>
    </row>
    <row r="31" spans="1:17" s="44" customFormat="1" ht="16.5" customHeight="1">
      <c r="A31" s="43" t="s">
        <v>96</v>
      </c>
      <c r="B31" s="79"/>
      <c r="C31" s="79"/>
      <c r="D31" s="79"/>
      <c r="E31" s="79"/>
      <c r="F31" s="79"/>
      <c r="G31" s="79"/>
      <c r="H31" s="81"/>
      <c r="I31" s="82"/>
      <c r="J31" s="79"/>
      <c r="K31" s="79"/>
      <c r="L31" s="79"/>
      <c r="M31" s="80"/>
      <c r="N31" s="79"/>
      <c r="O31" s="79"/>
      <c r="P31" s="79"/>
      <c r="Q31" s="79"/>
    </row>
    <row r="32" spans="1:17" s="44" customFormat="1" ht="16.5" customHeight="1">
      <c r="A32" s="43" t="s">
        <v>60</v>
      </c>
      <c r="B32" s="79"/>
      <c r="C32" s="79"/>
      <c r="D32" s="79"/>
      <c r="E32" s="79"/>
      <c r="F32" s="79"/>
      <c r="G32" s="79"/>
      <c r="H32" s="81"/>
      <c r="I32" s="82"/>
      <c r="J32" s="79"/>
      <c r="K32" s="79"/>
      <c r="L32" s="79"/>
      <c r="M32" s="80"/>
      <c r="N32" s="79"/>
      <c r="O32" s="79"/>
      <c r="P32" s="79"/>
      <c r="Q32" s="79"/>
    </row>
  </sheetData>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C42"/>
  <sheetViews>
    <sheetView workbookViewId="0" topLeftCell="A1">
      <selection activeCell="A21" sqref="A21"/>
    </sheetView>
  </sheetViews>
  <sheetFormatPr defaultColWidth="11.421875" defaultRowHeight="12.75"/>
  <cols>
    <col min="1" max="1" width="30.00390625" style="25" customWidth="1"/>
    <col min="2" max="6" width="11.421875" style="93" customWidth="1"/>
    <col min="7" max="10" width="22.851562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39.75" customHeight="1">
      <c r="A4" s="23" t="s">
        <v>110</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84.75" customHeight="1">
      <c r="A6" s="45" t="s">
        <v>27</v>
      </c>
      <c r="B6" s="109" t="s">
        <v>75</v>
      </c>
      <c r="C6" s="109" t="s">
        <v>14</v>
      </c>
      <c r="D6" s="109" t="s">
        <v>76</v>
      </c>
      <c r="E6" s="109" t="s">
        <v>13</v>
      </c>
      <c r="F6" s="109" t="s">
        <v>77</v>
      </c>
      <c r="G6" s="109" t="s">
        <v>78</v>
      </c>
      <c r="H6" s="109" t="s">
        <v>15</v>
      </c>
      <c r="I6" s="109" t="s">
        <v>79</v>
      </c>
      <c r="J6" s="109" t="s">
        <v>80</v>
      </c>
      <c r="K6" s="109" t="s">
        <v>81</v>
      </c>
      <c r="L6" s="109" t="s">
        <v>82</v>
      </c>
      <c r="M6" s="110" t="s">
        <v>83</v>
      </c>
      <c r="N6" s="110" t="s">
        <v>16</v>
      </c>
      <c r="O6" s="110" t="s">
        <v>20</v>
      </c>
      <c r="P6" s="110" t="s">
        <v>84</v>
      </c>
      <c r="Q6" s="110" t="s">
        <v>12</v>
      </c>
    </row>
    <row r="7" spans="1:17" s="27" customFormat="1" ht="24" customHeight="1">
      <c r="A7" s="111" t="s">
        <v>85</v>
      </c>
      <c r="B7" s="112" t="s">
        <v>86</v>
      </c>
      <c r="C7" s="112">
        <v>15.16</v>
      </c>
      <c r="D7" s="112" t="s">
        <v>87</v>
      </c>
      <c r="E7" s="112" t="s">
        <v>88</v>
      </c>
      <c r="F7" s="112" t="s">
        <v>89</v>
      </c>
      <c r="G7" s="112">
        <v>10</v>
      </c>
      <c r="H7" s="112">
        <v>20</v>
      </c>
      <c r="I7" s="112" t="s">
        <v>90</v>
      </c>
      <c r="J7" s="112" t="s">
        <v>91</v>
      </c>
      <c r="K7" s="112" t="s">
        <v>92</v>
      </c>
      <c r="L7" s="112">
        <v>13.14</v>
      </c>
      <c r="M7" s="113" t="s">
        <v>93</v>
      </c>
      <c r="N7" s="112">
        <v>21</v>
      </c>
      <c r="O7" s="112">
        <v>24</v>
      </c>
      <c r="P7" s="112">
        <v>27</v>
      </c>
      <c r="Q7" s="114"/>
    </row>
    <row r="8" spans="1:18" s="88" customFormat="1" ht="36">
      <c r="A8" s="115" t="s">
        <v>4</v>
      </c>
      <c r="B8" s="116" t="s">
        <v>17</v>
      </c>
      <c r="C8" s="116" t="s">
        <v>94</v>
      </c>
      <c r="D8" s="116" t="s">
        <v>18</v>
      </c>
      <c r="E8" s="116" t="s">
        <v>18</v>
      </c>
      <c r="F8" s="116" t="s">
        <v>21</v>
      </c>
      <c r="G8" s="116" t="s">
        <v>18</v>
      </c>
      <c r="H8" s="116" t="s">
        <v>18</v>
      </c>
      <c r="I8" s="116" t="s">
        <v>17</v>
      </c>
      <c r="J8" s="117" t="s">
        <v>3</v>
      </c>
      <c r="K8" s="116" t="s">
        <v>18</v>
      </c>
      <c r="L8" s="116" t="s">
        <v>18</v>
      </c>
      <c r="M8" s="116" t="s">
        <v>18</v>
      </c>
      <c r="N8" s="116" t="s">
        <v>19</v>
      </c>
      <c r="O8" s="116" t="s">
        <v>22</v>
      </c>
      <c r="P8" s="116" t="s">
        <v>19</v>
      </c>
      <c r="Q8" s="118"/>
      <c r="R8" s="87"/>
    </row>
    <row r="9" spans="1:18" ht="15" customHeight="1">
      <c r="A9" s="26" t="s">
        <v>5</v>
      </c>
      <c r="B9" s="119">
        <v>8</v>
      </c>
      <c r="C9" s="93">
        <v>6</v>
      </c>
      <c r="D9" s="93">
        <v>2</v>
      </c>
      <c r="E9" s="41">
        <v>6</v>
      </c>
      <c r="F9" s="41">
        <v>1</v>
      </c>
      <c r="G9" s="41">
        <v>1</v>
      </c>
      <c r="H9" s="41">
        <v>1</v>
      </c>
      <c r="I9" s="41">
        <v>1</v>
      </c>
      <c r="J9" s="120" t="s">
        <v>3</v>
      </c>
      <c r="K9" s="41">
        <v>1</v>
      </c>
      <c r="L9" s="31">
        <v>2</v>
      </c>
      <c r="M9" s="31">
        <v>5</v>
      </c>
      <c r="N9" s="31">
        <v>8</v>
      </c>
      <c r="O9" s="31">
        <v>5</v>
      </c>
      <c r="P9" s="31">
        <v>1</v>
      </c>
      <c r="Q9" s="31">
        <v>48</v>
      </c>
      <c r="R9" s="26"/>
    </row>
    <row r="10" spans="1:18" s="32" customFormat="1" ht="15" customHeight="1">
      <c r="A10" s="30" t="s">
        <v>6</v>
      </c>
      <c r="B10" s="31">
        <v>69.3</v>
      </c>
      <c r="C10" s="31">
        <v>61</v>
      </c>
      <c r="D10" s="31">
        <v>3.1</v>
      </c>
      <c r="E10" s="31">
        <v>19.1</v>
      </c>
      <c r="F10" s="31">
        <v>21.5</v>
      </c>
      <c r="G10" s="31">
        <v>2.5</v>
      </c>
      <c r="H10" s="31">
        <v>24.9</v>
      </c>
      <c r="I10" s="31">
        <v>1.5</v>
      </c>
      <c r="J10" s="31" t="s">
        <v>95</v>
      </c>
      <c r="K10" s="31">
        <v>1</v>
      </c>
      <c r="L10" s="31">
        <v>21</v>
      </c>
      <c r="M10" s="31">
        <v>15</v>
      </c>
      <c r="N10" s="31">
        <v>247</v>
      </c>
      <c r="O10" s="31">
        <v>59.4</v>
      </c>
      <c r="P10" s="31">
        <v>6.2</v>
      </c>
      <c r="Q10" s="31">
        <v>553</v>
      </c>
      <c r="R10" s="30"/>
    </row>
    <row r="11" spans="1:18" ht="24.75" customHeight="1">
      <c r="A11" s="33" t="s">
        <v>30</v>
      </c>
      <c r="B11" s="94"/>
      <c r="C11" s="94"/>
      <c r="D11" s="94"/>
      <c r="E11" s="34"/>
      <c r="F11" s="34"/>
      <c r="G11" s="34"/>
      <c r="H11" s="34"/>
      <c r="I11" s="34"/>
      <c r="J11" s="35"/>
      <c r="K11" s="34"/>
      <c r="L11" s="34"/>
      <c r="M11" s="34"/>
      <c r="N11" s="94"/>
      <c r="O11" s="94"/>
      <c r="P11" s="94"/>
      <c r="Q11" s="94"/>
      <c r="R11" s="26"/>
    </row>
    <row r="12" spans="1:18" ht="15" customHeight="1">
      <c r="A12" s="36" t="s">
        <v>7</v>
      </c>
      <c r="B12" s="31">
        <v>261112</v>
      </c>
      <c r="C12" s="31">
        <v>539045</v>
      </c>
      <c r="D12" s="31">
        <v>8430</v>
      </c>
      <c r="E12" s="31">
        <v>106987</v>
      </c>
      <c r="F12" s="31">
        <v>150686</v>
      </c>
      <c r="G12" s="31">
        <v>15464</v>
      </c>
      <c r="H12" s="31">
        <v>192762</v>
      </c>
      <c r="I12" s="31">
        <v>0</v>
      </c>
      <c r="J12" s="37" t="s">
        <v>3</v>
      </c>
      <c r="K12" s="31">
        <v>2529</v>
      </c>
      <c r="L12" s="31">
        <v>89720</v>
      </c>
      <c r="M12" s="31">
        <v>60516</v>
      </c>
      <c r="N12" s="31">
        <v>2490766</v>
      </c>
      <c r="O12" s="31">
        <v>240398</v>
      </c>
      <c r="P12" s="31">
        <v>0</v>
      </c>
      <c r="Q12" s="31">
        <v>4158414</v>
      </c>
      <c r="R12" s="26"/>
    </row>
    <row r="13" spans="1:18" ht="15" customHeight="1">
      <c r="A13" s="36" t="s">
        <v>8</v>
      </c>
      <c r="B13" s="31">
        <v>4249</v>
      </c>
      <c r="C13" s="31">
        <v>0</v>
      </c>
      <c r="D13" s="31">
        <v>0</v>
      </c>
      <c r="E13" s="31">
        <v>0</v>
      </c>
      <c r="F13" s="31">
        <v>0</v>
      </c>
      <c r="G13" s="31">
        <v>0</v>
      </c>
      <c r="H13" s="31">
        <v>0</v>
      </c>
      <c r="I13" s="31">
        <v>0</v>
      </c>
      <c r="J13" s="37" t="s">
        <v>3</v>
      </c>
      <c r="K13" s="31">
        <v>0</v>
      </c>
      <c r="L13" s="31">
        <v>35682</v>
      </c>
      <c r="M13" s="31">
        <v>4068</v>
      </c>
      <c r="N13" s="31">
        <v>0</v>
      </c>
      <c r="O13" s="31">
        <v>0</v>
      </c>
      <c r="P13" s="31">
        <v>0</v>
      </c>
      <c r="Q13" s="31">
        <v>43999</v>
      </c>
      <c r="R13" s="26"/>
    </row>
    <row r="14" spans="1:18" ht="15" customHeight="1">
      <c r="A14" s="38" t="s">
        <v>9</v>
      </c>
      <c r="B14" s="31">
        <v>700</v>
      </c>
      <c r="C14" s="31">
        <v>0</v>
      </c>
      <c r="D14" s="31">
        <v>1235</v>
      </c>
      <c r="E14" s="31">
        <v>0</v>
      </c>
      <c r="F14" s="31">
        <v>0</v>
      </c>
      <c r="G14" s="31">
        <v>0</v>
      </c>
      <c r="H14" s="31">
        <v>128</v>
      </c>
      <c r="I14" s="31">
        <v>0</v>
      </c>
      <c r="J14" s="37" t="s">
        <v>3</v>
      </c>
      <c r="K14" s="31">
        <v>0</v>
      </c>
      <c r="L14" s="31">
        <v>206</v>
      </c>
      <c r="M14" s="31">
        <v>0</v>
      </c>
      <c r="N14" s="31">
        <v>0</v>
      </c>
      <c r="O14" s="31">
        <v>0</v>
      </c>
      <c r="P14" s="31">
        <v>0</v>
      </c>
      <c r="Q14" s="31">
        <v>2269</v>
      </c>
      <c r="R14" s="26"/>
    </row>
    <row r="15" spans="1:18" ht="15" customHeight="1">
      <c r="A15" s="38" t="s">
        <v>10</v>
      </c>
      <c r="B15" s="31">
        <v>0</v>
      </c>
      <c r="C15" s="31">
        <v>0</v>
      </c>
      <c r="D15" s="31">
        <v>0</v>
      </c>
      <c r="E15" s="31">
        <v>7724</v>
      </c>
      <c r="F15" s="31">
        <v>0</v>
      </c>
      <c r="G15" s="31">
        <v>0</v>
      </c>
      <c r="H15" s="31">
        <v>4053</v>
      </c>
      <c r="I15" s="31">
        <v>0</v>
      </c>
      <c r="J15" s="37" t="s">
        <v>3</v>
      </c>
      <c r="K15" s="31">
        <v>0</v>
      </c>
      <c r="L15" s="31">
        <v>0</v>
      </c>
      <c r="M15" s="31">
        <v>0</v>
      </c>
      <c r="N15" s="31">
        <v>468417</v>
      </c>
      <c r="O15" s="31">
        <v>0</v>
      </c>
      <c r="P15" s="31">
        <v>0</v>
      </c>
      <c r="Q15" s="31">
        <v>480194</v>
      </c>
      <c r="R15" s="26"/>
    </row>
    <row r="16" spans="1:18" ht="15" customHeight="1">
      <c r="A16" s="38" t="s">
        <v>11</v>
      </c>
      <c r="B16" s="31">
        <v>0</v>
      </c>
      <c r="C16" s="31">
        <v>0</v>
      </c>
      <c r="D16" s="31">
        <v>0</v>
      </c>
      <c r="E16" s="31">
        <v>0</v>
      </c>
      <c r="F16" s="31">
        <v>0</v>
      </c>
      <c r="G16" s="31">
        <v>0</v>
      </c>
      <c r="H16" s="31">
        <v>0</v>
      </c>
      <c r="I16" s="31">
        <v>0</v>
      </c>
      <c r="J16" s="37" t="s">
        <v>3</v>
      </c>
      <c r="K16" s="31">
        <v>0</v>
      </c>
      <c r="L16" s="31">
        <v>0</v>
      </c>
      <c r="M16" s="31">
        <v>0</v>
      </c>
      <c r="N16" s="31">
        <v>0</v>
      </c>
      <c r="O16" s="31">
        <v>8681</v>
      </c>
      <c r="P16" s="31">
        <v>0</v>
      </c>
      <c r="Q16" s="31">
        <v>8681</v>
      </c>
      <c r="R16" s="26"/>
    </row>
    <row r="17" spans="1:18" ht="15" customHeight="1">
      <c r="A17" s="29" t="s">
        <v>12</v>
      </c>
      <c r="B17" s="39">
        <v>266061</v>
      </c>
      <c r="C17" s="39">
        <v>539045</v>
      </c>
      <c r="D17" s="39">
        <v>9665</v>
      </c>
      <c r="E17" s="39">
        <v>114712</v>
      </c>
      <c r="F17" s="39">
        <v>150686</v>
      </c>
      <c r="G17" s="39">
        <v>15464</v>
      </c>
      <c r="H17" s="39">
        <v>196943</v>
      </c>
      <c r="I17" s="39">
        <v>0</v>
      </c>
      <c r="J17" s="40" t="s">
        <v>3</v>
      </c>
      <c r="K17" s="39">
        <v>2529</v>
      </c>
      <c r="L17" s="39">
        <v>125608</v>
      </c>
      <c r="M17" s="39">
        <v>64583</v>
      </c>
      <c r="N17" s="39">
        <v>2959183</v>
      </c>
      <c r="O17" s="39">
        <v>249079</v>
      </c>
      <c r="P17" s="39">
        <v>0</v>
      </c>
      <c r="Q17" s="39">
        <v>4693559</v>
      </c>
      <c r="R17" s="26"/>
    </row>
    <row r="18" spans="1:18" ht="61.5" customHeight="1">
      <c r="A18" s="28" t="s">
        <v>99</v>
      </c>
      <c r="R18" s="26"/>
    </row>
    <row r="19" spans="1:17" ht="15" customHeight="1">
      <c r="A19" s="36" t="s">
        <v>7</v>
      </c>
      <c r="B19" s="41">
        <f>63843/0.9</f>
        <v>70936.66666666667</v>
      </c>
      <c r="C19" s="41">
        <v>257458</v>
      </c>
      <c r="D19" s="41">
        <v>3581</v>
      </c>
      <c r="E19" s="41">
        <v>40532</v>
      </c>
      <c r="F19" s="41">
        <v>71267</v>
      </c>
      <c r="G19" s="41">
        <v>6116</v>
      </c>
      <c r="H19" s="41">
        <v>71064</v>
      </c>
      <c r="I19" s="41">
        <v>0</v>
      </c>
      <c r="J19" s="41" t="s">
        <v>95</v>
      </c>
      <c r="K19" s="41">
        <v>838</v>
      </c>
      <c r="L19" s="41">
        <v>50296</v>
      </c>
      <c r="M19" s="41">
        <v>19584</v>
      </c>
      <c r="N19" s="41">
        <v>1238651</v>
      </c>
      <c r="O19" s="41">
        <v>105419</v>
      </c>
      <c r="P19" s="41">
        <v>0</v>
      </c>
      <c r="Q19" s="41">
        <v>1935742</v>
      </c>
    </row>
    <row r="20" spans="1:17" ht="15" customHeight="1">
      <c r="A20" s="36" t="s">
        <v>8</v>
      </c>
      <c r="B20" s="41">
        <v>500</v>
      </c>
      <c r="C20" s="41">
        <v>0</v>
      </c>
      <c r="D20" s="41">
        <v>0</v>
      </c>
      <c r="E20" s="41">
        <v>0</v>
      </c>
      <c r="F20" s="41">
        <v>0</v>
      </c>
      <c r="G20" s="41">
        <v>0</v>
      </c>
      <c r="H20" s="41">
        <v>0</v>
      </c>
      <c r="I20" s="41">
        <v>0</v>
      </c>
      <c r="J20" s="41" t="s">
        <v>95</v>
      </c>
      <c r="K20" s="41">
        <v>0</v>
      </c>
      <c r="L20" s="41">
        <v>11042</v>
      </c>
      <c r="M20" s="41">
        <v>1314</v>
      </c>
      <c r="N20" s="41">
        <v>0</v>
      </c>
      <c r="O20" s="41">
        <v>0</v>
      </c>
      <c r="P20" s="41">
        <v>0</v>
      </c>
      <c r="Q20" s="41">
        <v>12857</v>
      </c>
    </row>
    <row r="21" spans="1:17" ht="15" customHeight="1">
      <c r="A21" s="38" t="s">
        <v>9</v>
      </c>
      <c r="B21" s="41">
        <v>171</v>
      </c>
      <c r="C21" s="41">
        <v>0</v>
      </c>
      <c r="D21" s="41">
        <v>405</v>
      </c>
      <c r="E21" s="41">
        <v>0</v>
      </c>
      <c r="F21" s="41">
        <v>0</v>
      </c>
      <c r="G21" s="41">
        <v>0</v>
      </c>
      <c r="H21" s="41">
        <v>47</v>
      </c>
      <c r="I21" s="41">
        <v>0</v>
      </c>
      <c r="J21" s="41" t="s">
        <v>95</v>
      </c>
      <c r="K21" s="41">
        <v>0</v>
      </c>
      <c r="L21" s="41">
        <v>64</v>
      </c>
      <c r="M21" s="41">
        <v>0</v>
      </c>
      <c r="N21" s="41">
        <v>0</v>
      </c>
      <c r="O21" s="41">
        <v>0</v>
      </c>
      <c r="P21" s="41">
        <v>0</v>
      </c>
      <c r="Q21" s="41">
        <v>687</v>
      </c>
    </row>
    <row r="22" spans="1:17" ht="15" customHeight="1">
      <c r="A22" s="38" t="s">
        <v>10</v>
      </c>
      <c r="B22" s="41">
        <v>0</v>
      </c>
      <c r="C22" s="41">
        <v>0</v>
      </c>
      <c r="D22" s="41">
        <v>0</v>
      </c>
      <c r="E22" s="41">
        <v>1243</v>
      </c>
      <c r="F22" s="41">
        <v>0</v>
      </c>
      <c r="G22" s="41">
        <v>0</v>
      </c>
      <c r="H22" s="41">
        <v>1494</v>
      </c>
      <c r="I22" s="41">
        <v>0</v>
      </c>
      <c r="J22" s="41" t="s">
        <v>95</v>
      </c>
      <c r="K22" s="41">
        <v>0</v>
      </c>
      <c r="L22" s="41">
        <v>0</v>
      </c>
      <c r="M22" s="41">
        <v>0</v>
      </c>
      <c r="N22" s="41">
        <v>296360</v>
      </c>
      <c r="O22" s="41">
        <v>0</v>
      </c>
      <c r="P22" s="41">
        <v>0</v>
      </c>
      <c r="Q22" s="41">
        <v>299097</v>
      </c>
    </row>
    <row r="23" spans="1:17" ht="15" customHeight="1">
      <c r="A23" s="38" t="s">
        <v>11</v>
      </c>
      <c r="B23" s="41">
        <v>0</v>
      </c>
      <c r="C23" s="41">
        <v>0</v>
      </c>
      <c r="D23" s="41">
        <v>0</v>
      </c>
      <c r="E23" s="41">
        <v>0</v>
      </c>
      <c r="F23" s="41">
        <v>0</v>
      </c>
      <c r="G23" s="41">
        <v>0</v>
      </c>
      <c r="H23" s="41">
        <v>0</v>
      </c>
      <c r="I23" s="41">
        <v>0</v>
      </c>
      <c r="J23" s="41" t="s">
        <v>95</v>
      </c>
      <c r="K23" s="41">
        <v>0</v>
      </c>
      <c r="L23" s="41">
        <v>0</v>
      </c>
      <c r="M23" s="41">
        <v>0</v>
      </c>
      <c r="N23" s="41">
        <v>0</v>
      </c>
      <c r="O23" s="41">
        <v>0</v>
      </c>
      <c r="P23" s="41">
        <v>0</v>
      </c>
      <c r="Q23" s="41">
        <v>0</v>
      </c>
    </row>
    <row r="24" spans="1:17" ht="15" customHeight="1">
      <c r="A24" s="29" t="s">
        <v>12</v>
      </c>
      <c r="B24" s="39">
        <v>71609</v>
      </c>
      <c r="C24" s="39">
        <v>257458</v>
      </c>
      <c r="D24" s="39">
        <v>3986</v>
      </c>
      <c r="E24" s="39">
        <v>41775</v>
      </c>
      <c r="F24" s="39">
        <v>71267</v>
      </c>
      <c r="G24" s="39">
        <v>6116</v>
      </c>
      <c r="H24" s="39">
        <v>72605</v>
      </c>
      <c r="I24" s="39">
        <v>0</v>
      </c>
      <c r="J24" s="39" t="s">
        <v>95</v>
      </c>
      <c r="K24" s="39">
        <v>838</v>
      </c>
      <c r="L24" s="39">
        <v>61402</v>
      </c>
      <c r="M24" s="39">
        <v>20898</v>
      </c>
      <c r="N24" s="39">
        <v>1535010</v>
      </c>
      <c r="O24" s="39">
        <v>105419</v>
      </c>
      <c r="P24" s="39">
        <v>0</v>
      </c>
      <c r="Q24" s="39">
        <v>2248383</v>
      </c>
    </row>
    <row r="25" ht="34.5" customHeight="1">
      <c r="A25" s="28" t="s">
        <v>28</v>
      </c>
    </row>
    <row r="26" spans="1:17" ht="15" customHeight="1">
      <c r="A26" s="36" t="s">
        <v>7</v>
      </c>
      <c r="B26" s="41">
        <v>19572</v>
      </c>
      <c r="C26" s="41">
        <v>26968</v>
      </c>
      <c r="D26" s="41">
        <v>626</v>
      </c>
      <c r="E26" s="41">
        <v>8548</v>
      </c>
      <c r="F26" s="41">
        <v>70243</v>
      </c>
      <c r="G26" s="41">
        <v>1118</v>
      </c>
      <c r="H26" s="41">
        <v>4790</v>
      </c>
      <c r="I26" s="41">
        <v>0</v>
      </c>
      <c r="J26" s="41" t="s">
        <v>95</v>
      </c>
      <c r="K26" s="41">
        <v>1690</v>
      </c>
      <c r="L26" s="41">
        <v>875</v>
      </c>
      <c r="M26" s="41">
        <v>9637</v>
      </c>
      <c r="N26" s="41">
        <v>514301</v>
      </c>
      <c r="O26" s="41">
        <v>52444</v>
      </c>
      <c r="P26" s="41">
        <v>0</v>
      </c>
      <c r="Q26" s="41">
        <v>710814</v>
      </c>
    </row>
    <row r="27" spans="1:17" ht="15" customHeight="1">
      <c r="A27" s="36" t="s">
        <v>8</v>
      </c>
      <c r="B27" s="41">
        <v>823</v>
      </c>
      <c r="C27" s="41">
        <v>0</v>
      </c>
      <c r="D27" s="41">
        <v>0</v>
      </c>
      <c r="E27" s="41">
        <v>0</v>
      </c>
      <c r="F27" s="41">
        <v>0</v>
      </c>
      <c r="G27" s="41">
        <v>0</v>
      </c>
      <c r="H27" s="41">
        <v>0</v>
      </c>
      <c r="I27" s="41">
        <v>0</v>
      </c>
      <c r="J27" s="41" t="s">
        <v>95</v>
      </c>
      <c r="K27" s="41">
        <v>0</v>
      </c>
      <c r="L27" s="41">
        <v>3697</v>
      </c>
      <c r="M27" s="41">
        <v>219</v>
      </c>
      <c r="N27" s="41">
        <v>0</v>
      </c>
      <c r="O27" s="41">
        <v>0</v>
      </c>
      <c r="P27" s="41">
        <v>0</v>
      </c>
      <c r="Q27" s="41">
        <v>4739</v>
      </c>
    </row>
    <row r="28" spans="1:17" ht="15" customHeight="1">
      <c r="A28" s="38" t="s">
        <v>9</v>
      </c>
      <c r="B28" s="41">
        <v>425</v>
      </c>
      <c r="C28" s="41">
        <v>0</v>
      </c>
      <c r="D28" s="41">
        <v>831</v>
      </c>
      <c r="E28" s="41">
        <v>0</v>
      </c>
      <c r="F28" s="41">
        <v>0</v>
      </c>
      <c r="G28" s="41">
        <v>0</v>
      </c>
      <c r="H28" s="41">
        <v>3</v>
      </c>
      <c r="I28" s="41">
        <v>0</v>
      </c>
      <c r="J28" s="41" t="s">
        <v>95</v>
      </c>
      <c r="K28" s="41">
        <v>0</v>
      </c>
      <c r="L28" s="41">
        <v>21</v>
      </c>
      <c r="M28" s="41">
        <v>0</v>
      </c>
      <c r="N28" s="41">
        <v>0</v>
      </c>
      <c r="O28" s="41">
        <v>0</v>
      </c>
      <c r="P28" s="41">
        <v>0</v>
      </c>
      <c r="Q28" s="41">
        <v>1280</v>
      </c>
    </row>
    <row r="29" spans="1:17" ht="15" customHeight="1">
      <c r="A29" s="38" t="s">
        <v>10</v>
      </c>
      <c r="B29" s="41">
        <v>0</v>
      </c>
      <c r="C29" s="41">
        <v>0</v>
      </c>
      <c r="D29" s="41">
        <v>0</v>
      </c>
      <c r="E29" s="41">
        <v>6008</v>
      </c>
      <c r="F29" s="41">
        <v>0</v>
      </c>
      <c r="G29" s="41">
        <v>0</v>
      </c>
      <c r="H29" s="41">
        <v>101</v>
      </c>
      <c r="I29" s="41">
        <v>0</v>
      </c>
      <c r="J29" s="41" t="s">
        <v>95</v>
      </c>
      <c r="K29" s="41">
        <v>0</v>
      </c>
      <c r="L29" s="41">
        <v>0</v>
      </c>
      <c r="M29" s="41">
        <v>0</v>
      </c>
      <c r="N29" s="41">
        <v>4172</v>
      </c>
      <c r="O29" s="41">
        <v>0</v>
      </c>
      <c r="P29" s="41">
        <v>0</v>
      </c>
      <c r="Q29" s="41">
        <v>10281</v>
      </c>
    </row>
    <row r="30" spans="1:17" ht="15" customHeight="1">
      <c r="A30" s="38" t="s">
        <v>11</v>
      </c>
      <c r="B30" s="41">
        <v>0</v>
      </c>
      <c r="C30" s="41">
        <v>0</v>
      </c>
      <c r="D30" s="41">
        <v>0</v>
      </c>
      <c r="E30" s="41">
        <v>0</v>
      </c>
      <c r="F30" s="41">
        <v>0</v>
      </c>
      <c r="G30" s="41">
        <v>0</v>
      </c>
      <c r="H30" s="41">
        <v>0</v>
      </c>
      <c r="I30" s="41">
        <v>0</v>
      </c>
      <c r="J30" s="41" t="s">
        <v>95</v>
      </c>
      <c r="K30" s="41">
        <v>0</v>
      </c>
      <c r="L30" s="41">
        <v>0</v>
      </c>
      <c r="M30" s="41">
        <v>0</v>
      </c>
      <c r="N30" s="41">
        <v>0</v>
      </c>
      <c r="O30" s="41">
        <v>1117</v>
      </c>
      <c r="P30" s="41">
        <v>0</v>
      </c>
      <c r="Q30" s="41">
        <v>1117</v>
      </c>
    </row>
    <row r="31" spans="1:17" ht="15" customHeight="1">
      <c r="A31" s="29" t="s">
        <v>12</v>
      </c>
      <c r="B31" s="39">
        <v>20821</v>
      </c>
      <c r="C31" s="39">
        <v>26968</v>
      </c>
      <c r="D31" s="39">
        <v>1456</v>
      </c>
      <c r="E31" s="39">
        <v>14557</v>
      </c>
      <c r="F31" s="39">
        <v>70243</v>
      </c>
      <c r="G31" s="39">
        <v>1118</v>
      </c>
      <c r="H31" s="39">
        <v>4894</v>
      </c>
      <c r="I31" s="39">
        <v>0</v>
      </c>
      <c r="J31" s="39" t="s">
        <v>35</v>
      </c>
      <c r="K31" s="39">
        <v>1690</v>
      </c>
      <c r="L31" s="39">
        <v>4593</v>
      </c>
      <c r="M31" s="39">
        <v>9856</v>
      </c>
      <c r="N31" s="39">
        <v>518474</v>
      </c>
      <c r="O31" s="39">
        <v>53562</v>
      </c>
      <c r="P31" s="39">
        <v>0</v>
      </c>
      <c r="Q31" s="39">
        <v>728232</v>
      </c>
    </row>
    <row r="32" ht="34.5" customHeight="1">
      <c r="A32" s="28" t="s">
        <v>29</v>
      </c>
    </row>
    <row r="33" spans="1:17" ht="15" customHeight="1">
      <c r="A33" s="36" t="s">
        <v>7</v>
      </c>
      <c r="B33" s="41">
        <v>170603</v>
      </c>
      <c r="C33" s="41">
        <v>254619</v>
      </c>
      <c r="D33" s="41">
        <v>4223</v>
      </c>
      <c r="E33" s="41">
        <v>57907</v>
      </c>
      <c r="F33" s="41">
        <v>9176</v>
      </c>
      <c r="G33" s="41">
        <v>8230</v>
      </c>
      <c r="H33" s="41">
        <v>116908</v>
      </c>
      <c r="I33" s="41">
        <v>0</v>
      </c>
      <c r="J33" s="41" t="s">
        <v>95</v>
      </c>
      <c r="K33" s="41">
        <v>0</v>
      </c>
      <c r="L33" s="41">
        <v>38550</v>
      </c>
      <c r="M33" s="41">
        <v>31294</v>
      </c>
      <c r="N33" s="41">
        <v>737814</v>
      </c>
      <c r="O33" s="41">
        <v>82534</v>
      </c>
      <c r="P33" s="41">
        <v>0</v>
      </c>
      <c r="Q33" s="41">
        <v>1511858</v>
      </c>
    </row>
    <row r="34" spans="1:17" ht="15" customHeight="1">
      <c r="A34" s="36" t="s">
        <v>8</v>
      </c>
      <c r="B34" s="41">
        <v>2926</v>
      </c>
      <c r="C34" s="41">
        <v>0</v>
      </c>
      <c r="D34" s="41">
        <v>0</v>
      </c>
      <c r="E34" s="41">
        <v>0</v>
      </c>
      <c r="F34" s="41">
        <v>0</v>
      </c>
      <c r="G34" s="41">
        <v>0</v>
      </c>
      <c r="H34" s="41">
        <v>0</v>
      </c>
      <c r="I34" s="41">
        <v>0</v>
      </c>
      <c r="J34" s="41" t="s">
        <v>95</v>
      </c>
      <c r="K34" s="41">
        <v>0</v>
      </c>
      <c r="L34" s="41">
        <v>20943</v>
      </c>
      <c r="M34" s="41">
        <v>2534</v>
      </c>
      <c r="N34" s="41">
        <v>0</v>
      </c>
      <c r="O34" s="41">
        <v>0</v>
      </c>
      <c r="P34" s="41">
        <v>0</v>
      </c>
      <c r="Q34" s="41">
        <v>26403</v>
      </c>
    </row>
    <row r="35" spans="1:17" ht="15" customHeight="1">
      <c r="A35" s="38" t="s">
        <v>9</v>
      </c>
      <c r="B35" s="41">
        <v>103</v>
      </c>
      <c r="C35" s="41">
        <v>0</v>
      </c>
      <c r="D35" s="41">
        <v>0</v>
      </c>
      <c r="E35" s="41">
        <v>0</v>
      </c>
      <c r="F35" s="41">
        <v>0</v>
      </c>
      <c r="G35" s="41">
        <v>0</v>
      </c>
      <c r="H35" s="41">
        <v>78</v>
      </c>
      <c r="I35" s="41">
        <v>0</v>
      </c>
      <c r="J35" s="41" t="s">
        <v>95</v>
      </c>
      <c r="K35" s="41">
        <v>0</v>
      </c>
      <c r="L35" s="41">
        <v>121</v>
      </c>
      <c r="M35" s="41">
        <v>0</v>
      </c>
      <c r="N35" s="41">
        <v>0</v>
      </c>
      <c r="O35" s="41">
        <v>0</v>
      </c>
      <c r="P35" s="41">
        <v>0</v>
      </c>
      <c r="Q35" s="41">
        <v>302</v>
      </c>
    </row>
    <row r="36" spans="1:17" ht="15" customHeight="1">
      <c r="A36" s="38" t="s">
        <v>10</v>
      </c>
      <c r="B36" s="41">
        <v>0</v>
      </c>
      <c r="C36" s="41">
        <v>0</v>
      </c>
      <c r="D36" s="41">
        <v>0</v>
      </c>
      <c r="E36" s="41">
        <v>473</v>
      </c>
      <c r="F36" s="41">
        <v>0</v>
      </c>
      <c r="G36" s="41">
        <v>0</v>
      </c>
      <c r="H36" s="41">
        <v>2458</v>
      </c>
      <c r="I36" s="41">
        <v>0</v>
      </c>
      <c r="J36" s="41" t="s">
        <v>95</v>
      </c>
      <c r="K36" s="41">
        <v>0</v>
      </c>
      <c r="L36" s="41">
        <v>0</v>
      </c>
      <c r="M36" s="41">
        <v>0</v>
      </c>
      <c r="N36" s="41">
        <v>167885</v>
      </c>
      <c r="O36" s="41">
        <v>0</v>
      </c>
      <c r="P36" s="41">
        <v>0</v>
      </c>
      <c r="Q36" s="41">
        <v>170816</v>
      </c>
    </row>
    <row r="37" spans="1:17" ht="15" customHeight="1">
      <c r="A37" s="38" t="s">
        <v>11</v>
      </c>
      <c r="B37" s="41">
        <v>0</v>
      </c>
      <c r="C37" s="41">
        <v>0</v>
      </c>
      <c r="D37" s="41">
        <v>0</v>
      </c>
      <c r="E37" s="41">
        <v>0</v>
      </c>
      <c r="F37" s="41">
        <v>0</v>
      </c>
      <c r="G37" s="41">
        <v>0</v>
      </c>
      <c r="H37" s="41">
        <v>0</v>
      </c>
      <c r="I37" s="41">
        <v>0</v>
      </c>
      <c r="J37" s="41" t="s">
        <v>95</v>
      </c>
      <c r="K37" s="41">
        <v>0</v>
      </c>
      <c r="L37" s="41">
        <v>0</v>
      </c>
      <c r="M37" s="41">
        <v>0</v>
      </c>
      <c r="N37" s="41">
        <v>0</v>
      </c>
      <c r="O37" s="41">
        <v>7564</v>
      </c>
      <c r="P37" s="41">
        <v>0</v>
      </c>
      <c r="Q37" s="41">
        <v>7564</v>
      </c>
    </row>
    <row r="38" spans="1:17" ht="15" customHeight="1">
      <c r="A38" s="42" t="s">
        <v>12</v>
      </c>
      <c r="B38" s="95">
        <v>173632</v>
      </c>
      <c r="C38" s="95">
        <v>254619</v>
      </c>
      <c r="D38" s="95">
        <v>4223</v>
      </c>
      <c r="E38" s="95">
        <v>58380</v>
      </c>
      <c r="F38" s="95">
        <v>9176</v>
      </c>
      <c r="G38" s="95">
        <v>8230</v>
      </c>
      <c r="H38" s="95">
        <v>119443</v>
      </c>
      <c r="I38" s="95">
        <v>0</v>
      </c>
      <c r="J38" s="95" t="s">
        <v>95</v>
      </c>
      <c r="K38" s="95">
        <v>0</v>
      </c>
      <c r="L38" s="95">
        <v>59614</v>
      </c>
      <c r="M38" s="95">
        <v>33829</v>
      </c>
      <c r="N38" s="95">
        <v>905669</v>
      </c>
      <c r="O38" s="95">
        <v>90098</v>
      </c>
      <c r="P38" s="95">
        <v>0</v>
      </c>
      <c r="Q38" s="95">
        <v>1716943</v>
      </c>
    </row>
    <row r="39" spans="1:17" s="43" customFormat="1" ht="16.5" customHeight="1">
      <c r="A39" s="43" t="s">
        <v>34</v>
      </c>
      <c r="B39" s="79"/>
      <c r="C39" s="79"/>
      <c r="D39" s="79"/>
      <c r="E39" s="79"/>
      <c r="F39" s="79"/>
      <c r="G39" s="79"/>
      <c r="H39" s="79"/>
      <c r="I39" s="79"/>
      <c r="J39" s="79"/>
      <c r="K39" s="79"/>
      <c r="L39" s="79"/>
      <c r="M39" s="80"/>
      <c r="N39" s="79"/>
      <c r="O39" s="79"/>
      <c r="P39" s="79"/>
      <c r="Q39" s="79"/>
    </row>
    <row r="40" spans="1:17" s="96" customFormat="1" ht="16.5" customHeight="1">
      <c r="A40" s="96" t="s">
        <v>98</v>
      </c>
      <c r="B40" s="97"/>
      <c r="C40" s="97"/>
      <c r="D40" s="97"/>
      <c r="E40" s="97"/>
      <c r="F40" s="97"/>
      <c r="G40" s="97"/>
      <c r="H40" s="97"/>
      <c r="I40" s="97"/>
      <c r="J40" s="97"/>
      <c r="K40" s="97"/>
      <c r="L40" s="97"/>
      <c r="M40" s="97"/>
      <c r="N40" s="97"/>
      <c r="O40" s="97"/>
      <c r="P40" s="97"/>
      <c r="Q40" s="97"/>
    </row>
    <row r="41" spans="1:17" s="44" customFormat="1" ht="16.5" customHeight="1">
      <c r="A41" s="43" t="s">
        <v>37</v>
      </c>
      <c r="B41" s="79"/>
      <c r="C41" s="79"/>
      <c r="D41" s="79"/>
      <c r="E41" s="79"/>
      <c r="F41" s="79"/>
      <c r="G41" s="79"/>
      <c r="H41" s="81"/>
      <c r="I41" s="79"/>
      <c r="J41" s="79"/>
      <c r="K41" s="79"/>
      <c r="L41" s="79"/>
      <c r="M41" s="80"/>
      <c r="N41" s="79"/>
      <c r="O41" s="79"/>
      <c r="P41" s="79"/>
      <c r="Q41" s="79"/>
    </row>
    <row r="42" spans="1:17" s="44" customFormat="1" ht="16.5" customHeight="1">
      <c r="A42" s="43" t="s">
        <v>96</v>
      </c>
      <c r="B42" s="79"/>
      <c r="C42" s="79"/>
      <c r="D42" s="79"/>
      <c r="E42" s="79"/>
      <c r="F42" s="79"/>
      <c r="G42" s="79"/>
      <c r="H42" s="81"/>
      <c r="I42" s="82"/>
      <c r="J42" s="79"/>
      <c r="K42" s="79"/>
      <c r="L42" s="79"/>
      <c r="M42" s="80"/>
      <c r="N42" s="79"/>
      <c r="O42" s="79"/>
      <c r="P42" s="79"/>
      <c r="Q42" s="79"/>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34"/>
  <sheetViews>
    <sheetView tabSelected="1" workbookViewId="0" topLeftCell="A1">
      <selection activeCell="Q9" sqref="Q9"/>
    </sheetView>
  </sheetViews>
  <sheetFormatPr defaultColWidth="11.421875" defaultRowHeight="12.75"/>
  <cols>
    <col min="1" max="1" width="53.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5.140625" style="61" customWidth="1"/>
    <col min="12" max="12" width="18.7109375" style="61" customWidth="1"/>
    <col min="13" max="13" width="18.7109375" style="64" customWidth="1"/>
    <col min="14" max="14" width="10.8515625" style="61" customWidth="1"/>
    <col min="15"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21" customHeight="1">
      <c r="A2" s="2" t="s">
        <v>127</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21" customHeight="1">
      <c r="A3" s="4" t="s">
        <v>137</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21" customHeight="1">
      <c r="A4" s="23" t="s">
        <v>129</v>
      </c>
      <c r="B4" s="60"/>
      <c r="H4" s="63"/>
      <c r="N4" s="65"/>
    </row>
    <row r="5" spans="1:17" ht="15" customHeight="1">
      <c r="A5" s="24" t="s">
        <v>32</v>
      </c>
      <c r="B5" s="66"/>
      <c r="C5" s="67"/>
      <c r="D5" s="67"/>
      <c r="E5" s="67"/>
      <c r="F5" s="68"/>
      <c r="G5" s="67"/>
      <c r="H5" s="69"/>
      <c r="I5" s="67"/>
      <c r="J5" s="68"/>
      <c r="K5" s="67"/>
      <c r="L5" s="67"/>
      <c r="M5" s="67"/>
      <c r="N5" s="70"/>
      <c r="O5" s="67"/>
      <c r="P5" s="67"/>
      <c r="Q5" s="67"/>
    </row>
    <row r="6" spans="1:17" s="47" customFormat="1" ht="59.25" customHeight="1">
      <c r="A6" s="45" t="s">
        <v>27</v>
      </c>
      <c r="B6" s="71" t="s">
        <v>33</v>
      </c>
      <c r="C6" s="71" t="s">
        <v>14</v>
      </c>
      <c r="D6" s="71" t="s">
        <v>42</v>
      </c>
      <c r="E6" s="71" t="s">
        <v>13</v>
      </c>
      <c r="F6" s="71" t="s">
        <v>45</v>
      </c>
      <c r="G6" s="104" t="s">
        <v>46</v>
      </c>
      <c r="H6" s="104" t="s">
        <v>15</v>
      </c>
      <c r="I6" s="104" t="s">
        <v>48</v>
      </c>
      <c r="J6" s="104" t="s">
        <v>50</v>
      </c>
      <c r="K6" s="104" t="s">
        <v>52</v>
      </c>
      <c r="L6" s="71" t="s">
        <v>54</v>
      </c>
      <c r="M6" s="72" t="s">
        <v>55</v>
      </c>
      <c r="N6" s="72" t="s">
        <v>16</v>
      </c>
      <c r="O6" s="72" t="s">
        <v>20</v>
      </c>
      <c r="P6" s="108" t="s">
        <v>71</v>
      </c>
      <c r="Q6" s="108" t="s">
        <v>12</v>
      </c>
    </row>
    <row r="7" spans="1:17" s="47" customFormat="1" ht="24" customHeight="1">
      <c r="A7" s="48" t="s">
        <v>40</v>
      </c>
      <c r="B7" s="98" t="s">
        <v>39</v>
      </c>
      <c r="C7" s="73" t="s">
        <v>41</v>
      </c>
      <c r="D7" s="73">
        <v>235.236</v>
      </c>
      <c r="E7" s="74" t="s">
        <v>64</v>
      </c>
      <c r="F7" s="73" t="s">
        <v>44</v>
      </c>
      <c r="G7" s="98" t="s">
        <v>47</v>
      </c>
      <c r="H7" s="73" t="s">
        <v>66</v>
      </c>
      <c r="I7" s="73">
        <v>22</v>
      </c>
      <c r="J7" s="73" t="s">
        <v>49</v>
      </c>
      <c r="K7" s="73" t="s">
        <v>51</v>
      </c>
      <c r="L7" s="99" t="s">
        <v>53</v>
      </c>
      <c r="M7" s="74">
        <v>236</v>
      </c>
      <c r="N7" s="73">
        <v>17</v>
      </c>
      <c r="O7" s="73">
        <v>20</v>
      </c>
      <c r="P7" s="73">
        <v>38</v>
      </c>
      <c r="Q7" s="73" t="s">
        <v>3</v>
      </c>
    </row>
    <row r="8" spans="1:17" s="46" customFormat="1" ht="24">
      <c r="A8" s="83" t="s">
        <v>72</v>
      </c>
      <c r="B8" s="84" t="s">
        <v>59</v>
      </c>
      <c r="C8" s="84" t="s">
        <v>61</v>
      </c>
      <c r="D8" s="84" t="s">
        <v>62</v>
      </c>
      <c r="E8" s="84" t="s">
        <v>62</v>
      </c>
      <c r="F8" s="84" t="s">
        <v>67</v>
      </c>
      <c r="G8" s="100" t="s">
        <v>62</v>
      </c>
      <c r="H8" s="84" t="s">
        <v>63</v>
      </c>
      <c r="I8" s="84" t="s">
        <v>62</v>
      </c>
      <c r="J8" s="85" t="s">
        <v>3</v>
      </c>
      <c r="K8" s="84" t="s">
        <v>62</v>
      </c>
      <c r="L8" s="84" t="s">
        <v>62</v>
      </c>
      <c r="M8" s="84" t="s">
        <v>62</v>
      </c>
      <c r="N8" s="84" t="s">
        <v>68</v>
      </c>
      <c r="O8" s="84" t="s">
        <v>70</v>
      </c>
      <c r="P8" s="84" t="s">
        <v>62</v>
      </c>
      <c r="Q8" s="74" t="s">
        <v>3</v>
      </c>
    </row>
    <row r="9" spans="1:17" s="8" customFormat="1" ht="15" customHeight="1">
      <c r="A9" s="7" t="s">
        <v>5</v>
      </c>
      <c r="B9" s="75">
        <v>10</v>
      </c>
      <c r="C9" s="76">
        <v>6</v>
      </c>
      <c r="D9" s="76">
        <v>1</v>
      </c>
      <c r="E9" s="9">
        <v>5</v>
      </c>
      <c r="F9" s="9">
        <v>1</v>
      </c>
      <c r="G9" s="9">
        <v>1</v>
      </c>
      <c r="H9" s="9">
        <v>1</v>
      </c>
      <c r="I9" s="9">
        <v>1</v>
      </c>
      <c r="J9" s="9" t="s">
        <v>3</v>
      </c>
      <c r="K9" s="9">
        <v>1</v>
      </c>
      <c r="L9" s="14">
        <v>2</v>
      </c>
      <c r="M9" s="14">
        <v>2</v>
      </c>
      <c r="N9" s="14">
        <v>10</v>
      </c>
      <c r="O9" s="14">
        <v>5</v>
      </c>
      <c r="P9" s="14">
        <v>1</v>
      </c>
      <c r="Q9" s="14">
        <v>47</v>
      </c>
    </row>
    <row r="10" spans="1:17" s="12" customFormat="1" ht="15" customHeight="1">
      <c r="A10" s="10" t="s">
        <v>6</v>
      </c>
      <c r="B10" s="78">
        <v>75.22</v>
      </c>
      <c r="C10" s="78">
        <v>62.14</v>
      </c>
      <c r="D10" s="78">
        <v>1.59</v>
      </c>
      <c r="E10" s="78">
        <v>20.07</v>
      </c>
      <c r="F10" s="78">
        <v>21.5</v>
      </c>
      <c r="G10" s="78">
        <v>2.5</v>
      </c>
      <c r="H10" s="78">
        <v>24.9</v>
      </c>
      <c r="I10" s="78">
        <v>1</v>
      </c>
      <c r="J10" s="11"/>
      <c r="K10" s="78">
        <v>0.61</v>
      </c>
      <c r="L10" s="78">
        <v>21.92</v>
      </c>
      <c r="M10" s="78">
        <v>11.07</v>
      </c>
      <c r="N10" s="78">
        <v>308.51</v>
      </c>
      <c r="O10" s="78">
        <v>44.91</v>
      </c>
      <c r="P10" s="78">
        <v>5.4</v>
      </c>
      <c r="Q10" s="11">
        <v>601</v>
      </c>
    </row>
    <row r="11" spans="1:17" s="8" customFormat="1" ht="15" customHeight="1">
      <c r="A11" s="13" t="s">
        <v>31</v>
      </c>
      <c r="C11" s="76"/>
      <c r="D11" s="76"/>
      <c r="E11" s="9"/>
      <c r="F11" s="9"/>
      <c r="G11" s="9"/>
      <c r="H11" s="9"/>
      <c r="I11" s="9"/>
      <c r="J11" s="9"/>
      <c r="K11" s="9"/>
      <c r="L11" s="14"/>
      <c r="M11" s="14"/>
      <c r="N11" s="14"/>
      <c r="O11" s="14"/>
      <c r="P11" s="14"/>
      <c r="Q11" s="14"/>
    </row>
    <row r="12" spans="1:17" s="8" customFormat="1" ht="15" customHeight="1">
      <c r="A12" s="15" t="s">
        <v>7</v>
      </c>
      <c r="B12" s="9">
        <v>220465</v>
      </c>
      <c r="C12" s="9">
        <v>351128</v>
      </c>
      <c r="D12" s="9">
        <v>0</v>
      </c>
      <c r="E12" s="9">
        <v>123976</v>
      </c>
      <c r="F12" s="9">
        <v>107116</v>
      </c>
      <c r="G12" s="9">
        <v>0</v>
      </c>
      <c r="H12" s="9">
        <v>144415</v>
      </c>
      <c r="I12" s="9">
        <v>937</v>
      </c>
      <c r="J12" s="9" t="s">
        <v>3</v>
      </c>
      <c r="K12" s="9">
        <v>0</v>
      </c>
      <c r="L12" s="14">
        <v>55748</v>
      </c>
      <c r="M12" s="14">
        <v>21321</v>
      </c>
      <c r="N12" s="14">
        <v>2500687</v>
      </c>
      <c r="O12" s="14">
        <v>118746</v>
      </c>
      <c r="P12" s="14">
        <v>0</v>
      </c>
      <c r="Q12" s="14">
        <v>3644539</v>
      </c>
    </row>
    <row r="13" spans="1:17" s="8" customFormat="1" ht="15" customHeight="1">
      <c r="A13" s="15" t="s">
        <v>8</v>
      </c>
      <c r="B13" s="9">
        <v>0</v>
      </c>
      <c r="C13" s="9">
        <v>0</v>
      </c>
      <c r="D13" s="9">
        <v>0</v>
      </c>
      <c r="E13" s="9">
        <v>0</v>
      </c>
      <c r="F13" s="9">
        <v>0</v>
      </c>
      <c r="G13" s="9">
        <v>0</v>
      </c>
      <c r="H13" s="9">
        <v>0</v>
      </c>
      <c r="I13" s="9">
        <v>0</v>
      </c>
      <c r="J13" s="9" t="s">
        <v>3</v>
      </c>
      <c r="K13" s="9">
        <v>0</v>
      </c>
      <c r="L13" s="14">
        <v>3224</v>
      </c>
      <c r="M13" s="14">
        <v>0</v>
      </c>
      <c r="N13" s="14">
        <v>0</v>
      </c>
      <c r="O13" s="14">
        <v>0</v>
      </c>
      <c r="P13" s="14">
        <v>0</v>
      </c>
      <c r="Q13" s="14">
        <v>3224</v>
      </c>
    </row>
    <row r="14" spans="1:17" s="8" customFormat="1" ht="15" customHeight="1">
      <c r="A14" s="15" t="s">
        <v>9</v>
      </c>
      <c r="B14" s="9">
        <v>12283</v>
      </c>
      <c r="C14" s="9">
        <v>0</v>
      </c>
      <c r="D14" s="9">
        <v>0</v>
      </c>
      <c r="E14" s="9">
        <v>0</v>
      </c>
      <c r="F14" s="9">
        <v>0</v>
      </c>
      <c r="G14" s="9">
        <v>0</v>
      </c>
      <c r="H14" s="9">
        <v>0</v>
      </c>
      <c r="I14" s="9">
        <v>0</v>
      </c>
      <c r="J14" s="9" t="s">
        <v>3</v>
      </c>
      <c r="K14" s="9">
        <v>0</v>
      </c>
      <c r="L14" s="14">
        <v>0</v>
      </c>
      <c r="M14" s="14">
        <v>0</v>
      </c>
      <c r="N14" s="14">
        <v>0</v>
      </c>
      <c r="O14" s="14">
        <v>0</v>
      </c>
      <c r="P14" s="14">
        <v>0</v>
      </c>
      <c r="Q14" s="14">
        <v>12283</v>
      </c>
    </row>
    <row r="15" spans="1:17" s="8" customFormat="1" ht="15" customHeight="1">
      <c r="A15" s="15" t="s">
        <v>134</v>
      </c>
      <c r="B15" s="9">
        <v>0</v>
      </c>
      <c r="C15" s="9">
        <v>0</v>
      </c>
      <c r="D15" s="9">
        <v>0</v>
      </c>
      <c r="E15" s="9">
        <v>3188</v>
      </c>
      <c r="F15" s="9">
        <v>0</v>
      </c>
      <c r="G15" s="9">
        <v>0</v>
      </c>
      <c r="H15" s="9">
        <v>8616</v>
      </c>
      <c r="I15" s="9">
        <v>0</v>
      </c>
      <c r="J15" s="9" t="s">
        <v>3</v>
      </c>
      <c r="K15" s="9">
        <v>0</v>
      </c>
      <c r="L15" s="14">
        <v>0</v>
      </c>
      <c r="M15" s="14">
        <v>0</v>
      </c>
      <c r="N15" s="14">
        <v>500615</v>
      </c>
      <c r="O15" s="14">
        <v>0</v>
      </c>
      <c r="P15" s="14">
        <v>0</v>
      </c>
      <c r="Q15" s="14">
        <v>512419</v>
      </c>
    </row>
    <row r="16" spans="1:17" s="8" customFormat="1" ht="15" customHeight="1">
      <c r="A16" s="15" t="s">
        <v>11</v>
      </c>
      <c r="B16" s="9">
        <v>0</v>
      </c>
      <c r="C16" s="9">
        <v>0</v>
      </c>
      <c r="D16" s="9">
        <v>0</v>
      </c>
      <c r="E16" s="9">
        <v>2033</v>
      </c>
      <c r="F16" s="9">
        <v>0</v>
      </c>
      <c r="G16" s="9">
        <v>0</v>
      </c>
      <c r="H16" s="9">
        <v>0</v>
      </c>
      <c r="I16" s="9">
        <v>0</v>
      </c>
      <c r="J16" s="9" t="s">
        <v>3</v>
      </c>
      <c r="K16" s="9">
        <v>0</v>
      </c>
      <c r="L16" s="14">
        <v>0</v>
      </c>
      <c r="M16" s="14">
        <v>0</v>
      </c>
      <c r="N16" s="14">
        <v>17022</v>
      </c>
      <c r="O16" s="14">
        <v>0</v>
      </c>
      <c r="P16" s="14">
        <v>0</v>
      </c>
      <c r="Q16" s="14">
        <v>19054</v>
      </c>
    </row>
    <row r="17" spans="1:17" s="8" customFormat="1" ht="15" customHeight="1">
      <c r="A17" s="15" t="s">
        <v>12</v>
      </c>
      <c r="B17" s="9">
        <v>232748</v>
      </c>
      <c r="C17" s="9">
        <v>351128</v>
      </c>
      <c r="D17" s="9">
        <v>0</v>
      </c>
      <c r="E17" s="9">
        <v>129197</v>
      </c>
      <c r="F17" s="9">
        <v>107116</v>
      </c>
      <c r="G17" s="9">
        <v>0</v>
      </c>
      <c r="H17" s="9">
        <v>163031</v>
      </c>
      <c r="I17" s="9">
        <v>937</v>
      </c>
      <c r="J17" s="9" t="s">
        <v>3</v>
      </c>
      <c r="K17" s="9">
        <v>0</v>
      </c>
      <c r="L17" s="14">
        <v>58972</v>
      </c>
      <c r="M17" s="14">
        <v>21321</v>
      </c>
      <c r="N17" s="14">
        <v>3018323</v>
      </c>
      <c r="O17" s="14">
        <v>118746</v>
      </c>
      <c r="P17" s="14">
        <v>0</v>
      </c>
      <c r="Q17" s="14">
        <v>4191519</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401203</v>
      </c>
      <c r="C19" s="14">
        <v>279837</v>
      </c>
      <c r="D19" s="14">
        <v>4988</v>
      </c>
      <c r="E19" s="14">
        <v>120011</v>
      </c>
      <c r="F19" s="14">
        <v>96151</v>
      </c>
      <c r="G19" s="14">
        <v>0</v>
      </c>
      <c r="H19" s="14">
        <v>199225</v>
      </c>
      <c r="I19" s="14">
        <v>1448</v>
      </c>
      <c r="J19" s="14" t="s">
        <v>3</v>
      </c>
      <c r="K19" s="14">
        <v>0</v>
      </c>
      <c r="L19" s="14">
        <v>53683</v>
      </c>
      <c r="M19" s="14">
        <v>32287</v>
      </c>
      <c r="N19" s="14">
        <v>1890119</v>
      </c>
      <c r="O19" s="14">
        <v>137983</v>
      </c>
      <c r="P19" s="14">
        <v>0</v>
      </c>
      <c r="Q19" s="14">
        <v>3216937</v>
      </c>
    </row>
    <row r="20" spans="1:17" s="8" customFormat="1" ht="15" customHeight="1">
      <c r="A20" s="15" t="s">
        <v>8</v>
      </c>
      <c r="B20" s="14">
        <v>0</v>
      </c>
      <c r="C20" s="14">
        <v>0</v>
      </c>
      <c r="D20" s="14">
        <v>0</v>
      </c>
      <c r="E20" s="14">
        <v>0</v>
      </c>
      <c r="F20" s="14">
        <v>0</v>
      </c>
      <c r="G20" s="14">
        <v>0</v>
      </c>
      <c r="H20" s="14">
        <v>0</v>
      </c>
      <c r="I20" s="14">
        <v>0</v>
      </c>
      <c r="J20" s="14" t="s">
        <v>3</v>
      </c>
      <c r="K20" s="14">
        <v>0</v>
      </c>
      <c r="L20" s="14">
        <v>6017</v>
      </c>
      <c r="M20" s="14">
        <v>0</v>
      </c>
      <c r="N20" s="14">
        <v>0</v>
      </c>
      <c r="O20" s="14">
        <v>0</v>
      </c>
      <c r="P20" s="14">
        <v>0</v>
      </c>
      <c r="Q20" s="14">
        <v>6017</v>
      </c>
    </row>
    <row r="21" spans="1:17" s="8" customFormat="1" ht="15" customHeight="1">
      <c r="A21" s="15" t="s">
        <v>9</v>
      </c>
      <c r="B21" s="14">
        <v>12460</v>
      </c>
      <c r="C21" s="14">
        <v>0</v>
      </c>
      <c r="D21" s="14">
        <v>0</v>
      </c>
      <c r="E21" s="14">
        <v>0</v>
      </c>
      <c r="F21" s="14">
        <v>0</v>
      </c>
      <c r="G21" s="14">
        <v>0</v>
      </c>
      <c r="H21" s="14">
        <v>0</v>
      </c>
      <c r="I21" s="14">
        <v>0</v>
      </c>
      <c r="J21" s="14" t="s">
        <v>3</v>
      </c>
      <c r="K21" s="14">
        <v>0</v>
      </c>
      <c r="L21" s="14">
        <v>0</v>
      </c>
      <c r="M21" s="14">
        <v>0</v>
      </c>
      <c r="N21" s="14">
        <v>0</v>
      </c>
      <c r="O21" s="14">
        <v>0</v>
      </c>
      <c r="P21" s="14">
        <v>0</v>
      </c>
      <c r="Q21" s="14">
        <v>12460</v>
      </c>
    </row>
    <row r="22" spans="1:19" s="8" customFormat="1" ht="15" customHeight="1">
      <c r="A22" s="15" t="s">
        <v>135</v>
      </c>
      <c r="B22" s="14">
        <v>0</v>
      </c>
      <c r="C22" s="14">
        <v>0</v>
      </c>
      <c r="D22" s="14">
        <v>0</v>
      </c>
      <c r="E22" s="14">
        <v>6499</v>
      </c>
      <c r="F22" s="14">
        <v>0</v>
      </c>
      <c r="G22" s="14">
        <v>0</v>
      </c>
      <c r="H22" s="14">
        <v>11887</v>
      </c>
      <c r="I22" s="14">
        <v>0</v>
      </c>
      <c r="J22" s="14" t="s">
        <v>3</v>
      </c>
      <c r="K22" s="14">
        <v>566</v>
      </c>
      <c r="L22" s="14">
        <v>0</v>
      </c>
      <c r="M22" s="14">
        <v>0</v>
      </c>
      <c r="N22" s="14">
        <v>121141</v>
      </c>
      <c r="O22" s="14">
        <v>0</v>
      </c>
      <c r="P22" s="14">
        <v>0</v>
      </c>
      <c r="Q22" s="14">
        <v>141093</v>
      </c>
      <c r="S22" s="8" t="s">
        <v>35</v>
      </c>
    </row>
    <row r="23" spans="1:17" s="7" customFormat="1" ht="15" customHeight="1">
      <c r="A23" s="15" t="s">
        <v>11</v>
      </c>
      <c r="B23" s="14">
        <v>0</v>
      </c>
      <c r="C23" s="14">
        <v>0</v>
      </c>
      <c r="D23" s="14">
        <v>0</v>
      </c>
      <c r="E23" s="14">
        <v>2799</v>
      </c>
      <c r="F23" s="7">
        <v>0</v>
      </c>
      <c r="G23" s="14">
        <v>0</v>
      </c>
      <c r="H23" s="14">
        <v>0</v>
      </c>
      <c r="I23" s="14">
        <v>0</v>
      </c>
      <c r="J23" s="14" t="s">
        <v>3</v>
      </c>
      <c r="K23" s="14">
        <v>0</v>
      </c>
      <c r="L23" s="14">
        <v>0</v>
      </c>
      <c r="M23" s="14">
        <v>0</v>
      </c>
      <c r="N23" s="14">
        <v>321325</v>
      </c>
      <c r="O23" s="14">
        <v>0</v>
      </c>
      <c r="P23" s="14">
        <v>20390</v>
      </c>
      <c r="Q23" s="14">
        <v>344513</v>
      </c>
    </row>
    <row r="24" spans="1:17" s="8" customFormat="1" ht="15" customHeight="1">
      <c r="A24" s="17" t="s">
        <v>12</v>
      </c>
      <c r="B24" s="18">
        <v>413664</v>
      </c>
      <c r="C24" s="18">
        <v>279837</v>
      </c>
      <c r="D24" s="18">
        <v>4988</v>
      </c>
      <c r="E24" s="18">
        <v>129309</v>
      </c>
      <c r="F24" s="14">
        <v>96151</v>
      </c>
      <c r="G24" s="18">
        <v>0</v>
      </c>
      <c r="H24" s="18">
        <v>211112</v>
      </c>
      <c r="I24" s="18">
        <v>1448</v>
      </c>
      <c r="J24" s="18" t="s">
        <v>131</v>
      </c>
      <c r="K24" s="14">
        <v>566</v>
      </c>
      <c r="L24" s="14">
        <v>59700</v>
      </c>
      <c r="M24" s="14">
        <v>32287</v>
      </c>
      <c r="N24" s="14">
        <v>2333585</v>
      </c>
      <c r="O24" s="14">
        <v>137983</v>
      </c>
      <c r="P24" s="14">
        <v>20390</v>
      </c>
      <c r="Q24" s="14">
        <v>3721019</v>
      </c>
    </row>
    <row r="25" spans="1:17" s="7" customFormat="1" ht="15" customHeight="1">
      <c r="A25" s="19" t="s">
        <v>23</v>
      </c>
      <c r="B25" s="20">
        <v>377991</v>
      </c>
      <c r="C25" s="20">
        <v>266149</v>
      </c>
      <c r="D25" s="20">
        <v>4300</v>
      </c>
      <c r="E25" s="20">
        <v>114770</v>
      </c>
      <c r="F25" s="20">
        <v>93254</v>
      </c>
      <c r="G25" s="20">
        <v>0</v>
      </c>
      <c r="H25" s="20">
        <v>203265</v>
      </c>
      <c r="I25" s="20">
        <v>0</v>
      </c>
      <c r="J25" s="20" t="s">
        <v>3</v>
      </c>
      <c r="K25" s="20">
        <v>382</v>
      </c>
      <c r="L25" s="20">
        <v>58177</v>
      </c>
      <c r="M25" s="20">
        <v>30351</v>
      </c>
      <c r="N25" s="20">
        <v>2217378</v>
      </c>
      <c r="O25" s="20">
        <v>123309</v>
      </c>
      <c r="P25" s="20">
        <v>19403</v>
      </c>
      <c r="Q25" s="20">
        <v>3508729</v>
      </c>
    </row>
    <row r="26" spans="1:17" s="14" customFormat="1" ht="15" customHeight="1">
      <c r="A26" s="21" t="s">
        <v>24</v>
      </c>
      <c r="B26" s="22">
        <v>35673</v>
      </c>
      <c r="C26" s="22">
        <v>13688</v>
      </c>
      <c r="D26" s="22">
        <v>688</v>
      </c>
      <c r="E26" s="22">
        <v>14539</v>
      </c>
      <c r="F26" s="22">
        <v>2897</v>
      </c>
      <c r="G26" s="22">
        <v>0</v>
      </c>
      <c r="H26" s="14">
        <v>7847</v>
      </c>
      <c r="I26" s="14">
        <v>1448</v>
      </c>
      <c r="J26" s="14" t="s">
        <v>3</v>
      </c>
      <c r="K26" s="14">
        <v>184</v>
      </c>
      <c r="L26" s="14">
        <v>1523</v>
      </c>
      <c r="M26" s="14">
        <v>1936</v>
      </c>
      <c r="N26" s="14">
        <v>116207</v>
      </c>
      <c r="O26" s="14">
        <v>14674</v>
      </c>
      <c r="P26" s="14">
        <v>987</v>
      </c>
      <c r="Q26" s="14">
        <v>212290</v>
      </c>
    </row>
    <row r="27" spans="1:17" s="14" customFormat="1" ht="15" customHeight="1">
      <c r="A27" s="101" t="s">
        <v>65</v>
      </c>
      <c r="B27" s="103">
        <f>B26/B24*100</f>
        <v>8.623665583662103</v>
      </c>
      <c r="C27" s="103">
        <f aca="true" t="shared" si="0" ref="C27:Q27">C26/C24*100</f>
        <v>4.891418933164664</v>
      </c>
      <c r="D27" s="103">
        <f t="shared" si="0"/>
        <v>13.793103448275861</v>
      </c>
      <c r="E27" s="103">
        <f t="shared" si="0"/>
        <v>11.24361026688011</v>
      </c>
      <c r="F27" s="103">
        <f t="shared" si="0"/>
        <v>3.012969183887843</v>
      </c>
      <c r="G27" s="103">
        <v>0</v>
      </c>
      <c r="H27" s="103">
        <f t="shared" si="0"/>
        <v>3.716984349539581</v>
      </c>
      <c r="I27" s="103">
        <f t="shared" si="0"/>
        <v>100</v>
      </c>
      <c r="J27" s="103" t="s">
        <v>3</v>
      </c>
      <c r="K27" s="103">
        <f t="shared" si="0"/>
        <v>32.50883392226148</v>
      </c>
      <c r="L27" s="103">
        <f t="shared" si="0"/>
        <v>2.5510887772194306</v>
      </c>
      <c r="M27" s="103">
        <f t="shared" si="0"/>
        <v>5.996221389413696</v>
      </c>
      <c r="N27" s="103">
        <f t="shared" si="0"/>
        <v>4.979762897001824</v>
      </c>
      <c r="O27" s="103">
        <f t="shared" si="0"/>
        <v>10.634643398099767</v>
      </c>
      <c r="P27" s="103">
        <f t="shared" si="0"/>
        <v>4.840608141245709</v>
      </c>
      <c r="Q27" s="103">
        <f t="shared" si="0"/>
        <v>5.7051576463329</v>
      </c>
    </row>
    <row r="28" spans="1:17" s="14" customFormat="1" ht="15" customHeight="1">
      <c r="A28" s="106" t="s">
        <v>132</v>
      </c>
      <c r="B28" s="107">
        <f>B25/B24*100</f>
        <v>91.3763344163379</v>
      </c>
      <c r="C28" s="107">
        <f aca="true" t="shared" si="1" ref="C28:Q28">C25/C24*100</f>
        <v>95.10858106683534</v>
      </c>
      <c r="D28" s="107">
        <f t="shared" si="1"/>
        <v>86.20689655172413</v>
      </c>
      <c r="E28" s="107">
        <f t="shared" si="1"/>
        <v>88.75638973311989</v>
      </c>
      <c r="F28" s="107">
        <f t="shared" si="1"/>
        <v>96.98703081611215</v>
      </c>
      <c r="G28" s="107">
        <v>0</v>
      </c>
      <c r="H28" s="107">
        <f t="shared" si="1"/>
        <v>96.28301565046043</v>
      </c>
      <c r="I28" s="107">
        <f t="shared" si="1"/>
        <v>0</v>
      </c>
      <c r="J28" s="107" t="s">
        <v>3</v>
      </c>
      <c r="K28" s="107">
        <f t="shared" si="1"/>
        <v>67.49116607773851</v>
      </c>
      <c r="L28" s="107">
        <f t="shared" si="1"/>
        <v>97.44891122278057</v>
      </c>
      <c r="M28" s="107">
        <f t="shared" si="1"/>
        <v>94.00377861058631</v>
      </c>
      <c r="N28" s="107">
        <f t="shared" si="1"/>
        <v>95.02023710299817</v>
      </c>
      <c r="O28" s="107">
        <f t="shared" si="1"/>
        <v>89.36535660190023</v>
      </c>
      <c r="P28" s="107">
        <f t="shared" si="1"/>
        <v>95.15939185875429</v>
      </c>
      <c r="Q28" s="107">
        <f t="shared" si="1"/>
        <v>94.2948423536671</v>
      </c>
    </row>
    <row r="29" spans="1:17" s="43" customFormat="1" ht="16.5" customHeight="1">
      <c r="A29" s="43" t="s">
        <v>104</v>
      </c>
      <c r="B29" s="79"/>
      <c r="C29" s="79"/>
      <c r="D29" s="79"/>
      <c r="E29" s="79"/>
      <c r="F29" s="79"/>
      <c r="G29" s="79"/>
      <c r="H29" s="79"/>
      <c r="I29" s="79"/>
      <c r="J29" s="79"/>
      <c r="K29" s="79"/>
      <c r="L29" s="79"/>
      <c r="M29" s="80"/>
      <c r="N29" s="79"/>
      <c r="O29" s="79"/>
      <c r="P29" s="79"/>
      <c r="Q29" s="79"/>
    </row>
    <row r="30" spans="1:17" s="43" customFormat="1" ht="30.75" customHeight="1">
      <c r="A30" s="124" t="s">
        <v>133</v>
      </c>
      <c r="B30" s="125"/>
      <c r="C30" s="125"/>
      <c r="D30" s="125"/>
      <c r="E30" s="125"/>
      <c r="F30" s="125"/>
      <c r="G30" s="125"/>
      <c r="H30" s="125"/>
      <c r="I30" s="125"/>
      <c r="J30" s="79"/>
      <c r="K30" s="79"/>
      <c r="L30" s="79"/>
      <c r="M30" s="80"/>
      <c r="N30" s="79"/>
      <c r="O30" s="79"/>
      <c r="P30" s="79"/>
      <c r="Q30" s="79"/>
    </row>
    <row r="31" spans="1:17" s="121" customFormat="1" ht="15" customHeight="1">
      <c r="A31" s="123" t="s">
        <v>130</v>
      </c>
      <c r="B31" s="122"/>
      <c r="C31" s="122"/>
      <c r="D31" s="122"/>
      <c r="E31" s="122"/>
      <c r="F31" s="122"/>
      <c r="G31" s="122"/>
      <c r="H31" s="122"/>
      <c r="I31" s="122"/>
      <c r="J31" s="122"/>
      <c r="K31" s="122"/>
      <c r="L31" s="122"/>
      <c r="N31" s="122"/>
      <c r="O31" s="122"/>
      <c r="P31" s="122"/>
      <c r="Q31" s="122"/>
    </row>
    <row r="32" spans="1:17" s="43" customFormat="1" ht="18.75" customHeight="1">
      <c r="A32" s="43" t="s">
        <v>136</v>
      </c>
      <c r="B32" s="79"/>
      <c r="C32" s="79"/>
      <c r="D32" s="79"/>
      <c r="E32" s="79"/>
      <c r="F32" s="79"/>
      <c r="G32" s="79"/>
      <c r="H32" s="79"/>
      <c r="I32" s="79"/>
      <c r="J32" s="79"/>
      <c r="K32" s="79"/>
      <c r="L32" s="79"/>
      <c r="M32" s="80"/>
      <c r="N32" s="79"/>
      <c r="O32" s="79"/>
      <c r="P32" s="79"/>
      <c r="Q32" s="79"/>
    </row>
    <row r="33" spans="1:17" s="44" customFormat="1" ht="16.5" customHeight="1">
      <c r="A33" s="43" t="s">
        <v>142</v>
      </c>
      <c r="B33" s="79"/>
      <c r="C33" s="79"/>
      <c r="D33" s="79"/>
      <c r="E33" s="79"/>
      <c r="F33" s="79"/>
      <c r="G33" s="79"/>
      <c r="H33" s="81"/>
      <c r="I33" s="79"/>
      <c r="J33" s="79"/>
      <c r="K33" s="79"/>
      <c r="L33" s="79"/>
      <c r="M33" s="80"/>
      <c r="N33" s="79"/>
      <c r="O33" s="79"/>
      <c r="P33" s="79"/>
      <c r="Q33" s="79"/>
    </row>
    <row r="34" spans="1:17" s="44" customFormat="1" ht="16.5" customHeight="1">
      <c r="A34" s="43" t="s">
        <v>128</v>
      </c>
      <c r="B34" s="79"/>
      <c r="C34" s="79"/>
      <c r="D34" s="79"/>
      <c r="E34" s="79"/>
      <c r="F34" s="79"/>
      <c r="G34" s="79"/>
      <c r="H34" s="81"/>
      <c r="I34" s="82"/>
      <c r="J34" s="79"/>
      <c r="K34" s="79"/>
      <c r="L34" s="79"/>
      <c r="M34" s="80"/>
      <c r="N34" s="79"/>
      <c r="O34" s="79"/>
      <c r="P34" s="79"/>
      <c r="Q34" s="79"/>
    </row>
  </sheetData>
  <mergeCells count="1">
    <mergeCell ref="A30:I30"/>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2"/>
  <sheetViews>
    <sheetView workbookViewId="0" topLeftCell="A1">
      <selection activeCell="C2" sqref="C2"/>
    </sheetView>
  </sheetViews>
  <sheetFormatPr defaultColWidth="11.421875" defaultRowHeight="12.75"/>
  <cols>
    <col min="1" max="1" width="53.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5.140625" style="61" customWidth="1"/>
    <col min="12" max="12" width="18.7109375" style="61" customWidth="1"/>
    <col min="13" max="13" width="18.7109375" style="64" customWidth="1"/>
    <col min="14" max="14" width="10.8515625" style="61" customWidth="1"/>
    <col min="15"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15" customHeight="1">
      <c r="A2" s="2" t="s">
        <v>127</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15" customHeight="1">
      <c r="A3" s="4" t="s">
        <v>124</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27.75" customHeight="1">
      <c r="A4" s="23" t="s">
        <v>122</v>
      </c>
      <c r="B4" s="60"/>
      <c r="H4" s="63"/>
      <c r="N4" s="65"/>
    </row>
    <row r="5" spans="1:17" ht="18" customHeight="1">
      <c r="A5" s="24" t="s">
        <v>32</v>
      </c>
      <c r="B5" s="66"/>
      <c r="C5" s="67"/>
      <c r="D5" s="67"/>
      <c r="E5" s="67"/>
      <c r="F5" s="68"/>
      <c r="G5" s="67"/>
      <c r="H5" s="69"/>
      <c r="I5" s="67"/>
      <c r="J5" s="68"/>
      <c r="K5" s="67"/>
      <c r="L5" s="67"/>
      <c r="M5" s="67"/>
      <c r="N5" s="70"/>
      <c r="O5" s="67"/>
      <c r="P5" s="67"/>
      <c r="Q5" s="67"/>
    </row>
    <row r="6" spans="1:17" s="47" customFormat="1" ht="59.25" customHeight="1">
      <c r="A6" s="45" t="s">
        <v>27</v>
      </c>
      <c r="B6" s="71" t="s">
        <v>33</v>
      </c>
      <c r="C6" s="71" t="s">
        <v>14</v>
      </c>
      <c r="D6" s="71" t="s">
        <v>42</v>
      </c>
      <c r="E6" s="71" t="s">
        <v>13</v>
      </c>
      <c r="F6" s="71" t="s">
        <v>45</v>
      </c>
      <c r="G6" s="104" t="s">
        <v>46</v>
      </c>
      <c r="H6" s="104" t="s">
        <v>15</v>
      </c>
      <c r="I6" s="104" t="s">
        <v>48</v>
      </c>
      <c r="J6" s="104" t="s">
        <v>50</v>
      </c>
      <c r="K6" s="104" t="s">
        <v>52</v>
      </c>
      <c r="L6" s="71" t="s">
        <v>54</v>
      </c>
      <c r="M6" s="72" t="s">
        <v>55</v>
      </c>
      <c r="N6" s="72" t="s">
        <v>16</v>
      </c>
      <c r="O6" s="72" t="s">
        <v>20</v>
      </c>
      <c r="P6" s="108" t="s">
        <v>71</v>
      </c>
      <c r="Q6" s="108" t="s">
        <v>12</v>
      </c>
    </row>
    <row r="7" spans="1:17" s="47" customFormat="1" ht="24" customHeight="1">
      <c r="A7" s="48" t="s">
        <v>40</v>
      </c>
      <c r="B7" s="98" t="s">
        <v>39</v>
      </c>
      <c r="C7" s="73" t="s">
        <v>41</v>
      </c>
      <c r="D7" s="73">
        <v>235.236</v>
      </c>
      <c r="E7" s="74" t="s">
        <v>64</v>
      </c>
      <c r="F7" s="73" t="s">
        <v>44</v>
      </c>
      <c r="G7" s="98" t="s">
        <v>47</v>
      </c>
      <c r="H7" s="73" t="s">
        <v>66</v>
      </c>
      <c r="I7" s="73">
        <v>22</v>
      </c>
      <c r="J7" s="73" t="s">
        <v>49</v>
      </c>
      <c r="K7" s="73" t="s">
        <v>51</v>
      </c>
      <c r="L7" s="99" t="s">
        <v>53</v>
      </c>
      <c r="M7" s="74">
        <v>236</v>
      </c>
      <c r="N7" s="73">
        <v>17</v>
      </c>
      <c r="O7" s="73">
        <v>20</v>
      </c>
      <c r="P7" s="73">
        <v>38</v>
      </c>
      <c r="Q7" s="73"/>
    </row>
    <row r="8" spans="1:17" s="46" customFormat="1" ht="24">
      <c r="A8" s="83" t="s">
        <v>72</v>
      </c>
      <c r="B8" s="84" t="s">
        <v>59</v>
      </c>
      <c r="C8" s="84" t="s">
        <v>61</v>
      </c>
      <c r="D8" s="84" t="s">
        <v>62</v>
      </c>
      <c r="E8" s="84" t="s">
        <v>62</v>
      </c>
      <c r="F8" s="84" t="s">
        <v>67</v>
      </c>
      <c r="G8" s="100" t="s">
        <v>62</v>
      </c>
      <c r="H8" s="84" t="s">
        <v>67</v>
      </c>
      <c r="I8" s="84" t="s">
        <v>62</v>
      </c>
      <c r="J8" s="85" t="s">
        <v>3</v>
      </c>
      <c r="K8" s="84" t="s">
        <v>62</v>
      </c>
      <c r="L8" s="84" t="s">
        <v>62</v>
      </c>
      <c r="M8" s="84" t="s">
        <v>62</v>
      </c>
      <c r="N8" s="84" t="s">
        <v>68</v>
      </c>
      <c r="O8" s="84" t="s">
        <v>70</v>
      </c>
      <c r="P8" s="84" t="s">
        <v>62</v>
      </c>
      <c r="Q8" s="74"/>
    </row>
    <row r="9" spans="1:17" s="8" customFormat="1" ht="15" customHeight="1">
      <c r="A9" s="7" t="s">
        <v>5</v>
      </c>
      <c r="B9" s="75">
        <v>9</v>
      </c>
      <c r="C9" s="76">
        <v>6</v>
      </c>
      <c r="D9" s="76">
        <v>1</v>
      </c>
      <c r="E9" s="9">
        <v>5</v>
      </c>
      <c r="F9" s="9">
        <v>1</v>
      </c>
      <c r="G9" s="9">
        <v>1</v>
      </c>
      <c r="H9" s="9">
        <v>1</v>
      </c>
      <c r="I9" s="9">
        <v>1</v>
      </c>
      <c r="J9" s="9" t="s">
        <v>3</v>
      </c>
      <c r="K9" s="9">
        <v>1</v>
      </c>
      <c r="L9" s="14">
        <v>2</v>
      </c>
      <c r="M9" s="14">
        <v>2</v>
      </c>
      <c r="N9" s="14">
        <v>10</v>
      </c>
      <c r="O9" s="14">
        <v>5</v>
      </c>
      <c r="P9" s="14">
        <v>1</v>
      </c>
      <c r="Q9" s="14">
        <v>46</v>
      </c>
    </row>
    <row r="10" spans="1:17" s="12" customFormat="1" ht="15" customHeight="1">
      <c r="A10" s="10" t="s">
        <v>6</v>
      </c>
      <c r="B10" s="78">
        <v>71.26</v>
      </c>
      <c r="C10" s="78">
        <v>62.14</v>
      </c>
      <c r="D10" s="78">
        <v>1.59</v>
      </c>
      <c r="E10" s="78">
        <v>20.07</v>
      </c>
      <c r="F10" s="78">
        <v>21.5</v>
      </c>
      <c r="G10" s="78">
        <v>2.5</v>
      </c>
      <c r="H10" s="78">
        <v>24.9</v>
      </c>
      <c r="I10" s="78">
        <v>1.47</v>
      </c>
      <c r="J10" s="11" t="s">
        <v>3</v>
      </c>
      <c r="K10" s="78">
        <v>0.61</v>
      </c>
      <c r="L10" s="78">
        <v>21.92</v>
      </c>
      <c r="M10" s="78">
        <v>11.07</v>
      </c>
      <c r="N10" s="78">
        <v>305.81</v>
      </c>
      <c r="O10" s="78">
        <v>47.57</v>
      </c>
      <c r="P10" s="78">
        <v>5.4</v>
      </c>
      <c r="Q10" s="11">
        <v>598</v>
      </c>
    </row>
    <row r="11" spans="1:17" s="8" customFormat="1" ht="15" customHeight="1">
      <c r="A11" s="13" t="s">
        <v>31</v>
      </c>
      <c r="C11" s="76"/>
      <c r="D11" s="76"/>
      <c r="E11" s="9"/>
      <c r="F11" s="9"/>
      <c r="G11" s="9"/>
      <c r="H11" s="9"/>
      <c r="I11" s="9"/>
      <c r="J11" s="9"/>
      <c r="K11" s="9"/>
      <c r="L11" s="14"/>
      <c r="M11" s="14"/>
      <c r="N11" s="14"/>
      <c r="O11" s="14"/>
      <c r="P11" s="14"/>
      <c r="Q11" s="14"/>
    </row>
    <row r="12" spans="1:17" s="8" customFormat="1" ht="15" customHeight="1">
      <c r="A12" s="15" t="s">
        <v>7</v>
      </c>
      <c r="B12" s="9">
        <v>220375</v>
      </c>
      <c r="C12" s="9">
        <v>433446</v>
      </c>
      <c r="D12" s="9">
        <v>3416</v>
      </c>
      <c r="E12" s="9">
        <v>132097</v>
      </c>
      <c r="F12" s="9">
        <v>129371</v>
      </c>
      <c r="G12" s="9">
        <v>4420</v>
      </c>
      <c r="H12" s="9">
        <v>137097</v>
      </c>
      <c r="I12" s="9">
        <v>1615</v>
      </c>
      <c r="J12" s="9" t="s">
        <v>3</v>
      </c>
      <c r="K12" s="9">
        <v>0</v>
      </c>
      <c r="L12" s="14">
        <v>57228</v>
      </c>
      <c r="M12" s="14">
        <v>23241</v>
      </c>
      <c r="N12" s="14">
        <v>2419399</v>
      </c>
      <c r="O12" s="14">
        <v>162504</v>
      </c>
      <c r="P12" s="14">
        <v>0</v>
      </c>
      <c r="Q12" s="14">
        <v>3724268</v>
      </c>
    </row>
    <row r="13" spans="1:17" s="8" customFormat="1" ht="15" customHeight="1">
      <c r="A13" s="15" t="s">
        <v>8</v>
      </c>
      <c r="B13" s="9">
        <v>1280</v>
      </c>
      <c r="C13" s="9">
        <v>0</v>
      </c>
      <c r="D13" s="9">
        <v>0</v>
      </c>
      <c r="E13" s="9">
        <v>0</v>
      </c>
      <c r="F13" s="9">
        <v>0</v>
      </c>
      <c r="G13" s="9">
        <v>0</v>
      </c>
      <c r="H13" s="9">
        <v>0</v>
      </c>
      <c r="I13" s="9">
        <v>0</v>
      </c>
      <c r="J13" s="9" t="s">
        <v>3</v>
      </c>
      <c r="K13" s="9">
        <v>0</v>
      </c>
      <c r="L13" s="14">
        <v>2576</v>
      </c>
      <c r="M13" s="14">
        <v>0</v>
      </c>
      <c r="N13" s="14">
        <v>0</v>
      </c>
      <c r="O13" s="14">
        <v>0</v>
      </c>
      <c r="P13" s="14">
        <v>0</v>
      </c>
      <c r="Q13" s="14">
        <v>3856</v>
      </c>
    </row>
    <row r="14" spans="1:17" s="8" customFormat="1" ht="15" customHeight="1">
      <c r="A14" s="15" t="s">
        <v>9</v>
      </c>
      <c r="B14" s="9">
        <v>13751</v>
      </c>
      <c r="C14" s="9">
        <v>0</v>
      </c>
      <c r="D14" s="9">
        <v>870</v>
      </c>
      <c r="E14" s="9">
        <v>0</v>
      </c>
      <c r="F14" s="9">
        <v>0</v>
      </c>
      <c r="G14" s="9">
        <v>0</v>
      </c>
      <c r="H14" s="9">
        <v>0</v>
      </c>
      <c r="I14" s="9">
        <v>0</v>
      </c>
      <c r="J14" s="9" t="s">
        <v>3</v>
      </c>
      <c r="K14" s="9">
        <v>0</v>
      </c>
      <c r="L14" s="14">
        <v>0</v>
      </c>
      <c r="M14" s="14">
        <v>0</v>
      </c>
      <c r="N14" s="14">
        <v>0</v>
      </c>
      <c r="O14" s="14">
        <v>0</v>
      </c>
      <c r="P14" s="14">
        <v>0</v>
      </c>
      <c r="Q14" s="14">
        <v>13751</v>
      </c>
    </row>
    <row r="15" spans="1:17" s="8" customFormat="1" ht="15" customHeight="1">
      <c r="A15" s="15" t="s">
        <v>10</v>
      </c>
      <c r="B15" s="9">
        <v>0</v>
      </c>
      <c r="C15" s="9">
        <v>0</v>
      </c>
      <c r="D15" s="9">
        <v>0</v>
      </c>
      <c r="E15" s="9">
        <v>676</v>
      </c>
      <c r="F15" s="9">
        <v>0</v>
      </c>
      <c r="G15" s="9">
        <v>0</v>
      </c>
      <c r="H15" s="9">
        <v>4894</v>
      </c>
      <c r="I15" s="9">
        <v>0</v>
      </c>
      <c r="J15" s="9" t="s">
        <v>3</v>
      </c>
      <c r="K15" s="9">
        <v>0</v>
      </c>
      <c r="L15" s="14">
        <v>0</v>
      </c>
      <c r="M15" s="14">
        <v>0</v>
      </c>
      <c r="N15" s="14">
        <v>530311</v>
      </c>
      <c r="O15" s="14">
        <v>0</v>
      </c>
      <c r="P15" s="14">
        <v>0</v>
      </c>
      <c r="Q15" s="14">
        <v>535881</v>
      </c>
    </row>
    <row r="16" spans="1:17" s="8" customFormat="1" ht="15" customHeight="1">
      <c r="A16" s="15" t="s">
        <v>11</v>
      </c>
      <c r="B16" s="9">
        <v>0</v>
      </c>
      <c r="C16" s="9">
        <v>0</v>
      </c>
      <c r="D16" s="9">
        <v>0</v>
      </c>
      <c r="E16" s="9">
        <v>1809</v>
      </c>
      <c r="F16" s="9">
        <v>0</v>
      </c>
      <c r="G16" s="9">
        <v>0</v>
      </c>
      <c r="H16" s="9">
        <v>0</v>
      </c>
      <c r="I16" s="9">
        <v>0</v>
      </c>
      <c r="J16" s="9" t="s">
        <v>3</v>
      </c>
      <c r="K16" s="9">
        <v>0</v>
      </c>
      <c r="L16" s="14">
        <v>0</v>
      </c>
      <c r="M16" s="14">
        <v>0</v>
      </c>
      <c r="N16" s="14">
        <v>11558</v>
      </c>
      <c r="O16" s="14">
        <v>0</v>
      </c>
      <c r="P16" s="14">
        <v>0</v>
      </c>
      <c r="Q16" s="14">
        <v>13367</v>
      </c>
    </row>
    <row r="17" spans="1:17" s="8" customFormat="1" ht="15" customHeight="1">
      <c r="A17" s="15" t="s">
        <v>12</v>
      </c>
      <c r="B17" s="9">
        <v>235406</v>
      </c>
      <c r="C17" s="9">
        <v>433446</v>
      </c>
      <c r="D17" s="9">
        <v>3416</v>
      </c>
      <c r="E17" s="9">
        <v>134581</v>
      </c>
      <c r="F17" s="9">
        <v>129371</v>
      </c>
      <c r="G17" s="9">
        <v>4420</v>
      </c>
      <c r="H17" s="9">
        <v>141991</v>
      </c>
      <c r="I17" s="9">
        <v>1615</v>
      </c>
      <c r="J17" s="9" t="s">
        <v>3</v>
      </c>
      <c r="K17" s="9">
        <v>0</v>
      </c>
      <c r="L17" s="14">
        <v>59864</v>
      </c>
      <c r="M17" s="14">
        <v>23241</v>
      </c>
      <c r="N17" s="14">
        <v>2961269</v>
      </c>
      <c r="O17" s="14">
        <v>162504</v>
      </c>
      <c r="P17" s="14">
        <v>0</v>
      </c>
      <c r="Q17" s="14">
        <v>4291124</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397418</v>
      </c>
      <c r="C19" s="14">
        <v>387694</v>
      </c>
      <c r="D19" s="14">
        <v>4238</v>
      </c>
      <c r="E19" s="14">
        <v>116916</v>
      </c>
      <c r="F19" s="14">
        <v>11054</v>
      </c>
      <c r="G19" s="14">
        <v>4163</v>
      </c>
      <c r="H19" s="14">
        <v>198833</v>
      </c>
      <c r="I19" s="14">
        <v>2367</v>
      </c>
      <c r="J19" s="14" t="s">
        <v>3</v>
      </c>
      <c r="K19" s="14">
        <v>0</v>
      </c>
      <c r="L19" s="14">
        <v>54889</v>
      </c>
      <c r="M19" s="14">
        <v>32358</v>
      </c>
      <c r="N19" s="14">
        <v>1879955</v>
      </c>
      <c r="O19" s="14">
        <v>177995</v>
      </c>
      <c r="P19" s="14">
        <v>264</v>
      </c>
      <c r="Q19" s="14">
        <v>3368143</v>
      </c>
    </row>
    <row r="20" spans="1:17" s="8" customFormat="1" ht="15" customHeight="1">
      <c r="A20" s="15" t="s">
        <v>8</v>
      </c>
      <c r="B20" s="14">
        <v>6881</v>
      </c>
      <c r="C20" s="14">
        <v>0</v>
      </c>
      <c r="D20" s="14">
        <v>0</v>
      </c>
      <c r="E20" s="14">
        <v>0</v>
      </c>
      <c r="F20" s="14">
        <v>0</v>
      </c>
      <c r="G20" s="14">
        <v>0</v>
      </c>
      <c r="H20" s="14">
        <v>0</v>
      </c>
      <c r="I20" s="14">
        <v>0</v>
      </c>
      <c r="J20" s="14" t="s">
        <v>3</v>
      </c>
      <c r="K20" s="14">
        <v>0</v>
      </c>
      <c r="L20" s="14">
        <v>5018</v>
      </c>
      <c r="M20" s="14">
        <v>0</v>
      </c>
      <c r="N20" s="14">
        <v>0</v>
      </c>
      <c r="O20" s="14">
        <v>0</v>
      </c>
      <c r="P20" s="14">
        <v>0</v>
      </c>
      <c r="Q20" s="14">
        <v>11899</v>
      </c>
    </row>
    <row r="21" spans="1:17" s="8" customFormat="1" ht="15" customHeight="1">
      <c r="A21" s="15" t="s">
        <v>9</v>
      </c>
      <c r="B21" s="14">
        <v>13281</v>
      </c>
      <c r="C21" s="14">
        <v>0</v>
      </c>
      <c r="D21" s="14">
        <v>0</v>
      </c>
      <c r="E21" s="14">
        <v>0</v>
      </c>
      <c r="F21" s="14">
        <v>0</v>
      </c>
      <c r="G21" s="14">
        <v>0</v>
      </c>
      <c r="H21" s="14">
        <v>0</v>
      </c>
      <c r="I21" s="14">
        <v>0</v>
      </c>
      <c r="J21" s="14" t="s">
        <v>3</v>
      </c>
      <c r="K21" s="14">
        <v>0</v>
      </c>
      <c r="L21" s="14">
        <v>0</v>
      </c>
      <c r="M21" s="14">
        <v>0</v>
      </c>
      <c r="N21" s="14">
        <v>0</v>
      </c>
      <c r="O21" s="14">
        <v>0</v>
      </c>
      <c r="P21" s="14">
        <v>0</v>
      </c>
      <c r="Q21" s="14">
        <v>13281</v>
      </c>
    </row>
    <row r="22" spans="1:19" s="8" customFormat="1" ht="15" customHeight="1">
      <c r="A22" s="15" t="s">
        <v>10</v>
      </c>
      <c r="B22" s="14">
        <v>0</v>
      </c>
      <c r="C22" s="14">
        <v>0</v>
      </c>
      <c r="D22" s="14">
        <v>0</v>
      </c>
      <c r="E22" s="14">
        <v>1248</v>
      </c>
      <c r="F22" s="14">
        <v>0</v>
      </c>
      <c r="G22" s="14">
        <v>0</v>
      </c>
      <c r="H22" s="14">
        <v>7098</v>
      </c>
      <c r="I22" s="14">
        <v>0</v>
      </c>
      <c r="J22" s="14" t="s">
        <v>3</v>
      </c>
      <c r="K22" s="14">
        <v>1427</v>
      </c>
      <c r="L22" s="14">
        <v>0</v>
      </c>
      <c r="M22" s="14">
        <v>0</v>
      </c>
      <c r="N22" s="14">
        <v>132176</v>
      </c>
      <c r="O22" s="14">
        <v>0</v>
      </c>
      <c r="P22" s="14">
        <v>0</v>
      </c>
      <c r="Q22" s="14">
        <v>141852</v>
      </c>
      <c r="S22" s="8" t="s">
        <v>35</v>
      </c>
    </row>
    <row r="23" spans="1:17" s="7" customFormat="1" ht="15" customHeight="1">
      <c r="A23" s="15" t="s">
        <v>11</v>
      </c>
      <c r="B23" s="14">
        <v>0</v>
      </c>
      <c r="C23" s="14">
        <v>0</v>
      </c>
      <c r="D23" s="14">
        <v>0</v>
      </c>
      <c r="E23" s="14">
        <v>2980</v>
      </c>
      <c r="F23" s="7">
        <v>0</v>
      </c>
      <c r="G23" s="14">
        <v>0</v>
      </c>
      <c r="H23" s="14">
        <v>0</v>
      </c>
      <c r="I23" s="14">
        <v>0</v>
      </c>
      <c r="J23" s="14" t="s">
        <v>3</v>
      </c>
      <c r="K23" s="14">
        <v>0</v>
      </c>
      <c r="L23" s="14">
        <v>0</v>
      </c>
      <c r="M23" s="14">
        <v>0</v>
      </c>
      <c r="N23" s="14">
        <v>232176</v>
      </c>
      <c r="O23" s="14">
        <v>0</v>
      </c>
      <c r="P23" s="14">
        <v>15370</v>
      </c>
      <c r="Q23" s="14">
        <v>250526</v>
      </c>
    </row>
    <row r="24" spans="1:17" s="8" customFormat="1" ht="15" customHeight="1">
      <c r="A24" s="17" t="s">
        <v>12</v>
      </c>
      <c r="B24" s="18">
        <v>417580</v>
      </c>
      <c r="C24" s="18">
        <v>387694</v>
      </c>
      <c r="D24" s="18">
        <v>4238</v>
      </c>
      <c r="E24" s="18">
        <v>121144</v>
      </c>
      <c r="F24" s="14">
        <v>111054</v>
      </c>
      <c r="G24" s="18">
        <v>4163</v>
      </c>
      <c r="H24" s="18">
        <v>205931</v>
      </c>
      <c r="I24" s="18">
        <v>2367</v>
      </c>
      <c r="J24" s="18" t="s">
        <v>3</v>
      </c>
      <c r="K24" s="14">
        <v>1427</v>
      </c>
      <c r="L24" s="14">
        <v>59907</v>
      </c>
      <c r="M24" s="14">
        <v>32358</v>
      </c>
      <c r="N24" s="14">
        <v>2244210</v>
      </c>
      <c r="O24" s="14">
        <v>177995</v>
      </c>
      <c r="P24" s="14">
        <v>15634</v>
      </c>
      <c r="Q24" s="14">
        <v>3785701</v>
      </c>
    </row>
    <row r="25" spans="1:17" s="7" customFormat="1" ht="15" customHeight="1">
      <c r="A25" s="19" t="s">
        <v>23</v>
      </c>
      <c r="B25" s="20">
        <v>383945</v>
      </c>
      <c r="C25" s="20">
        <v>368772</v>
      </c>
      <c r="D25" s="20">
        <v>3616</v>
      </c>
      <c r="E25" s="20">
        <v>106614</v>
      </c>
      <c r="F25" s="20">
        <v>108246</v>
      </c>
      <c r="G25" s="20">
        <v>3531</v>
      </c>
      <c r="H25" s="20">
        <v>198353</v>
      </c>
      <c r="I25" s="20">
        <v>265</v>
      </c>
      <c r="J25" s="20" t="s">
        <v>3</v>
      </c>
      <c r="K25" s="20">
        <v>1090</v>
      </c>
      <c r="L25" s="20">
        <v>58192</v>
      </c>
      <c r="M25" s="20">
        <v>30714</v>
      </c>
      <c r="N25" s="20">
        <v>2138713</v>
      </c>
      <c r="O25" s="20">
        <v>154692</v>
      </c>
      <c r="P25" s="20">
        <v>0</v>
      </c>
      <c r="Q25" s="20">
        <v>3556743</v>
      </c>
    </row>
    <row r="26" spans="1:17" s="14" customFormat="1" ht="15" customHeight="1">
      <c r="A26" s="21" t="s">
        <v>24</v>
      </c>
      <c r="B26" s="22">
        <v>33635</v>
      </c>
      <c r="C26" s="22">
        <v>18922</v>
      </c>
      <c r="D26" s="22">
        <v>622</v>
      </c>
      <c r="E26" s="22">
        <v>14530</v>
      </c>
      <c r="F26" s="22">
        <v>2809</v>
      </c>
      <c r="G26" s="22">
        <v>632</v>
      </c>
      <c r="H26" s="14">
        <v>7578</v>
      </c>
      <c r="I26" s="14">
        <v>2101</v>
      </c>
      <c r="J26" s="14" t="s">
        <v>3</v>
      </c>
      <c r="K26" s="14">
        <v>337</v>
      </c>
      <c r="L26" s="14">
        <v>1715</v>
      </c>
      <c r="M26" s="14">
        <v>1644</v>
      </c>
      <c r="N26" s="14">
        <v>105498</v>
      </c>
      <c r="O26" s="14">
        <v>23302</v>
      </c>
      <c r="P26" s="14">
        <v>15634</v>
      </c>
      <c r="Q26" s="14">
        <v>228958</v>
      </c>
    </row>
    <row r="27" spans="1:17" s="14" customFormat="1" ht="15" customHeight="1">
      <c r="A27" s="101" t="s">
        <v>65</v>
      </c>
      <c r="B27" s="103">
        <f aca="true" t="shared" si="0" ref="B27:I27">B26/B24*100</f>
        <v>8.05474400114948</v>
      </c>
      <c r="C27" s="103">
        <f t="shared" si="0"/>
        <v>4.880653298735601</v>
      </c>
      <c r="D27" s="103">
        <f t="shared" si="0"/>
        <v>14.67673430863615</v>
      </c>
      <c r="E27" s="103">
        <f t="shared" si="0"/>
        <v>11.993990622729974</v>
      </c>
      <c r="F27" s="103">
        <f t="shared" si="0"/>
        <v>2.529400111657392</v>
      </c>
      <c r="G27" s="103">
        <f t="shared" si="0"/>
        <v>15.18135959644487</v>
      </c>
      <c r="H27" s="103">
        <f t="shared" si="0"/>
        <v>3.679873355638539</v>
      </c>
      <c r="I27" s="103">
        <f t="shared" si="0"/>
        <v>88.76214617659485</v>
      </c>
      <c r="J27" s="103" t="s">
        <v>3</v>
      </c>
      <c r="K27" s="102">
        <f aca="true" t="shared" si="1" ref="K27:Q27">K26/K24*100</f>
        <v>23.615977575332867</v>
      </c>
      <c r="L27" s="105">
        <f t="shared" si="1"/>
        <v>2.8627706278064333</v>
      </c>
      <c r="M27" s="105">
        <f t="shared" si="1"/>
        <v>5.080660114963842</v>
      </c>
      <c r="N27" s="105">
        <f t="shared" si="1"/>
        <v>4.7008969748820295</v>
      </c>
      <c r="O27" s="105">
        <f t="shared" si="1"/>
        <v>13.09137897131942</v>
      </c>
      <c r="P27" s="105">
        <f t="shared" si="1"/>
        <v>100</v>
      </c>
      <c r="Q27" s="105">
        <f t="shared" si="1"/>
        <v>6.0479683947570075</v>
      </c>
    </row>
    <row r="28" spans="1:17" s="14" customFormat="1" ht="15" customHeight="1">
      <c r="A28" s="106" t="s">
        <v>69</v>
      </c>
      <c r="B28" s="107">
        <f aca="true" t="shared" si="2" ref="B28:I28">100-B27</f>
        <v>91.94525599885051</v>
      </c>
      <c r="C28" s="107">
        <f t="shared" si="2"/>
        <v>95.1193467012644</v>
      </c>
      <c r="D28" s="107">
        <f t="shared" si="2"/>
        <v>85.32326569136384</v>
      </c>
      <c r="E28" s="107">
        <f t="shared" si="2"/>
        <v>88.00600937727003</v>
      </c>
      <c r="F28" s="107">
        <f t="shared" si="2"/>
        <v>97.4705998883426</v>
      </c>
      <c r="G28" s="107">
        <f t="shared" si="2"/>
        <v>84.81864040355512</v>
      </c>
      <c r="H28" s="107">
        <f t="shared" si="2"/>
        <v>96.32012664436147</v>
      </c>
      <c r="I28" s="107">
        <f t="shared" si="2"/>
        <v>11.237853823405146</v>
      </c>
      <c r="J28" s="107" t="s">
        <v>3</v>
      </c>
      <c r="K28" s="107">
        <f aca="true" t="shared" si="3" ref="K28:Q28">100-K27</f>
        <v>76.38402242466714</v>
      </c>
      <c r="L28" s="107">
        <f t="shared" si="3"/>
        <v>97.13722937219357</v>
      </c>
      <c r="M28" s="107">
        <f t="shared" si="3"/>
        <v>94.91933988503615</v>
      </c>
      <c r="N28" s="107">
        <f t="shared" si="3"/>
        <v>95.29910302511797</v>
      </c>
      <c r="O28" s="107">
        <f t="shared" si="3"/>
        <v>86.90862102868059</v>
      </c>
      <c r="P28" s="107">
        <f t="shared" si="3"/>
        <v>0</v>
      </c>
      <c r="Q28" s="107">
        <f t="shared" si="3"/>
        <v>93.952031605243</v>
      </c>
    </row>
    <row r="29" spans="1:17" s="43" customFormat="1" ht="16.5" customHeight="1">
      <c r="A29" s="43" t="s">
        <v>104</v>
      </c>
      <c r="B29" s="79"/>
      <c r="C29" s="79"/>
      <c r="D29" s="79"/>
      <c r="E29" s="79"/>
      <c r="F29" s="79"/>
      <c r="G29" s="79"/>
      <c r="H29" s="79"/>
      <c r="I29" s="79"/>
      <c r="J29" s="79"/>
      <c r="K29" s="79"/>
      <c r="L29" s="79"/>
      <c r="M29" s="80"/>
      <c r="N29" s="79"/>
      <c r="O29" s="79"/>
      <c r="P29" s="79"/>
      <c r="Q29" s="79"/>
    </row>
    <row r="30" spans="1:17" s="43" customFormat="1" ht="16.5" customHeight="1">
      <c r="A30" s="43" t="s">
        <v>115</v>
      </c>
      <c r="B30" s="79"/>
      <c r="C30" s="79"/>
      <c r="D30" s="79"/>
      <c r="E30" s="79"/>
      <c r="F30" s="79"/>
      <c r="G30" s="79"/>
      <c r="H30" s="79"/>
      <c r="I30" s="79"/>
      <c r="J30" s="79"/>
      <c r="K30" s="79"/>
      <c r="L30" s="79"/>
      <c r="M30" s="80"/>
      <c r="N30" s="79"/>
      <c r="O30" s="79"/>
      <c r="P30" s="79"/>
      <c r="Q30" s="79"/>
    </row>
    <row r="31" spans="1:17" s="44" customFormat="1" ht="16.5" customHeight="1">
      <c r="A31" s="43" t="s">
        <v>116</v>
      </c>
      <c r="B31" s="79"/>
      <c r="C31" s="79"/>
      <c r="D31" s="79"/>
      <c r="E31" s="79"/>
      <c r="F31" s="79"/>
      <c r="G31" s="79"/>
      <c r="H31" s="81"/>
      <c r="I31" s="79"/>
      <c r="J31" s="79"/>
      <c r="K31" s="79"/>
      <c r="L31" s="79"/>
      <c r="M31" s="80"/>
      <c r="N31" s="79"/>
      <c r="O31" s="79"/>
      <c r="P31" s="79"/>
      <c r="Q31" s="79"/>
    </row>
    <row r="32" spans="1:17" s="44" customFormat="1" ht="16.5" customHeight="1">
      <c r="A32" s="43" t="s">
        <v>117</v>
      </c>
      <c r="B32" s="79"/>
      <c r="C32" s="79"/>
      <c r="D32" s="79"/>
      <c r="E32" s="79"/>
      <c r="F32" s="79"/>
      <c r="G32" s="79"/>
      <c r="H32" s="81"/>
      <c r="I32" s="82"/>
      <c r="J32" s="79"/>
      <c r="K32" s="79"/>
      <c r="L32" s="79"/>
      <c r="M32" s="80"/>
      <c r="N32" s="79"/>
      <c r="O32" s="79"/>
      <c r="P32" s="79"/>
      <c r="Q32" s="79"/>
    </row>
  </sheetData>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22"/>
  <sheetViews>
    <sheetView workbookViewId="0" topLeftCell="A1">
      <selection activeCell="A3" sqref="A3"/>
    </sheetView>
  </sheetViews>
  <sheetFormatPr defaultColWidth="11.421875" defaultRowHeight="12.75"/>
  <cols>
    <col min="1" max="1" width="30.00390625" style="25" customWidth="1"/>
    <col min="2" max="4" width="11.421875" style="93" customWidth="1"/>
    <col min="5" max="5" width="12.57421875" style="93" customWidth="1"/>
    <col min="6" max="6" width="16.00390625" style="93" customWidth="1"/>
    <col min="7" max="7" width="16.57421875" style="93" customWidth="1"/>
    <col min="8" max="8" width="20.28125" style="93" customWidth="1"/>
    <col min="9" max="9" width="19.421875" style="93" customWidth="1"/>
    <col min="10" max="10" width="17.710937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123</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20.25" customHeight="1">
      <c r="A3" s="4" t="s">
        <v>124</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22.5" customHeight="1">
      <c r="A4" s="23" t="s">
        <v>125</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78"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71</v>
      </c>
      <c r="Q6" s="72" t="s">
        <v>12</v>
      </c>
    </row>
    <row r="7" spans="1:17" s="27" customFormat="1" ht="24" customHeight="1">
      <c r="A7" s="48" t="s">
        <v>40</v>
      </c>
      <c r="B7" s="98" t="s">
        <v>39</v>
      </c>
      <c r="C7" s="73" t="s">
        <v>41</v>
      </c>
      <c r="D7" s="73">
        <v>235.236</v>
      </c>
      <c r="E7" s="74" t="s">
        <v>118</v>
      </c>
      <c r="F7" s="73" t="s">
        <v>44</v>
      </c>
      <c r="G7" s="98" t="s">
        <v>47</v>
      </c>
      <c r="H7" s="73">
        <v>220.16</v>
      </c>
      <c r="I7" s="73">
        <v>22</v>
      </c>
      <c r="J7" s="73" t="s">
        <v>49</v>
      </c>
      <c r="K7" s="73" t="s">
        <v>51</v>
      </c>
      <c r="L7" s="99" t="s">
        <v>53</v>
      </c>
      <c r="M7" s="74">
        <v>236</v>
      </c>
      <c r="N7" s="73">
        <v>17</v>
      </c>
      <c r="O7" s="73">
        <v>20</v>
      </c>
      <c r="P7" s="73">
        <v>38</v>
      </c>
      <c r="Q7" s="74"/>
    </row>
    <row r="8" spans="1:18" s="88" customFormat="1" ht="24">
      <c r="A8" s="83" t="s">
        <v>72</v>
      </c>
      <c r="B8" s="84" t="s">
        <v>101</v>
      </c>
      <c r="C8" s="84" t="s">
        <v>61</v>
      </c>
      <c r="D8" s="84" t="s">
        <v>62</v>
      </c>
      <c r="E8" s="84" t="s">
        <v>62</v>
      </c>
      <c r="F8" s="84" t="s">
        <v>67</v>
      </c>
      <c r="G8" s="100" t="s">
        <v>62</v>
      </c>
      <c r="H8" s="84" t="s">
        <v>63</v>
      </c>
      <c r="I8" s="84" t="s">
        <v>62</v>
      </c>
      <c r="J8" s="85" t="s">
        <v>3</v>
      </c>
      <c r="K8" s="84" t="s">
        <v>62</v>
      </c>
      <c r="L8" s="84" t="s">
        <v>62</v>
      </c>
      <c r="M8" s="84" t="s">
        <v>62</v>
      </c>
      <c r="N8" s="84" t="s">
        <v>68</v>
      </c>
      <c r="O8" s="84" t="s">
        <v>70</v>
      </c>
      <c r="P8" s="84" t="s">
        <v>62</v>
      </c>
      <c r="Q8" s="74"/>
      <c r="R8" s="87"/>
    </row>
    <row r="9" spans="1:18" ht="15" customHeight="1">
      <c r="A9" s="7" t="s">
        <v>5</v>
      </c>
      <c r="B9" s="75">
        <v>9</v>
      </c>
      <c r="C9" s="76">
        <v>6</v>
      </c>
      <c r="D9" s="76">
        <v>1</v>
      </c>
      <c r="E9" s="9">
        <v>5</v>
      </c>
      <c r="F9" s="9">
        <v>1</v>
      </c>
      <c r="G9" s="9">
        <v>1</v>
      </c>
      <c r="H9" s="9">
        <v>1</v>
      </c>
      <c r="I9" s="9">
        <v>1</v>
      </c>
      <c r="J9" s="9" t="s">
        <v>3</v>
      </c>
      <c r="K9" s="9">
        <v>1</v>
      </c>
      <c r="L9" s="14">
        <v>2</v>
      </c>
      <c r="M9" s="14">
        <v>2</v>
      </c>
      <c r="N9" s="14">
        <v>10</v>
      </c>
      <c r="O9" s="14">
        <v>5</v>
      </c>
      <c r="P9" s="14">
        <v>1</v>
      </c>
      <c r="Q9" s="14">
        <v>46</v>
      </c>
      <c r="R9" s="26"/>
    </row>
    <row r="10" spans="1:18" s="32" customFormat="1" ht="15" customHeight="1">
      <c r="A10" s="10" t="s">
        <v>6</v>
      </c>
      <c r="B10" s="78">
        <v>71.26</v>
      </c>
      <c r="C10" s="78">
        <v>61.14</v>
      </c>
      <c r="D10" s="78">
        <v>1.59</v>
      </c>
      <c r="E10" s="78">
        <v>20.07</v>
      </c>
      <c r="F10" s="78">
        <v>21.5</v>
      </c>
      <c r="G10" s="78">
        <v>2.5</v>
      </c>
      <c r="H10" s="78">
        <v>24.9</v>
      </c>
      <c r="I10" s="78">
        <v>1.47</v>
      </c>
      <c r="J10" s="11" t="s">
        <v>3</v>
      </c>
      <c r="K10" s="78">
        <v>0.61</v>
      </c>
      <c r="L10" s="78">
        <v>21.92</v>
      </c>
      <c r="M10" s="78">
        <v>11.07</v>
      </c>
      <c r="N10" s="78">
        <v>305.81</v>
      </c>
      <c r="O10" s="78">
        <v>47.57</v>
      </c>
      <c r="P10" s="78">
        <v>5.4</v>
      </c>
      <c r="Q10" s="11">
        <v>598</v>
      </c>
      <c r="R10" s="30"/>
    </row>
    <row r="11" spans="1:18" ht="24.75" customHeight="1">
      <c r="A11" s="33" t="s">
        <v>30</v>
      </c>
      <c r="B11" s="94"/>
      <c r="C11" s="94"/>
      <c r="D11" s="94"/>
      <c r="E11" s="34"/>
      <c r="F11" s="34"/>
      <c r="G11" s="34"/>
      <c r="H11" s="34"/>
      <c r="I11" s="34"/>
      <c r="J11" s="35"/>
      <c r="K11" s="34"/>
      <c r="L11" s="34"/>
      <c r="M11" s="34"/>
      <c r="N11" s="94"/>
      <c r="O11" s="94"/>
      <c r="P11" s="94"/>
      <c r="Q11" s="94"/>
      <c r="R11" s="26"/>
    </row>
    <row r="12" spans="1:18" ht="15" customHeight="1">
      <c r="A12" s="36" t="s">
        <v>7</v>
      </c>
      <c r="B12" s="31">
        <v>946930</v>
      </c>
      <c r="C12" s="31">
        <v>1029022</v>
      </c>
      <c r="D12" s="31">
        <v>10731</v>
      </c>
      <c r="E12" s="31">
        <v>320503</v>
      </c>
      <c r="F12" s="31">
        <v>316187</v>
      </c>
      <c r="G12" s="31">
        <v>5782</v>
      </c>
      <c r="H12" s="31">
        <v>468431</v>
      </c>
      <c r="I12" s="31">
        <v>5782</v>
      </c>
      <c r="J12" s="37" t="s">
        <v>3</v>
      </c>
      <c r="K12" s="31">
        <v>0</v>
      </c>
      <c r="L12" s="31">
        <v>128058</v>
      </c>
      <c r="M12" s="31">
        <v>83544</v>
      </c>
      <c r="N12" s="31">
        <v>5273753</v>
      </c>
      <c r="O12" s="31">
        <v>469903</v>
      </c>
      <c r="P12" s="31">
        <v>808</v>
      </c>
      <c r="Q12" s="31">
        <v>6065825</v>
      </c>
      <c r="R12" s="26"/>
    </row>
    <row r="13" spans="1:18" ht="15" customHeight="1">
      <c r="A13" s="36" t="s">
        <v>8</v>
      </c>
      <c r="B13" s="31">
        <v>14072</v>
      </c>
      <c r="C13" s="31">
        <v>0</v>
      </c>
      <c r="D13" s="31">
        <v>0</v>
      </c>
      <c r="E13" s="31">
        <v>0</v>
      </c>
      <c r="F13" s="31">
        <v>0</v>
      </c>
      <c r="G13" s="31">
        <v>0</v>
      </c>
      <c r="H13" s="31">
        <v>0</v>
      </c>
      <c r="I13" s="31">
        <v>0</v>
      </c>
      <c r="J13" s="37" t="s">
        <v>3</v>
      </c>
      <c r="K13" s="31">
        <v>0</v>
      </c>
      <c r="L13" s="31">
        <v>11658</v>
      </c>
      <c r="M13" s="31">
        <v>0</v>
      </c>
      <c r="N13" s="31">
        <v>0</v>
      </c>
      <c r="O13" s="31">
        <v>0</v>
      </c>
      <c r="P13" s="31">
        <v>0</v>
      </c>
      <c r="Q13" s="31">
        <v>25730</v>
      </c>
      <c r="R13" s="26"/>
    </row>
    <row r="14" spans="1:18" ht="15" customHeight="1">
      <c r="A14" s="38" t="s">
        <v>9</v>
      </c>
      <c r="B14" s="31">
        <v>31594</v>
      </c>
      <c r="C14" s="31">
        <v>0</v>
      </c>
      <c r="D14" s="31">
        <v>0</v>
      </c>
      <c r="E14" s="31">
        <v>0</v>
      </c>
      <c r="F14" s="31">
        <v>0</v>
      </c>
      <c r="G14" s="31">
        <v>0</v>
      </c>
      <c r="H14" s="31">
        <v>0</v>
      </c>
      <c r="I14" s="31">
        <v>0</v>
      </c>
      <c r="J14" s="37" t="s">
        <v>3</v>
      </c>
      <c r="K14" s="31">
        <v>0</v>
      </c>
      <c r="L14" s="31">
        <v>0</v>
      </c>
      <c r="M14" s="31">
        <v>0</v>
      </c>
      <c r="N14" s="31">
        <v>0</v>
      </c>
      <c r="O14" s="31">
        <v>0</v>
      </c>
      <c r="P14" s="31">
        <v>0</v>
      </c>
      <c r="Q14" s="31">
        <v>31594</v>
      </c>
      <c r="R14" s="26"/>
    </row>
    <row r="15" spans="1:18" ht="15" customHeight="1">
      <c r="A15" s="38" t="s">
        <v>10</v>
      </c>
      <c r="B15" s="31">
        <v>0</v>
      </c>
      <c r="C15" s="31">
        <v>0</v>
      </c>
      <c r="D15" s="31">
        <v>0</v>
      </c>
      <c r="E15" s="31">
        <v>3876</v>
      </c>
      <c r="F15" s="31">
        <v>0</v>
      </c>
      <c r="G15" s="31">
        <v>0</v>
      </c>
      <c r="H15" s="31">
        <v>16722</v>
      </c>
      <c r="I15" s="31">
        <v>0</v>
      </c>
      <c r="J15" s="37" t="s">
        <v>3</v>
      </c>
      <c r="K15" s="31">
        <v>5857</v>
      </c>
      <c r="L15" s="31">
        <v>0</v>
      </c>
      <c r="M15" s="31">
        <v>0</v>
      </c>
      <c r="N15" s="31">
        <v>1056758</v>
      </c>
      <c r="O15" s="31">
        <v>0</v>
      </c>
      <c r="P15" s="31">
        <v>0</v>
      </c>
      <c r="Q15" s="31">
        <v>1083213</v>
      </c>
      <c r="R15" s="26"/>
    </row>
    <row r="16" spans="1:18" ht="15" customHeight="1">
      <c r="A16" s="38" t="s">
        <v>11</v>
      </c>
      <c r="B16" s="31">
        <v>0</v>
      </c>
      <c r="C16" s="31">
        <v>0</v>
      </c>
      <c r="D16" s="31">
        <v>0</v>
      </c>
      <c r="E16" s="31">
        <v>11021</v>
      </c>
      <c r="F16" s="31">
        <v>0</v>
      </c>
      <c r="G16" s="31">
        <v>0</v>
      </c>
      <c r="H16" s="31">
        <v>0</v>
      </c>
      <c r="I16" s="31">
        <v>0</v>
      </c>
      <c r="J16" s="37" t="s">
        <v>3</v>
      </c>
      <c r="K16" s="31">
        <v>0</v>
      </c>
      <c r="L16" s="31">
        <v>0</v>
      </c>
      <c r="M16" s="31">
        <v>0</v>
      </c>
      <c r="N16" s="31">
        <v>928259</v>
      </c>
      <c r="O16" s="31">
        <v>0</v>
      </c>
      <c r="P16" s="31">
        <v>47008</v>
      </c>
      <c r="Q16" s="31">
        <v>986288</v>
      </c>
      <c r="R16" s="26"/>
    </row>
    <row r="17" spans="1:18" ht="15" customHeight="1">
      <c r="A17" s="29" t="s">
        <v>12</v>
      </c>
      <c r="B17" s="39">
        <v>992596</v>
      </c>
      <c r="C17" s="39">
        <v>1029022</v>
      </c>
      <c r="D17" s="39">
        <v>10731</v>
      </c>
      <c r="E17" s="39">
        <v>335399</v>
      </c>
      <c r="F17" s="39">
        <v>316187</v>
      </c>
      <c r="G17" s="39">
        <v>5782</v>
      </c>
      <c r="H17" s="39">
        <v>485153</v>
      </c>
      <c r="I17" s="39">
        <v>5782</v>
      </c>
      <c r="J17" s="40" t="s">
        <v>3</v>
      </c>
      <c r="K17" s="39">
        <v>5857</v>
      </c>
      <c r="L17" s="39">
        <v>139716</v>
      </c>
      <c r="M17" s="39">
        <v>83544</v>
      </c>
      <c r="N17" s="39">
        <v>7258770</v>
      </c>
      <c r="O17" s="39">
        <v>469903</v>
      </c>
      <c r="P17" s="39">
        <v>47816</v>
      </c>
      <c r="Q17" s="39">
        <v>11192650</v>
      </c>
      <c r="R17" s="26"/>
    </row>
    <row r="18" spans="1:17" s="43" customFormat="1" ht="16.5" customHeight="1">
      <c r="A18" s="43" t="s">
        <v>104</v>
      </c>
      <c r="B18" s="79"/>
      <c r="C18" s="79"/>
      <c r="D18" s="79"/>
      <c r="E18" s="79"/>
      <c r="F18" s="79"/>
      <c r="G18" s="79"/>
      <c r="H18" s="79"/>
      <c r="I18" s="79"/>
      <c r="J18" s="79"/>
      <c r="K18" s="79"/>
      <c r="L18" s="79"/>
      <c r="M18" s="80"/>
      <c r="N18" s="79"/>
      <c r="O18" s="79"/>
      <c r="P18" s="79"/>
      <c r="Q18" s="79"/>
    </row>
    <row r="19" spans="1:17" s="43" customFormat="1" ht="14.25" customHeight="1">
      <c r="A19" s="43" t="s">
        <v>126</v>
      </c>
      <c r="B19" s="79"/>
      <c r="C19" s="79"/>
      <c r="D19" s="79"/>
      <c r="E19" s="79"/>
      <c r="F19" s="79"/>
      <c r="G19" s="79"/>
      <c r="H19" s="79"/>
      <c r="I19" s="79"/>
      <c r="J19" s="79"/>
      <c r="K19" s="79"/>
      <c r="L19" s="79"/>
      <c r="M19" s="80"/>
      <c r="N19" s="79"/>
      <c r="O19" s="79"/>
      <c r="P19" s="79"/>
      <c r="Q19" s="79"/>
    </row>
    <row r="20" spans="1:17" s="96" customFormat="1" ht="15.75" customHeight="1">
      <c r="A20" s="43" t="s">
        <v>120</v>
      </c>
      <c r="B20" s="97"/>
      <c r="C20" s="97"/>
      <c r="D20" s="97"/>
      <c r="E20" s="97"/>
      <c r="F20" s="97"/>
      <c r="G20" s="97"/>
      <c r="H20" s="97"/>
      <c r="I20" s="97"/>
      <c r="J20" s="97"/>
      <c r="K20" s="97"/>
      <c r="L20" s="97"/>
      <c r="M20" s="97"/>
      <c r="N20" s="97"/>
      <c r="O20" s="97"/>
      <c r="P20" s="97"/>
      <c r="Q20" s="97"/>
    </row>
    <row r="21" spans="1:17" s="44" customFormat="1" ht="15" customHeight="1">
      <c r="A21" s="43" t="s">
        <v>121</v>
      </c>
      <c r="B21" s="79"/>
      <c r="C21" s="79"/>
      <c r="D21" s="79"/>
      <c r="E21" s="79"/>
      <c r="F21" s="79"/>
      <c r="G21" s="79"/>
      <c r="H21" s="81"/>
      <c r="I21" s="79"/>
      <c r="J21" s="79"/>
      <c r="K21" s="79"/>
      <c r="L21" s="79"/>
      <c r="M21" s="80"/>
      <c r="N21" s="79"/>
      <c r="O21" s="79"/>
      <c r="P21" s="79"/>
      <c r="Q21" s="79"/>
    </row>
    <row r="22" spans="1:17" s="44" customFormat="1" ht="15.75" customHeight="1">
      <c r="A22" s="43" t="s">
        <v>119</v>
      </c>
      <c r="B22" s="79"/>
      <c r="C22" s="79"/>
      <c r="D22" s="79"/>
      <c r="E22" s="79"/>
      <c r="F22" s="79"/>
      <c r="G22" s="79"/>
      <c r="H22" s="81"/>
      <c r="I22" s="82"/>
      <c r="J22" s="79"/>
      <c r="K22" s="79"/>
      <c r="L22" s="79"/>
      <c r="M22" s="80"/>
      <c r="N22" s="79"/>
      <c r="O22" s="79"/>
      <c r="P22" s="79"/>
      <c r="Q22" s="79"/>
    </row>
    <row r="23" ht="15.75" customHeight="1"/>
  </sheetData>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C32"/>
  <sheetViews>
    <sheetView workbookViewId="0" topLeftCell="A4">
      <selection activeCell="L26" sqref="L26"/>
    </sheetView>
  </sheetViews>
  <sheetFormatPr defaultColWidth="11.421875" defaultRowHeight="12.75"/>
  <cols>
    <col min="1" max="1" width="53.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5.140625" style="61" customWidth="1"/>
    <col min="12" max="12" width="18.7109375" style="61" customWidth="1"/>
    <col min="13" max="13" width="18.7109375" style="64" customWidth="1"/>
    <col min="14" max="14" width="15.140625" style="61" customWidth="1"/>
    <col min="15"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39.75" customHeight="1">
      <c r="A4" s="23" t="s">
        <v>103</v>
      </c>
      <c r="B4" s="60"/>
      <c r="H4" s="63"/>
      <c r="N4" s="65"/>
    </row>
    <row r="5" spans="1:17" ht="18" customHeight="1">
      <c r="A5" s="24" t="s">
        <v>32</v>
      </c>
      <c r="B5" s="66"/>
      <c r="C5" s="67"/>
      <c r="D5" s="67"/>
      <c r="E5" s="67"/>
      <c r="F5" s="68"/>
      <c r="G5" s="67"/>
      <c r="H5" s="69"/>
      <c r="I5" s="67"/>
      <c r="J5" s="68"/>
      <c r="K5" s="67"/>
      <c r="L5" s="67"/>
      <c r="M5" s="67"/>
      <c r="N5" s="70"/>
      <c r="O5" s="67"/>
      <c r="P5" s="67"/>
      <c r="Q5" s="67"/>
    </row>
    <row r="6" spans="1:17" s="47" customFormat="1" ht="84.75" customHeight="1">
      <c r="A6" s="45" t="s">
        <v>27</v>
      </c>
      <c r="B6" s="71" t="s">
        <v>33</v>
      </c>
      <c r="C6" s="71" t="s">
        <v>14</v>
      </c>
      <c r="D6" s="71" t="s">
        <v>42</v>
      </c>
      <c r="E6" s="71" t="s">
        <v>13</v>
      </c>
      <c r="F6" s="71" t="s">
        <v>45</v>
      </c>
      <c r="G6" s="104" t="s">
        <v>46</v>
      </c>
      <c r="H6" s="104" t="s">
        <v>15</v>
      </c>
      <c r="I6" s="104" t="s">
        <v>48</v>
      </c>
      <c r="J6" s="104" t="s">
        <v>50</v>
      </c>
      <c r="K6" s="104" t="s">
        <v>52</v>
      </c>
      <c r="L6" s="71" t="s">
        <v>54</v>
      </c>
      <c r="M6" s="72" t="s">
        <v>55</v>
      </c>
      <c r="N6" s="72" t="s">
        <v>16</v>
      </c>
      <c r="O6" s="72" t="s">
        <v>20</v>
      </c>
      <c r="P6" s="108" t="s">
        <v>71</v>
      </c>
      <c r="Q6" s="108" t="s">
        <v>12</v>
      </c>
    </row>
    <row r="7" spans="1:17" s="47" customFormat="1" ht="24" customHeight="1">
      <c r="A7" s="48" t="s">
        <v>40</v>
      </c>
      <c r="B7" s="98" t="s">
        <v>39</v>
      </c>
      <c r="C7" s="73" t="s">
        <v>41</v>
      </c>
      <c r="D7" s="73">
        <v>235.236</v>
      </c>
      <c r="E7" s="74" t="s">
        <v>64</v>
      </c>
      <c r="F7" s="73" t="s">
        <v>44</v>
      </c>
      <c r="G7" s="98" t="s">
        <v>47</v>
      </c>
      <c r="H7" s="73" t="s">
        <v>66</v>
      </c>
      <c r="I7" s="73">
        <v>22</v>
      </c>
      <c r="J7" s="73" t="s">
        <v>49</v>
      </c>
      <c r="K7" s="73" t="s">
        <v>51</v>
      </c>
      <c r="L7" s="99" t="s">
        <v>53</v>
      </c>
      <c r="M7" s="74">
        <v>236</v>
      </c>
      <c r="N7" s="73">
        <v>17</v>
      </c>
      <c r="O7" s="73">
        <v>20</v>
      </c>
      <c r="P7" s="73">
        <v>38</v>
      </c>
      <c r="Q7" s="73"/>
    </row>
    <row r="8" spans="1:17" s="46" customFormat="1" ht="24">
      <c r="A8" s="83" t="s">
        <v>72</v>
      </c>
      <c r="B8" s="84" t="s">
        <v>59</v>
      </c>
      <c r="C8" s="84" t="s">
        <v>61</v>
      </c>
      <c r="D8" s="84" t="s">
        <v>62</v>
      </c>
      <c r="E8" s="84" t="s">
        <v>62</v>
      </c>
      <c r="F8" s="84" t="s">
        <v>63</v>
      </c>
      <c r="G8" s="100" t="s">
        <v>62</v>
      </c>
      <c r="H8" s="84" t="s">
        <v>67</v>
      </c>
      <c r="I8" s="84" t="s">
        <v>62</v>
      </c>
      <c r="J8" s="85" t="s">
        <v>3</v>
      </c>
      <c r="K8" s="84" t="s">
        <v>62</v>
      </c>
      <c r="L8" s="84" t="s">
        <v>62</v>
      </c>
      <c r="M8" s="84" t="s">
        <v>62</v>
      </c>
      <c r="N8" s="84" t="s">
        <v>68</v>
      </c>
      <c r="O8" s="84" t="s">
        <v>70</v>
      </c>
      <c r="P8" s="84" t="s">
        <v>62</v>
      </c>
      <c r="Q8" s="74"/>
    </row>
    <row r="9" spans="1:17" s="8" customFormat="1" ht="15" customHeight="1">
      <c r="A9" s="7" t="s">
        <v>5</v>
      </c>
      <c r="B9" s="75">
        <v>10</v>
      </c>
      <c r="C9" s="76">
        <v>6</v>
      </c>
      <c r="D9" s="76">
        <v>1</v>
      </c>
      <c r="E9" s="9">
        <v>4</v>
      </c>
      <c r="F9" s="9">
        <v>1</v>
      </c>
      <c r="G9" s="9">
        <v>1</v>
      </c>
      <c r="H9" s="9">
        <v>1</v>
      </c>
      <c r="I9" s="9">
        <v>1</v>
      </c>
      <c r="J9" s="9" t="s">
        <v>3</v>
      </c>
      <c r="K9" s="9">
        <v>1</v>
      </c>
      <c r="L9" s="14">
        <v>2</v>
      </c>
      <c r="M9" s="14">
        <v>2</v>
      </c>
      <c r="N9" s="14">
        <v>9</v>
      </c>
      <c r="O9" s="14">
        <v>5</v>
      </c>
      <c r="P9" s="14">
        <v>1</v>
      </c>
      <c r="Q9" s="14">
        <v>45</v>
      </c>
    </row>
    <row r="10" spans="1:17" s="12" customFormat="1" ht="15" customHeight="1">
      <c r="A10" s="10" t="s">
        <v>6</v>
      </c>
      <c r="B10" s="78">
        <v>74.94</v>
      </c>
      <c r="C10" s="78">
        <v>61.02</v>
      </c>
      <c r="D10" s="78">
        <v>1.59</v>
      </c>
      <c r="E10" s="78">
        <v>18.07</v>
      </c>
      <c r="F10" s="78">
        <v>21.5</v>
      </c>
      <c r="G10" s="78">
        <v>2.5</v>
      </c>
      <c r="H10" s="78">
        <v>24.9</v>
      </c>
      <c r="I10" s="78">
        <v>1.47</v>
      </c>
      <c r="J10" s="11" t="s">
        <v>3</v>
      </c>
      <c r="K10" s="78">
        <v>0.61</v>
      </c>
      <c r="L10" s="78">
        <v>21.92</v>
      </c>
      <c r="M10" s="78">
        <v>11.07</v>
      </c>
      <c r="N10" s="78">
        <v>255.91</v>
      </c>
      <c r="O10" s="78">
        <v>55.49</v>
      </c>
      <c r="P10" s="78">
        <v>5.4</v>
      </c>
      <c r="Q10" s="11">
        <v>556</v>
      </c>
    </row>
    <row r="11" spans="1:17" s="8" customFormat="1" ht="15" customHeight="1">
      <c r="A11" s="13" t="s">
        <v>31</v>
      </c>
      <c r="C11" s="76"/>
      <c r="D11" s="76"/>
      <c r="E11" s="9"/>
      <c r="F11" s="9"/>
      <c r="G11" s="9"/>
      <c r="H11" s="9"/>
      <c r="I11" s="9"/>
      <c r="J11" s="9"/>
      <c r="K11" s="9"/>
      <c r="L11" s="14"/>
      <c r="M11" s="14"/>
      <c r="N11" s="14"/>
      <c r="O11" s="14"/>
      <c r="P11" s="14"/>
      <c r="Q11" s="14"/>
    </row>
    <row r="12" spans="1:17" s="8" customFormat="1" ht="15" customHeight="1">
      <c r="A12" s="15" t="s">
        <v>7</v>
      </c>
      <c r="B12" s="9">
        <v>220494</v>
      </c>
      <c r="C12" s="9">
        <v>453492</v>
      </c>
      <c r="D12" s="9">
        <v>4742</v>
      </c>
      <c r="E12" s="9">
        <v>128733</v>
      </c>
      <c r="F12" s="9">
        <v>145973</v>
      </c>
      <c r="G12" s="9">
        <v>7993</v>
      </c>
      <c r="H12" s="9">
        <v>144003</v>
      </c>
      <c r="I12" s="9">
        <v>1615</v>
      </c>
      <c r="J12" s="9" t="s">
        <v>3</v>
      </c>
      <c r="K12" s="9">
        <v>0</v>
      </c>
      <c r="L12" s="14">
        <v>56942</v>
      </c>
      <c r="M12" s="14">
        <v>23788</v>
      </c>
      <c r="N12" s="14">
        <v>2379991</v>
      </c>
      <c r="O12" s="14">
        <v>151166</v>
      </c>
      <c r="P12" s="14">
        <v>40</v>
      </c>
      <c r="Q12" s="14">
        <v>3718762</v>
      </c>
    </row>
    <row r="13" spans="1:17" s="8" customFormat="1" ht="15" customHeight="1">
      <c r="A13" s="15" t="s">
        <v>8</v>
      </c>
      <c r="B13" s="9">
        <v>1280</v>
      </c>
      <c r="C13" s="9">
        <v>0</v>
      </c>
      <c r="D13" s="9">
        <v>0</v>
      </c>
      <c r="E13" s="9">
        <v>0</v>
      </c>
      <c r="F13" s="9">
        <v>0</v>
      </c>
      <c r="G13" s="9">
        <v>0</v>
      </c>
      <c r="H13" s="9">
        <v>0</v>
      </c>
      <c r="I13" s="9">
        <v>0</v>
      </c>
      <c r="J13" s="9" t="s">
        <v>3</v>
      </c>
      <c r="K13" s="9">
        <v>0</v>
      </c>
      <c r="L13" s="14">
        <v>0</v>
      </c>
      <c r="M13" s="14">
        <v>0</v>
      </c>
      <c r="N13" s="14">
        <v>0</v>
      </c>
      <c r="O13" s="14">
        <v>0</v>
      </c>
      <c r="P13" s="14">
        <v>0</v>
      </c>
      <c r="Q13" s="14">
        <v>1280</v>
      </c>
    </row>
    <row r="14" spans="1:17" s="8" customFormat="1" ht="15" customHeight="1">
      <c r="A14" s="15" t="s">
        <v>9</v>
      </c>
      <c r="B14" s="9">
        <v>19303</v>
      </c>
      <c r="C14" s="9">
        <v>0</v>
      </c>
      <c r="D14" s="9">
        <v>870</v>
      </c>
      <c r="E14" s="9">
        <v>0</v>
      </c>
      <c r="F14" s="9">
        <v>0</v>
      </c>
      <c r="G14" s="9">
        <v>0</v>
      </c>
      <c r="H14" s="9">
        <v>0</v>
      </c>
      <c r="I14" s="9">
        <v>0</v>
      </c>
      <c r="J14" s="9" t="s">
        <v>3</v>
      </c>
      <c r="K14" s="9">
        <v>0</v>
      </c>
      <c r="L14" s="14">
        <v>0</v>
      </c>
      <c r="M14" s="14">
        <v>0</v>
      </c>
      <c r="N14" s="14">
        <v>0</v>
      </c>
      <c r="O14" s="14">
        <v>0</v>
      </c>
      <c r="P14" s="14">
        <v>0</v>
      </c>
      <c r="Q14" s="14">
        <v>19303</v>
      </c>
    </row>
    <row r="15" spans="1:17" s="8" customFormat="1" ht="15" customHeight="1">
      <c r="A15" s="15" t="s">
        <v>10</v>
      </c>
      <c r="B15" s="9">
        <v>0</v>
      </c>
      <c r="C15" s="9">
        <v>0</v>
      </c>
      <c r="D15" s="9">
        <v>0</v>
      </c>
      <c r="E15" s="9">
        <v>0</v>
      </c>
      <c r="F15" s="9">
        <v>0</v>
      </c>
      <c r="G15" s="9">
        <v>0</v>
      </c>
      <c r="H15" s="9">
        <v>8705</v>
      </c>
      <c r="I15" s="9">
        <v>0</v>
      </c>
      <c r="J15" s="9" t="s">
        <v>3</v>
      </c>
      <c r="K15" s="9">
        <v>0</v>
      </c>
      <c r="L15" s="14">
        <v>0</v>
      </c>
      <c r="M15" s="14">
        <v>0</v>
      </c>
      <c r="N15" s="14">
        <v>534674</v>
      </c>
      <c r="O15" s="14">
        <v>0</v>
      </c>
      <c r="P15" s="14">
        <v>0</v>
      </c>
      <c r="Q15" s="14">
        <v>543379</v>
      </c>
    </row>
    <row r="16" spans="1:17" s="8" customFormat="1" ht="15" customHeight="1">
      <c r="A16" s="15" t="s">
        <v>11</v>
      </c>
      <c r="B16" s="9">
        <v>0</v>
      </c>
      <c r="C16" s="9">
        <v>0</v>
      </c>
      <c r="D16" s="9">
        <v>0</v>
      </c>
      <c r="E16" s="9">
        <v>1908</v>
      </c>
      <c r="F16" s="9">
        <v>0</v>
      </c>
      <c r="G16" s="9">
        <v>0</v>
      </c>
      <c r="H16" s="9">
        <v>0</v>
      </c>
      <c r="I16" s="9">
        <v>0</v>
      </c>
      <c r="J16" s="9" t="s">
        <v>3</v>
      </c>
      <c r="K16" s="9">
        <v>0</v>
      </c>
      <c r="L16" s="14">
        <v>0</v>
      </c>
      <c r="M16" s="14">
        <v>0</v>
      </c>
      <c r="N16" s="14">
        <v>13091</v>
      </c>
      <c r="O16" s="14">
        <v>0</v>
      </c>
      <c r="P16" s="14">
        <v>533</v>
      </c>
      <c r="Q16" s="14">
        <v>15533</v>
      </c>
    </row>
    <row r="17" spans="1:17" s="8" customFormat="1" ht="15" customHeight="1">
      <c r="A17" s="15" t="s">
        <v>12</v>
      </c>
      <c r="B17" s="9">
        <v>241077</v>
      </c>
      <c r="C17" s="9">
        <v>453492</v>
      </c>
      <c r="D17" s="9">
        <v>4742</v>
      </c>
      <c r="E17" s="9">
        <v>130641</v>
      </c>
      <c r="F17" s="9">
        <v>145973</v>
      </c>
      <c r="G17" s="9">
        <v>7993</v>
      </c>
      <c r="H17" s="9">
        <v>152709</v>
      </c>
      <c r="I17" s="9">
        <v>1615</v>
      </c>
      <c r="J17" s="9" t="s">
        <v>3</v>
      </c>
      <c r="K17" s="9">
        <v>0</v>
      </c>
      <c r="L17" s="14">
        <v>56942</v>
      </c>
      <c r="M17" s="14">
        <v>23578</v>
      </c>
      <c r="N17" s="14">
        <v>2927756</v>
      </c>
      <c r="O17" s="14">
        <v>151166</v>
      </c>
      <c r="P17" s="14">
        <v>573</v>
      </c>
      <c r="Q17" s="14">
        <v>4298257</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401714</v>
      </c>
      <c r="C19" s="14">
        <v>382591</v>
      </c>
      <c r="D19" s="14">
        <v>5522</v>
      </c>
      <c r="E19" s="14">
        <v>118448</v>
      </c>
      <c r="F19" s="14">
        <v>119877</v>
      </c>
      <c r="G19" s="14">
        <v>8016</v>
      </c>
      <c r="H19" s="14">
        <v>200618</v>
      </c>
      <c r="I19" s="14">
        <v>2367</v>
      </c>
      <c r="J19" s="14" t="s">
        <v>3</v>
      </c>
      <c r="K19" s="14">
        <v>0</v>
      </c>
      <c r="L19" s="14">
        <v>55406</v>
      </c>
      <c r="M19" s="14">
        <v>31894</v>
      </c>
      <c r="N19" s="14">
        <v>1894245</v>
      </c>
      <c r="O19" s="14">
        <v>219723</v>
      </c>
      <c r="P19" s="14">
        <v>1959</v>
      </c>
      <c r="Q19" s="14">
        <v>3442379</v>
      </c>
    </row>
    <row r="20" spans="1:17" s="8" customFormat="1" ht="15" customHeight="1">
      <c r="A20" s="15" t="s">
        <v>8</v>
      </c>
      <c r="B20" s="14">
        <v>6881</v>
      </c>
      <c r="C20" s="14">
        <v>0</v>
      </c>
      <c r="D20" s="14">
        <v>0</v>
      </c>
      <c r="E20" s="14">
        <v>0</v>
      </c>
      <c r="F20" s="14">
        <v>0</v>
      </c>
      <c r="G20" s="14">
        <v>0</v>
      </c>
      <c r="H20" s="14">
        <v>0</v>
      </c>
      <c r="I20" s="14">
        <v>0</v>
      </c>
      <c r="J20" s="14" t="s">
        <v>3</v>
      </c>
      <c r="K20" s="14">
        <v>0</v>
      </c>
      <c r="L20" s="14">
        <v>4915</v>
      </c>
      <c r="M20" s="14">
        <v>0</v>
      </c>
      <c r="N20" s="14">
        <v>0</v>
      </c>
      <c r="O20" s="14">
        <v>0</v>
      </c>
      <c r="P20" s="14">
        <v>0</v>
      </c>
      <c r="Q20" s="14">
        <v>11797</v>
      </c>
    </row>
    <row r="21" spans="1:17" s="8" customFormat="1" ht="15" customHeight="1">
      <c r="A21" s="15" t="s">
        <v>9</v>
      </c>
      <c r="B21" s="14">
        <v>20644</v>
      </c>
      <c r="C21" s="14">
        <v>0</v>
      </c>
      <c r="D21" s="14">
        <v>0</v>
      </c>
      <c r="E21" s="14">
        <v>0</v>
      </c>
      <c r="F21" s="14">
        <v>0</v>
      </c>
      <c r="G21" s="14">
        <v>0</v>
      </c>
      <c r="H21" s="14">
        <v>0</v>
      </c>
      <c r="I21" s="14">
        <v>0</v>
      </c>
      <c r="J21" s="14" t="s">
        <v>3</v>
      </c>
      <c r="K21" s="14">
        <v>0</v>
      </c>
      <c r="L21" s="14">
        <v>0</v>
      </c>
      <c r="M21" s="14">
        <v>0</v>
      </c>
      <c r="N21" s="14">
        <v>0</v>
      </c>
      <c r="O21" s="14">
        <v>0</v>
      </c>
      <c r="P21" s="14">
        <v>0</v>
      </c>
      <c r="Q21" s="14">
        <v>20644</v>
      </c>
    </row>
    <row r="22" spans="1:19" s="8" customFormat="1" ht="15" customHeight="1">
      <c r="A22" s="15" t="s">
        <v>10</v>
      </c>
      <c r="B22" s="14">
        <v>0</v>
      </c>
      <c r="C22" s="14">
        <v>0</v>
      </c>
      <c r="D22" s="14">
        <v>0</v>
      </c>
      <c r="E22" s="14">
        <v>0</v>
      </c>
      <c r="F22" s="14">
        <v>0</v>
      </c>
      <c r="G22" s="14">
        <v>0</v>
      </c>
      <c r="H22" s="14">
        <v>12128</v>
      </c>
      <c r="I22" s="14">
        <v>0</v>
      </c>
      <c r="J22" s="14" t="s">
        <v>3</v>
      </c>
      <c r="K22" s="14">
        <v>298</v>
      </c>
      <c r="L22" s="14">
        <v>0</v>
      </c>
      <c r="M22" s="14">
        <v>0</v>
      </c>
      <c r="N22" s="14">
        <v>93422</v>
      </c>
      <c r="O22" s="14">
        <v>0</v>
      </c>
      <c r="P22" s="14">
        <v>0</v>
      </c>
      <c r="Q22" s="14">
        <v>105848</v>
      </c>
      <c r="S22" s="8" t="s">
        <v>35</v>
      </c>
    </row>
    <row r="23" spans="1:17" s="7" customFormat="1" ht="15" customHeight="1">
      <c r="A23" s="15" t="s">
        <v>11</v>
      </c>
      <c r="B23" s="14">
        <v>0</v>
      </c>
      <c r="C23" s="14">
        <v>0</v>
      </c>
      <c r="D23" s="14">
        <v>0</v>
      </c>
      <c r="E23" s="14">
        <v>2680</v>
      </c>
      <c r="F23" s="7">
        <v>0</v>
      </c>
      <c r="G23" s="14">
        <v>0</v>
      </c>
      <c r="H23" s="14">
        <v>0</v>
      </c>
      <c r="I23" s="14">
        <v>0</v>
      </c>
      <c r="J23" s="14" t="s">
        <v>3</v>
      </c>
      <c r="K23" s="14">
        <v>0</v>
      </c>
      <c r="L23" s="14">
        <v>0</v>
      </c>
      <c r="M23" s="14">
        <v>0</v>
      </c>
      <c r="N23" s="14">
        <v>22614</v>
      </c>
      <c r="O23" s="14">
        <v>0</v>
      </c>
      <c r="P23" s="14">
        <v>26041</v>
      </c>
      <c r="Q23" s="14">
        <v>51335</v>
      </c>
    </row>
    <row r="24" spans="1:17" s="8" customFormat="1" ht="15" customHeight="1">
      <c r="A24" s="17" t="s">
        <v>12</v>
      </c>
      <c r="B24" s="18">
        <v>429240</v>
      </c>
      <c r="C24" s="18">
        <v>382591</v>
      </c>
      <c r="D24" s="18">
        <v>5522</v>
      </c>
      <c r="E24" s="18">
        <v>121128</v>
      </c>
      <c r="F24" s="14">
        <v>119877</v>
      </c>
      <c r="G24" s="18">
        <v>8016</v>
      </c>
      <c r="H24" s="18">
        <v>212746</v>
      </c>
      <c r="I24" s="18">
        <v>2367</v>
      </c>
      <c r="J24" s="18" t="s">
        <v>3</v>
      </c>
      <c r="K24" s="14">
        <v>298</v>
      </c>
      <c r="L24" s="14">
        <v>60321</v>
      </c>
      <c r="M24" s="14">
        <v>31894</v>
      </c>
      <c r="N24" s="14">
        <v>2010281</v>
      </c>
      <c r="O24" s="14">
        <v>219723</v>
      </c>
      <c r="P24" s="14">
        <v>27941</v>
      </c>
      <c r="Q24" s="14">
        <v>3632003</v>
      </c>
    </row>
    <row r="25" spans="1:17" s="7" customFormat="1" ht="15" customHeight="1">
      <c r="A25" s="19" t="s">
        <v>23</v>
      </c>
      <c r="B25" s="20">
        <v>393142</v>
      </c>
      <c r="C25" s="20">
        <v>351406</v>
      </c>
      <c r="D25" s="20">
        <v>4779</v>
      </c>
      <c r="E25" s="20">
        <v>105219</v>
      </c>
      <c r="F25" s="20">
        <v>105219</v>
      </c>
      <c r="G25" s="20">
        <v>7100</v>
      </c>
      <c r="H25" s="20">
        <v>204304</v>
      </c>
      <c r="I25" s="20">
        <v>265</v>
      </c>
      <c r="J25" s="20" t="s">
        <v>3</v>
      </c>
      <c r="K25" s="20">
        <v>180</v>
      </c>
      <c r="L25" s="20">
        <v>57548</v>
      </c>
      <c r="M25" s="20">
        <v>28061</v>
      </c>
      <c r="N25" s="20">
        <v>1938747</v>
      </c>
      <c r="O25" s="20">
        <v>179542</v>
      </c>
      <c r="P25" s="20">
        <v>28000</v>
      </c>
      <c r="Q25" s="20">
        <v>3414949</v>
      </c>
    </row>
    <row r="26" spans="1:17" s="14" customFormat="1" ht="15" customHeight="1">
      <c r="A26" s="21" t="s">
        <v>24</v>
      </c>
      <c r="B26" s="22">
        <v>36098</v>
      </c>
      <c r="C26" s="22">
        <v>31186</v>
      </c>
      <c r="D26" s="22">
        <v>743</v>
      </c>
      <c r="E26" s="22">
        <v>15909</v>
      </c>
      <c r="F26" s="22">
        <v>15909</v>
      </c>
      <c r="G26" s="22">
        <v>916</v>
      </c>
      <c r="H26" s="14">
        <v>8442</v>
      </c>
      <c r="I26" s="14">
        <v>2101</v>
      </c>
      <c r="J26" s="14" t="s">
        <v>3</v>
      </c>
      <c r="K26" s="14">
        <v>118</v>
      </c>
      <c r="L26" s="14">
        <v>2773</v>
      </c>
      <c r="M26" s="14">
        <v>3833</v>
      </c>
      <c r="N26" s="14">
        <v>71534</v>
      </c>
      <c r="O26" s="14">
        <v>40181</v>
      </c>
      <c r="P26" s="14">
        <v>59</v>
      </c>
      <c r="Q26" s="14">
        <v>217054</v>
      </c>
    </row>
    <row r="27" spans="1:17" s="14" customFormat="1" ht="15" customHeight="1">
      <c r="A27" s="101" t="s">
        <v>65</v>
      </c>
      <c r="B27" s="103">
        <f aca="true" t="shared" si="0" ref="B27:I27">B26/B24*100</f>
        <v>8.409747460628086</v>
      </c>
      <c r="C27" s="103">
        <f t="shared" si="0"/>
        <v>8.151263359566743</v>
      </c>
      <c r="D27" s="103">
        <f t="shared" si="0"/>
        <v>13.45526982977182</v>
      </c>
      <c r="E27" s="103">
        <f t="shared" si="0"/>
        <v>13.1340400237765</v>
      </c>
      <c r="F27" s="103">
        <f t="shared" si="0"/>
        <v>13.271102880452466</v>
      </c>
      <c r="G27" s="103">
        <f t="shared" si="0"/>
        <v>11.427145708582835</v>
      </c>
      <c r="H27" s="103">
        <f t="shared" si="0"/>
        <v>3.9681122089251972</v>
      </c>
      <c r="I27" s="103">
        <f t="shared" si="0"/>
        <v>88.76214617659485</v>
      </c>
      <c r="J27" s="103" t="s">
        <v>3</v>
      </c>
      <c r="K27" s="102">
        <f aca="true" t="shared" si="1" ref="K27:Q27">K26/K24*100</f>
        <v>39.59731543624161</v>
      </c>
      <c r="L27" s="105">
        <f t="shared" si="1"/>
        <v>4.5970723297027565</v>
      </c>
      <c r="M27" s="105">
        <f t="shared" si="1"/>
        <v>12.01793440772559</v>
      </c>
      <c r="N27" s="105">
        <f t="shared" si="1"/>
        <v>3.5584080036572</v>
      </c>
      <c r="O27" s="105">
        <f t="shared" si="1"/>
        <v>18.28711605066379</v>
      </c>
      <c r="P27" s="105">
        <f t="shared" si="1"/>
        <v>0.21115922837407394</v>
      </c>
      <c r="Q27" s="105">
        <f t="shared" si="1"/>
        <v>5.976151451416753</v>
      </c>
    </row>
    <row r="28" spans="1:17" s="14" customFormat="1" ht="15" customHeight="1">
      <c r="A28" s="106" t="s">
        <v>69</v>
      </c>
      <c r="B28" s="107">
        <f aca="true" t="shared" si="2" ref="B28:I28">100-B27</f>
        <v>91.59025253937192</v>
      </c>
      <c r="C28" s="107">
        <f t="shared" si="2"/>
        <v>91.84873664043326</v>
      </c>
      <c r="D28" s="107">
        <f t="shared" si="2"/>
        <v>86.54473017022818</v>
      </c>
      <c r="E28" s="107">
        <f t="shared" si="2"/>
        <v>86.86595997622351</v>
      </c>
      <c r="F28" s="107">
        <f t="shared" si="2"/>
        <v>86.72889711954754</v>
      </c>
      <c r="G28" s="107">
        <f t="shared" si="2"/>
        <v>88.57285429141717</v>
      </c>
      <c r="H28" s="107">
        <f t="shared" si="2"/>
        <v>96.03188779107481</v>
      </c>
      <c r="I28" s="107">
        <f t="shared" si="2"/>
        <v>11.237853823405146</v>
      </c>
      <c r="J28" s="107" t="s">
        <v>3</v>
      </c>
      <c r="K28" s="107">
        <f aca="true" t="shared" si="3" ref="K28:Q28">100-K27</f>
        <v>60.40268456375839</v>
      </c>
      <c r="L28" s="107">
        <f t="shared" si="3"/>
        <v>95.40292767029725</v>
      </c>
      <c r="M28" s="107">
        <f t="shared" si="3"/>
        <v>87.98206559227441</v>
      </c>
      <c r="N28" s="107">
        <f t="shared" si="3"/>
        <v>96.4415919963428</v>
      </c>
      <c r="O28" s="107">
        <f t="shared" si="3"/>
        <v>81.7128839493362</v>
      </c>
      <c r="P28" s="107">
        <f t="shared" si="3"/>
        <v>99.78884077162593</v>
      </c>
      <c r="Q28" s="107">
        <f t="shared" si="3"/>
        <v>94.02384854858325</v>
      </c>
    </row>
    <row r="29" spans="1:17" s="43" customFormat="1" ht="16.5" customHeight="1">
      <c r="A29" s="43" t="s">
        <v>104</v>
      </c>
      <c r="B29" s="79"/>
      <c r="C29" s="79"/>
      <c r="D29" s="79"/>
      <c r="E29" s="79"/>
      <c r="F29" s="79"/>
      <c r="G29" s="79"/>
      <c r="H29" s="79"/>
      <c r="I29" s="79"/>
      <c r="J29" s="79"/>
      <c r="K29" s="79"/>
      <c r="L29" s="79"/>
      <c r="M29" s="80"/>
      <c r="N29" s="79"/>
      <c r="O29" s="79"/>
      <c r="P29" s="79"/>
      <c r="Q29" s="79"/>
    </row>
    <row r="30" spans="1:17" s="43" customFormat="1" ht="16.5" customHeight="1">
      <c r="A30" s="43" t="s">
        <v>102</v>
      </c>
      <c r="B30" s="79"/>
      <c r="C30" s="79"/>
      <c r="D30" s="79"/>
      <c r="E30" s="79"/>
      <c r="F30" s="79"/>
      <c r="G30" s="79"/>
      <c r="H30" s="79"/>
      <c r="I30" s="79"/>
      <c r="J30" s="79"/>
      <c r="K30" s="79"/>
      <c r="L30" s="79"/>
      <c r="M30" s="80"/>
      <c r="N30" s="79"/>
      <c r="O30" s="79"/>
      <c r="P30" s="79"/>
      <c r="Q30" s="79"/>
    </row>
    <row r="31" spans="1:17" s="44" customFormat="1" ht="16.5" customHeight="1">
      <c r="A31" s="43" t="s">
        <v>105</v>
      </c>
      <c r="B31" s="79"/>
      <c r="C31" s="79"/>
      <c r="D31" s="79"/>
      <c r="E31" s="79"/>
      <c r="F31" s="79"/>
      <c r="G31" s="79"/>
      <c r="H31" s="81"/>
      <c r="I31" s="79"/>
      <c r="J31" s="79"/>
      <c r="K31" s="79"/>
      <c r="L31" s="79"/>
      <c r="M31" s="80"/>
      <c r="N31" s="79"/>
      <c r="O31" s="79"/>
      <c r="P31" s="79"/>
      <c r="Q31" s="79"/>
    </row>
    <row r="32" spans="1:17" s="44" customFormat="1" ht="16.5" customHeight="1">
      <c r="A32" s="43" t="s">
        <v>106</v>
      </c>
      <c r="B32" s="79"/>
      <c r="C32" s="79"/>
      <c r="D32" s="79"/>
      <c r="E32" s="79"/>
      <c r="F32" s="79"/>
      <c r="G32" s="79"/>
      <c r="H32" s="81"/>
      <c r="I32" s="82"/>
      <c r="J32" s="79"/>
      <c r="K32" s="79"/>
      <c r="L32" s="79"/>
      <c r="M32" s="80"/>
      <c r="N32" s="79"/>
      <c r="O32" s="79"/>
      <c r="P32" s="79"/>
      <c r="Q32" s="79"/>
    </row>
  </sheetData>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C21"/>
  <sheetViews>
    <sheetView workbookViewId="0" topLeftCell="A1">
      <selection activeCell="Q18" sqref="Q18"/>
    </sheetView>
  </sheetViews>
  <sheetFormatPr defaultColWidth="11.421875" defaultRowHeight="12.75"/>
  <cols>
    <col min="1" max="1" width="30.00390625" style="25" customWidth="1"/>
    <col min="2" max="4" width="11.421875" style="93" customWidth="1"/>
    <col min="5" max="5" width="12.57421875" style="93" customWidth="1"/>
    <col min="6" max="6" width="16.00390625" style="93" customWidth="1"/>
    <col min="7" max="7" width="18.57421875" style="93" customWidth="1"/>
    <col min="8" max="10" width="22.851562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39.75" customHeight="1">
      <c r="A4" s="23" t="s">
        <v>114</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84.75"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71</v>
      </c>
      <c r="Q6" s="72" t="s">
        <v>12</v>
      </c>
    </row>
    <row r="7" spans="1:17" s="27" customFormat="1" ht="24" customHeight="1">
      <c r="A7" s="48" t="s">
        <v>40</v>
      </c>
      <c r="B7" s="98" t="s">
        <v>39</v>
      </c>
      <c r="C7" s="73" t="s">
        <v>41</v>
      </c>
      <c r="D7" s="73">
        <v>235.236</v>
      </c>
      <c r="E7" s="74" t="s">
        <v>64</v>
      </c>
      <c r="F7" s="73" t="s">
        <v>44</v>
      </c>
      <c r="G7" s="98" t="s">
        <v>47</v>
      </c>
      <c r="H7" s="73">
        <v>220.16</v>
      </c>
      <c r="I7" s="73">
        <v>22</v>
      </c>
      <c r="J7" s="73" t="s">
        <v>49</v>
      </c>
      <c r="K7" s="73" t="s">
        <v>51</v>
      </c>
      <c r="L7" s="99" t="s">
        <v>53</v>
      </c>
      <c r="M7" s="74">
        <v>236</v>
      </c>
      <c r="N7" s="73">
        <v>17</v>
      </c>
      <c r="O7" s="73">
        <v>20</v>
      </c>
      <c r="P7" s="73">
        <v>38</v>
      </c>
      <c r="Q7" s="74"/>
    </row>
    <row r="8" spans="1:18" s="88" customFormat="1" ht="24">
      <c r="A8" s="83" t="s">
        <v>72</v>
      </c>
      <c r="B8" s="84" t="s">
        <v>101</v>
      </c>
      <c r="C8" s="84" t="s">
        <v>61</v>
      </c>
      <c r="D8" s="84" t="s">
        <v>62</v>
      </c>
      <c r="E8" s="84" t="s">
        <v>62</v>
      </c>
      <c r="F8" s="84" t="s">
        <v>67</v>
      </c>
      <c r="G8" s="100" t="s">
        <v>62</v>
      </c>
      <c r="H8" s="84" t="s">
        <v>63</v>
      </c>
      <c r="I8" s="84" t="s">
        <v>62</v>
      </c>
      <c r="J8" s="85" t="s">
        <v>3</v>
      </c>
      <c r="K8" s="84" t="s">
        <v>62</v>
      </c>
      <c r="L8" s="84" t="s">
        <v>62</v>
      </c>
      <c r="M8" s="84" t="s">
        <v>62</v>
      </c>
      <c r="N8" s="84" t="s">
        <v>68</v>
      </c>
      <c r="O8" s="84" t="s">
        <v>70</v>
      </c>
      <c r="P8" s="84" t="s">
        <v>62</v>
      </c>
      <c r="Q8" s="74"/>
      <c r="R8" s="87"/>
    </row>
    <row r="9" spans="1:18" ht="15" customHeight="1">
      <c r="A9" s="7" t="s">
        <v>5</v>
      </c>
      <c r="B9" s="75">
        <v>10</v>
      </c>
      <c r="C9" s="76">
        <v>6</v>
      </c>
      <c r="D9" s="76">
        <v>1</v>
      </c>
      <c r="E9" s="9">
        <v>4</v>
      </c>
      <c r="F9" s="9">
        <v>1</v>
      </c>
      <c r="G9" s="9">
        <v>1</v>
      </c>
      <c r="H9" s="9">
        <v>1</v>
      </c>
      <c r="I9" s="9">
        <v>1</v>
      </c>
      <c r="J9" s="9" t="s">
        <v>3</v>
      </c>
      <c r="K9" s="9">
        <v>1</v>
      </c>
      <c r="L9" s="14">
        <v>2</v>
      </c>
      <c r="M9" s="14">
        <v>2</v>
      </c>
      <c r="N9" s="14">
        <v>9</v>
      </c>
      <c r="O9" s="14">
        <v>5</v>
      </c>
      <c r="P9" s="14">
        <v>1</v>
      </c>
      <c r="Q9" s="14">
        <v>45</v>
      </c>
      <c r="R9" s="26"/>
    </row>
    <row r="10" spans="1:18" s="32" customFormat="1" ht="15" customHeight="1">
      <c r="A10" s="10" t="s">
        <v>6</v>
      </c>
      <c r="B10" s="78">
        <v>74.94</v>
      </c>
      <c r="C10" s="78">
        <v>61.02</v>
      </c>
      <c r="D10" s="78">
        <v>1.59</v>
      </c>
      <c r="E10" s="78">
        <v>18.07</v>
      </c>
      <c r="F10" s="78">
        <v>21.5</v>
      </c>
      <c r="G10" s="78">
        <v>2.5</v>
      </c>
      <c r="H10" s="78">
        <v>24.9</v>
      </c>
      <c r="I10" s="78">
        <v>1.47</v>
      </c>
      <c r="J10" s="11" t="s">
        <v>3</v>
      </c>
      <c r="K10" s="78">
        <v>0.61</v>
      </c>
      <c r="L10" s="78">
        <v>21.92</v>
      </c>
      <c r="M10" s="78">
        <v>11.07</v>
      </c>
      <c r="N10" s="78">
        <v>255.91</v>
      </c>
      <c r="O10" s="78">
        <v>55.49</v>
      </c>
      <c r="P10" s="78">
        <v>5.4</v>
      </c>
      <c r="Q10" s="11">
        <v>556</v>
      </c>
      <c r="R10" s="30"/>
    </row>
    <row r="11" spans="1:18" ht="24.75" customHeight="1">
      <c r="A11" s="33" t="s">
        <v>30</v>
      </c>
      <c r="B11" s="94"/>
      <c r="C11" s="94"/>
      <c r="D11" s="94"/>
      <c r="E11" s="34"/>
      <c r="F11" s="34"/>
      <c r="G11" s="34"/>
      <c r="H11" s="34"/>
      <c r="I11" s="34"/>
      <c r="J11" s="35"/>
      <c r="K11" s="34"/>
      <c r="L11" s="34"/>
      <c r="M11" s="34"/>
      <c r="N11" s="94"/>
      <c r="O11" s="94"/>
      <c r="P11" s="94"/>
      <c r="Q11" s="94"/>
      <c r="R11" s="26"/>
    </row>
    <row r="12" spans="1:18" ht="15" customHeight="1">
      <c r="A12" s="36" t="s">
        <v>7</v>
      </c>
      <c r="B12" s="31">
        <v>957501</v>
      </c>
      <c r="C12" s="31">
        <v>1024872</v>
      </c>
      <c r="D12" s="31">
        <v>13838</v>
      </c>
      <c r="E12" s="31">
        <v>325932</v>
      </c>
      <c r="F12" s="31">
        <v>341675</v>
      </c>
      <c r="G12" s="31">
        <v>22742</v>
      </c>
      <c r="H12" s="31">
        <v>483761</v>
      </c>
      <c r="I12" s="31">
        <v>5782</v>
      </c>
      <c r="J12" s="37" t="s">
        <v>3</v>
      </c>
      <c r="K12" s="31">
        <v>0</v>
      </c>
      <c r="L12" s="31">
        <v>128541</v>
      </c>
      <c r="M12" s="31">
        <v>84129</v>
      </c>
      <c r="N12" s="31">
        <v>5289389</v>
      </c>
      <c r="O12" s="31">
        <v>594592</v>
      </c>
      <c r="P12" s="31">
        <v>183</v>
      </c>
      <c r="Q12" s="31">
        <v>9272937</v>
      </c>
      <c r="R12" s="26"/>
    </row>
    <row r="13" spans="1:18" ht="15" customHeight="1">
      <c r="A13" s="36" t="s">
        <v>8</v>
      </c>
      <c r="B13" s="31">
        <v>14072</v>
      </c>
      <c r="C13" s="31">
        <v>0</v>
      </c>
      <c r="D13" s="31">
        <v>0</v>
      </c>
      <c r="E13" s="31">
        <v>0</v>
      </c>
      <c r="F13" s="31">
        <v>0</v>
      </c>
      <c r="G13" s="31">
        <v>0</v>
      </c>
      <c r="H13" s="31">
        <v>0</v>
      </c>
      <c r="I13" s="31">
        <v>0</v>
      </c>
      <c r="J13" s="37" t="s">
        <v>3</v>
      </c>
      <c r="K13" s="31">
        <v>0</v>
      </c>
      <c r="L13" s="31">
        <v>11320</v>
      </c>
      <c r="M13" s="31">
        <v>0</v>
      </c>
      <c r="N13" s="31">
        <v>0</v>
      </c>
      <c r="O13" s="31">
        <v>0</v>
      </c>
      <c r="P13" s="31">
        <v>0</v>
      </c>
      <c r="Q13" s="31">
        <v>25392</v>
      </c>
      <c r="R13" s="26"/>
    </row>
    <row r="14" spans="1:18" ht="15" customHeight="1">
      <c r="A14" s="38" t="s">
        <v>9</v>
      </c>
      <c r="B14" s="31">
        <v>50682</v>
      </c>
      <c r="C14" s="31">
        <v>0</v>
      </c>
      <c r="D14" s="31">
        <v>0</v>
      </c>
      <c r="E14" s="31">
        <v>0</v>
      </c>
      <c r="F14" s="31">
        <v>0</v>
      </c>
      <c r="G14" s="31">
        <v>0</v>
      </c>
      <c r="H14" s="31">
        <v>0</v>
      </c>
      <c r="I14" s="31">
        <v>0</v>
      </c>
      <c r="J14" s="37" t="s">
        <v>3</v>
      </c>
      <c r="K14" s="31">
        <v>0</v>
      </c>
      <c r="L14" s="31">
        <v>0</v>
      </c>
      <c r="M14" s="31">
        <v>0</v>
      </c>
      <c r="N14" s="31">
        <v>0</v>
      </c>
      <c r="O14" s="31">
        <v>0</v>
      </c>
      <c r="P14" s="31">
        <v>0</v>
      </c>
      <c r="Q14" s="31">
        <v>50682</v>
      </c>
      <c r="R14" s="26"/>
    </row>
    <row r="15" spans="1:18" ht="15" customHeight="1">
      <c r="A15" s="38" t="s">
        <v>10</v>
      </c>
      <c r="B15" s="31">
        <v>0</v>
      </c>
      <c r="C15" s="31">
        <v>0</v>
      </c>
      <c r="D15" s="31">
        <v>0</v>
      </c>
      <c r="E15" s="31">
        <v>0</v>
      </c>
      <c r="F15" s="31">
        <v>0</v>
      </c>
      <c r="G15" s="31">
        <v>0</v>
      </c>
      <c r="H15" s="31">
        <v>29245</v>
      </c>
      <c r="I15" s="31">
        <v>0</v>
      </c>
      <c r="J15" s="37" t="s">
        <v>3</v>
      </c>
      <c r="K15" s="31">
        <v>961</v>
      </c>
      <c r="L15" s="31">
        <v>0</v>
      </c>
      <c r="M15" s="31">
        <v>0</v>
      </c>
      <c r="N15" s="31">
        <v>902948</v>
      </c>
      <c r="O15" s="31">
        <v>0</v>
      </c>
      <c r="P15" s="31">
        <v>0</v>
      </c>
      <c r="Q15" s="31">
        <v>933154</v>
      </c>
      <c r="R15" s="26"/>
    </row>
    <row r="16" spans="1:18" ht="15" customHeight="1">
      <c r="A16" s="38" t="s">
        <v>11</v>
      </c>
      <c r="B16" s="31">
        <v>0</v>
      </c>
      <c r="C16" s="31">
        <v>0</v>
      </c>
      <c r="D16" s="31">
        <v>0</v>
      </c>
      <c r="E16" s="31">
        <v>11407</v>
      </c>
      <c r="F16" s="31">
        <v>0</v>
      </c>
      <c r="G16" s="31">
        <v>0</v>
      </c>
      <c r="H16" s="31">
        <v>0</v>
      </c>
      <c r="I16" s="31">
        <v>0</v>
      </c>
      <c r="J16" s="37" t="s">
        <v>3</v>
      </c>
      <c r="K16" s="31">
        <v>0</v>
      </c>
      <c r="L16" s="31">
        <v>0</v>
      </c>
      <c r="M16" s="31">
        <v>0</v>
      </c>
      <c r="N16" s="31">
        <v>58254</v>
      </c>
      <c r="O16" s="31">
        <v>0</v>
      </c>
      <c r="P16" s="31">
        <v>2428</v>
      </c>
      <c r="Q16" s="31">
        <v>72089</v>
      </c>
      <c r="R16" s="26"/>
    </row>
    <row r="17" spans="1:18" ht="15" customHeight="1">
      <c r="A17" s="29" t="s">
        <v>12</v>
      </c>
      <c r="B17" s="39">
        <v>1022256</v>
      </c>
      <c r="C17" s="39">
        <v>1024872</v>
      </c>
      <c r="D17" s="39">
        <v>13838</v>
      </c>
      <c r="E17" s="39">
        <v>337340</v>
      </c>
      <c r="F17" s="39">
        <v>341675</v>
      </c>
      <c r="G17" s="39">
        <v>22742</v>
      </c>
      <c r="H17" s="39">
        <v>513006</v>
      </c>
      <c r="I17" s="39">
        <v>5782</v>
      </c>
      <c r="J17" s="40" t="s">
        <v>3</v>
      </c>
      <c r="K17" s="39">
        <v>961</v>
      </c>
      <c r="L17" s="39">
        <v>139861</v>
      </c>
      <c r="M17" s="39">
        <v>84129</v>
      </c>
      <c r="N17" s="39">
        <v>6250589</v>
      </c>
      <c r="O17" s="39">
        <v>594592</v>
      </c>
      <c r="P17" s="39">
        <v>2611</v>
      </c>
      <c r="Q17" s="39">
        <v>10354254</v>
      </c>
      <c r="R17" s="26"/>
    </row>
    <row r="18" spans="1:17" s="43" customFormat="1" ht="16.5" customHeight="1">
      <c r="A18" s="43" t="s">
        <v>104</v>
      </c>
      <c r="B18" s="79"/>
      <c r="C18" s="79"/>
      <c r="D18" s="79"/>
      <c r="E18" s="79"/>
      <c r="F18" s="79"/>
      <c r="G18" s="79"/>
      <c r="H18" s="79"/>
      <c r="I18" s="79"/>
      <c r="J18" s="79"/>
      <c r="K18" s="79"/>
      <c r="L18" s="79"/>
      <c r="M18" s="80"/>
      <c r="N18" s="79"/>
      <c r="O18" s="79"/>
      <c r="P18" s="79"/>
      <c r="Q18" s="79"/>
    </row>
    <row r="19" spans="1:17" s="96" customFormat="1" ht="16.5" customHeight="1">
      <c r="A19" s="43" t="s">
        <v>102</v>
      </c>
      <c r="B19" s="97"/>
      <c r="C19" s="97"/>
      <c r="D19" s="97"/>
      <c r="E19" s="97"/>
      <c r="F19" s="97"/>
      <c r="G19" s="97"/>
      <c r="H19" s="97"/>
      <c r="I19" s="97"/>
      <c r="J19" s="97"/>
      <c r="K19" s="97"/>
      <c r="L19" s="97"/>
      <c r="M19" s="97"/>
      <c r="N19" s="97"/>
      <c r="O19" s="97"/>
      <c r="P19" s="97"/>
      <c r="Q19" s="97"/>
    </row>
    <row r="20" spans="1:17" s="44" customFormat="1" ht="16.5" customHeight="1">
      <c r="A20" s="43" t="s">
        <v>139</v>
      </c>
      <c r="B20" s="79"/>
      <c r="C20" s="79"/>
      <c r="D20" s="79"/>
      <c r="E20" s="79"/>
      <c r="F20" s="79"/>
      <c r="G20" s="79"/>
      <c r="H20" s="81"/>
      <c r="I20" s="79"/>
      <c r="J20" s="79"/>
      <c r="K20" s="79"/>
      <c r="L20" s="79"/>
      <c r="M20" s="80"/>
      <c r="N20" s="79"/>
      <c r="O20" s="79"/>
      <c r="P20" s="79"/>
      <c r="Q20" s="79"/>
    </row>
    <row r="21" spans="1:17" s="44" customFormat="1" ht="16.5" customHeight="1">
      <c r="A21" s="43" t="s">
        <v>105</v>
      </c>
      <c r="B21" s="79"/>
      <c r="C21" s="79"/>
      <c r="D21" s="79"/>
      <c r="E21" s="79"/>
      <c r="F21" s="79"/>
      <c r="G21" s="79"/>
      <c r="H21" s="81"/>
      <c r="I21" s="82"/>
      <c r="J21" s="79"/>
      <c r="K21" s="79"/>
      <c r="L21" s="79"/>
      <c r="M21" s="80"/>
      <c r="N21" s="79"/>
      <c r="O21" s="79"/>
      <c r="P21" s="79"/>
      <c r="Q21" s="79"/>
    </row>
  </sheetData>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C32"/>
  <sheetViews>
    <sheetView workbookViewId="0" topLeftCell="C1">
      <selection activeCell="H15" sqref="H15"/>
    </sheetView>
  </sheetViews>
  <sheetFormatPr defaultColWidth="11.421875" defaultRowHeight="12.75"/>
  <cols>
    <col min="1" max="1" width="53.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5.140625" style="61" customWidth="1"/>
    <col min="12" max="12" width="18.7109375" style="61" customWidth="1"/>
    <col min="13" max="13" width="18.7109375" style="64" customWidth="1"/>
    <col min="14" max="14" width="15.140625" style="61" customWidth="1"/>
    <col min="15"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39.75" customHeight="1">
      <c r="A4" s="23" t="s">
        <v>73</v>
      </c>
      <c r="B4" s="60"/>
      <c r="H4" s="63"/>
      <c r="N4" s="65"/>
    </row>
    <row r="5" spans="1:17" ht="18" customHeight="1">
      <c r="A5" s="24" t="s">
        <v>32</v>
      </c>
      <c r="B5" s="66"/>
      <c r="C5" s="67"/>
      <c r="D5" s="67"/>
      <c r="E5" s="67"/>
      <c r="F5" s="68"/>
      <c r="G5" s="67"/>
      <c r="H5" s="69"/>
      <c r="I5" s="67"/>
      <c r="J5" s="68"/>
      <c r="K5" s="67"/>
      <c r="L5" s="67"/>
      <c r="M5" s="67"/>
      <c r="N5" s="70"/>
      <c r="O5" s="67"/>
      <c r="P5" s="67"/>
      <c r="Q5" s="67"/>
    </row>
    <row r="6" spans="1:17" s="47" customFormat="1" ht="84.75" customHeight="1">
      <c r="A6" s="45" t="s">
        <v>27</v>
      </c>
      <c r="B6" s="71" t="s">
        <v>33</v>
      </c>
      <c r="C6" s="71" t="s">
        <v>14</v>
      </c>
      <c r="D6" s="71" t="s">
        <v>42</v>
      </c>
      <c r="E6" s="71" t="s">
        <v>13</v>
      </c>
      <c r="F6" s="71" t="s">
        <v>45</v>
      </c>
      <c r="G6" s="104" t="s">
        <v>46</v>
      </c>
      <c r="H6" s="104" t="s">
        <v>15</v>
      </c>
      <c r="I6" s="104" t="s">
        <v>48</v>
      </c>
      <c r="J6" s="104" t="s">
        <v>50</v>
      </c>
      <c r="K6" s="104" t="s">
        <v>52</v>
      </c>
      <c r="L6" s="71" t="s">
        <v>54</v>
      </c>
      <c r="M6" s="72" t="s">
        <v>55</v>
      </c>
      <c r="N6" s="72" t="s">
        <v>16</v>
      </c>
      <c r="O6" s="72" t="s">
        <v>20</v>
      </c>
      <c r="P6" s="108" t="s">
        <v>71</v>
      </c>
      <c r="Q6" s="108" t="s">
        <v>12</v>
      </c>
    </row>
    <row r="7" spans="1:17" s="47" customFormat="1" ht="24" customHeight="1">
      <c r="A7" s="48" t="s">
        <v>40</v>
      </c>
      <c r="B7" s="98" t="s">
        <v>39</v>
      </c>
      <c r="C7" s="73" t="s">
        <v>41</v>
      </c>
      <c r="D7" s="73">
        <v>235.236</v>
      </c>
      <c r="E7" s="74" t="s">
        <v>64</v>
      </c>
      <c r="F7" s="73" t="s">
        <v>44</v>
      </c>
      <c r="G7" s="98" t="s">
        <v>47</v>
      </c>
      <c r="H7" s="73" t="s">
        <v>66</v>
      </c>
      <c r="I7" s="73">
        <v>22</v>
      </c>
      <c r="J7" s="73" t="s">
        <v>49</v>
      </c>
      <c r="K7" s="73" t="s">
        <v>51</v>
      </c>
      <c r="L7" s="99" t="s">
        <v>53</v>
      </c>
      <c r="M7" s="74">
        <v>236</v>
      </c>
      <c r="N7" s="73">
        <v>17</v>
      </c>
      <c r="O7" s="73">
        <v>20</v>
      </c>
      <c r="P7" s="73">
        <v>38</v>
      </c>
      <c r="Q7" s="73"/>
    </row>
    <row r="8" spans="1:17" s="46" customFormat="1" ht="24">
      <c r="A8" s="83" t="s">
        <v>72</v>
      </c>
      <c r="B8" s="84" t="s">
        <v>59</v>
      </c>
      <c r="C8" s="84" t="s">
        <v>61</v>
      </c>
      <c r="D8" s="84" t="s">
        <v>62</v>
      </c>
      <c r="E8" s="84" t="s">
        <v>62</v>
      </c>
      <c r="F8" s="84" t="s">
        <v>63</v>
      </c>
      <c r="G8" s="100" t="s">
        <v>62</v>
      </c>
      <c r="H8" s="84" t="s">
        <v>67</v>
      </c>
      <c r="I8" s="84" t="s">
        <v>62</v>
      </c>
      <c r="J8" s="85" t="s">
        <v>3</v>
      </c>
      <c r="K8" s="84" t="s">
        <v>62</v>
      </c>
      <c r="L8" s="84" t="s">
        <v>62</v>
      </c>
      <c r="M8" s="84" t="s">
        <v>62</v>
      </c>
      <c r="N8" s="84" t="s">
        <v>68</v>
      </c>
      <c r="O8" s="84" t="s">
        <v>70</v>
      </c>
      <c r="P8" s="84" t="s">
        <v>62</v>
      </c>
      <c r="Q8" s="74"/>
    </row>
    <row r="9" spans="1:17" s="8" customFormat="1" ht="15" customHeight="1">
      <c r="A9" s="7" t="s">
        <v>5</v>
      </c>
      <c r="B9" s="75">
        <v>10</v>
      </c>
      <c r="C9" s="76">
        <v>6</v>
      </c>
      <c r="D9" s="76">
        <v>2</v>
      </c>
      <c r="E9" s="9">
        <v>4</v>
      </c>
      <c r="F9" s="9">
        <v>1</v>
      </c>
      <c r="G9" s="9">
        <v>1</v>
      </c>
      <c r="H9" s="9">
        <v>1</v>
      </c>
      <c r="I9" s="9">
        <v>1</v>
      </c>
      <c r="J9" s="9" t="s">
        <v>3</v>
      </c>
      <c r="K9" s="9">
        <v>1</v>
      </c>
      <c r="L9" s="14">
        <v>2</v>
      </c>
      <c r="M9" s="14">
        <v>3</v>
      </c>
      <c r="N9" s="14">
        <v>9</v>
      </c>
      <c r="O9" s="14">
        <v>6</v>
      </c>
      <c r="P9" s="14">
        <v>1</v>
      </c>
      <c r="Q9" s="14">
        <v>48</v>
      </c>
    </row>
    <row r="10" spans="1:17" s="12" customFormat="1" ht="15" customHeight="1">
      <c r="A10" s="10" t="s">
        <v>6</v>
      </c>
      <c r="B10" s="78">
        <v>74.94</v>
      </c>
      <c r="C10" s="78">
        <v>61.02</v>
      </c>
      <c r="D10" s="78">
        <v>3.14</v>
      </c>
      <c r="E10" s="78">
        <v>18.06</v>
      </c>
      <c r="F10" s="78">
        <v>21.5</v>
      </c>
      <c r="G10" s="78">
        <v>2.5</v>
      </c>
      <c r="H10" s="78">
        <v>24.9</v>
      </c>
      <c r="I10" s="78">
        <v>1.47</v>
      </c>
      <c r="J10" s="11" t="s">
        <v>3</v>
      </c>
      <c r="K10" s="78">
        <v>0.98</v>
      </c>
      <c r="L10" s="78">
        <v>21.92</v>
      </c>
      <c r="M10" s="78">
        <v>12.05</v>
      </c>
      <c r="N10" s="78">
        <v>255.91</v>
      </c>
      <c r="O10" s="78">
        <v>65.73</v>
      </c>
      <c r="P10" s="78">
        <v>5.4</v>
      </c>
      <c r="Q10" s="11">
        <v>569.52</v>
      </c>
    </row>
    <row r="11" spans="1:17" s="8" customFormat="1" ht="15" customHeight="1">
      <c r="A11" s="13" t="s">
        <v>31</v>
      </c>
      <c r="C11" s="76"/>
      <c r="D11" s="76"/>
      <c r="E11" s="9"/>
      <c r="F11" s="9"/>
      <c r="G11" s="9"/>
      <c r="H11" s="9"/>
      <c r="I11" s="9"/>
      <c r="J11" s="9"/>
      <c r="K11" s="9"/>
      <c r="L11" s="14"/>
      <c r="M11" s="14"/>
      <c r="N11" s="14"/>
      <c r="O11" s="14"/>
      <c r="P11" s="14"/>
      <c r="Q11" s="14"/>
    </row>
    <row r="12" spans="1:17" s="8" customFormat="1" ht="15" customHeight="1">
      <c r="A12" s="15" t="s">
        <v>7</v>
      </c>
      <c r="B12" s="9">
        <v>212888</v>
      </c>
      <c r="C12" s="9">
        <v>436485</v>
      </c>
      <c r="D12" s="9">
        <v>5058</v>
      </c>
      <c r="E12" s="9">
        <v>129059</v>
      </c>
      <c r="F12" s="9">
        <v>182219</v>
      </c>
      <c r="G12" s="9">
        <v>7010</v>
      </c>
      <c r="H12" s="9">
        <v>137297</v>
      </c>
      <c r="I12" s="9">
        <v>16150</v>
      </c>
      <c r="J12" s="9" t="s">
        <v>3</v>
      </c>
      <c r="K12" s="9">
        <v>1093</v>
      </c>
      <c r="L12" s="14">
        <v>56545</v>
      </c>
      <c r="M12" s="14">
        <v>23499</v>
      </c>
      <c r="N12" s="14">
        <v>2406307</v>
      </c>
      <c r="O12" s="14">
        <v>229306</v>
      </c>
      <c r="P12" s="14">
        <v>40</v>
      </c>
      <c r="Q12" s="14">
        <v>3828151</v>
      </c>
    </row>
    <row r="13" spans="1:17" s="8" customFormat="1" ht="15" customHeight="1">
      <c r="A13" s="15" t="s">
        <v>8</v>
      </c>
      <c r="B13" s="9">
        <v>1280</v>
      </c>
      <c r="C13" s="9">
        <v>0</v>
      </c>
      <c r="D13" s="9">
        <v>0</v>
      </c>
      <c r="E13" s="9">
        <v>0</v>
      </c>
      <c r="F13" s="9">
        <v>0</v>
      </c>
      <c r="G13" s="9">
        <v>0</v>
      </c>
      <c r="H13" s="9">
        <v>0</v>
      </c>
      <c r="I13" s="9">
        <v>0</v>
      </c>
      <c r="J13" s="9" t="s">
        <v>3</v>
      </c>
      <c r="K13" s="9">
        <v>0</v>
      </c>
      <c r="L13" s="14">
        <v>5432</v>
      </c>
      <c r="M13" s="14">
        <v>1029</v>
      </c>
      <c r="N13" s="14">
        <v>0</v>
      </c>
      <c r="O13" s="14">
        <v>0</v>
      </c>
      <c r="P13" s="14">
        <v>0</v>
      </c>
      <c r="Q13" s="14">
        <v>7740</v>
      </c>
    </row>
    <row r="14" spans="1:17" s="8" customFormat="1" ht="15" customHeight="1">
      <c r="A14" s="15" t="s">
        <v>9</v>
      </c>
      <c r="B14" s="9">
        <v>25510</v>
      </c>
      <c r="C14" s="9">
        <v>0</v>
      </c>
      <c r="D14" s="9">
        <v>870</v>
      </c>
      <c r="E14" s="9">
        <v>0</v>
      </c>
      <c r="F14" s="9">
        <v>0</v>
      </c>
      <c r="G14" s="9">
        <v>0</v>
      </c>
      <c r="H14" s="9">
        <v>0</v>
      </c>
      <c r="I14" s="9">
        <v>0</v>
      </c>
      <c r="J14" s="9" t="s">
        <v>3</v>
      </c>
      <c r="K14" s="9">
        <v>0</v>
      </c>
      <c r="L14" s="14">
        <v>0</v>
      </c>
      <c r="M14" s="14">
        <v>0</v>
      </c>
      <c r="N14" s="14">
        <v>0</v>
      </c>
      <c r="O14" s="14">
        <v>0</v>
      </c>
      <c r="P14" s="14">
        <v>0</v>
      </c>
      <c r="Q14" s="14">
        <v>26380</v>
      </c>
    </row>
    <row r="15" spans="1:17" s="8" customFormat="1" ht="15" customHeight="1">
      <c r="A15" s="15" t="s">
        <v>10</v>
      </c>
      <c r="B15" s="9">
        <v>0</v>
      </c>
      <c r="C15" s="9">
        <v>0</v>
      </c>
      <c r="D15" s="9">
        <v>0</v>
      </c>
      <c r="E15" s="9">
        <v>0</v>
      </c>
      <c r="F15" s="9">
        <v>0</v>
      </c>
      <c r="G15" s="9">
        <v>0</v>
      </c>
      <c r="H15" s="9">
        <v>7922</v>
      </c>
      <c r="I15" s="9">
        <v>0</v>
      </c>
      <c r="J15" s="9" t="s">
        <v>3</v>
      </c>
      <c r="K15" s="9">
        <v>0</v>
      </c>
      <c r="L15" s="14">
        <v>0</v>
      </c>
      <c r="M15" s="14">
        <v>0</v>
      </c>
      <c r="N15" s="14">
        <v>515144</v>
      </c>
      <c r="O15" s="14">
        <v>0</v>
      </c>
      <c r="P15" s="14">
        <v>0</v>
      </c>
      <c r="Q15" s="14">
        <v>523066</v>
      </c>
    </row>
    <row r="16" spans="1:17" s="8" customFormat="1" ht="15" customHeight="1">
      <c r="A16" s="15" t="s">
        <v>11</v>
      </c>
      <c r="B16" s="9">
        <v>0</v>
      </c>
      <c r="C16" s="9">
        <v>0</v>
      </c>
      <c r="D16" s="9">
        <v>0</v>
      </c>
      <c r="E16" s="9">
        <v>2081</v>
      </c>
      <c r="F16" s="9">
        <v>0</v>
      </c>
      <c r="G16" s="9">
        <v>0</v>
      </c>
      <c r="H16" s="9">
        <v>0</v>
      </c>
      <c r="I16" s="9">
        <v>0</v>
      </c>
      <c r="J16" s="9" t="s">
        <v>3</v>
      </c>
      <c r="K16" s="9">
        <v>0</v>
      </c>
      <c r="L16" s="14">
        <v>0</v>
      </c>
      <c r="M16" s="14">
        <v>0</v>
      </c>
      <c r="N16" s="14">
        <v>10624</v>
      </c>
      <c r="O16" s="14">
        <v>0</v>
      </c>
      <c r="P16" s="14">
        <v>533</v>
      </c>
      <c r="Q16" s="14">
        <v>13238</v>
      </c>
    </row>
    <row r="17" spans="1:17" s="8" customFormat="1" ht="15" customHeight="1">
      <c r="A17" s="15" t="s">
        <v>12</v>
      </c>
      <c r="B17" s="9">
        <v>239678</v>
      </c>
      <c r="C17" s="9">
        <v>436485</v>
      </c>
      <c r="D17" s="9">
        <v>5928</v>
      </c>
      <c r="E17" s="9">
        <v>131140</v>
      </c>
      <c r="F17" s="9">
        <v>182219</v>
      </c>
      <c r="G17" s="9">
        <v>7010</v>
      </c>
      <c r="H17" s="9">
        <v>145219</v>
      </c>
      <c r="I17" s="9">
        <v>1615</v>
      </c>
      <c r="J17" s="9" t="s">
        <v>3</v>
      </c>
      <c r="K17" s="9">
        <v>1093</v>
      </c>
      <c r="L17" s="14">
        <v>61977</v>
      </c>
      <c r="M17" s="14">
        <v>24528</v>
      </c>
      <c r="N17" s="14">
        <v>2931804</v>
      </c>
      <c r="O17" s="14">
        <v>229306</v>
      </c>
      <c r="P17" s="14">
        <v>573</v>
      </c>
      <c r="Q17" s="14">
        <v>4398576</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346538</v>
      </c>
      <c r="C19" s="14">
        <v>372873</v>
      </c>
      <c r="D19" s="14">
        <v>5694</v>
      </c>
      <c r="E19" s="14">
        <v>123572</v>
      </c>
      <c r="F19" s="14">
        <v>130855</v>
      </c>
      <c r="G19" s="14">
        <v>71460</v>
      </c>
      <c r="H19" s="14">
        <v>198416</v>
      </c>
      <c r="I19" s="14">
        <v>2367</v>
      </c>
      <c r="J19" s="14" t="s">
        <v>3</v>
      </c>
      <c r="K19" s="14">
        <v>1342</v>
      </c>
      <c r="L19" s="14">
        <v>54468</v>
      </c>
      <c r="M19" s="14">
        <v>32197</v>
      </c>
      <c r="N19" s="14">
        <v>1820448</v>
      </c>
      <c r="O19" s="14">
        <v>204668</v>
      </c>
      <c r="P19" s="14">
        <v>1959</v>
      </c>
      <c r="Q19" s="14">
        <v>3302543</v>
      </c>
    </row>
    <row r="20" spans="1:17" s="8" customFormat="1" ht="15" customHeight="1">
      <c r="A20" s="15" t="s">
        <v>8</v>
      </c>
      <c r="B20" s="14">
        <v>6881</v>
      </c>
      <c r="C20" s="14">
        <v>0</v>
      </c>
      <c r="D20" s="14">
        <v>0</v>
      </c>
      <c r="E20" s="14">
        <v>0</v>
      </c>
      <c r="F20" s="14">
        <v>0</v>
      </c>
      <c r="G20" s="14">
        <v>0</v>
      </c>
      <c r="H20" s="14">
        <v>0</v>
      </c>
      <c r="I20" s="14">
        <v>0</v>
      </c>
      <c r="J20" s="14" t="s">
        <v>3</v>
      </c>
      <c r="K20" s="14">
        <v>0</v>
      </c>
      <c r="L20" s="14">
        <v>10191</v>
      </c>
      <c r="M20" s="14">
        <v>1595</v>
      </c>
      <c r="N20" s="14">
        <v>0</v>
      </c>
      <c r="O20" s="14">
        <v>0</v>
      </c>
      <c r="P20" s="14">
        <v>0</v>
      </c>
      <c r="Q20" s="14">
        <v>18667</v>
      </c>
    </row>
    <row r="21" spans="1:17" s="8" customFormat="1" ht="15" customHeight="1">
      <c r="A21" s="15" t="s">
        <v>9</v>
      </c>
      <c r="B21" s="14">
        <v>26592</v>
      </c>
      <c r="C21" s="14">
        <v>0</v>
      </c>
      <c r="D21" s="14">
        <v>12180</v>
      </c>
      <c r="E21" s="14">
        <v>0</v>
      </c>
      <c r="F21" s="14">
        <v>0</v>
      </c>
      <c r="G21" s="14">
        <v>0</v>
      </c>
      <c r="H21" s="14">
        <v>0</v>
      </c>
      <c r="I21" s="14">
        <v>0</v>
      </c>
      <c r="J21" s="14" t="s">
        <v>3</v>
      </c>
      <c r="K21" s="14">
        <v>0</v>
      </c>
      <c r="L21" s="14">
        <v>0</v>
      </c>
      <c r="M21" s="14">
        <v>0</v>
      </c>
      <c r="N21" s="14">
        <v>0</v>
      </c>
      <c r="O21" s="14">
        <v>0</v>
      </c>
      <c r="P21" s="14">
        <v>0</v>
      </c>
      <c r="Q21" s="14">
        <v>27811</v>
      </c>
    </row>
    <row r="22" spans="1:19" s="8" customFormat="1" ht="15" customHeight="1">
      <c r="A22" s="15" t="s">
        <v>10</v>
      </c>
      <c r="B22" s="14">
        <v>0</v>
      </c>
      <c r="C22" s="14">
        <v>0</v>
      </c>
      <c r="D22" s="14">
        <v>0</v>
      </c>
      <c r="E22" s="14">
        <v>0</v>
      </c>
      <c r="F22" s="14">
        <v>0</v>
      </c>
      <c r="G22" s="14">
        <v>0</v>
      </c>
      <c r="H22" s="14">
        <v>11449</v>
      </c>
      <c r="I22" s="14">
        <v>0</v>
      </c>
      <c r="J22" s="14" t="s">
        <v>3</v>
      </c>
      <c r="K22" s="14">
        <v>0</v>
      </c>
      <c r="L22" s="14">
        <v>0</v>
      </c>
      <c r="M22" s="14">
        <v>0</v>
      </c>
      <c r="N22" s="14">
        <v>92916</v>
      </c>
      <c r="O22" s="14">
        <v>0</v>
      </c>
      <c r="P22" s="14">
        <v>0</v>
      </c>
      <c r="Q22" s="14">
        <v>104365</v>
      </c>
      <c r="S22" s="8" t="s">
        <v>35</v>
      </c>
    </row>
    <row r="23" spans="1:17" s="7" customFormat="1" ht="15" customHeight="1">
      <c r="A23" s="15" t="s">
        <v>11</v>
      </c>
      <c r="B23" s="14">
        <v>0</v>
      </c>
      <c r="C23" s="14">
        <v>0</v>
      </c>
      <c r="D23" s="14">
        <v>0</v>
      </c>
      <c r="E23" s="14">
        <v>3056</v>
      </c>
      <c r="F23" s="7">
        <v>0</v>
      </c>
      <c r="G23" s="14">
        <v>0</v>
      </c>
      <c r="H23" s="14">
        <v>0</v>
      </c>
      <c r="I23" s="14">
        <v>0</v>
      </c>
      <c r="J23" s="14" t="s">
        <v>3</v>
      </c>
      <c r="K23" s="14">
        <v>0</v>
      </c>
      <c r="L23" s="14">
        <v>0</v>
      </c>
      <c r="M23" s="14">
        <v>0</v>
      </c>
      <c r="N23" s="14">
        <v>17224</v>
      </c>
      <c r="O23" s="14">
        <v>2579</v>
      </c>
      <c r="P23" s="14">
        <v>26041</v>
      </c>
      <c r="Q23" s="14">
        <v>48900</v>
      </c>
    </row>
    <row r="24" spans="1:17" s="8" customFormat="1" ht="15" customHeight="1">
      <c r="A24" s="17" t="s">
        <v>12</v>
      </c>
      <c r="B24" s="18">
        <v>380011</v>
      </c>
      <c r="C24" s="18">
        <v>372873</v>
      </c>
      <c r="D24" s="18">
        <v>6912</v>
      </c>
      <c r="E24" s="18">
        <v>126628</v>
      </c>
      <c r="F24" s="14">
        <v>130855</v>
      </c>
      <c r="G24" s="18">
        <v>7146</v>
      </c>
      <c r="H24" s="18">
        <v>209865</v>
      </c>
      <c r="I24" s="18">
        <v>2367</v>
      </c>
      <c r="J24" s="18" t="s">
        <v>3</v>
      </c>
      <c r="K24" s="14">
        <v>1341.6</v>
      </c>
      <c r="L24" s="14">
        <v>64659</v>
      </c>
      <c r="M24" s="14">
        <v>33792</v>
      </c>
      <c r="N24" s="14">
        <v>1930588</v>
      </c>
      <c r="O24" s="14">
        <v>207247</v>
      </c>
      <c r="P24" s="8">
        <v>28000</v>
      </c>
      <c r="Q24" s="14">
        <v>3502285</v>
      </c>
    </row>
    <row r="25" spans="1:17" s="7" customFormat="1" ht="15" customHeight="1">
      <c r="A25" s="19" t="s">
        <v>23</v>
      </c>
      <c r="B25" s="20">
        <v>350218</v>
      </c>
      <c r="C25" s="20">
        <v>343816</v>
      </c>
      <c r="D25" s="20">
        <v>4951</v>
      </c>
      <c r="E25" s="20">
        <v>108368</v>
      </c>
      <c r="F25" s="20">
        <v>98991</v>
      </c>
      <c r="G25" s="20">
        <v>6229</v>
      </c>
      <c r="H25" s="20">
        <v>201156</v>
      </c>
      <c r="I25" s="20">
        <v>265</v>
      </c>
      <c r="J25" s="20" t="s">
        <v>3</v>
      </c>
      <c r="K25" s="20">
        <v>0</v>
      </c>
      <c r="L25" s="20">
        <v>60794</v>
      </c>
      <c r="M25" s="20">
        <v>28048</v>
      </c>
      <c r="N25" s="20">
        <v>1249492</v>
      </c>
      <c r="O25" s="14">
        <v>154874</v>
      </c>
      <c r="P25" s="14">
        <v>936</v>
      </c>
      <c r="Q25" s="14">
        <v>2608137</v>
      </c>
    </row>
    <row r="26" spans="1:17" s="14" customFormat="1" ht="15" customHeight="1">
      <c r="A26" s="21" t="s">
        <v>24</v>
      </c>
      <c r="B26" s="22">
        <v>29794</v>
      </c>
      <c r="C26" s="22">
        <v>29057</v>
      </c>
      <c r="D26" s="22">
        <v>1961</v>
      </c>
      <c r="E26" s="22">
        <v>18261</v>
      </c>
      <c r="F26" s="22">
        <v>31864</v>
      </c>
      <c r="G26" s="22">
        <v>917</v>
      </c>
      <c r="H26" s="14">
        <v>8709</v>
      </c>
      <c r="I26" s="14">
        <v>2101</v>
      </c>
      <c r="J26" s="14" t="s">
        <v>3</v>
      </c>
      <c r="K26" s="14">
        <v>1342</v>
      </c>
      <c r="L26" s="14">
        <v>3865</v>
      </c>
      <c r="M26" s="14">
        <v>5744</v>
      </c>
      <c r="N26" s="14">
        <v>681097</v>
      </c>
      <c r="O26" s="14">
        <v>52373</v>
      </c>
      <c r="P26" s="14">
        <v>27064</v>
      </c>
      <c r="Q26" s="14">
        <v>894148</v>
      </c>
    </row>
    <row r="27" spans="1:17" s="14" customFormat="1" ht="15" customHeight="1">
      <c r="A27" s="101" t="s">
        <v>65</v>
      </c>
      <c r="B27" s="103">
        <f aca="true" t="shared" si="0" ref="B27:G27">B26/B24*100</f>
        <v>7.840299359755376</v>
      </c>
      <c r="C27" s="103">
        <f t="shared" si="0"/>
        <v>7.79273371898743</v>
      </c>
      <c r="D27" s="103">
        <f t="shared" si="0"/>
        <v>28.370949074074076</v>
      </c>
      <c r="E27" s="103">
        <f t="shared" si="0"/>
        <v>14.42098114161165</v>
      </c>
      <c r="F27" s="103">
        <f t="shared" si="0"/>
        <v>24.35061709525811</v>
      </c>
      <c r="G27" s="103">
        <f t="shared" si="0"/>
        <v>12.832353764343688</v>
      </c>
      <c r="H27" s="103">
        <f aca="true" t="shared" si="1" ref="H27:Q27">H26/H24*100</f>
        <v>4.149810592523765</v>
      </c>
      <c r="I27" s="103">
        <f t="shared" si="1"/>
        <v>88.76214617659485</v>
      </c>
      <c r="J27" s="103" t="s">
        <v>3</v>
      </c>
      <c r="K27" s="102">
        <f t="shared" si="1"/>
        <v>100.02981514609421</v>
      </c>
      <c r="L27" s="105">
        <f t="shared" si="1"/>
        <v>5.97751279790903</v>
      </c>
      <c r="M27" s="105">
        <f t="shared" si="1"/>
        <v>16.998106060606062</v>
      </c>
      <c r="N27" s="105">
        <f t="shared" si="1"/>
        <v>35.279251709841766</v>
      </c>
      <c r="O27" s="105">
        <f t="shared" si="1"/>
        <v>25.270812122732778</v>
      </c>
      <c r="P27" s="105">
        <f t="shared" si="1"/>
        <v>96.65714285714286</v>
      </c>
      <c r="Q27" s="105">
        <f t="shared" si="1"/>
        <v>25.530417998535242</v>
      </c>
    </row>
    <row r="28" spans="1:17" s="14" customFormat="1" ht="15" customHeight="1">
      <c r="A28" s="106" t="s">
        <v>69</v>
      </c>
      <c r="B28" s="107">
        <f>100-B27</f>
        <v>92.15970064024462</v>
      </c>
      <c r="C28" s="107">
        <f aca="true" t="shared" si="2" ref="C28:N28">100-C27</f>
        <v>92.20726628101256</v>
      </c>
      <c r="D28" s="107">
        <f t="shared" si="2"/>
        <v>71.62905092592592</v>
      </c>
      <c r="E28" s="107">
        <f t="shared" si="2"/>
        <v>85.57901885838835</v>
      </c>
      <c r="F28" s="107">
        <f t="shared" si="2"/>
        <v>75.64938290474188</v>
      </c>
      <c r="G28" s="107">
        <f t="shared" si="2"/>
        <v>87.1676462356563</v>
      </c>
      <c r="H28" s="107">
        <f t="shared" si="2"/>
        <v>95.85018940747624</v>
      </c>
      <c r="I28" s="107">
        <f t="shared" si="2"/>
        <v>11.237853823405146</v>
      </c>
      <c r="J28" s="107" t="s">
        <v>3</v>
      </c>
      <c r="K28" s="107">
        <f t="shared" si="2"/>
        <v>-0.02981514609420799</v>
      </c>
      <c r="L28" s="107">
        <f t="shared" si="2"/>
        <v>94.02248720209097</v>
      </c>
      <c r="M28" s="107">
        <f t="shared" si="2"/>
        <v>83.00189393939394</v>
      </c>
      <c r="N28" s="107">
        <f t="shared" si="2"/>
        <v>64.72074829015824</v>
      </c>
      <c r="O28" s="107">
        <f>100-O27</f>
        <v>74.72918787726722</v>
      </c>
      <c r="P28" s="107">
        <f>100-P27</f>
        <v>3.3428571428571416</v>
      </c>
      <c r="Q28" s="107">
        <f>100-Q27</f>
        <v>74.46958200146476</v>
      </c>
    </row>
    <row r="29" spans="1:17" s="43" customFormat="1" ht="16.5" customHeight="1">
      <c r="A29" s="43" t="s">
        <v>104</v>
      </c>
      <c r="B29" s="79"/>
      <c r="C29" s="79"/>
      <c r="D29" s="79"/>
      <c r="E29" s="79"/>
      <c r="F29" s="79"/>
      <c r="G29" s="79"/>
      <c r="H29" s="79"/>
      <c r="I29" s="79"/>
      <c r="J29" s="79"/>
      <c r="K29" s="79"/>
      <c r="L29" s="79"/>
      <c r="M29" s="80"/>
      <c r="N29" s="79"/>
      <c r="O29" s="79"/>
      <c r="P29" s="79"/>
      <c r="Q29" s="79"/>
    </row>
    <row r="30" spans="1:17" s="43" customFormat="1" ht="16.5" customHeight="1">
      <c r="A30" s="43" t="s">
        <v>100</v>
      </c>
      <c r="B30" s="79"/>
      <c r="C30" s="79"/>
      <c r="D30" s="79"/>
      <c r="E30" s="79"/>
      <c r="F30" s="79"/>
      <c r="G30" s="79"/>
      <c r="H30" s="79"/>
      <c r="I30" s="79"/>
      <c r="J30" s="79"/>
      <c r="K30" s="79"/>
      <c r="L30" s="79"/>
      <c r="M30" s="80"/>
      <c r="N30" s="79"/>
      <c r="O30" s="79"/>
      <c r="P30" s="79"/>
      <c r="Q30" s="79"/>
    </row>
    <row r="31" spans="1:17" s="44" customFormat="1" ht="16.5" customHeight="1">
      <c r="A31" s="43" t="s">
        <v>108</v>
      </c>
      <c r="B31" s="79"/>
      <c r="C31" s="79"/>
      <c r="D31" s="79"/>
      <c r="E31" s="79"/>
      <c r="F31" s="79"/>
      <c r="G31" s="79"/>
      <c r="H31" s="81"/>
      <c r="I31" s="79"/>
      <c r="J31" s="79"/>
      <c r="K31" s="79"/>
      <c r="L31" s="79"/>
      <c r="M31" s="80"/>
      <c r="N31" s="79"/>
      <c r="O31" s="79"/>
      <c r="P31" s="79"/>
      <c r="Q31" s="79"/>
    </row>
    <row r="32" spans="1:17" s="44" customFormat="1" ht="16.5" customHeight="1">
      <c r="A32" s="43" t="s">
        <v>107</v>
      </c>
      <c r="B32" s="79"/>
      <c r="C32" s="79"/>
      <c r="D32" s="79"/>
      <c r="E32" s="79"/>
      <c r="F32" s="79"/>
      <c r="G32" s="79"/>
      <c r="H32" s="81"/>
      <c r="I32" s="82"/>
      <c r="J32" s="79"/>
      <c r="K32" s="79"/>
      <c r="L32" s="79"/>
      <c r="M32" s="80"/>
      <c r="N32" s="79"/>
      <c r="O32" s="79"/>
      <c r="P32" s="79"/>
      <c r="Q32" s="79"/>
    </row>
  </sheetData>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C21"/>
  <sheetViews>
    <sheetView workbookViewId="0" topLeftCell="A1">
      <selection activeCell="J1" sqref="J1"/>
    </sheetView>
  </sheetViews>
  <sheetFormatPr defaultColWidth="11.421875" defaultRowHeight="12.75"/>
  <cols>
    <col min="1" max="1" width="30.00390625" style="25" customWidth="1"/>
    <col min="2" max="5" width="11.421875" style="93" customWidth="1"/>
    <col min="6" max="6" width="16.00390625" style="93" customWidth="1"/>
    <col min="7" max="7" width="18.57421875" style="93" customWidth="1"/>
    <col min="8" max="10" width="22.8515625" style="93" customWidth="1"/>
    <col min="11" max="11" width="29.00390625" style="93" customWidth="1"/>
    <col min="12" max="13" width="22.8515625" style="93" customWidth="1"/>
    <col min="14" max="17" width="16.28125" style="93" customWidth="1"/>
    <col min="18" max="16384" width="11.421875" style="25" customWidth="1"/>
  </cols>
  <sheetData>
    <row r="1" spans="1:29" s="6" customFormat="1"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s="6" customFormat="1"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s="6" customFormat="1"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7" s="6" customFormat="1" ht="39.75" customHeight="1">
      <c r="A4" s="23" t="s">
        <v>113</v>
      </c>
      <c r="B4" s="60"/>
      <c r="C4" s="61"/>
      <c r="D4" s="61"/>
      <c r="E4" s="61"/>
      <c r="F4" s="62"/>
      <c r="G4" s="61"/>
      <c r="H4" s="63"/>
      <c r="I4" s="61"/>
      <c r="J4" s="62"/>
      <c r="K4" s="61"/>
      <c r="L4" s="61"/>
      <c r="M4" s="64"/>
      <c r="N4" s="65"/>
      <c r="O4" s="61"/>
      <c r="P4" s="61"/>
      <c r="Q4" s="61"/>
    </row>
    <row r="5" spans="1:17" s="27" customFormat="1" ht="18" customHeight="1">
      <c r="A5" s="24" t="s">
        <v>32</v>
      </c>
      <c r="B5" s="90"/>
      <c r="C5" s="90"/>
      <c r="D5" s="90"/>
      <c r="E5" s="90"/>
      <c r="F5" s="90"/>
      <c r="G5" s="90"/>
      <c r="H5" s="91"/>
      <c r="I5" s="90"/>
      <c r="J5" s="90"/>
      <c r="K5" s="90"/>
      <c r="L5" s="90"/>
      <c r="M5" s="90"/>
      <c r="N5" s="92"/>
      <c r="O5" s="90"/>
      <c r="P5" s="90"/>
      <c r="Q5" s="90"/>
    </row>
    <row r="6" spans="1:17" s="27" customFormat="1" ht="84.75"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71</v>
      </c>
      <c r="Q6" s="72" t="s">
        <v>12</v>
      </c>
    </row>
    <row r="7" spans="1:17" s="27" customFormat="1" ht="24" customHeight="1">
      <c r="A7" s="48" t="s">
        <v>40</v>
      </c>
      <c r="B7" s="98" t="s">
        <v>39</v>
      </c>
      <c r="C7" s="73" t="s">
        <v>41</v>
      </c>
      <c r="D7" s="73">
        <v>235.236</v>
      </c>
      <c r="E7" s="73" t="s">
        <v>43</v>
      </c>
      <c r="F7" s="73" t="s">
        <v>44</v>
      </c>
      <c r="G7" s="98" t="s">
        <v>47</v>
      </c>
      <c r="H7" s="73">
        <v>16</v>
      </c>
      <c r="I7" s="73">
        <v>22</v>
      </c>
      <c r="J7" s="73" t="s">
        <v>49</v>
      </c>
      <c r="K7" s="73" t="s">
        <v>51</v>
      </c>
      <c r="L7" s="99" t="s">
        <v>53</v>
      </c>
      <c r="M7" s="74">
        <v>236</v>
      </c>
      <c r="N7" s="73">
        <v>17</v>
      </c>
      <c r="O7" s="73">
        <v>20</v>
      </c>
      <c r="P7" s="73">
        <v>38</v>
      </c>
      <c r="Q7" s="74"/>
    </row>
    <row r="8" spans="1:18" s="88" customFormat="1" ht="24">
      <c r="A8" s="83" t="s">
        <v>72</v>
      </c>
      <c r="B8" s="84" t="s">
        <v>59</v>
      </c>
      <c r="C8" s="84" t="s">
        <v>61</v>
      </c>
      <c r="D8" s="84" t="s">
        <v>62</v>
      </c>
      <c r="E8" s="84" t="s">
        <v>62</v>
      </c>
      <c r="F8" s="84" t="s">
        <v>63</v>
      </c>
      <c r="G8" s="100" t="s">
        <v>62</v>
      </c>
      <c r="H8" s="84" t="s">
        <v>67</v>
      </c>
      <c r="I8" s="84" t="s">
        <v>62</v>
      </c>
      <c r="J8" s="85" t="s">
        <v>3</v>
      </c>
      <c r="K8" s="84" t="s">
        <v>62</v>
      </c>
      <c r="L8" s="84" t="s">
        <v>62</v>
      </c>
      <c r="M8" s="84" t="s">
        <v>62</v>
      </c>
      <c r="N8" s="84" t="s">
        <v>68</v>
      </c>
      <c r="O8" s="84" t="s">
        <v>70</v>
      </c>
      <c r="P8" s="84" t="s">
        <v>62</v>
      </c>
      <c r="Q8" s="74"/>
      <c r="R8" s="87"/>
    </row>
    <row r="9" spans="1:18" ht="15" customHeight="1">
      <c r="A9" s="7" t="s">
        <v>5</v>
      </c>
      <c r="B9" s="75">
        <v>10</v>
      </c>
      <c r="C9" s="76">
        <v>6</v>
      </c>
      <c r="D9" s="76">
        <v>2</v>
      </c>
      <c r="E9" s="9">
        <v>4</v>
      </c>
      <c r="F9" s="9">
        <v>1</v>
      </c>
      <c r="G9" s="9">
        <v>1</v>
      </c>
      <c r="H9" s="9">
        <v>1</v>
      </c>
      <c r="I9" s="9">
        <v>1</v>
      </c>
      <c r="J9" s="9" t="s">
        <v>3</v>
      </c>
      <c r="K9" s="9">
        <v>1</v>
      </c>
      <c r="L9" s="14">
        <v>2</v>
      </c>
      <c r="M9" s="14">
        <v>3</v>
      </c>
      <c r="N9" s="14">
        <v>9</v>
      </c>
      <c r="O9" s="14">
        <v>6</v>
      </c>
      <c r="P9" s="14">
        <v>1</v>
      </c>
      <c r="Q9" s="14">
        <v>48</v>
      </c>
      <c r="R9" s="26"/>
    </row>
    <row r="10" spans="1:18" s="32" customFormat="1" ht="15" customHeight="1">
      <c r="A10" s="10" t="s">
        <v>6</v>
      </c>
      <c r="B10" s="78">
        <v>74.94</v>
      </c>
      <c r="C10" s="78">
        <v>61.02</v>
      </c>
      <c r="D10" s="78">
        <v>3.14</v>
      </c>
      <c r="E10" s="78">
        <v>18.06</v>
      </c>
      <c r="F10" s="78">
        <v>21.5</v>
      </c>
      <c r="G10" s="78">
        <v>2.5</v>
      </c>
      <c r="H10" s="78">
        <v>24.9</v>
      </c>
      <c r="I10" s="78">
        <v>1.47</v>
      </c>
      <c r="J10" s="11" t="s">
        <v>3</v>
      </c>
      <c r="K10" s="78">
        <v>0.98</v>
      </c>
      <c r="L10" s="78">
        <v>21.92</v>
      </c>
      <c r="M10" s="78">
        <v>12.05</v>
      </c>
      <c r="N10" s="78">
        <v>255.91</v>
      </c>
      <c r="O10" s="78">
        <v>65.73</v>
      </c>
      <c r="P10" s="78">
        <v>5.4</v>
      </c>
      <c r="Q10" s="11">
        <v>569.52</v>
      </c>
      <c r="R10" s="30"/>
    </row>
    <row r="11" spans="1:18" ht="24.75" customHeight="1">
      <c r="A11" s="33" t="s">
        <v>30</v>
      </c>
      <c r="B11" s="94"/>
      <c r="C11" s="94"/>
      <c r="D11" s="94"/>
      <c r="E11" s="34"/>
      <c r="F11" s="34"/>
      <c r="G11" s="34"/>
      <c r="H11" s="34"/>
      <c r="I11" s="34"/>
      <c r="J11" s="35"/>
      <c r="K11" s="34"/>
      <c r="L11" s="34"/>
      <c r="M11" s="34"/>
      <c r="N11" s="94"/>
      <c r="O11" s="94"/>
      <c r="P11" s="94"/>
      <c r="Q11" s="94"/>
      <c r="R11" s="26"/>
    </row>
    <row r="12" spans="1:18" ht="15" customHeight="1">
      <c r="A12" s="36" t="s">
        <v>7</v>
      </c>
      <c r="B12" s="31">
        <v>830706</v>
      </c>
      <c r="C12" s="31">
        <v>995314</v>
      </c>
      <c r="D12" s="31">
        <v>14395</v>
      </c>
      <c r="E12" s="31">
        <v>338974</v>
      </c>
      <c r="F12" s="31">
        <v>382048</v>
      </c>
      <c r="G12" s="31">
        <v>20325</v>
      </c>
      <c r="H12" s="31">
        <v>477456</v>
      </c>
      <c r="I12" s="31">
        <v>5782</v>
      </c>
      <c r="J12" s="37" t="s">
        <v>3</v>
      </c>
      <c r="K12" s="31">
        <v>3633</v>
      </c>
      <c r="L12" s="31">
        <v>127294</v>
      </c>
      <c r="M12" s="31">
        <v>84465</v>
      </c>
      <c r="N12" s="31">
        <v>5183907</v>
      </c>
      <c r="O12" s="31">
        <v>571792</v>
      </c>
      <c r="P12" s="31">
        <v>183</v>
      </c>
      <c r="Q12" s="31">
        <v>9036271</v>
      </c>
      <c r="R12" s="26"/>
    </row>
    <row r="13" spans="1:18" ht="15" customHeight="1">
      <c r="A13" s="36" t="s">
        <v>8</v>
      </c>
      <c r="B13" s="31">
        <v>14072</v>
      </c>
      <c r="C13" s="31">
        <v>0</v>
      </c>
      <c r="D13" s="31">
        <v>0</v>
      </c>
      <c r="E13" s="31">
        <v>0</v>
      </c>
      <c r="F13" s="31">
        <v>0</v>
      </c>
      <c r="G13" s="31">
        <v>0</v>
      </c>
      <c r="H13" s="31">
        <v>0</v>
      </c>
      <c r="I13" s="31">
        <v>0</v>
      </c>
      <c r="J13" s="37" t="s">
        <v>3</v>
      </c>
      <c r="K13" s="31">
        <v>0</v>
      </c>
      <c r="L13" s="31">
        <v>23739</v>
      </c>
      <c r="M13" s="31">
        <v>3997</v>
      </c>
      <c r="N13" s="31">
        <v>0</v>
      </c>
      <c r="O13" s="31">
        <v>0</v>
      </c>
      <c r="P13" s="31">
        <v>0</v>
      </c>
      <c r="Q13" s="31">
        <v>41809</v>
      </c>
      <c r="R13" s="26"/>
    </row>
    <row r="14" spans="1:18" ht="15" customHeight="1">
      <c r="A14" s="38" t="s">
        <v>9</v>
      </c>
      <c r="B14" s="31">
        <v>66543</v>
      </c>
      <c r="C14" s="31">
        <v>0</v>
      </c>
      <c r="D14" s="31">
        <v>3233</v>
      </c>
      <c r="E14" s="31">
        <v>0</v>
      </c>
      <c r="F14" s="31">
        <v>0</v>
      </c>
      <c r="G14" s="31">
        <v>0</v>
      </c>
      <c r="H14" s="31">
        <v>0</v>
      </c>
      <c r="I14" s="31">
        <v>0</v>
      </c>
      <c r="J14" s="37" t="s">
        <v>3</v>
      </c>
      <c r="K14" s="31">
        <v>0</v>
      </c>
      <c r="L14" s="31">
        <v>0</v>
      </c>
      <c r="M14" s="31">
        <v>0</v>
      </c>
      <c r="N14" s="31">
        <v>0</v>
      </c>
      <c r="O14" s="31">
        <v>0</v>
      </c>
      <c r="P14" s="31">
        <v>0</v>
      </c>
      <c r="Q14" s="31">
        <v>69776</v>
      </c>
      <c r="R14" s="26"/>
    </row>
    <row r="15" spans="1:18" ht="15" customHeight="1">
      <c r="A15" s="38" t="s">
        <v>10</v>
      </c>
      <c r="B15" s="31">
        <v>0</v>
      </c>
      <c r="C15" s="31">
        <v>0</v>
      </c>
      <c r="D15" s="31">
        <v>0</v>
      </c>
      <c r="E15" s="31">
        <v>0</v>
      </c>
      <c r="F15" s="31">
        <v>0</v>
      </c>
      <c r="G15" s="31">
        <v>0</v>
      </c>
      <c r="H15" s="31">
        <v>27550</v>
      </c>
      <c r="I15" s="31">
        <v>0</v>
      </c>
      <c r="J15" s="37" t="s">
        <v>3</v>
      </c>
      <c r="K15" s="31">
        <v>0</v>
      </c>
      <c r="L15" s="31">
        <v>0</v>
      </c>
      <c r="M15" s="31">
        <v>0</v>
      </c>
      <c r="N15" s="31">
        <v>882771</v>
      </c>
      <c r="O15" s="31">
        <v>0</v>
      </c>
      <c r="P15" s="31">
        <v>0</v>
      </c>
      <c r="Q15" s="31">
        <v>910321</v>
      </c>
      <c r="R15" s="26"/>
    </row>
    <row r="16" spans="1:18" ht="15" customHeight="1">
      <c r="A16" s="38" t="s">
        <v>11</v>
      </c>
      <c r="B16" s="31">
        <v>0</v>
      </c>
      <c r="C16" s="31">
        <v>0</v>
      </c>
      <c r="D16" s="31">
        <v>0</v>
      </c>
      <c r="E16" s="31">
        <v>12102</v>
      </c>
      <c r="F16" s="31">
        <v>0</v>
      </c>
      <c r="G16" s="31">
        <v>0</v>
      </c>
      <c r="H16" s="31">
        <v>0</v>
      </c>
      <c r="I16" s="31">
        <v>0</v>
      </c>
      <c r="J16" s="37" t="s">
        <v>3</v>
      </c>
      <c r="K16" s="31">
        <v>0</v>
      </c>
      <c r="L16" s="31">
        <v>0</v>
      </c>
      <c r="M16" s="31">
        <v>0</v>
      </c>
      <c r="N16" s="31">
        <v>44984</v>
      </c>
      <c r="O16" s="31">
        <v>8211</v>
      </c>
      <c r="P16" s="31">
        <v>2428</v>
      </c>
      <c r="Q16" s="31">
        <v>67726</v>
      </c>
      <c r="R16" s="26"/>
    </row>
    <row r="17" spans="1:18" ht="15" customHeight="1">
      <c r="A17" s="29" t="s">
        <v>12</v>
      </c>
      <c r="B17" s="39">
        <v>911321</v>
      </c>
      <c r="C17" s="39">
        <v>995314</v>
      </c>
      <c r="D17" s="39">
        <v>17628</v>
      </c>
      <c r="E17" s="39">
        <v>351076</v>
      </c>
      <c r="F17" s="39">
        <v>382048</v>
      </c>
      <c r="G17" s="39">
        <v>20325</v>
      </c>
      <c r="H17" s="39">
        <v>505007</v>
      </c>
      <c r="I17" s="39">
        <v>5782</v>
      </c>
      <c r="J17" s="40" t="s">
        <v>3</v>
      </c>
      <c r="K17" s="39">
        <v>3633</v>
      </c>
      <c r="L17" s="39">
        <v>151033</v>
      </c>
      <c r="M17" s="39">
        <v>88462</v>
      </c>
      <c r="N17" s="39">
        <v>6111662</v>
      </c>
      <c r="O17" s="39">
        <v>580003</v>
      </c>
      <c r="P17" s="39">
        <v>2611</v>
      </c>
      <c r="Q17" s="39">
        <v>10125903</v>
      </c>
      <c r="R17" s="26"/>
    </row>
    <row r="18" spans="1:17" s="43" customFormat="1" ht="16.5" customHeight="1">
      <c r="A18" s="43" t="s">
        <v>104</v>
      </c>
      <c r="B18" s="79"/>
      <c r="C18" s="79"/>
      <c r="D18" s="79"/>
      <c r="E18" s="79"/>
      <c r="F18" s="79"/>
      <c r="G18" s="79"/>
      <c r="H18" s="79"/>
      <c r="I18" s="79"/>
      <c r="J18" s="79"/>
      <c r="K18" s="79"/>
      <c r="L18" s="79"/>
      <c r="M18" s="80"/>
      <c r="N18" s="79"/>
      <c r="O18" s="79"/>
      <c r="P18" s="79"/>
      <c r="Q18" s="79"/>
    </row>
    <row r="19" spans="1:17" s="96" customFormat="1" ht="16.5" customHeight="1">
      <c r="A19" s="43" t="s">
        <v>100</v>
      </c>
      <c r="B19" s="97"/>
      <c r="C19" s="97"/>
      <c r="D19" s="97"/>
      <c r="E19" s="97"/>
      <c r="F19" s="97"/>
      <c r="G19" s="97"/>
      <c r="H19" s="97"/>
      <c r="I19" s="97"/>
      <c r="J19" s="97"/>
      <c r="K19" s="97"/>
      <c r="L19" s="97"/>
      <c r="M19" s="97"/>
      <c r="N19" s="97"/>
      <c r="O19" s="97"/>
      <c r="P19" s="97"/>
      <c r="Q19" s="97"/>
    </row>
    <row r="20" spans="1:17" s="44" customFormat="1" ht="16.5" customHeight="1">
      <c r="A20" s="43" t="s">
        <v>107</v>
      </c>
      <c r="B20" s="79"/>
      <c r="C20" s="79"/>
      <c r="D20" s="79"/>
      <c r="E20" s="79"/>
      <c r="F20" s="79"/>
      <c r="G20" s="79"/>
      <c r="H20" s="81"/>
      <c r="I20" s="79"/>
      <c r="J20" s="79"/>
      <c r="K20" s="79"/>
      <c r="L20" s="79"/>
      <c r="M20" s="80"/>
      <c r="N20" s="79"/>
      <c r="O20" s="79"/>
      <c r="P20" s="79"/>
      <c r="Q20" s="79"/>
    </row>
    <row r="21" spans="1:17" s="44" customFormat="1" ht="16.5" customHeight="1">
      <c r="A21" s="43" t="s">
        <v>108</v>
      </c>
      <c r="B21" s="79"/>
      <c r="C21" s="79"/>
      <c r="D21" s="79"/>
      <c r="E21" s="79"/>
      <c r="F21" s="79"/>
      <c r="G21" s="79"/>
      <c r="H21" s="81"/>
      <c r="I21" s="82"/>
      <c r="J21" s="79"/>
      <c r="K21" s="79"/>
      <c r="L21" s="79"/>
      <c r="M21" s="80"/>
      <c r="N21" s="79"/>
      <c r="O21" s="79"/>
      <c r="P21" s="79"/>
      <c r="Q21" s="79"/>
    </row>
  </sheetData>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C31"/>
  <sheetViews>
    <sheetView workbookViewId="0" topLeftCell="A1">
      <selection activeCell="H15" sqref="H15"/>
    </sheetView>
  </sheetViews>
  <sheetFormatPr defaultColWidth="11.421875" defaultRowHeight="12.75"/>
  <cols>
    <col min="1" max="1" width="39.00390625" style="6" customWidth="1"/>
    <col min="2" max="2" width="14.8515625" style="61" customWidth="1"/>
    <col min="3" max="5" width="12.8515625" style="61" customWidth="1"/>
    <col min="6" max="6" width="12.8515625" style="62" customWidth="1"/>
    <col min="7" max="9" width="18.7109375" style="61" customWidth="1"/>
    <col min="10" max="10" width="18.7109375" style="62" customWidth="1"/>
    <col min="11" max="11" width="28.57421875" style="61" customWidth="1"/>
    <col min="12" max="12" width="18.7109375" style="61" customWidth="1"/>
    <col min="13" max="13" width="18.7109375" style="64" customWidth="1"/>
    <col min="14" max="17" width="16.421875" style="61" customWidth="1"/>
    <col min="18" max="16384" width="11.421875" style="6" customWidth="1"/>
  </cols>
  <sheetData>
    <row r="1" spans="1:29" ht="27.75" customHeight="1">
      <c r="A1" s="89" t="s">
        <v>0</v>
      </c>
      <c r="B1" s="49"/>
      <c r="C1" s="49"/>
      <c r="D1" s="49"/>
      <c r="E1" s="50"/>
      <c r="F1" s="50"/>
      <c r="G1" s="50"/>
      <c r="H1" s="51"/>
      <c r="I1" s="50"/>
      <c r="J1" s="50"/>
      <c r="K1" s="50"/>
      <c r="L1" s="52"/>
      <c r="M1" s="52"/>
      <c r="N1" s="52"/>
      <c r="O1" s="52"/>
      <c r="P1" s="52"/>
      <c r="Q1" s="52"/>
      <c r="R1" s="1"/>
      <c r="S1" s="1"/>
      <c r="T1" s="1"/>
      <c r="U1" s="1"/>
      <c r="V1" s="1"/>
      <c r="W1" s="1"/>
      <c r="X1" s="1"/>
      <c r="Y1" s="1"/>
      <c r="Z1" s="1"/>
      <c r="AA1" s="1"/>
      <c r="AB1" s="1"/>
      <c r="AC1" s="1"/>
    </row>
    <row r="2" spans="1:29" ht="15" customHeight="1">
      <c r="A2" s="2" t="s">
        <v>1</v>
      </c>
      <c r="B2" s="53"/>
      <c r="C2" s="53"/>
      <c r="D2" s="53"/>
      <c r="E2" s="54"/>
      <c r="F2" s="50"/>
      <c r="G2" s="54"/>
      <c r="H2" s="51"/>
      <c r="I2" s="54"/>
      <c r="J2" s="50"/>
      <c r="K2" s="54"/>
      <c r="L2" s="55"/>
      <c r="M2" s="52"/>
      <c r="N2" s="52"/>
      <c r="O2" s="52"/>
      <c r="P2" s="52"/>
      <c r="Q2" s="52"/>
      <c r="R2" s="3"/>
      <c r="S2" s="3"/>
      <c r="T2" s="3"/>
      <c r="U2" s="3"/>
      <c r="V2" s="3"/>
      <c r="W2" s="3"/>
      <c r="X2" s="3"/>
      <c r="Y2" s="3"/>
      <c r="Z2" s="3"/>
      <c r="AA2" s="3"/>
      <c r="AB2" s="3"/>
      <c r="AC2" s="3"/>
    </row>
    <row r="3" spans="1:29" ht="15" customHeight="1">
      <c r="A3" s="4" t="s">
        <v>2</v>
      </c>
      <c r="B3" s="56"/>
      <c r="C3" s="56"/>
      <c r="D3" s="56"/>
      <c r="E3" s="57"/>
      <c r="F3" s="57"/>
      <c r="G3" s="57"/>
      <c r="H3" s="58"/>
      <c r="I3" s="57"/>
      <c r="J3" s="57"/>
      <c r="K3" s="57"/>
      <c r="L3" s="59"/>
      <c r="M3" s="59"/>
      <c r="N3" s="59"/>
      <c r="O3" s="59"/>
      <c r="P3" s="59"/>
      <c r="Q3" s="59"/>
      <c r="R3" s="5"/>
      <c r="S3" s="5"/>
      <c r="T3" s="5"/>
      <c r="U3" s="5"/>
      <c r="V3" s="5"/>
      <c r="W3" s="5"/>
      <c r="X3" s="5"/>
      <c r="Y3" s="5"/>
      <c r="Z3" s="5"/>
      <c r="AA3" s="5"/>
      <c r="AB3" s="5"/>
      <c r="AC3" s="5"/>
    </row>
    <row r="4" spans="1:14" ht="39.75" customHeight="1">
      <c r="A4" s="23" t="s">
        <v>74</v>
      </c>
      <c r="B4" s="60"/>
      <c r="H4" s="63"/>
      <c r="N4" s="65"/>
    </row>
    <row r="5" spans="1:17" ht="18" customHeight="1">
      <c r="A5" s="24" t="s">
        <v>32</v>
      </c>
      <c r="B5" s="66"/>
      <c r="C5" s="67"/>
      <c r="D5" s="67"/>
      <c r="E5" s="67"/>
      <c r="F5" s="68"/>
      <c r="G5" s="67"/>
      <c r="H5" s="69"/>
      <c r="I5" s="67"/>
      <c r="J5" s="68"/>
      <c r="K5" s="67"/>
      <c r="L5" s="67"/>
      <c r="M5" s="67"/>
      <c r="N5" s="70"/>
      <c r="O5" s="67"/>
      <c r="P5" s="67"/>
      <c r="Q5" s="67"/>
    </row>
    <row r="6" spans="1:17" s="47" customFormat="1" ht="84.75" customHeight="1">
      <c r="A6" s="45" t="s">
        <v>27</v>
      </c>
      <c r="B6" s="71" t="s">
        <v>33</v>
      </c>
      <c r="C6" s="71" t="s">
        <v>14</v>
      </c>
      <c r="D6" s="71" t="s">
        <v>42</v>
      </c>
      <c r="E6" s="71" t="s">
        <v>13</v>
      </c>
      <c r="F6" s="71" t="s">
        <v>45</v>
      </c>
      <c r="G6" s="71" t="s">
        <v>46</v>
      </c>
      <c r="H6" s="71" t="s">
        <v>15</v>
      </c>
      <c r="I6" s="71" t="s">
        <v>48</v>
      </c>
      <c r="J6" s="71" t="s">
        <v>50</v>
      </c>
      <c r="K6" s="71" t="s">
        <v>52</v>
      </c>
      <c r="L6" s="71" t="s">
        <v>54</v>
      </c>
      <c r="M6" s="72" t="s">
        <v>55</v>
      </c>
      <c r="N6" s="72" t="s">
        <v>16</v>
      </c>
      <c r="O6" s="72" t="s">
        <v>20</v>
      </c>
      <c r="P6" s="72" t="s">
        <v>57</v>
      </c>
      <c r="Q6" s="72" t="s">
        <v>12</v>
      </c>
    </row>
    <row r="7" spans="1:17" s="47" customFormat="1" ht="24" customHeight="1">
      <c r="A7" s="48" t="s">
        <v>40</v>
      </c>
      <c r="B7" s="98" t="s">
        <v>39</v>
      </c>
      <c r="C7" s="73" t="s">
        <v>41</v>
      </c>
      <c r="D7" s="73">
        <v>235</v>
      </c>
      <c r="E7" s="73" t="s">
        <v>43</v>
      </c>
      <c r="F7" s="73" t="s">
        <v>44</v>
      </c>
      <c r="G7" s="98" t="s">
        <v>47</v>
      </c>
      <c r="H7" s="73">
        <v>16</v>
      </c>
      <c r="I7" s="73">
        <v>22</v>
      </c>
      <c r="J7" s="73" t="s">
        <v>49</v>
      </c>
      <c r="K7" s="73" t="s">
        <v>51</v>
      </c>
      <c r="L7" s="99" t="s">
        <v>53</v>
      </c>
      <c r="M7" s="74">
        <v>236</v>
      </c>
      <c r="N7" s="73">
        <v>17</v>
      </c>
      <c r="O7" s="73">
        <v>20</v>
      </c>
      <c r="P7" s="73" t="s">
        <v>56</v>
      </c>
      <c r="Q7" s="86"/>
    </row>
    <row r="8" spans="1:17" s="46" customFormat="1" ht="36">
      <c r="A8" s="83" t="s">
        <v>4</v>
      </c>
      <c r="B8" s="84" t="s">
        <v>17</v>
      </c>
      <c r="C8" s="84" t="s">
        <v>25</v>
      </c>
      <c r="D8" s="84" t="s">
        <v>18</v>
      </c>
      <c r="E8" s="84" t="s">
        <v>18</v>
      </c>
      <c r="F8" s="84" t="s">
        <v>21</v>
      </c>
      <c r="G8" s="84" t="s">
        <v>18</v>
      </c>
      <c r="H8" s="84" t="s">
        <v>18</v>
      </c>
      <c r="I8" s="84" t="s">
        <v>17</v>
      </c>
      <c r="J8" s="85" t="s">
        <v>3</v>
      </c>
      <c r="K8" s="84" t="s">
        <v>18</v>
      </c>
      <c r="L8" s="84" t="s">
        <v>18</v>
      </c>
      <c r="M8" s="84" t="s">
        <v>18</v>
      </c>
      <c r="N8" s="84" t="s">
        <v>19</v>
      </c>
      <c r="O8" s="84" t="s">
        <v>22</v>
      </c>
      <c r="P8" s="84" t="s">
        <v>18</v>
      </c>
      <c r="Q8" s="74"/>
    </row>
    <row r="9" spans="1:17" s="8" customFormat="1" ht="15" customHeight="1">
      <c r="A9" s="7" t="s">
        <v>5</v>
      </c>
      <c r="B9" s="75">
        <v>9</v>
      </c>
      <c r="C9" s="76">
        <v>6</v>
      </c>
      <c r="D9" s="76">
        <v>2</v>
      </c>
      <c r="E9" s="9">
        <v>6</v>
      </c>
      <c r="F9" s="9">
        <v>1</v>
      </c>
      <c r="G9" s="9">
        <v>1</v>
      </c>
      <c r="H9" s="9">
        <v>1</v>
      </c>
      <c r="I9" s="9">
        <v>1</v>
      </c>
      <c r="J9" s="9" t="s">
        <v>3</v>
      </c>
      <c r="K9" s="9">
        <v>1</v>
      </c>
      <c r="L9" s="14">
        <v>2</v>
      </c>
      <c r="M9" s="14">
        <v>3</v>
      </c>
      <c r="N9" s="14">
        <v>9</v>
      </c>
      <c r="O9" s="14">
        <v>6</v>
      </c>
      <c r="P9" s="14">
        <v>1</v>
      </c>
      <c r="Q9" s="14">
        <v>47</v>
      </c>
    </row>
    <row r="10" spans="1:17" s="12" customFormat="1" ht="15" customHeight="1">
      <c r="A10" s="10" t="s">
        <v>6</v>
      </c>
      <c r="B10" s="78">
        <v>73.97</v>
      </c>
      <c r="C10" s="78">
        <v>61.02</v>
      </c>
      <c r="D10" s="78">
        <v>3.14</v>
      </c>
      <c r="E10" s="78">
        <v>18.06</v>
      </c>
      <c r="F10" s="78">
        <v>21.5</v>
      </c>
      <c r="G10" s="78">
        <v>2.5</v>
      </c>
      <c r="H10" s="78">
        <v>24.9</v>
      </c>
      <c r="I10" s="78">
        <v>1.47</v>
      </c>
      <c r="J10" s="11"/>
      <c r="K10" s="78">
        <v>0.98</v>
      </c>
      <c r="L10" s="78">
        <v>21.92</v>
      </c>
      <c r="M10" s="78">
        <v>12.05</v>
      </c>
      <c r="N10" s="78">
        <v>256.05</v>
      </c>
      <c r="O10" s="78">
        <v>62.52</v>
      </c>
      <c r="P10" s="78">
        <v>6.2</v>
      </c>
      <c r="Q10" s="11">
        <v>566</v>
      </c>
    </row>
    <row r="11" spans="1:17" s="8" customFormat="1" ht="15" customHeight="1">
      <c r="A11" s="13" t="s">
        <v>31</v>
      </c>
      <c r="B11" s="76"/>
      <c r="C11" s="76"/>
      <c r="D11" s="76"/>
      <c r="E11" s="9"/>
      <c r="F11" s="9"/>
      <c r="G11" s="9"/>
      <c r="H11" s="9"/>
      <c r="I11" s="9"/>
      <c r="J11" s="9"/>
      <c r="K11" s="9"/>
      <c r="L11" s="14"/>
      <c r="M11" s="14"/>
      <c r="N11" s="14"/>
      <c r="O11" s="14"/>
      <c r="P11" s="14"/>
      <c r="Q11" s="14"/>
    </row>
    <row r="12" spans="1:17" s="8" customFormat="1" ht="15" customHeight="1">
      <c r="A12" s="15" t="s">
        <v>7</v>
      </c>
      <c r="B12" s="9">
        <v>194589</v>
      </c>
      <c r="C12" s="9">
        <v>404022</v>
      </c>
      <c r="D12" s="9">
        <v>5602</v>
      </c>
      <c r="E12" s="9">
        <v>99069</v>
      </c>
      <c r="F12" s="9">
        <v>167329</v>
      </c>
      <c r="G12" s="9">
        <v>9215</v>
      </c>
      <c r="H12" s="9">
        <v>127761</v>
      </c>
      <c r="I12" s="9">
        <v>1615</v>
      </c>
      <c r="J12" s="9" t="s">
        <v>3</v>
      </c>
      <c r="K12" s="9">
        <v>1093</v>
      </c>
      <c r="L12" s="14">
        <v>67762</v>
      </c>
      <c r="M12" s="14">
        <v>26353</v>
      </c>
      <c r="N12" s="14">
        <v>2018399</v>
      </c>
      <c r="O12" s="14">
        <v>195040</v>
      </c>
      <c r="P12" s="14">
        <v>0</v>
      </c>
      <c r="Q12" s="14">
        <v>3317849</v>
      </c>
    </row>
    <row r="13" spans="1:17" s="8" customFormat="1" ht="15" customHeight="1">
      <c r="A13" s="15" t="s">
        <v>8</v>
      </c>
      <c r="B13" s="9">
        <v>1280</v>
      </c>
      <c r="C13" s="9">
        <v>0</v>
      </c>
      <c r="D13" s="9">
        <v>0</v>
      </c>
      <c r="E13" s="9">
        <v>0</v>
      </c>
      <c r="F13" s="9">
        <v>0</v>
      </c>
      <c r="G13" s="9">
        <v>0</v>
      </c>
      <c r="H13" s="9">
        <v>0</v>
      </c>
      <c r="I13" s="9">
        <v>0</v>
      </c>
      <c r="J13" s="9" t="s">
        <v>3</v>
      </c>
      <c r="K13" s="9">
        <v>0</v>
      </c>
      <c r="L13" s="14">
        <v>6952</v>
      </c>
      <c r="M13" s="14">
        <v>2343</v>
      </c>
      <c r="N13" s="14">
        <v>0</v>
      </c>
      <c r="O13" s="14">
        <v>0</v>
      </c>
      <c r="P13" s="14">
        <v>2752</v>
      </c>
      <c r="Q13" s="14">
        <v>13326</v>
      </c>
    </row>
    <row r="14" spans="1:17" s="8" customFormat="1" ht="15" customHeight="1">
      <c r="A14" s="15" t="s">
        <v>9</v>
      </c>
      <c r="B14" s="9">
        <v>20179</v>
      </c>
      <c r="C14" s="9">
        <v>0</v>
      </c>
      <c r="D14" s="9">
        <v>891</v>
      </c>
      <c r="E14" s="9">
        <v>0</v>
      </c>
      <c r="F14" s="9">
        <v>0</v>
      </c>
      <c r="G14" s="9">
        <v>0</v>
      </c>
      <c r="H14" s="9">
        <v>117</v>
      </c>
      <c r="I14" s="9">
        <v>0</v>
      </c>
      <c r="J14" s="9" t="s">
        <v>3</v>
      </c>
      <c r="K14" s="9">
        <v>0</v>
      </c>
      <c r="L14" s="14">
        <v>57</v>
      </c>
      <c r="M14" s="14">
        <v>0</v>
      </c>
      <c r="N14" s="14">
        <v>0</v>
      </c>
      <c r="O14" s="14">
        <v>0</v>
      </c>
      <c r="P14" s="14">
        <v>0</v>
      </c>
      <c r="Q14" s="14">
        <v>21187</v>
      </c>
    </row>
    <row r="15" spans="1:17" s="8" customFormat="1" ht="15" customHeight="1">
      <c r="A15" s="15" t="s">
        <v>10</v>
      </c>
      <c r="B15" s="9">
        <v>0</v>
      </c>
      <c r="C15" s="9">
        <v>0</v>
      </c>
      <c r="D15" s="9">
        <v>0</v>
      </c>
      <c r="E15" s="9">
        <v>1119</v>
      </c>
      <c r="F15" s="9">
        <v>0</v>
      </c>
      <c r="G15" s="9">
        <v>0</v>
      </c>
      <c r="H15" s="9">
        <v>582</v>
      </c>
      <c r="I15" s="9">
        <v>0</v>
      </c>
      <c r="J15" s="9" t="s">
        <v>3</v>
      </c>
      <c r="K15" s="9">
        <v>0</v>
      </c>
      <c r="L15" s="14">
        <v>0</v>
      </c>
      <c r="M15" s="14">
        <v>0</v>
      </c>
      <c r="N15" s="14">
        <v>461991</v>
      </c>
      <c r="O15" s="14">
        <v>0</v>
      </c>
      <c r="P15" s="14">
        <v>0</v>
      </c>
      <c r="Q15" s="14">
        <v>492573</v>
      </c>
    </row>
    <row r="16" spans="1:17" s="8" customFormat="1" ht="15" customHeight="1">
      <c r="A16" s="15" t="s">
        <v>11</v>
      </c>
      <c r="B16" s="9">
        <v>0</v>
      </c>
      <c r="C16" s="9">
        <v>0</v>
      </c>
      <c r="D16" s="9">
        <v>0</v>
      </c>
      <c r="E16" s="9">
        <v>0</v>
      </c>
      <c r="F16" s="9">
        <v>0</v>
      </c>
      <c r="G16" s="9">
        <v>0</v>
      </c>
      <c r="H16" s="9">
        <v>0</v>
      </c>
      <c r="I16" s="9">
        <v>0</v>
      </c>
      <c r="J16" s="9" t="s">
        <v>3</v>
      </c>
      <c r="K16" s="9">
        <v>0</v>
      </c>
      <c r="L16" s="14">
        <v>0</v>
      </c>
      <c r="M16" s="14">
        <v>0</v>
      </c>
      <c r="N16" s="14">
        <v>2551</v>
      </c>
      <c r="O16" s="14">
        <v>0</v>
      </c>
      <c r="P16" s="14">
        <v>0</v>
      </c>
      <c r="Q16" s="14">
        <v>2551</v>
      </c>
    </row>
    <row r="17" spans="1:17" s="8" customFormat="1" ht="15" customHeight="1">
      <c r="A17" s="15" t="s">
        <v>12</v>
      </c>
      <c r="B17" s="14">
        <v>216048</v>
      </c>
      <c r="C17" s="9">
        <v>404022</v>
      </c>
      <c r="D17" s="9">
        <v>6493</v>
      </c>
      <c r="E17" s="9">
        <v>99069</v>
      </c>
      <c r="F17" s="9">
        <v>167329</v>
      </c>
      <c r="G17" s="9">
        <v>9215</v>
      </c>
      <c r="H17" s="9">
        <v>128460</v>
      </c>
      <c r="I17" s="9">
        <v>1615</v>
      </c>
      <c r="J17" s="9" t="s">
        <v>3</v>
      </c>
      <c r="K17" s="9">
        <v>1093</v>
      </c>
      <c r="L17" s="14">
        <v>74714</v>
      </c>
      <c r="M17" s="14">
        <v>28695</v>
      </c>
      <c r="N17" s="14">
        <v>2512942</v>
      </c>
      <c r="O17" s="14">
        <v>195040</v>
      </c>
      <c r="P17" s="14">
        <v>2752</v>
      </c>
      <c r="Q17" s="14">
        <v>3847487</v>
      </c>
    </row>
    <row r="18" spans="1:17" s="8" customFormat="1" ht="15" customHeight="1">
      <c r="A18" s="16" t="s">
        <v>26</v>
      </c>
      <c r="B18" s="76"/>
      <c r="C18" s="14"/>
      <c r="D18" s="14"/>
      <c r="E18" s="14"/>
      <c r="F18" s="14"/>
      <c r="G18" s="14"/>
      <c r="H18" s="14"/>
      <c r="I18" s="14"/>
      <c r="J18" s="14"/>
      <c r="K18" s="77"/>
      <c r="L18" s="77"/>
      <c r="M18" s="78"/>
      <c r="N18" s="76"/>
      <c r="O18" s="76"/>
      <c r="P18" s="76"/>
      <c r="Q18" s="76"/>
    </row>
    <row r="19" spans="1:17" s="8" customFormat="1" ht="15" customHeight="1">
      <c r="A19" s="15" t="s">
        <v>7</v>
      </c>
      <c r="B19" s="14">
        <v>372429</v>
      </c>
      <c r="C19" s="14">
        <v>373772</v>
      </c>
      <c r="D19" s="14">
        <v>5861</v>
      </c>
      <c r="E19" s="14">
        <v>108281</v>
      </c>
      <c r="F19" s="14">
        <v>117966</v>
      </c>
      <c r="G19" s="14">
        <v>9155</v>
      </c>
      <c r="H19" s="14">
        <v>199884</v>
      </c>
      <c r="I19" s="14">
        <v>2367</v>
      </c>
      <c r="J19" s="14" t="s">
        <v>3</v>
      </c>
      <c r="K19" s="14">
        <v>1342</v>
      </c>
      <c r="L19" s="14">
        <v>50842</v>
      </c>
      <c r="M19" s="14">
        <v>35095</v>
      </c>
      <c r="N19" s="14">
        <v>1644428</v>
      </c>
      <c r="O19" s="14">
        <v>149206</v>
      </c>
      <c r="P19" s="14">
        <v>0</v>
      </c>
      <c r="Q19" s="14">
        <v>3070628</v>
      </c>
    </row>
    <row r="20" spans="1:17" s="8" customFormat="1" ht="15" customHeight="1">
      <c r="A20" s="15" t="s">
        <v>8</v>
      </c>
      <c r="B20" s="14">
        <v>6881</v>
      </c>
      <c r="C20" s="14">
        <v>0</v>
      </c>
      <c r="D20" s="14">
        <v>0</v>
      </c>
      <c r="E20" s="14">
        <v>0</v>
      </c>
      <c r="F20" s="14">
        <v>0</v>
      </c>
      <c r="G20" s="14">
        <v>0</v>
      </c>
      <c r="H20" s="14">
        <v>0</v>
      </c>
      <c r="I20" s="14">
        <v>0</v>
      </c>
      <c r="J20" s="14" t="s">
        <v>3</v>
      </c>
      <c r="K20" s="14">
        <v>0</v>
      </c>
      <c r="L20" s="14">
        <v>12267</v>
      </c>
      <c r="M20" s="14">
        <v>3210</v>
      </c>
      <c r="N20" s="14">
        <v>0</v>
      </c>
      <c r="O20" s="14">
        <v>0</v>
      </c>
      <c r="P20" s="14">
        <v>4818</v>
      </c>
      <c r="Q20" s="14">
        <v>27175</v>
      </c>
    </row>
    <row r="21" spans="1:17" s="8" customFormat="1" ht="15" customHeight="1">
      <c r="A21" s="15" t="s">
        <v>9</v>
      </c>
      <c r="B21" s="14">
        <v>23255</v>
      </c>
      <c r="C21" s="14">
        <v>0</v>
      </c>
      <c r="D21" s="14">
        <v>1222</v>
      </c>
      <c r="E21" s="14">
        <v>0</v>
      </c>
      <c r="F21" s="14">
        <v>0</v>
      </c>
      <c r="G21" s="14">
        <v>0</v>
      </c>
      <c r="H21" s="14">
        <v>183</v>
      </c>
      <c r="I21" s="14">
        <v>0</v>
      </c>
      <c r="J21" s="14" t="s">
        <v>3</v>
      </c>
      <c r="K21" s="14">
        <v>0</v>
      </c>
      <c r="L21" s="14">
        <v>88</v>
      </c>
      <c r="M21" s="14">
        <v>0</v>
      </c>
      <c r="N21" s="14">
        <v>0</v>
      </c>
      <c r="O21" s="14">
        <v>0</v>
      </c>
      <c r="P21" s="14">
        <v>0</v>
      </c>
      <c r="Q21" s="14">
        <v>24659</v>
      </c>
    </row>
    <row r="22" spans="1:19" s="8" customFormat="1" ht="15" customHeight="1">
      <c r="A22" s="15" t="s">
        <v>10</v>
      </c>
      <c r="B22" s="14">
        <v>0</v>
      </c>
      <c r="C22" s="14">
        <v>0</v>
      </c>
      <c r="D22" s="14">
        <v>0</v>
      </c>
      <c r="E22" s="14">
        <v>2335</v>
      </c>
      <c r="F22" s="14">
        <v>0</v>
      </c>
      <c r="G22" s="14">
        <v>0</v>
      </c>
      <c r="H22" s="14">
        <v>910</v>
      </c>
      <c r="I22" s="14">
        <v>0</v>
      </c>
      <c r="J22" s="14" t="s">
        <v>3</v>
      </c>
      <c r="K22" s="14">
        <v>0</v>
      </c>
      <c r="L22" s="14">
        <v>0</v>
      </c>
      <c r="M22" s="14">
        <v>0</v>
      </c>
      <c r="N22" s="14">
        <v>90193</v>
      </c>
      <c r="O22" s="14">
        <v>0</v>
      </c>
      <c r="P22" s="14">
        <v>0</v>
      </c>
      <c r="Q22" s="14">
        <v>93438</v>
      </c>
      <c r="S22" s="8" t="s">
        <v>35</v>
      </c>
    </row>
    <row r="23" spans="1:17" s="7" customFormat="1" ht="15" customHeight="1">
      <c r="A23" s="15" t="s">
        <v>11</v>
      </c>
      <c r="B23" s="14">
        <v>0</v>
      </c>
      <c r="C23" s="14">
        <v>0</v>
      </c>
      <c r="D23" s="14">
        <v>0</v>
      </c>
      <c r="E23" s="14">
        <v>0</v>
      </c>
      <c r="F23" s="14">
        <v>0</v>
      </c>
      <c r="G23" s="14">
        <v>0</v>
      </c>
      <c r="H23" s="14">
        <v>0</v>
      </c>
      <c r="I23" s="14">
        <v>0</v>
      </c>
      <c r="J23" s="14" t="s">
        <v>3</v>
      </c>
      <c r="K23" s="14">
        <v>0</v>
      </c>
      <c r="L23" s="14">
        <v>0</v>
      </c>
      <c r="M23" s="14">
        <v>0</v>
      </c>
      <c r="N23" s="14">
        <v>4366</v>
      </c>
      <c r="O23" s="14">
        <v>2579</v>
      </c>
      <c r="P23" s="14">
        <v>0</v>
      </c>
      <c r="Q23" s="75">
        <v>6945</v>
      </c>
    </row>
    <row r="24" spans="1:17" s="8" customFormat="1" ht="15" customHeight="1">
      <c r="A24" s="17" t="s">
        <v>12</v>
      </c>
      <c r="B24" s="18">
        <v>402565</v>
      </c>
      <c r="C24" s="18">
        <v>373772</v>
      </c>
      <c r="D24" s="18">
        <v>7084</v>
      </c>
      <c r="E24" s="18">
        <v>110616</v>
      </c>
      <c r="F24" s="18">
        <v>117966</v>
      </c>
      <c r="G24" s="18">
        <v>9155</v>
      </c>
      <c r="H24" s="18">
        <v>200977</v>
      </c>
      <c r="I24" s="18">
        <v>2367</v>
      </c>
      <c r="J24" s="18" t="s">
        <v>3</v>
      </c>
      <c r="K24" s="18">
        <v>1342</v>
      </c>
      <c r="L24" s="18">
        <v>63109</v>
      </c>
      <c r="M24" s="18">
        <v>38305</v>
      </c>
      <c r="N24" s="18">
        <v>1738987</v>
      </c>
      <c r="O24" s="18">
        <v>151784</v>
      </c>
      <c r="P24" s="18">
        <v>4818</v>
      </c>
      <c r="Q24" s="18">
        <v>3222846</v>
      </c>
    </row>
    <row r="25" spans="1:17" s="7" customFormat="1" ht="15" customHeight="1">
      <c r="A25" s="19" t="s">
        <v>23</v>
      </c>
      <c r="B25" s="20">
        <v>374102</v>
      </c>
      <c r="C25" s="20">
        <v>355964</v>
      </c>
      <c r="D25" s="20">
        <v>5008</v>
      </c>
      <c r="E25" s="20">
        <v>93223</v>
      </c>
      <c r="F25" s="20">
        <v>13375</v>
      </c>
      <c r="G25" s="20">
        <v>7910</v>
      </c>
      <c r="H25" s="20">
        <v>192740</v>
      </c>
      <c r="I25" s="20">
        <v>265</v>
      </c>
      <c r="J25" s="20">
        <v>0</v>
      </c>
      <c r="K25" s="20">
        <v>0</v>
      </c>
      <c r="L25" s="20">
        <v>59098</v>
      </c>
      <c r="M25" s="20">
        <v>31625</v>
      </c>
      <c r="N25" s="20">
        <v>1151729</v>
      </c>
      <c r="O25" s="20">
        <v>97119</v>
      </c>
      <c r="P25" s="20">
        <v>1355</v>
      </c>
      <c r="Q25" s="20">
        <v>2383514</v>
      </c>
    </row>
    <row r="26" spans="1:17" s="14" customFormat="1" ht="15" customHeight="1">
      <c r="A26" s="21" t="s">
        <v>24</v>
      </c>
      <c r="B26" s="22">
        <v>28463</v>
      </c>
      <c r="C26" s="22">
        <v>17807</v>
      </c>
      <c r="D26" s="22">
        <v>2076</v>
      </c>
      <c r="E26" s="22">
        <v>17393</v>
      </c>
      <c r="F26" s="22">
        <v>104592</v>
      </c>
      <c r="G26" s="22">
        <v>1244</v>
      </c>
      <c r="H26" s="22">
        <v>8237</v>
      </c>
      <c r="I26" s="22">
        <v>2101</v>
      </c>
      <c r="J26" s="22">
        <v>0</v>
      </c>
      <c r="K26" s="22">
        <v>1342</v>
      </c>
      <c r="L26" s="22">
        <v>4011</v>
      </c>
      <c r="M26" s="22">
        <v>6679</v>
      </c>
      <c r="N26" s="22">
        <v>587258</v>
      </c>
      <c r="O26" s="22">
        <v>54665</v>
      </c>
      <c r="P26" s="22">
        <v>3463</v>
      </c>
      <c r="Q26" s="22">
        <v>839331</v>
      </c>
    </row>
    <row r="27" spans="1:17" s="14" customFormat="1" ht="15" customHeight="1">
      <c r="A27" s="101" t="s">
        <v>65</v>
      </c>
      <c r="B27" s="103">
        <f>B26/B24*100</f>
        <v>7.070410989529641</v>
      </c>
      <c r="C27" s="103">
        <f aca="true" t="shared" si="0" ref="C27:Q27">C26/C24*100</f>
        <v>4.764134285072183</v>
      </c>
      <c r="D27" s="103">
        <f t="shared" si="0"/>
        <v>29.30547713156409</v>
      </c>
      <c r="E27" s="103">
        <f t="shared" si="0"/>
        <v>15.723765097273452</v>
      </c>
      <c r="F27" s="103">
        <f t="shared" si="0"/>
        <v>88.66283505416816</v>
      </c>
      <c r="G27" s="103">
        <f t="shared" si="0"/>
        <v>13.588203167667942</v>
      </c>
      <c r="H27" s="103">
        <f t="shared" si="0"/>
        <v>4.098478930424874</v>
      </c>
      <c r="I27" s="103">
        <f t="shared" si="0"/>
        <v>88.76214617659485</v>
      </c>
      <c r="J27" s="103" t="s">
        <v>3</v>
      </c>
      <c r="K27" s="102">
        <f t="shared" si="0"/>
        <v>100</v>
      </c>
      <c r="L27" s="105">
        <f t="shared" si="0"/>
        <v>6.355670348127843</v>
      </c>
      <c r="M27" s="105">
        <f t="shared" si="0"/>
        <v>17.436366009659313</v>
      </c>
      <c r="N27" s="105">
        <f t="shared" si="0"/>
        <v>33.77012019066272</v>
      </c>
      <c r="O27" s="105">
        <f t="shared" si="0"/>
        <v>36.014994992884624</v>
      </c>
      <c r="P27" s="105">
        <f t="shared" si="0"/>
        <v>71.87629721876297</v>
      </c>
      <c r="Q27" s="105">
        <f t="shared" si="0"/>
        <v>26.043161851357468</v>
      </c>
    </row>
    <row r="28" spans="1:17" s="14" customFormat="1" ht="15" customHeight="1">
      <c r="A28" s="106" t="s">
        <v>69</v>
      </c>
      <c r="B28" s="107">
        <f>100-B27</f>
        <v>92.92958901047035</v>
      </c>
      <c r="C28" s="107">
        <f aca="true" t="shared" si="1" ref="C28:N28">100-C27</f>
        <v>95.23586571492781</v>
      </c>
      <c r="D28" s="107">
        <f t="shared" si="1"/>
        <v>70.69452286843591</v>
      </c>
      <c r="E28" s="107">
        <f t="shared" si="1"/>
        <v>84.27623490272654</v>
      </c>
      <c r="F28" s="107">
        <f t="shared" si="1"/>
        <v>11.337164945831844</v>
      </c>
      <c r="G28" s="107">
        <f t="shared" si="1"/>
        <v>86.41179683233206</v>
      </c>
      <c r="H28" s="107">
        <f t="shared" si="1"/>
        <v>95.90152106957513</v>
      </c>
      <c r="I28" s="107">
        <f t="shared" si="1"/>
        <v>11.237853823405146</v>
      </c>
      <c r="J28" s="107" t="s">
        <v>3</v>
      </c>
      <c r="K28" s="107">
        <f t="shared" si="1"/>
        <v>0</v>
      </c>
      <c r="L28" s="107">
        <f t="shared" si="1"/>
        <v>93.64432965187216</v>
      </c>
      <c r="M28" s="107">
        <f t="shared" si="1"/>
        <v>82.56363399034069</v>
      </c>
      <c r="N28" s="107">
        <f t="shared" si="1"/>
        <v>66.22987980933728</v>
      </c>
      <c r="O28" s="107">
        <f>100-O27</f>
        <v>63.985005007115376</v>
      </c>
      <c r="P28" s="107">
        <f>100-P27</f>
        <v>28.12370278123703</v>
      </c>
      <c r="Q28" s="107">
        <f>100-Q27</f>
        <v>73.95683814864253</v>
      </c>
    </row>
    <row r="29" spans="1:17" s="43" customFormat="1" ht="16.5" customHeight="1">
      <c r="A29" s="43" t="s">
        <v>104</v>
      </c>
      <c r="B29" s="79"/>
      <c r="C29" s="79"/>
      <c r="D29" s="79"/>
      <c r="E29" s="79"/>
      <c r="F29" s="79"/>
      <c r="G29" s="79"/>
      <c r="H29" s="79"/>
      <c r="I29" s="79"/>
      <c r="J29" s="79"/>
      <c r="K29" s="79"/>
      <c r="L29" s="79"/>
      <c r="M29" s="80"/>
      <c r="N29" s="79"/>
      <c r="O29" s="79"/>
      <c r="P29" s="79"/>
      <c r="Q29" s="79"/>
    </row>
    <row r="30" spans="1:17" s="44" customFormat="1" ht="16.5" customHeight="1">
      <c r="A30" s="43" t="s">
        <v>108</v>
      </c>
      <c r="B30" s="79"/>
      <c r="C30" s="79"/>
      <c r="D30" s="79"/>
      <c r="E30" s="79"/>
      <c r="F30" s="79"/>
      <c r="G30" s="79"/>
      <c r="H30" s="81"/>
      <c r="I30" s="79"/>
      <c r="J30" s="79"/>
      <c r="K30" s="79"/>
      <c r="L30" s="79"/>
      <c r="M30" s="80"/>
      <c r="N30" s="79"/>
      <c r="O30" s="79"/>
      <c r="P30" s="79"/>
      <c r="Q30" s="79"/>
    </row>
    <row r="31" spans="1:17" s="44" customFormat="1" ht="16.5" customHeight="1">
      <c r="A31" s="43" t="s">
        <v>109</v>
      </c>
      <c r="B31" s="79"/>
      <c r="C31" s="79"/>
      <c r="D31" s="79"/>
      <c r="E31" s="79"/>
      <c r="F31" s="79"/>
      <c r="G31" s="79"/>
      <c r="H31" s="81"/>
      <c r="I31" s="82"/>
      <c r="J31" s="79"/>
      <c r="K31" s="79"/>
      <c r="L31" s="79"/>
      <c r="M31" s="80"/>
      <c r="N31" s="79"/>
      <c r="O31" s="79"/>
      <c r="P31" s="79"/>
      <c r="Q31" s="79"/>
    </row>
  </sheetData>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DGA</cp:lastModifiedBy>
  <dcterms:created xsi:type="dcterms:W3CDTF">2010-08-17T10:43:35Z</dcterms:created>
  <dcterms:modified xsi:type="dcterms:W3CDTF">2014-08-11T10:03:32Z</dcterms:modified>
  <cp:category/>
  <cp:version/>
  <cp:contentType/>
  <cp:contentStatus/>
</cp:coreProperties>
</file>