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15" windowHeight="8370" activeTab="0"/>
  </bookViews>
  <sheets>
    <sheet name="  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<sst xmlns="http://schemas.openxmlformats.org/spreadsheetml/2006/main" count="35" uniqueCount="34">
  <si>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 xml:space="preserve">Hidráulica </t>
  </si>
  <si>
    <t>Nuclear</t>
  </si>
  <si>
    <t>Ciclo combinado</t>
  </si>
  <si>
    <t>Eólica</t>
  </si>
  <si>
    <t>Carbón</t>
  </si>
  <si>
    <t>Fuel/Gas</t>
  </si>
  <si>
    <t>Información estadística de Aragón</t>
  </si>
  <si>
    <t xml:space="preserve">Total potencia eléctrica  instalada </t>
  </si>
  <si>
    <t>Unidad: megawatios (MW).</t>
  </si>
  <si>
    <r>
      <t>Régimen Especial</t>
    </r>
    <r>
      <rPr>
        <sz val="7"/>
        <color indexed="63"/>
        <rFont val="Arial"/>
        <family val="2"/>
      </rPr>
      <t xml:space="preserve">: producción de energía eléctrica realizada en instalaciones cuya potencia instalada no supera los 50 MW, a partir de cogeneración u otras formas de producción de electricidad asociadas a actividades no eléctricas, siempre que supongan un alto rendimiento energético, o en grupos donde se utilicen como fuente de energía primaria alguna de las energías renovables no consumibles, biomasa o cualquier tipo de biocarburante, o residuos no renovables o procedentes de los sectores agrícola, ganadero y de servicios, con una potencia instalada igual o inferior a 25 MW, cuando supongan un alto rendimiento energético. La producción en régimen especial está acogida a un régimen económico singular.
</t>
    </r>
    <r>
      <rPr>
        <b/>
        <sz val="7"/>
        <color indexed="63"/>
        <rFont val="Arial"/>
        <family val="2"/>
      </rPr>
      <t>Régimen Ordinario</t>
    </r>
    <r>
      <rPr>
        <sz val="7"/>
        <color indexed="63"/>
        <rFont val="Arial"/>
        <family val="2"/>
      </rPr>
      <t xml:space="preserve">: producción de energía eléctrica procedente de todas aquellas instalaciones no acogidas al régimen especial. </t>
    </r>
  </si>
  <si>
    <t xml:space="preserve">Solar fotovoltáica </t>
  </si>
  <si>
    <t>Solar termoeléctrica</t>
  </si>
  <si>
    <t xml:space="preserve">Medio Ambiente y Energía </t>
  </si>
  <si>
    <t>Energía / Infraestructuras de la Energía / Instalaciones de producción de electricidad</t>
  </si>
  <si>
    <t>Biomasa (1)</t>
  </si>
  <si>
    <t xml:space="preserve">Biogás (2) </t>
  </si>
  <si>
    <t>(2): biogás de RSU y de depuradoras.</t>
  </si>
  <si>
    <t>(1) : licores negros de papeleras+ residuos forestales+ residuos leñosos agrícolas y de jardinería.</t>
  </si>
  <si>
    <t>Cogeneración con Gas natural</t>
  </si>
  <si>
    <t>2013 (p)</t>
  </si>
  <si>
    <r>
      <t>Publicación: ©</t>
    </r>
    <r>
      <rPr>
        <b/>
        <sz val="7"/>
        <color indexed="63"/>
        <rFont val="Arial"/>
        <family val="2"/>
      </rPr>
      <t xml:space="preserve"> </t>
    </r>
    <r>
      <rPr>
        <sz val="7"/>
        <color indexed="63"/>
        <rFont val="Arial"/>
        <family val="2"/>
      </rPr>
      <t xml:space="preserve">Instituto Aragonés de Estadística </t>
    </r>
    <r>
      <rPr>
        <b/>
        <sz val="7"/>
        <color indexed="63"/>
        <rFont val="Arial"/>
        <family val="2"/>
      </rPr>
      <t>(IAEST)</t>
    </r>
    <r>
      <rPr>
        <sz val="7"/>
        <color indexed="63"/>
        <rFont val="Arial"/>
        <family val="2"/>
      </rPr>
      <t>, 29 de  julio de 2014.</t>
    </r>
  </si>
  <si>
    <r>
      <t xml:space="preserve">Fuente:  Instituto Aragonés de Estadística </t>
    </r>
    <r>
      <rPr>
        <b/>
        <sz val="7"/>
        <color indexed="63"/>
        <rFont val="Arial"/>
        <family val="2"/>
      </rPr>
      <t>(IAEST)</t>
    </r>
    <r>
      <rPr>
        <sz val="7"/>
        <color indexed="63"/>
        <rFont val="Arial"/>
        <family val="2"/>
      </rPr>
      <t xml:space="preserve"> con datos de El sistema eléctrico por comunidades autónomas. Red Eléctrica de España  (REE) y  Régimen especial de la producción eléctrica en España de la Comisión Nacional de la Energía.</t>
    </r>
  </si>
  <si>
    <t>Tratamiento residuos con gas natural</t>
  </si>
  <si>
    <t>Cogeneración con propano</t>
  </si>
  <si>
    <t>Renovables en régimen especial</t>
  </si>
  <si>
    <t>Cogeneración con Diesel oil, Gasoil, Fuel Oil</t>
  </si>
  <si>
    <t>(p) Los datos correspondientes al Régimen Especial para el año 2013 son provisionales.</t>
  </si>
  <si>
    <t xml:space="preserve">Total en Régimen Ordinario </t>
  </si>
  <si>
    <t>Total en Régimen Especial (*)</t>
  </si>
  <si>
    <t>Potencia eléctrica instalada en Régimen Ordinario y Especial. Aragón. Años 1998-2013.</t>
  </si>
  <si>
    <t>Años</t>
  </si>
  <si>
    <t>No renovables en régimen especial</t>
  </si>
  <si>
    <t xml:space="preserve"> Residuos industriales</t>
  </si>
  <si>
    <t>Gas residual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</si>
</sst>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\ &quot;€&quot;"/>
  </numFmts>
  <fonts count="1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 Black"/>
      <family val="2"/>
    </font>
    <font>
      <sz val="12"/>
      <name val="Arial"/>
      <family val="0"/>
    </font>
    <font>
      <sz val="11"/>
      <name val="Arial"/>
      <family val="2"/>
    </font>
    <font>
      <sz val="11"/>
      <name val="Arial Black"/>
      <family val="2"/>
    </font>
    <font>
      <b/>
      <sz val="8"/>
      <name val="Arial"/>
      <family val="2"/>
    </font>
    <font>
      <sz val="7"/>
      <color indexed="63"/>
      <name val="Arial"/>
      <family val="2"/>
    </font>
    <font>
      <b/>
      <sz val="7"/>
      <color indexed="63"/>
      <name val="Arial"/>
      <family val="2"/>
    </font>
    <font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 indent="4"/>
    </xf>
    <xf numFmtId="0" fontId="6" fillId="0" borderId="0" xfId="0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 indent="1"/>
    </xf>
    <xf numFmtId="3" fontId="9" fillId="0" borderId="1" xfId="0" applyNumberFormat="1" applyFont="1" applyFill="1" applyBorder="1" applyAlignment="1">
      <alignment horizontal="left"/>
    </xf>
    <xf numFmtId="3" fontId="9" fillId="0" borderId="1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indent="4"/>
    </xf>
    <xf numFmtId="0" fontId="2" fillId="0" borderId="0" xfId="0" applyFont="1" applyFill="1" applyBorder="1" applyAlignment="1">
      <alignment horizontal="left" indent="5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 horizontal="left" indent="1"/>
    </xf>
    <xf numFmtId="3" fontId="1" fillId="0" borderId="0" xfId="0" applyNumberFormat="1" applyFont="1" applyFill="1" applyBorder="1" applyAlignment="1">
      <alignment horizontal="left" indent="2"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2" xfId="0" applyFont="1" applyFill="1" applyBorder="1" applyAlignment="1">
      <alignment/>
    </xf>
    <xf numFmtId="3" fontId="9" fillId="0" borderId="3" xfId="0" applyNumberFormat="1" applyFont="1" applyFill="1" applyBorder="1" applyAlignment="1">
      <alignment horizontal="left"/>
    </xf>
    <xf numFmtId="3" fontId="9" fillId="0" borderId="1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workbookViewId="0" topLeftCell="A1">
      <selection activeCell="N1" sqref="N1"/>
    </sheetView>
  </sheetViews>
  <sheetFormatPr defaultColWidth="11.421875" defaultRowHeight="12.75"/>
  <cols>
    <col min="1" max="1" width="34.8515625" style="55" customWidth="1"/>
    <col min="2" max="2" width="10.421875" style="55" customWidth="1"/>
    <col min="3" max="17" width="7.57421875" style="55" customWidth="1"/>
    <col min="18" max="16384" width="11.421875" style="55" customWidth="1"/>
  </cols>
  <sheetData>
    <row r="1" spans="1:23" s="11" customFormat="1" ht="24.75" customHeight="1">
      <c r="A1" s="37" t="s">
        <v>6</v>
      </c>
      <c r="B1" s="37"/>
      <c r="C1" s="38"/>
      <c r="D1" s="38"/>
      <c r="E1" s="38"/>
      <c r="F1" s="20"/>
      <c r="G1" s="20"/>
      <c r="H1" s="20"/>
      <c r="I1" s="20"/>
      <c r="J1" s="20"/>
      <c r="K1" s="20"/>
      <c r="L1" s="20"/>
      <c r="M1" s="20"/>
      <c r="N1" s="20"/>
      <c r="O1" s="21"/>
      <c r="P1" s="21"/>
      <c r="Q1" s="21"/>
      <c r="R1" s="21"/>
      <c r="S1" s="21"/>
      <c r="T1" s="21"/>
      <c r="U1" s="21"/>
      <c r="V1" s="21"/>
      <c r="W1" s="21"/>
    </row>
    <row r="2" spans="1:23" s="11" customFormat="1" ht="19.5" customHeight="1">
      <c r="A2" s="39" t="s">
        <v>12</v>
      </c>
      <c r="B2" s="39"/>
      <c r="C2" s="39"/>
      <c r="D2" s="39"/>
      <c r="E2" s="39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</row>
    <row r="3" spans="1:23" s="42" customFormat="1" ht="19.5" customHeight="1">
      <c r="A3" s="40" t="s">
        <v>13</v>
      </c>
      <c r="B3" s="40"/>
      <c r="C3" s="40"/>
      <c r="D3" s="40"/>
      <c r="E3" s="40"/>
      <c r="F3" s="24"/>
      <c r="G3" s="24"/>
      <c r="H3" s="24"/>
      <c r="I3" s="24"/>
      <c r="J3" s="24"/>
      <c r="K3" s="24"/>
      <c r="L3" s="41"/>
      <c r="M3" s="24"/>
      <c r="N3" s="24"/>
      <c r="O3" s="25"/>
      <c r="P3" s="25"/>
      <c r="Q3" s="25"/>
      <c r="R3" s="25"/>
      <c r="S3" s="25"/>
      <c r="T3" s="25"/>
      <c r="U3" s="25"/>
      <c r="V3" s="25"/>
      <c r="W3" s="25"/>
    </row>
    <row r="4" spans="1:23" s="44" customFormat="1" ht="24" customHeight="1">
      <c r="A4" s="43" t="s">
        <v>29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6"/>
      <c r="R4" s="26"/>
      <c r="S4" s="26"/>
      <c r="T4" s="26"/>
      <c r="U4" s="26"/>
      <c r="V4" s="26"/>
      <c r="W4" s="26"/>
    </row>
    <row r="5" spans="1:23" s="11" customFormat="1" ht="19.5" customHeight="1">
      <c r="A5" s="8" t="s">
        <v>8</v>
      </c>
      <c r="B5" s="8"/>
      <c r="C5" s="8"/>
      <c r="D5" s="8"/>
      <c r="E5" s="8"/>
      <c r="F5" s="7"/>
      <c r="G5" s="4"/>
      <c r="H5" s="4"/>
      <c r="I5" s="1"/>
      <c r="J5" s="1"/>
      <c r="K5" s="1"/>
      <c r="L5" s="27"/>
      <c r="M5" s="1"/>
      <c r="N5" s="1"/>
      <c r="O5" s="28"/>
      <c r="P5" s="28"/>
      <c r="Q5" s="28"/>
      <c r="R5" s="29"/>
      <c r="S5" s="29"/>
      <c r="T5" s="29"/>
      <c r="U5" s="29"/>
      <c r="V5" s="29"/>
      <c r="W5" s="29"/>
    </row>
    <row r="6" spans="1:17" s="11" customFormat="1" ht="36" customHeight="1">
      <c r="A6" s="30" t="s">
        <v>30</v>
      </c>
      <c r="B6" s="5" t="s">
        <v>19</v>
      </c>
      <c r="C6" s="5">
        <v>2012</v>
      </c>
      <c r="D6" s="5">
        <v>2011</v>
      </c>
      <c r="E6" s="5">
        <v>2010</v>
      </c>
      <c r="F6" s="5">
        <v>2009</v>
      </c>
      <c r="G6" s="5">
        <v>2008</v>
      </c>
      <c r="H6" s="5">
        <v>2007</v>
      </c>
      <c r="I6" s="2">
        <v>2006</v>
      </c>
      <c r="J6" s="2">
        <v>2005</v>
      </c>
      <c r="K6" s="2">
        <v>2004</v>
      </c>
      <c r="L6" s="56">
        <v>2003</v>
      </c>
      <c r="M6" s="2">
        <v>2002</v>
      </c>
      <c r="N6" s="2">
        <v>2001</v>
      </c>
      <c r="O6" s="2">
        <v>2000</v>
      </c>
      <c r="P6" s="2">
        <v>1999</v>
      </c>
      <c r="Q6" s="2">
        <v>1998</v>
      </c>
    </row>
    <row r="7" spans="1:17" s="35" customFormat="1" ht="15" customHeight="1">
      <c r="A7" s="57" t="s">
        <v>27</v>
      </c>
      <c r="B7" s="3">
        <v>4470</v>
      </c>
      <c r="C7" s="3">
        <v>4549</v>
      </c>
      <c r="D7" s="3">
        <v>4549</v>
      </c>
      <c r="E7" s="3">
        <v>4549</v>
      </c>
      <c r="F7" s="3">
        <v>4539</v>
      </c>
      <c r="G7" s="3">
        <v>4411</v>
      </c>
      <c r="H7" s="3">
        <v>4424</v>
      </c>
      <c r="I7" s="3">
        <v>3357</v>
      </c>
      <c r="J7" s="3">
        <v>2626</v>
      </c>
      <c r="K7" s="3">
        <v>2626</v>
      </c>
      <c r="L7" s="3">
        <v>2626</v>
      </c>
      <c r="M7" s="3">
        <v>2626</v>
      </c>
      <c r="N7" s="3">
        <v>2625</v>
      </c>
      <c r="O7" s="3">
        <v>2625</v>
      </c>
      <c r="P7" s="3">
        <v>2574</v>
      </c>
      <c r="Q7" s="3">
        <v>2660</v>
      </c>
    </row>
    <row r="8" spans="1:17" s="45" customFormat="1" ht="15" customHeight="1">
      <c r="A8" s="32" t="s">
        <v>0</v>
      </c>
      <c r="B8" s="3">
        <v>1310</v>
      </c>
      <c r="C8" s="3">
        <v>1310</v>
      </c>
      <c r="D8" s="3">
        <v>1310</v>
      </c>
      <c r="E8" s="3">
        <v>1310</v>
      </c>
      <c r="F8" s="3">
        <v>1284</v>
      </c>
      <c r="G8" s="3">
        <v>1284</v>
      </c>
      <c r="H8" s="3">
        <v>1284</v>
      </c>
      <c r="I8" s="3">
        <v>1284</v>
      </c>
      <c r="J8" s="3">
        <v>1284</v>
      </c>
      <c r="K8" s="3">
        <v>1284</v>
      </c>
      <c r="L8" s="3">
        <v>1284</v>
      </c>
      <c r="M8" s="3">
        <v>1284</v>
      </c>
      <c r="N8" s="3">
        <v>1284</v>
      </c>
      <c r="O8" s="3">
        <v>1284</v>
      </c>
      <c r="P8" s="3">
        <v>1284</v>
      </c>
      <c r="Q8" s="3">
        <v>1370</v>
      </c>
    </row>
    <row r="9" spans="1:17" s="45" customFormat="1" ht="15" customHeight="1">
      <c r="A9" s="32" t="s">
        <v>1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</row>
    <row r="10" spans="1:17" s="45" customFormat="1" ht="15" customHeight="1">
      <c r="A10" s="32" t="s">
        <v>4</v>
      </c>
      <c r="B10" s="3">
        <v>1261</v>
      </c>
      <c r="C10" s="3">
        <v>1341</v>
      </c>
      <c r="D10" s="3">
        <v>1341</v>
      </c>
      <c r="E10" s="3">
        <v>1341</v>
      </c>
      <c r="F10" s="3">
        <v>1341</v>
      </c>
      <c r="G10" s="3">
        <v>1341</v>
      </c>
      <c r="H10" s="3">
        <v>1342</v>
      </c>
      <c r="I10" s="3">
        <v>1342</v>
      </c>
      <c r="J10" s="3">
        <v>1342</v>
      </c>
      <c r="K10" s="3">
        <v>1342</v>
      </c>
      <c r="L10" s="3">
        <v>1342</v>
      </c>
      <c r="M10" s="3">
        <v>1342</v>
      </c>
      <c r="N10" s="3">
        <v>1341</v>
      </c>
      <c r="O10" s="3">
        <v>1341</v>
      </c>
      <c r="P10" s="3">
        <v>1290</v>
      </c>
      <c r="Q10" s="3">
        <v>1290</v>
      </c>
    </row>
    <row r="11" spans="1:17" s="45" customFormat="1" ht="15" customHeight="1">
      <c r="A11" s="32" t="s">
        <v>5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</row>
    <row r="12" spans="1:17" s="45" customFormat="1" ht="15" customHeight="1">
      <c r="A12" s="32" t="s">
        <v>2</v>
      </c>
      <c r="B12" s="3">
        <v>1898</v>
      </c>
      <c r="C12" s="3">
        <v>1898</v>
      </c>
      <c r="D12" s="3">
        <v>1898</v>
      </c>
      <c r="E12" s="3">
        <v>1898</v>
      </c>
      <c r="F12" s="3">
        <v>1913</v>
      </c>
      <c r="G12" s="3">
        <v>1785</v>
      </c>
      <c r="H12" s="3">
        <v>1798</v>
      </c>
      <c r="I12" s="3">
        <v>731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</row>
    <row r="13" spans="1:17" s="35" customFormat="1" ht="15" customHeight="1">
      <c r="A13" s="31" t="s">
        <v>28</v>
      </c>
      <c r="B13" s="9">
        <v>2891.57023</v>
      </c>
      <c r="C13" s="13">
        <f>C14+C21</f>
        <v>2879.88083</v>
      </c>
      <c r="D13" s="13">
        <v>2786.01728</v>
      </c>
      <c r="E13" s="13">
        <v>2676.56748</v>
      </c>
      <c r="F13" s="13">
        <v>2644.32848</v>
      </c>
      <c r="G13" s="13">
        <v>2627.6322</v>
      </c>
      <c r="H13" s="12">
        <v>2493</v>
      </c>
      <c r="I13" s="13">
        <v>2327</v>
      </c>
      <c r="J13" s="13">
        <v>2209.3461</v>
      </c>
      <c r="K13" s="13">
        <v>1975.8711</v>
      </c>
      <c r="L13" s="13">
        <f>L14+L21</f>
        <v>1723</v>
      </c>
      <c r="M13" s="13">
        <v>1637.83</v>
      </c>
      <c r="N13" s="13">
        <v>1235</v>
      </c>
      <c r="O13" s="13">
        <v>944.15</v>
      </c>
      <c r="P13" s="13">
        <v>783</v>
      </c>
      <c r="Q13" s="13">
        <v>594</v>
      </c>
    </row>
    <row r="14" spans="1:17" s="45" customFormat="1" ht="15" customHeight="1">
      <c r="A14" s="46" t="s">
        <v>24</v>
      </c>
      <c r="B14" s="16">
        <v>2258.35423</v>
      </c>
      <c r="C14" s="17">
        <v>2246.88083</v>
      </c>
      <c r="D14" s="17">
        <v>2152.32228</v>
      </c>
      <c r="E14" s="17">
        <v>2092.77248</v>
      </c>
      <c r="F14" s="17">
        <v>2059</v>
      </c>
      <c r="G14" s="17">
        <v>2027</v>
      </c>
      <c r="H14" s="18">
        <v>1913</v>
      </c>
      <c r="I14" s="17">
        <v>1750</v>
      </c>
      <c r="J14" s="17">
        <v>1685.8161</v>
      </c>
      <c r="K14" s="17">
        <v>1464</v>
      </c>
      <c r="L14" s="17">
        <v>1220</v>
      </c>
      <c r="M14" s="17">
        <v>1157</v>
      </c>
      <c r="N14" s="17">
        <v>739</v>
      </c>
      <c r="O14" s="17">
        <v>488</v>
      </c>
      <c r="P14" s="17">
        <v>480</v>
      </c>
      <c r="Q14" s="17">
        <v>285</v>
      </c>
    </row>
    <row r="15" spans="1:17" s="45" customFormat="1" ht="15" customHeight="1">
      <c r="A15" s="47" t="s">
        <v>0</v>
      </c>
      <c r="B15" s="14">
        <v>256.282</v>
      </c>
      <c r="C15" s="3">
        <v>256.282</v>
      </c>
      <c r="D15" s="3">
        <v>256.282</v>
      </c>
      <c r="E15" s="3">
        <v>254.029</v>
      </c>
      <c r="F15" s="3">
        <v>253.479</v>
      </c>
      <c r="G15" s="3">
        <v>255.22</v>
      </c>
      <c r="H15" s="15">
        <v>255.22</v>
      </c>
      <c r="I15" s="3">
        <v>255.06</v>
      </c>
      <c r="J15" s="3">
        <v>254.97</v>
      </c>
      <c r="K15" s="3">
        <v>254.95</v>
      </c>
      <c r="L15" s="3">
        <v>251.44</v>
      </c>
      <c r="M15" s="3">
        <v>251.44</v>
      </c>
      <c r="N15" s="3">
        <v>251.44</v>
      </c>
      <c r="O15" s="3">
        <v>251</v>
      </c>
      <c r="P15" s="3">
        <v>247</v>
      </c>
      <c r="Q15" s="3">
        <v>150</v>
      </c>
    </row>
    <row r="16" spans="1:17" s="45" customFormat="1" ht="15" customHeight="1">
      <c r="A16" s="47" t="s">
        <v>3</v>
      </c>
      <c r="B16" s="14">
        <v>1798.07</v>
      </c>
      <c r="C16" s="3">
        <v>1789.37</v>
      </c>
      <c r="D16" s="3">
        <v>1719.27</v>
      </c>
      <c r="E16" s="3">
        <v>1669.045</v>
      </c>
      <c r="F16" s="3">
        <v>1659</v>
      </c>
      <c r="G16" s="3">
        <v>1632.39</v>
      </c>
      <c r="H16" s="15">
        <v>1628.44</v>
      </c>
      <c r="I16" s="3">
        <v>1471.01</v>
      </c>
      <c r="J16" s="3">
        <v>1408.71</v>
      </c>
      <c r="K16" s="3">
        <v>1186.96</v>
      </c>
      <c r="L16" s="15">
        <v>947.01</v>
      </c>
      <c r="M16" s="3">
        <v>883.21</v>
      </c>
      <c r="N16" s="3">
        <v>487.28</v>
      </c>
      <c r="O16" s="3">
        <v>237</v>
      </c>
      <c r="P16" s="15">
        <v>233</v>
      </c>
      <c r="Q16" s="3">
        <v>135</v>
      </c>
    </row>
    <row r="17" spans="1:17" s="45" customFormat="1" ht="15" customHeight="1">
      <c r="A17" s="47" t="s">
        <v>14</v>
      </c>
      <c r="B17" s="3">
        <v>23.55</v>
      </c>
      <c r="C17" s="3">
        <v>23.55</v>
      </c>
      <c r="D17" s="3">
        <v>22</v>
      </c>
      <c r="E17" s="3">
        <v>21.55</v>
      </c>
      <c r="F17" s="3">
        <v>21.55</v>
      </c>
      <c r="G17" s="3">
        <v>21.55</v>
      </c>
      <c r="H17" s="15">
        <v>20.95</v>
      </c>
      <c r="I17" s="3">
        <v>20.95</v>
      </c>
      <c r="J17" s="3">
        <v>20.95</v>
      </c>
      <c r="K17" s="3">
        <v>20.95</v>
      </c>
      <c r="L17" s="15">
        <v>20.95</v>
      </c>
      <c r="M17" s="3">
        <v>21</v>
      </c>
      <c r="N17" s="3">
        <v>20.75</v>
      </c>
      <c r="O17" s="3">
        <v>0</v>
      </c>
      <c r="P17" s="15">
        <v>0</v>
      </c>
      <c r="Q17" s="3">
        <v>0</v>
      </c>
    </row>
    <row r="18" spans="1:17" s="45" customFormat="1" ht="15" customHeight="1">
      <c r="A18" s="47" t="s">
        <v>10</v>
      </c>
      <c r="B18" s="3">
        <v>167.03623</v>
      </c>
      <c r="C18" s="3">
        <v>164.26283</v>
      </c>
      <c r="D18" s="3">
        <v>142</v>
      </c>
      <c r="E18" s="3">
        <v>135.23248</v>
      </c>
      <c r="F18" s="3">
        <v>111.72748</v>
      </c>
      <c r="G18" s="3">
        <v>118.2622</v>
      </c>
      <c r="H18" s="3">
        <v>8.1824</v>
      </c>
      <c r="I18" s="3">
        <v>1.511</v>
      </c>
      <c r="J18" s="3">
        <v>0.2</v>
      </c>
      <c r="K18" s="3">
        <v>0.0411</v>
      </c>
      <c r="L18" s="3">
        <v>0.01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</row>
    <row r="19" spans="1:17" s="45" customFormat="1" ht="15" customHeight="1">
      <c r="A19" s="47" t="s">
        <v>11</v>
      </c>
      <c r="B19" s="3">
        <v>0</v>
      </c>
      <c r="C19" s="45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</row>
    <row r="20" spans="1:17" s="45" customFormat="1" ht="15" customHeight="1">
      <c r="A20" s="47" t="s">
        <v>15</v>
      </c>
      <c r="B20" s="3">
        <v>13.416</v>
      </c>
      <c r="C20" s="3">
        <v>13.416</v>
      </c>
      <c r="D20" s="3">
        <v>12.916</v>
      </c>
      <c r="E20" s="3">
        <v>12.916</v>
      </c>
      <c r="F20" s="3">
        <v>12.916</v>
      </c>
      <c r="G20" s="3">
        <v>0</v>
      </c>
      <c r="H20" s="3">
        <v>0</v>
      </c>
      <c r="I20" s="3">
        <v>1</v>
      </c>
      <c r="J20" s="3">
        <v>1</v>
      </c>
      <c r="K20" s="3">
        <v>1</v>
      </c>
      <c r="L20" s="3">
        <v>1</v>
      </c>
      <c r="M20" s="3">
        <v>1</v>
      </c>
      <c r="N20" s="3">
        <v>1</v>
      </c>
      <c r="O20" s="3">
        <v>0</v>
      </c>
      <c r="P20" s="3">
        <v>0</v>
      </c>
      <c r="Q20" s="3">
        <v>0</v>
      </c>
    </row>
    <row r="21" spans="1:17" s="45" customFormat="1" ht="15" customHeight="1">
      <c r="A21" s="46" t="s">
        <v>31</v>
      </c>
      <c r="B21" s="16">
        <v>633</v>
      </c>
      <c r="C21" s="48">
        <v>633</v>
      </c>
      <c r="D21" s="17">
        <v>634</v>
      </c>
      <c r="E21" s="17">
        <v>584</v>
      </c>
      <c r="F21" s="17">
        <v>586</v>
      </c>
      <c r="G21" s="17">
        <v>600</v>
      </c>
      <c r="H21" s="18">
        <v>591</v>
      </c>
      <c r="I21" s="17">
        <v>577</v>
      </c>
      <c r="J21" s="17">
        <v>523</v>
      </c>
      <c r="K21" s="17">
        <v>512</v>
      </c>
      <c r="L21" s="18">
        <v>503</v>
      </c>
      <c r="M21" s="17">
        <v>481</v>
      </c>
      <c r="N21" s="17">
        <v>474</v>
      </c>
      <c r="O21" s="17">
        <v>450</v>
      </c>
      <c r="P21" s="18">
        <v>362.47</v>
      </c>
      <c r="Q21" s="17">
        <v>308.28</v>
      </c>
    </row>
    <row r="22" spans="1:17" s="45" customFormat="1" ht="15" customHeight="1">
      <c r="A22" s="47" t="s">
        <v>25</v>
      </c>
      <c r="B22" s="19">
        <v>30.234</v>
      </c>
      <c r="C22" s="19">
        <v>30.234</v>
      </c>
      <c r="D22" s="19">
        <v>30.234</v>
      </c>
      <c r="E22" s="19">
        <v>30.234</v>
      </c>
      <c r="F22" s="3">
        <v>30.234</v>
      </c>
      <c r="G22" s="3">
        <v>41.96</v>
      </c>
      <c r="H22" s="15">
        <v>43.81</v>
      </c>
      <c r="I22" s="19">
        <v>49.42</v>
      </c>
      <c r="J22" s="3">
        <v>49.42</v>
      </c>
      <c r="K22" s="3">
        <v>49.42</v>
      </c>
      <c r="L22" s="15">
        <v>50</v>
      </c>
      <c r="M22" s="19">
        <v>49.42</v>
      </c>
      <c r="N22" s="3">
        <v>49.42</v>
      </c>
      <c r="O22" s="3">
        <v>48.45</v>
      </c>
      <c r="P22" s="15">
        <v>41.71</v>
      </c>
      <c r="Q22" s="19">
        <v>39.49</v>
      </c>
    </row>
    <row r="23" spans="1:17" s="45" customFormat="1" ht="15" customHeight="1">
      <c r="A23" s="47" t="s">
        <v>18</v>
      </c>
      <c r="B23" s="3">
        <v>485.128</v>
      </c>
      <c r="C23" s="3">
        <v>485.128</v>
      </c>
      <c r="D23" s="3">
        <v>485.607</v>
      </c>
      <c r="E23" s="3">
        <v>485.607</v>
      </c>
      <c r="F23" s="3">
        <v>487.623</v>
      </c>
      <c r="G23" s="3">
        <v>489.08</v>
      </c>
      <c r="H23" s="15">
        <v>484.67</v>
      </c>
      <c r="I23" s="3">
        <v>466.24</v>
      </c>
      <c r="J23" s="3">
        <v>419.74</v>
      </c>
      <c r="K23" s="3">
        <v>408.18</v>
      </c>
      <c r="L23" s="15">
        <v>398.68</v>
      </c>
      <c r="M23" s="3">
        <v>391.78</v>
      </c>
      <c r="N23" s="3">
        <v>385</v>
      </c>
      <c r="O23" s="3">
        <v>381.8</v>
      </c>
      <c r="P23" s="15">
        <v>320</v>
      </c>
      <c r="Q23" s="3">
        <v>267.57</v>
      </c>
    </row>
    <row r="24" spans="1:17" s="11" customFormat="1" ht="15" customHeight="1">
      <c r="A24" s="47" t="s">
        <v>23</v>
      </c>
      <c r="B24" s="3">
        <v>0</v>
      </c>
      <c r="C24" s="14">
        <v>0</v>
      </c>
      <c r="D24" s="14">
        <v>0</v>
      </c>
      <c r="E24" s="14">
        <v>0</v>
      </c>
      <c r="F24" s="14">
        <v>0</v>
      </c>
      <c r="G24" s="14">
        <v>1.22</v>
      </c>
      <c r="H24" s="14">
        <v>1.22</v>
      </c>
      <c r="I24" s="3">
        <v>1.22</v>
      </c>
      <c r="J24" s="3">
        <v>1</v>
      </c>
      <c r="K24" s="3">
        <v>1.22</v>
      </c>
      <c r="L24" s="15">
        <v>1.22</v>
      </c>
      <c r="M24" s="3">
        <v>1.22</v>
      </c>
      <c r="N24" s="3">
        <v>1</v>
      </c>
      <c r="O24" s="3">
        <v>1</v>
      </c>
      <c r="P24" s="15">
        <v>1</v>
      </c>
      <c r="Q24" s="3">
        <v>1</v>
      </c>
    </row>
    <row r="25" spans="1:17" s="45" customFormat="1" ht="15" customHeight="1">
      <c r="A25" s="47" t="s">
        <v>33</v>
      </c>
      <c r="B25" s="3">
        <v>10.234</v>
      </c>
      <c r="C25" s="3">
        <v>10.234</v>
      </c>
      <c r="D25" s="3">
        <v>10</v>
      </c>
      <c r="E25" s="3">
        <v>10.234</v>
      </c>
      <c r="F25" s="3">
        <v>10</v>
      </c>
      <c r="G25" s="3">
        <v>10.23</v>
      </c>
      <c r="H25" s="15">
        <v>10</v>
      </c>
      <c r="I25" s="3">
        <v>10.23</v>
      </c>
      <c r="J25" s="3">
        <v>10.23</v>
      </c>
      <c r="K25" s="3">
        <v>10.23</v>
      </c>
      <c r="L25" s="15">
        <v>10.23</v>
      </c>
      <c r="M25" s="3">
        <v>10</v>
      </c>
      <c r="N25" s="3">
        <v>10</v>
      </c>
      <c r="O25" s="3">
        <v>10</v>
      </c>
      <c r="P25" s="15">
        <v>0</v>
      </c>
      <c r="Q25" s="3">
        <v>0</v>
      </c>
    </row>
    <row r="26" spans="1:17" s="49" customFormat="1" ht="15" customHeight="1">
      <c r="A26" s="47" t="s">
        <v>32</v>
      </c>
      <c r="B26" s="3">
        <v>50</v>
      </c>
      <c r="C26" s="14">
        <v>49.9</v>
      </c>
      <c r="D26" s="14">
        <v>49.9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</row>
    <row r="27" spans="1:17" s="45" customFormat="1" ht="15" customHeight="1">
      <c r="A27" s="47" t="s">
        <v>22</v>
      </c>
      <c r="B27" s="3">
        <v>57.72</v>
      </c>
      <c r="C27" s="3">
        <v>57.72</v>
      </c>
      <c r="D27" s="3">
        <v>57.72</v>
      </c>
      <c r="E27" s="3">
        <v>57.72</v>
      </c>
      <c r="F27" s="3">
        <v>58</v>
      </c>
      <c r="G27" s="3">
        <v>57.72</v>
      </c>
      <c r="H27" s="15">
        <v>50.32</v>
      </c>
      <c r="I27" s="3">
        <v>50.32</v>
      </c>
      <c r="J27" s="3">
        <v>42.92</v>
      </c>
      <c r="K27" s="3">
        <v>42.92</v>
      </c>
      <c r="L27" s="15">
        <v>42.92</v>
      </c>
      <c r="M27" s="3">
        <v>29</v>
      </c>
      <c r="N27" s="3">
        <v>29</v>
      </c>
      <c r="O27" s="3">
        <v>14</v>
      </c>
      <c r="P27" s="15">
        <v>0</v>
      </c>
      <c r="Q27" s="3">
        <v>0</v>
      </c>
    </row>
    <row r="28" spans="1:17" s="35" customFormat="1" ht="15" customHeight="1">
      <c r="A28" s="33" t="s">
        <v>7</v>
      </c>
      <c r="B28" s="58">
        <f>2910+4470</f>
        <v>7380</v>
      </c>
      <c r="C28" s="34">
        <f>C7+C13</f>
        <v>7428.88083</v>
      </c>
      <c r="D28" s="6">
        <f>D7+D13</f>
        <v>7335.01728</v>
      </c>
      <c r="E28" s="6">
        <f>E7+E13</f>
        <v>7225.56748</v>
      </c>
      <c r="F28" s="6">
        <f>F7+F13</f>
        <v>7183.32848</v>
      </c>
      <c r="G28" s="6">
        <f>G7+G13</f>
        <v>7038.6322</v>
      </c>
      <c r="H28" s="6">
        <f aca="true" t="shared" si="0" ref="H28:O28">H7+H13</f>
        <v>6917</v>
      </c>
      <c r="I28" s="34">
        <f t="shared" si="0"/>
        <v>5684</v>
      </c>
      <c r="J28" s="34">
        <f t="shared" si="0"/>
        <v>4835.346100000001</v>
      </c>
      <c r="K28" s="34">
        <f t="shared" si="0"/>
        <v>4601.8711</v>
      </c>
      <c r="L28" s="34">
        <f>L7+L13</f>
        <v>4349</v>
      </c>
      <c r="M28" s="34">
        <f t="shared" si="0"/>
        <v>4263.83</v>
      </c>
      <c r="N28" s="34">
        <f>N13+N7</f>
        <v>3860</v>
      </c>
      <c r="O28" s="34">
        <f t="shared" si="0"/>
        <v>3569.15</v>
      </c>
      <c r="P28" s="34">
        <f>P7+P13</f>
        <v>3357</v>
      </c>
      <c r="Q28" s="6">
        <v>3254</v>
      </c>
    </row>
    <row r="29" spans="1:21" s="51" customFormat="1" ht="46.5" customHeight="1">
      <c r="A29" s="50" t="s">
        <v>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36"/>
      <c r="R29" s="36"/>
      <c r="S29" s="36"/>
      <c r="T29" s="36"/>
      <c r="U29" s="36"/>
    </row>
    <row r="30" spans="1:21" s="11" customFormat="1" ht="16.5" customHeight="1">
      <c r="A30" s="52" t="s">
        <v>26</v>
      </c>
      <c r="B30" s="52"/>
      <c r="C30" s="52"/>
      <c r="D30" s="52"/>
      <c r="E30" s="52"/>
      <c r="F30" s="53"/>
      <c r="G30" s="51"/>
      <c r="H30" s="53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</row>
    <row r="31" spans="1:21" s="11" customFormat="1" ht="16.5" customHeight="1">
      <c r="A31" s="52" t="s">
        <v>17</v>
      </c>
      <c r="B31" s="52"/>
      <c r="C31" s="52"/>
      <c r="D31" s="52"/>
      <c r="E31" s="52"/>
      <c r="F31" s="53"/>
      <c r="G31" s="51"/>
      <c r="H31" s="53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</row>
    <row r="32" spans="1:21" s="11" customFormat="1" ht="16.5" customHeight="1">
      <c r="A32" s="52" t="s">
        <v>16</v>
      </c>
      <c r="B32" s="52"/>
      <c r="C32" s="52"/>
      <c r="D32" s="52"/>
      <c r="E32" s="52"/>
      <c r="F32" s="53"/>
      <c r="G32" s="51"/>
      <c r="H32" s="53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</row>
    <row r="33" spans="1:12" s="11" customFormat="1" ht="16.5" customHeight="1">
      <c r="A33" s="10" t="s">
        <v>20</v>
      </c>
      <c r="B33" s="10"/>
      <c r="L33" s="54"/>
    </row>
    <row r="34" spans="1:12" s="11" customFormat="1" ht="16.5" customHeight="1">
      <c r="A34" s="10" t="s">
        <v>21</v>
      </c>
      <c r="B34" s="10"/>
      <c r="L34" s="54"/>
    </row>
    <row r="35" s="11" customFormat="1" ht="12.75">
      <c r="L35" s="54"/>
    </row>
    <row r="36" s="11" customFormat="1" ht="12.75">
      <c r="L36" s="54"/>
    </row>
    <row r="37" s="11" customFormat="1" ht="12.75">
      <c r="L37" s="54"/>
    </row>
    <row r="38" s="11" customFormat="1" ht="12.75">
      <c r="L38" s="54"/>
    </row>
  </sheetData>
  <mergeCells count="2">
    <mergeCell ref="A4:P4"/>
    <mergeCell ref="A29:P2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DGA</cp:lastModifiedBy>
  <dcterms:created xsi:type="dcterms:W3CDTF">2008-10-07T11:07:52Z</dcterms:created>
  <dcterms:modified xsi:type="dcterms:W3CDTF">2014-07-29T13:01:14Z</dcterms:modified>
  <cp:category/>
  <cp:version/>
  <cp:contentType/>
  <cp:contentStatus/>
</cp:coreProperties>
</file>