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ÓN WEB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PROGRAMA'!$C$5:$F$164</definedName>
    <definedName name="_xlnm._FilterDatabase" localSheetId="10" hidden="1">'GTOS CAP VI X PROYECTO'!$A$4:$L$583</definedName>
    <definedName name="_xlnm._FilterDatabase" localSheetId="4" hidden="1">'GTOS X SECC Y X CAP'!$A$4:$D$191</definedName>
    <definedName name="_xlnm._FilterDatabase" localSheetId="6" hidden="1">'ING X SOCIEDAD Y X CAP'!$A$4:$I$82</definedName>
    <definedName name="_xlnm._FilterDatabase" localSheetId="3" hidden="1">'INGR X CONCEPTO'!$A$4:$J$113</definedName>
    <definedName name="_xlnm.Print_Area" localSheetId="8">'GASTOS X FINANCIACIÓN'!$A$1:$J$134</definedName>
    <definedName name="_xlnm.Print_Area" localSheetId="10">'GTOS CAP VI X PROYECTO'!$A$1:$L$583</definedName>
    <definedName name="_xlnm.Print_Area" localSheetId="6">'ING X SOCIEDAD Y X CAP'!$A$1:$I$82</definedName>
    <definedName name="_xlnm.Print_Area" localSheetId="1">'INGRESOS X CAP'!$A$1:$H$19</definedName>
    <definedName name="_xlnm.Print_Area" localSheetId="9">'INGRESOS X FINANCIACIÓN'!$A$1:$H$145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41" i="22" l="1"/>
  <c r="G143" i="22"/>
  <c r="G144" i="22"/>
  <c r="I107" i="16"/>
  <c r="I109" i="16"/>
  <c r="I111" i="16"/>
  <c r="I112" i="16" l="1"/>
  <c r="I110" i="16"/>
  <c r="I108" i="16"/>
  <c r="G142" i="22"/>
  <c r="G139" i="22" l="1"/>
  <c r="G140" i="22"/>
  <c r="G137" i="22" l="1"/>
  <c r="G136" i="22"/>
  <c r="G138" i="22"/>
  <c r="I104" i="16" l="1"/>
  <c r="I106" i="16"/>
  <c r="I103" i="16"/>
  <c r="I101" i="16"/>
  <c r="I99" i="16"/>
  <c r="I97" i="16"/>
  <c r="I105" i="16"/>
  <c r="I102" i="16"/>
  <c r="I100" i="16"/>
  <c r="I98" i="16"/>
  <c r="G135" i="22"/>
  <c r="G133" i="22"/>
  <c r="G134" i="22"/>
  <c r="G132" i="22" l="1"/>
  <c r="G117" i="22" l="1"/>
  <c r="G124" i="22"/>
  <c r="G123" i="22"/>
  <c r="G121" i="22"/>
  <c r="G116" i="22"/>
  <c r="G128" i="22"/>
  <c r="G126" i="22"/>
  <c r="G131" i="22"/>
  <c r="G119" i="22"/>
  <c r="G127" i="22"/>
  <c r="G130" i="22"/>
  <c r="G129" i="22"/>
  <c r="G125" i="22"/>
  <c r="G122" i="22"/>
  <c r="G120" i="22"/>
  <c r="G118" i="22"/>
  <c r="H14" i="25" l="1"/>
  <c r="I87" i="16" l="1"/>
  <c r="I88" i="16"/>
  <c r="I90" i="16"/>
  <c r="I92" i="16"/>
  <c r="I93" i="16"/>
  <c r="I96" i="16" l="1"/>
  <c r="I94" i="16"/>
  <c r="I91" i="16"/>
  <c r="I89" i="16"/>
  <c r="I95" i="16"/>
  <c r="G110" i="22" l="1"/>
  <c r="G108" i="22"/>
  <c r="G109" i="22"/>
  <c r="G106" i="22"/>
  <c r="G114" i="22"/>
  <c r="G112" i="22"/>
  <c r="G105" i="22"/>
  <c r="G104" i="22"/>
  <c r="G107" i="22"/>
  <c r="G113" i="22"/>
  <c r="G115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I66" i="16" l="1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<sst xmlns="http://schemas.openxmlformats.org/spreadsheetml/2006/main" count="5916" uniqueCount="2156">
  <si>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</si>
  <si>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</si>
  <si>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</si>
  <si>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</si>
  <si>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</si>
  <si>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</si>
  <si>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</si>
  <si>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</si>
  <si>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</si>
  <si>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</si>
  <si>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</si>
  <si>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</si>
  <si>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</si>
  <si>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</si>
  <si>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</si>
  <si>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</si>
  <si>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</si>
  <si>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</si>
  <si>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</si>
  <si>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</si>
  <si>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</si>
  <si>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</si>
  <si>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</si>
  <si>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</si>
  <si>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</si>
  <si>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</si>
  <si>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</si>
  <si>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</si>
  <si>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</si>
  <si>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</si>
  <si>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</si>
  <si>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</si>
  <si>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</si>
  <si>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</si>
  <si>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</si>
  <si>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</si>
  <si>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</si>
  <si>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</si>
  <si>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</si>
  <si>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</si>
  <si>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</si>
  <si>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</si>
  <si>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</si>
  <si>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</si>
  <si>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</si>
  <si>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</si>
  <si>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</si>
  <si>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</si>
  <si>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</si>
  <si>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</si>
  <si>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</si>
  <si>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</si>
  <si>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</si>
  <si>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</si>
  <si>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</si>
  <si>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</si>
  <si>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</si>
  <si>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</si>
  <si>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</si>
  <si>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</si>
  <si>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</si>
  <si>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</si>
  <si>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</si>
  <si>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31/05/2023</t>
  </si>
  <si>
    <t>EJECUCIÓN DEL PRESUPUESTO CONSOLIDADO DE INGRESOS A FECHA 31/05/2023</t>
  </si>
  <si>
    <t>EJECUCIÓN DEL PRESUPUESTO CONSOLIDADO DE INGRESOS  A FECHA 31/05/2023</t>
  </si>
  <si>
    <t>EJECUCIÓN PROYECTOS DE INVERSIÓN  (CAPÍTULO VI) A FECHA 31/05/2023</t>
  </si>
  <si>
    <t>DATOS CONTABILIZADOS (actualizados a fecha 27 de junio)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</si>
  <si>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</si>
  <si>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</si>
  <si>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</si>
  <si>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</si>
  <si>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</si>
  <si>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</si>
  <si>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</si>
  <si>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</si>
  <si>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</si>
  <si>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</si>
  <si>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</si>
  <si>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</si>
  <si>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</si>
  <si>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</si>
  <si>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</si>
  <si>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</si>
  <si>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</si>
  <si>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</si>
  <si>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</si>
  <si>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</si>
  <si>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</si>
  <si>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</si>
  <si>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</si>
  <si>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</si>
  <si>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</si>
  <si>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</si>
  <si>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</si>
  <si>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</si>
  <si>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</si>
  <si>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</si>
  <si>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</si>
  <si>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</si>
  <si>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</si>
  <si>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</si>
  <si>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</si>
  <si>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</si>
  <si>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</si>
  <si>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</si>
  <si>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</si>
  <si>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</si>
  <si>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</si>
  <si>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</si>
  <si>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</si>
  <si>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</si>
  <si>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</si>
  <si>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</si>
  <si>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</si>
  <si>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</si>
  <si>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</si>
  <si>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</si>
  <si>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</si>
  <si>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</si>
  <si>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</si>
  <si>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</si>
  <si>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</si>
  <si>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</si>
  <si>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</si>
  <si>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</si>
  <si>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</si>
  <si>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</si>
  <si>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</si>
  <si>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</si>
  <si>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</si>
  <si>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</si>
  <si>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</si>
  <si>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</si>
  <si>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</si>
  <si>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</si>
  <si>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</si>
  <si>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</si>
  <si>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</si>
  <si>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</si>
  <si>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</si>
  <si>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</si>
  <si>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</si>
  <si>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</si>
  <si>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</si>
  <si>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</si>
  <si>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</si>
  <si>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</si>
  <si>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</si>
  <si>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</si>
  <si>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</si>
  <si>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</si>
  <si>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</si>
  <si>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</si>
  <si>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</si>
  <si>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</si>
  <si>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</si>
  <si>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</si>
  <si>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</si>
  <si>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</si>
  <si>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</si>
  <si>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</si>
  <si>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</si>
  <si>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</si>
  <si>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</si>
  <si>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</si>
  <si>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</si>
  <si>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</si>
  <si>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</si>
  <si>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</si>
  <si>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</si>
  <si>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</si>
  <si>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</si>
  <si>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</si>
  <si>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</si>
  <si>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</si>
  <si>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</si>
  <si>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</si>
  <si>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</si>
  <si>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</si>
  <si>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</si>
  <si>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</si>
  <si>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</si>
  <si>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</si>
  <si>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</si>
  <si>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</si>
  <si>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</si>
  <si>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</si>
  <si>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</si>
  <si>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</si>
  <si>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</si>
  <si>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</si>
  <si>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</si>
  <si>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</si>
  <si>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</si>
  <si>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</si>
  <si>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</si>
  <si>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</si>
  <si>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</si>
  <si>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</si>
  <si>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</si>
  <si>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</si>
  <si>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</si>
  <si>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</si>
  <si>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</si>
  <si>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</si>
  <si>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</si>
  <si>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</si>
  <si>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</si>
  <si>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</si>
  <si>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</si>
  <si>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</si>
  <si>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</si>
  <si>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</si>
  <si>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</si>
  <si>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</si>
  <si>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</si>
  <si>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</si>
  <si>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</si>
  <si>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</si>
  <si>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</si>
  <si>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</si>
  <si>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</si>
  <si>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</si>
  <si>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</si>
  <si>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</si>
  <si>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</si>
  <si>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</si>
  <si>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</si>
  <si>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</si>
  <si>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</si>
  <si>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</si>
  <si>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</si>
  <si>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</si>
  <si>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</si>
  <si>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</si>
  <si>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</si>
  <si>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</si>
  <si>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</si>
  <si>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</si>
  <si>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</si>
  <si>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</si>
  <si>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</si>
  <si>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</si>
  <si>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</si>
  <si>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</si>
  <si>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</si>
  <si>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</si>
  <si>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</si>
  <si>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</si>
  <si>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</si>
  <si>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</si>
  <si>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</si>
  <si>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</si>
  <si>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</si>
  <si>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</si>
  <si>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</si>
  <si>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</si>
  <si>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</si>
  <si>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</si>
  <si>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</si>
  <si>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</si>
  <si>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</si>
  <si>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</si>
  <si>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</si>
  <si>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</si>
  <si>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</si>
  <si>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</si>
  <si>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</si>
  <si>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</si>
  <si>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</si>
  <si>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</si>
  <si>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</si>
  <si>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</si>
  <si>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</si>
  <si>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</si>
  <si>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</si>
  <si>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</si>
  <si>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</si>
  <si>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</si>
  <si>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</si>
  <si>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</si>
  <si>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</si>
  <si>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</si>
  <si>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</si>
  <si>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</si>
  <si>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</si>
  <si>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</si>
  <si>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</si>
  <si>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</si>
  <si>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</si>
  <si>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</si>
  <si>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</si>
  <si>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</si>
  <si>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</si>
  <si>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</si>
  <si>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</si>
  <si>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</si>
  <si>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</si>
  <si>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</si>
  <si>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</si>
  <si>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</si>
  <si>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</si>
  <si>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</si>
  <si>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</si>
  <si>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</si>
  <si>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</si>
  <si>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</si>
  <si>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</si>
  <si>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</si>
  <si>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</si>
  <si>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</si>
  <si>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</si>
  <si>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</si>
  <si>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</si>
  <si>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</si>
  <si>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</si>
  <si>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</si>
  <si>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</si>
  <si>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</si>
  <si>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</si>
  <si>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</si>
  <si>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</si>
  <si>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</si>
  <si>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</si>
  <si>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</si>
  <si>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</si>
  <si>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</si>
  <si>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</si>
  <si>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</si>
  <si>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</si>
  <si>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</si>
  <si>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</si>
  <si>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</si>
  <si>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</si>
  <si>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</si>
  <si>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</si>
  <si>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</si>
  <si>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</si>
  <si>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</si>
  <si>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</si>
  <si>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</si>
  <si>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</si>
  <si>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</si>
  <si>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</si>
  <si>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</si>
  <si>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</si>
  <si>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</si>
  <si>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</si>
  <si>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</si>
  <si>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</si>
  <si>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</si>
  <si>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</si>
  <si>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</si>
  <si>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</si>
  <si>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</si>
  <si>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</si>
  <si>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</si>
  <si>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</si>
  <si>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</si>
  <si>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</si>
  <si>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</si>
  <si>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</si>
  <si>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</si>
  <si>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</si>
  <si>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</si>
  <si>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</si>
  <si>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</si>
  <si>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</si>
  <si>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</si>
  <si>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</si>
  <si>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</si>
  <si>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</si>
  <si>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</si>
  <si>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</si>
  <si>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</si>
  <si>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</si>
  <si>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</si>
  <si>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</si>
  <si>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</si>
  <si>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</si>
  <si>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</si>
  <si>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</si>
  <si>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</si>
  <si>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</si>
  <si>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</si>
  <si>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</si>
  <si>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</si>
  <si>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</si>
  <si>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</si>
  <si>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</si>
  <si>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</si>
  <si>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</si>
  <si>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</si>
  <si>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</si>
  <si>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</si>
  <si>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</si>
  <si>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</si>
  <si>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</si>
  <si>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</si>
  <si>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</si>
  <si>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</si>
  <si>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</si>
  <si>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</si>
  <si>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</si>
  <si>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</si>
  <si>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</si>
  <si>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761</t>
  </si>
  <si>
    <t>De Ayuntamientos</t>
  </si>
  <si>
    <t>Aportaciones De Empresas</t>
  </si>
  <si>
    <t>Aportaciones De Familias Y Otras Instituciones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</si>
  <si>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</si>
  <si>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</si>
  <si>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</si>
  <si>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</si>
  <si>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</si>
  <si>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</si>
  <si>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</si>
  <si>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</si>
  <si>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840</t>
  </si>
  <si>
    <t>Títulos representativos de propiedad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</si>
  <si>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</si>
  <si>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</si>
  <si>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</si>
  <si>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</si>
  <si>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</si>
  <si>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</si>
  <si>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</si>
  <si>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</si>
  <si>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</si>
  <si>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</si>
  <si>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</si>
  <si>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</si>
  <si>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</si>
  <si>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</si>
  <si>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</si>
  <si>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</si>
  <si>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</si>
  <si>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</si>
  <si>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</si>
  <si>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</si>
  <si>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</si>
  <si>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</si>
  <si>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</si>
  <si>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</si>
  <si>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</si>
  <si>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</si>
  <si>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</si>
  <si>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</si>
  <si>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</si>
  <si>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</si>
  <si>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</si>
  <si>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</si>
  <si>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</si>
  <si>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</si>
  <si>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</si>
  <si>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</si>
  <si>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</si>
  <si>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</si>
  <si>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</si>
  <si>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</si>
  <si>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</si>
  <si>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</si>
  <si>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</si>
  <si>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</si>
  <si>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</si>
  <si>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</si>
  <si>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</si>
  <si>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</si>
  <si>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</si>
  <si>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</si>
  <si>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</si>
  <si>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</si>
  <si>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</si>
  <si>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</si>
  <si>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</si>
  <si>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</si>
  <si>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</si>
  <si>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</si>
  <si>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</si>
  <si>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</si>
  <si>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</si>
  <si>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</si>
  <si>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</si>
  <si>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</si>
  <si>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</si>
  <si>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</si>
  <si>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</si>
  <si>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</si>
  <si>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</si>
  <si>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</si>
  <si>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</si>
  <si>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</si>
  <si>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</si>
  <si>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</si>
  <si>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</si>
  <si>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</si>
  <si>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</si>
  <si>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</si>
  <si>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</si>
  <si>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</si>
  <si>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</si>
  <si>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</si>
  <si>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</si>
  <si>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</si>
  <si>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</si>
  <si>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</si>
  <si>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</si>
  <si>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</si>
  <si>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</si>
  <si>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</si>
  <si>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</si>
  <si>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</si>
  <si>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</si>
  <si>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</si>
  <si>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</si>
  <si>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</si>
  <si>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</si>
  <si>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</si>
  <si>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</si>
  <si>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</si>
  <si>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</si>
  <si>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</si>
  <si>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</si>
  <si>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</si>
  <si>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</si>
  <si>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</si>
  <si>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</si>
  <si>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</si>
  <si>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</si>
  <si>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</si>
  <si>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</si>
  <si>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</si>
  <si>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</si>
  <si>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</si>
  <si>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</si>
  <si>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</si>
  <si>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</si>
  <si>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</si>
  <si>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</si>
  <si>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</si>
  <si>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</si>
  <si>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</si>
  <si>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</si>
  <si>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</si>
  <si>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</si>
  <si>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</si>
  <si>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</si>
  <si>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</si>
  <si>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</si>
  <si>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</si>
  <si>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</si>
  <si>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</si>
  <si>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</si>
  <si>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</si>
  <si>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</si>
  <si>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</si>
  <si>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</si>
  <si>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</si>
  <si>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</si>
  <si>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</si>
  <si>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</si>
  <si>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</si>
  <si>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</si>
  <si>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</si>
  <si>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</si>
  <si>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</si>
  <si>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</si>
  <si>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</si>
  <si>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</si>
  <si>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</si>
  <si>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</si>
  <si>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</si>
  <si>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</si>
  <si>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</si>
  <si>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</si>
  <si>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</si>
  <si>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</si>
  <si>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</si>
  <si>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</si>
  <si>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</si>
  <si>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</si>
  <si>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</si>
  <si>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</si>
  <si>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</si>
  <si>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</si>
  <si>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</si>
  <si>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</si>
  <si>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</si>
  <si>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</si>
  <si>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</si>
  <si>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</si>
  <si>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</si>
  <si>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</si>
  <si>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</si>
  <si>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</si>
  <si>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</si>
  <si>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</si>
  <si>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</si>
  <si>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</si>
  <si>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</si>
  <si>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</si>
  <si>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</si>
  <si>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</si>
  <si>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</si>
  <si>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</si>
  <si>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</si>
  <si>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</si>
  <si>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</si>
  <si>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</si>
  <si>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</si>
  <si>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</si>
  <si>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</si>
  <si>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</si>
  <si>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</si>
  <si>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</si>
  <si>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</si>
  <si>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</si>
  <si>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</si>
  <si>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</si>
  <si>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</si>
  <si>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</si>
  <si>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</si>
  <si>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</si>
  <si>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</si>
  <si>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</si>
  <si>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</si>
  <si>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</si>
  <si>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</si>
  <si>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</si>
  <si>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</si>
  <si>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</si>
  <si>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</si>
  <si>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</si>
  <si>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</si>
  <si>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</si>
  <si>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</si>
  <si>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</si>
  <si>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</si>
  <si>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</si>
  <si>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</si>
  <si>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</si>
  <si>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</si>
  <si>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</si>
  <si>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</si>
  <si>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</si>
  <si>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</si>
  <si>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</si>
  <si>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</si>
  <si>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</si>
  <si>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</si>
  <si>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</si>
  <si>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</si>
  <si>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</si>
  <si>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</si>
  <si>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</si>
  <si>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</si>
  <si>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</si>
  <si>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</si>
  <si>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</si>
  <si>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</si>
  <si>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</si>
  <si>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</si>
  <si>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</si>
  <si>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</si>
  <si>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</si>
  <si>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</si>
  <si>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</si>
  <si>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</si>
  <si>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</si>
  <si>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</si>
  <si>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</si>
  <si>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</si>
  <si>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</si>
  <si>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</si>
  <si>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</si>
  <si>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</si>
  <si>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</si>
  <si>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</si>
  <si>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</si>
  <si>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</si>
  <si>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</si>
  <si>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</si>
  <si>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</si>
  <si>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</si>
  <si>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</si>
  <si>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</si>
  <si>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</si>
  <si>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</si>
  <si>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</si>
  <si>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</si>
  <si>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</si>
  <si>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</si>
  <si>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</si>
  <si>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</si>
  <si>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</si>
  <si>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</si>
  <si>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</si>
  <si>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</si>
  <si>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</si>
  <si>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</si>
  <si>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</si>
  <si>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</si>
  <si>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</si>
  <si>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</si>
  <si>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</si>
  <si>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</si>
  <si>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</si>
  <si>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</si>
  <si>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</si>
  <si>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</si>
  <si>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</si>
  <si>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</si>
  <si>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</si>
  <si>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</si>
  <si>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</si>
  <si>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</si>
  <si>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</si>
  <si>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</si>
  <si>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</si>
  <si>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</si>
  <si>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</si>
  <si>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</si>
  <si>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</si>
  <si>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</si>
  <si>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</si>
  <si>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</si>
  <si>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</si>
  <si>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</si>
  <si>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</si>
  <si>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</si>
  <si>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</si>
  <si>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</si>
  <si>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</si>
  <si>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</si>
  <si>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</si>
  <si>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</si>
  <si>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</si>
  <si>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</si>
  <si>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</si>
  <si>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</si>
  <si>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</si>
  <si>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</si>
  <si>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</si>
  <si>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</si>
  <si>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</si>
  <si>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</si>
  <si>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</si>
  <si>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</si>
  <si>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</si>
  <si>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</si>
  <si>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</si>
  <si>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</si>
  <si>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</si>
  <si>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</si>
  <si>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</si>
  <si>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</si>
  <si>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</si>
  <si>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</si>
  <si>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</si>
  <si>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</si>
  <si>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</si>
  <si>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</si>
  <si>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</si>
  <si>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</si>
  <si>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</si>
  <si>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</si>
  <si>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</si>
  <si>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</si>
  <si>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</si>
  <si>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</si>
  <si>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</si>
  <si>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</si>
  <si>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</si>
  <si>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</si>
  <si>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</si>
  <si>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</si>
  <si>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</si>
  <si>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</si>
  <si>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</si>
  <si>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</si>
  <si>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</si>
  <si>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</si>
  <si>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</si>
  <si>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</si>
  <si>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</si>
  <si>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</si>
  <si>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</si>
  <si>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</si>
  <si>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</si>
  <si>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</si>
  <si>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</si>
  <si>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</si>
  <si>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</si>
  <si>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</si>
  <si>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</si>
  <si>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</si>
  <si>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</si>
  <si>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</si>
  <si>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</si>
  <si>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</si>
  <si>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</si>
  <si>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11202</t>
  </si>
  <si>
    <t>PROGRAMA OPERATIVO FONDO SOCIAL EUROPEO 2021-2027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</si>
  <si>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</si>
  <si>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</si>
  <si>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</si>
  <si>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</si>
  <si>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</si>
  <si>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</si>
  <si>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</si>
  <si>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</si>
  <si>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</si>
  <si>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</si>
  <si>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</si>
  <si>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</si>
  <si>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</si>
  <si>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</si>
  <si>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</si>
  <si>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</si>
  <si>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14208</t>
  </si>
  <si>
    <t>14209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</si>
  <si>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</si>
  <si>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</si>
  <si>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</si>
  <si>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</si>
  <si>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</si>
  <si>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</si>
  <si>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</si>
  <si>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</si>
  <si>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</si>
  <si>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</si>
  <si>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</si>
  <si>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</si>
  <si>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</si>
  <si>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</si>
  <si>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19008</t>
  </si>
  <si>
    <t>PROYECTO MATILDE</t>
  </si>
  <si>
    <t>19011</t>
  </si>
  <si>
    <t>FONDO HORIZONTE EUROPA</t>
  </si>
  <si>
    <t>19012</t>
  </si>
  <si>
    <t>FONDO DIGITAL EUROPA</t>
  </si>
  <si>
    <t>19013</t>
  </si>
  <si>
    <t>FONDO TRANSICIÓN JUSTA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</si>
  <si>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</si>
  <si>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</si>
  <si>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</si>
  <si>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</si>
  <si>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</si>
  <si>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</si>
  <si>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</si>
  <si>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</si>
  <si>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</si>
  <si>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</si>
  <si>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</si>
  <si>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</si>
  <si>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</si>
  <si>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</si>
  <si>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</si>
  <si>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</si>
  <si>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</si>
  <si>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</si>
  <si>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</si>
  <si>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</si>
  <si>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</si>
  <si>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</si>
  <si>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</si>
  <si>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</si>
  <si>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</si>
  <si>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</si>
  <si>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</si>
  <si>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</si>
  <si>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</si>
  <si>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</si>
  <si>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</si>
  <si>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</si>
  <si>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</si>
  <si>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</si>
  <si>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</si>
  <si>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</si>
  <si>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</si>
  <si>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</si>
  <si>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</si>
  <si>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</si>
  <si>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</si>
  <si>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</si>
  <si>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</si>
  <si>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</si>
  <si>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</si>
  <si>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</si>
  <si>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</si>
  <si>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</si>
  <si>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</si>
  <si>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</si>
  <si>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</si>
  <si>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</si>
  <si>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</si>
  <si>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</si>
  <si>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</si>
  <si>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</si>
  <si>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</si>
  <si>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</si>
  <si>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</si>
  <si>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</si>
  <si>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</si>
  <si>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</si>
  <si>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</si>
  <si>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</si>
  <si>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</si>
  <si>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</si>
  <si>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</si>
  <si>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</si>
  <si>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</si>
  <si>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</si>
  <si>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</si>
  <si>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</si>
  <si>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</si>
  <si>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</si>
  <si>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</si>
  <si>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</si>
  <si>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</si>
  <si>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</si>
  <si>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</si>
  <si>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</si>
  <si>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34069</t>
  </si>
  <si>
    <t>Real Decreto Ley 4/2023 - sector apícola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</si>
  <si>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</si>
  <si>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</si>
  <si>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</si>
  <si>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</si>
  <si>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</si>
  <si>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</si>
  <si>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</si>
  <si>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</si>
  <si>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</si>
  <si>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</si>
  <si>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</si>
  <si>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</si>
  <si>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</si>
  <si>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</si>
  <si>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</si>
  <si>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</si>
  <si>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</si>
  <si>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</si>
  <si>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</si>
  <si>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</si>
  <si>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</si>
  <si>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</si>
  <si>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</si>
  <si>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</si>
  <si>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</si>
  <si>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</si>
  <si>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</si>
  <si>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</si>
  <si>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</si>
  <si>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</si>
  <si>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</si>
  <si>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</si>
  <si>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</si>
  <si>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</si>
  <si>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</si>
  <si>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</si>
  <si>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</si>
  <si>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</si>
  <si>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</si>
  <si>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</si>
  <si>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</si>
  <si>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</si>
  <si>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</si>
  <si>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</si>
  <si>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</si>
  <si>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</si>
  <si>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</si>
  <si>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</si>
  <si>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</si>
  <si>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</si>
  <si>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</si>
  <si>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</si>
  <si>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</si>
  <si>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</si>
  <si>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</si>
  <si>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</si>
  <si>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</si>
  <si>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</si>
  <si>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</si>
  <si>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</si>
  <si>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</si>
  <si>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</si>
  <si>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</si>
  <si>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</si>
  <si>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</si>
  <si>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</si>
  <si>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</si>
  <si>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</si>
  <si>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</si>
  <si>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</si>
  <si>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39148</t>
  </si>
  <si>
    <t>C.S. RETO DEMOGRÁFICO</t>
  </si>
  <si>
    <t>39150</t>
  </si>
  <si>
    <t>BONO ALQUILER JOVEN 2022-2023</t>
  </si>
  <si>
    <t>39157</t>
  </si>
  <si>
    <t>PLAN ESTATAL DE VIVIENDA 2022-2025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</si>
  <si>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</si>
  <si>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</si>
  <si>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</si>
  <si>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</si>
  <si>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</si>
  <si>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</si>
  <si>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39407</t>
  </si>
  <si>
    <t>AYUDAS REGIMEN PROTECC. TEMP. CONFLICTO UCRANIA</t>
  </si>
  <si>
    <t>39412</t>
  </si>
  <si>
    <t>SUBVENCIONES EN MATERIA DE INVESTIGACIÓN BIOMÉDICA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</si>
  <si>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</si>
  <si>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</si>
  <si>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</si>
  <si>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</si>
  <si>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</si>
  <si>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</si>
  <si>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</si>
  <si>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</si>
  <si>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</si>
  <si>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</si>
  <si>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</si>
  <si>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</si>
  <si>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</si>
  <si>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</si>
  <si>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72028</t>
  </si>
  <si>
    <t>HERENCIA Dª. CARMEN TORTAJADA DOÑATE</t>
  </si>
  <si>
    <t>72029</t>
  </si>
  <si>
    <t>FUNDACIÓN ESPAÑOLA DE ENDOCRINOLOGÍA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</si>
  <si>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</si>
  <si>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</si>
  <si>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</si>
  <si>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</si>
  <si>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</si>
  <si>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</si>
  <si>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</si>
  <si>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</si>
  <si>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</si>
  <si>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</si>
  <si>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</si>
  <si>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</si>
  <si>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</si>
  <si>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</si>
  <si>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</si>
  <si>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</si>
  <si>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</si>
  <si>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</si>
  <si>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91324</t>
  </si>
  <si>
    <t>FONDOS PROPIOS CONFINANCIADORES DEL MRR</t>
  </si>
  <si>
    <t>11101</t>
  </si>
  <si>
    <t>PROGRAMA OPERATIVO FONDO SOCIAL EUROPEO 2007-2013</t>
  </si>
  <si>
    <t>12102</t>
  </si>
  <si>
    <t>FEADER 2007-2013</t>
  </si>
  <si>
    <t>FEADER  2023-2027</t>
  </si>
  <si>
    <t>Prog. Interreg. Europe FEDER</t>
  </si>
  <si>
    <t>32218</t>
  </si>
  <si>
    <t>FONDO ESPECIAL DE TERUEL (FITE 2018)</t>
  </si>
  <si>
    <t>32451</t>
  </si>
  <si>
    <t>NEXT GENERATION EU MRR RETO DEMOGRÁFICO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</si>
  <si>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</si>
  <si>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</si>
  <si>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</si>
  <si>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</si>
  <si>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</si>
  <si>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</si>
  <si>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</si>
  <si>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</si>
  <si>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</si>
  <si>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</si>
  <si>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CSMA-INFRAESTRUCTURAS GESTIÓN RESIDUOS CCLL</t>
  </si>
  <si>
    <t>39088</t>
  </si>
  <si>
    <t>ESTRATEGIA DE SALUD MENTAL</t>
  </si>
  <si>
    <t>Plan Estatal Vivienda 2018-2021</t>
  </si>
  <si>
    <t>Cº. MAPAMA. Actuaciones descontam.Lindano</t>
  </si>
  <si>
    <t>51001</t>
  </si>
  <si>
    <t>MANTENIMIENTO COLEGIOS PÚBLICOS</t>
  </si>
  <si>
    <t>53003</t>
  </si>
  <si>
    <t>AYUNTAMIENTOS-CONV. OBRAS Y MEJORAS INSTALACIONES</t>
  </si>
  <si>
    <t>91003</t>
  </si>
  <si>
    <t>INGRESOS FINANC.INCONDICIONAL</t>
  </si>
  <si>
    <t>91218</t>
  </si>
  <si>
    <t>REC. PROPIOS COFINANCIADO FITE 2018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</si>
  <si>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</si>
  <si>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</si>
  <si>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</si>
  <si>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</si>
  <si>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</si>
  <si>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</si>
  <si>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</si>
  <si>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</si>
  <si>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</si>
  <si>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</si>
  <si>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</si>
  <si>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2020/000042</t>
  </si>
  <si>
    <t>INVERSION SGT</t>
  </si>
  <si>
    <t>2021/000148</t>
  </si>
  <si>
    <t>COMUNIDADES ARAGONESAS EN EL EXTERIOR</t>
  </si>
  <si>
    <t>2023/000003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</si>
  <si>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</si>
  <si>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</si>
  <si>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</si>
  <si>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</si>
  <si>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</si>
  <si>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</si>
  <si>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</si>
  <si>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</si>
  <si>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</si>
  <si>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</si>
  <si>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</si>
  <si>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</si>
  <si>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</si>
  <si>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</si>
  <si>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</si>
  <si>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</si>
  <si>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</si>
  <si>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</si>
  <si>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</si>
  <si>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</si>
  <si>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</si>
  <si>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</si>
  <si>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</si>
  <si>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</si>
  <si>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</si>
  <si>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</si>
  <si>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</si>
  <si>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</si>
  <si>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</si>
  <si>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</si>
  <si>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</si>
  <si>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</si>
  <si>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2019/000113</t>
  </si>
  <si>
    <t>ACTUACIONES INVERSORAS EN MATERIA DE PROTECCIÓN CIVIL</t>
  </si>
  <si>
    <t>2019/000143</t>
  </si>
  <si>
    <t>2020/000066</t>
  </si>
  <si>
    <t>INVERSIONES EN MATERIA DE PROTECCIÓN CIVIL Y EMERGENCIAS</t>
  </si>
  <si>
    <t>2020/000218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</si>
  <si>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</si>
  <si>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</si>
  <si>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</si>
  <si>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</si>
  <si>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</si>
  <si>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</si>
  <si>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</si>
  <si>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</si>
  <si>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</si>
  <si>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2022/000318</t>
  </si>
  <si>
    <t>APLICACIONES INFORMÁTICAS EN MATERIA DE JUEGO</t>
  </si>
  <si>
    <t>2023/000080</t>
  </si>
  <si>
    <t>2023/000110</t>
  </si>
  <si>
    <t>2006/000160</t>
  </si>
  <si>
    <t>2019/000129</t>
  </si>
  <si>
    <t>APLICACIONES GESTIÓN SERVICIOS A LAS FAMILIAS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</si>
  <si>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</si>
  <si>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</si>
  <si>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</si>
  <si>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</si>
  <si>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</si>
  <si>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</si>
  <si>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</si>
  <si>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</si>
  <si>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</si>
  <si>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</si>
  <si>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</si>
  <si>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</si>
  <si>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</si>
  <si>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2006/002599</t>
  </si>
  <si>
    <t>2007/000276</t>
  </si>
  <si>
    <t>ACTUACIONES EN EDIFICIOS EN ZARAGOZA</t>
  </si>
  <si>
    <t>2008/000390</t>
  </si>
  <si>
    <t>ACTUACIONES  EN EDIFCIOS</t>
  </si>
  <si>
    <t>2012/000004</t>
  </si>
  <si>
    <t>2013/000215</t>
  </si>
  <si>
    <t>ACTUACIÓN EN EDIFICIOS DE HUESCA</t>
  </si>
  <si>
    <t>2013/000277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</si>
  <si>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</si>
  <si>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</si>
  <si>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</si>
  <si>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</si>
  <si>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</si>
  <si>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</si>
  <si>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</si>
  <si>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</si>
  <si>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</si>
  <si>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</si>
  <si>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</si>
  <si>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</si>
  <si>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2023/000084</t>
  </si>
  <si>
    <t>2006/001190</t>
  </si>
  <si>
    <t>PARQUES Y EDIFICIOS</t>
  </si>
  <si>
    <t>2006/001217</t>
  </si>
  <si>
    <t>MARQUESINAS</t>
  </si>
  <si>
    <t>2006/002715</t>
  </si>
  <si>
    <t>2006/003093</t>
  </si>
  <si>
    <t>EQUIPOS PARA PROCESOS DE INFORMACIÓN</t>
  </si>
  <si>
    <t>2006/003546</t>
  </si>
  <si>
    <t>OBRAS REPARACIÓN VIA VERDE OJOS NEGROS</t>
  </si>
  <si>
    <t>2008/000171</t>
  </si>
  <si>
    <t>EQUIPOS PROCESOS INFORMACION</t>
  </si>
  <si>
    <t>2008/000340</t>
  </si>
  <si>
    <t>CONSERVACIÓN Y MANTENIMIENTO MARQUESINAS TIPO URBANAS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</si>
  <si>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</si>
  <si>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</si>
  <si>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</si>
  <si>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</si>
  <si>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</si>
  <si>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</si>
  <si>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</si>
  <si>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</si>
  <si>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</si>
  <si>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</si>
  <si>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</si>
  <si>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</si>
  <si>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</si>
  <si>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</si>
  <si>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</si>
  <si>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2011/000181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</si>
  <si>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</si>
  <si>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</si>
  <si>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</si>
  <si>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</si>
  <si>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</si>
  <si>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</si>
  <si>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</si>
  <si>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</si>
  <si>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</si>
  <si>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</si>
  <si>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</si>
  <si>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</si>
  <si>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</si>
  <si>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</si>
  <si>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</si>
  <si>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</si>
  <si>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</si>
  <si>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</si>
  <si>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</si>
  <si>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</si>
  <si>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</si>
  <si>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</si>
  <si>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</si>
  <si>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</si>
  <si>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</si>
  <si>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2015/000145</t>
  </si>
  <si>
    <t>CONEXION A-138 Y A-139 POR PLAN. FASE 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</si>
  <si>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</si>
  <si>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</si>
  <si>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</si>
  <si>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</si>
  <si>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</si>
  <si>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</si>
  <si>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</si>
  <si>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</si>
  <si>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</si>
  <si>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</si>
  <si>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</si>
  <si>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</si>
  <si>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</si>
  <si>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</si>
  <si>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</si>
  <si>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</si>
  <si>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</si>
  <si>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</si>
  <si>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</si>
  <si>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</si>
  <si>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2017/000160</t>
  </si>
  <si>
    <t>MARCAS VIALES EN LA PROVINCIA DE ZARAGOZA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</si>
  <si>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</si>
  <si>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</si>
  <si>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</si>
  <si>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</si>
  <si>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</si>
  <si>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</si>
  <si>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</si>
  <si>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</si>
  <si>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</si>
  <si>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</si>
  <si>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</si>
  <si>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2018/000166</t>
  </si>
  <si>
    <t>2018/000303</t>
  </si>
  <si>
    <t>TRAMOS DE CONCENTRACIÓN DE ACCIDENTES (TCAS) 2018</t>
  </si>
  <si>
    <t>2018/000335</t>
  </si>
  <si>
    <t>2018/000349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</si>
  <si>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</si>
  <si>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</si>
  <si>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</si>
  <si>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</si>
  <si>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</si>
  <si>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</si>
  <si>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</si>
  <si>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</si>
  <si>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</si>
  <si>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</si>
  <si>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</si>
  <si>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</si>
  <si>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</si>
  <si>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</si>
  <si>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</si>
  <si>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</si>
  <si>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</si>
  <si>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2021/000079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</si>
  <si>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</si>
  <si>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</si>
  <si>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</si>
  <si>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</si>
  <si>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</si>
  <si>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</si>
  <si>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2021/000212</t>
  </si>
  <si>
    <t>MESA INSTITUCIONAL DE LA BICICLETA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</si>
  <si>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</si>
  <si>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</si>
  <si>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</si>
  <si>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</si>
  <si>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</si>
  <si>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</si>
  <si>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</si>
  <si>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2021/000222</t>
  </si>
  <si>
    <t>TERRENOS EXPROPIACIONES 2022-2026</t>
  </si>
  <si>
    <t>2021/000239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</si>
  <si>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</si>
  <si>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</si>
  <si>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</si>
  <si>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</si>
  <si>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</si>
  <si>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</si>
  <si>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2022/000083</t>
  </si>
  <si>
    <t>2022/000103</t>
  </si>
  <si>
    <t>ESTUDIO INFORMATIVO ACCESO SUR A LA ESTACIÓN DE JAVALAMBRE</t>
  </si>
  <si>
    <t>2022/000137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</si>
  <si>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</si>
  <si>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</si>
  <si>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</si>
  <si>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</si>
  <si>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</si>
  <si>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</si>
  <si>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2022/000211</t>
  </si>
  <si>
    <t>2022/000216</t>
  </si>
  <si>
    <t>2022/000249</t>
  </si>
  <si>
    <t>2022/000317</t>
  </si>
  <si>
    <t>2023/000092</t>
  </si>
  <si>
    <t>FITE 2022 A3 ACONDICIONAMIENTO Y MEJORA CARRETERA OAJ</t>
  </si>
  <si>
    <t>2023/000129</t>
  </si>
  <si>
    <t>MEJORA DE LA SEGURIDAD VIAL EN RAA</t>
  </si>
  <si>
    <t>2023/000131</t>
  </si>
  <si>
    <t>ADQUISICION DE VEHICULOS</t>
  </si>
  <si>
    <t>2023/000137</t>
  </si>
  <si>
    <t>CENTRO GEOGRAFICO DE ARAGON</t>
  </si>
  <si>
    <t>2006/000094</t>
  </si>
  <si>
    <t>2006/000103</t>
  </si>
  <si>
    <t>2006/000253</t>
  </si>
  <si>
    <t>CONTRATO INFORMA DE CONTROL Y GRABACION DE DATOS</t>
  </si>
  <si>
    <t>2006/000364</t>
  </si>
  <si>
    <t>IDENTIFICACION ANIMAL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</si>
  <si>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</si>
  <si>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</si>
  <si>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</si>
  <si>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</si>
  <si>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</si>
  <si>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</si>
  <si>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</si>
  <si>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</si>
  <si>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</si>
  <si>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2006/001010</t>
  </si>
  <si>
    <t>2006/001088</t>
  </si>
  <si>
    <t>2006/001095</t>
  </si>
  <si>
    <t>C.P.ZONA CAUDE (TERUEL)</t>
  </si>
  <si>
    <t>2006/001420</t>
  </si>
  <si>
    <t>AULA MEDIO AMBIENTE URBANO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</si>
  <si>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</si>
  <si>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</si>
  <si>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</si>
  <si>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</si>
  <si>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</si>
  <si>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</si>
  <si>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2006/003668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</si>
  <si>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</si>
  <si>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</si>
  <si>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</si>
  <si>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</si>
  <si>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</si>
  <si>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</si>
  <si>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2008/000764</t>
  </si>
  <si>
    <t>2008/001351</t>
  </si>
  <si>
    <t>PROGRAMA DE SEGUIMIENTO DE LA POBLACIÓN DE VISÓN EUROPEO</t>
  </si>
  <si>
    <t>2009/001015</t>
  </si>
  <si>
    <t>2009/001422</t>
  </si>
  <si>
    <t>2010/000430</t>
  </si>
  <si>
    <t>2011/000232</t>
  </si>
  <si>
    <t>2012/000163</t>
  </si>
  <si>
    <t>2012/000232</t>
  </si>
  <si>
    <t>2013/000321</t>
  </si>
  <si>
    <t>C.P. DE CELLA (TERUEL)</t>
  </si>
  <si>
    <t>2015/000174</t>
  </si>
  <si>
    <t>REGADIO SOCIAL SARRIÓN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</si>
  <si>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</si>
  <si>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</si>
  <si>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</si>
  <si>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</si>
  <si>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</si>
  <si>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</si>
  <si>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</si>
  <si>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</si>
  <si>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</si>
  <si>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</si>
  <si>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</si>
  <si>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</si>
  <si>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2016/000203</t>
  </si>
  <si>
    <t>MMTO BASES MEDIOS AEREOS ZA</t>
  </si>
  <si>
    <t>2016/000204</t>
  </si>
  <si>
    <t>MANTENIMIENTO BASES HELITRANSPORTADAS HU</t>
  </si>
  <si>
    <t>2016/000306</t>
  </si>
  <si>
    <t>OBRAS TRANSFORMACIÓN EN  REGADIO SOCIAL CALCON</t>
  </si>
  <si>
    <t>2016/000404</t>
  </si>
  <si>
    <t>2017/000148</t>
  </si>
  <si>
    <t>2017/000252</t>
  </si>
  <si>
    <t>2017/000402</t>
  </si>
  <si>
    <t>TRABAJOS CONCENTRACIÓN PARCELARIA ZONA DE BAÑÓN</t>
  </si>
  <si>
    <t>2018/000033</t>
  </si>
  <si>
    <t>COORDINACIÓN Y PLANIFICACIÓN FORESTAL</t>
  </si>
  <si>
    <t>2018/000035</t>
  </si>
  <si>
    <t>CONSTRUCCIÓN Y MEJORA CAMINOS E INFRAESTRUCTURAS MUP</t>
  </si>
  <si>
    <t>2018/000036</t>
  </si>
  <si>
    <t>CONSERVCIÓN Y PROMOCIÓN RECURSOS GENÉTICOS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</si>
  <si>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</si>
  <si>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</si>
  <si>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</si>
  <si>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</si>
  <si>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</si>
  <si>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</si>
  <si>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</si>
  <si>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</si>
  <si>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</si>
  <si>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</si>
  <si>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</si>
  <si>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</si>
  <si>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</si>
  <si>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2018/000055</t>
  </si>
  <si>
    <t>ACTUACIONES GESTIÓN FORESTAL SOSTENIBLE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</si>
  <si>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</si>
  <si>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</si>
  <si>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</si>
  <si>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</si>
  <si>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</si>
  <si>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</si>
  <si>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</si>
  <si>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</si>
  <si>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</si>
  <si>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2018/000235</t>
  </si>
  <si>
    <t>ADQUISICIÓN INSTRUMENTAL CONTROLES DE SANIDAD ANIMAL</t>
  </si>
  <si>
    <t>2018/000274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</si>
  <si>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</si>
  <si>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</si>
  <si>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</si>
  <si>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</si>
  <si>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</si>
  <si>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</si>
  <si>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2018/000342</t>
  </si>
  <si>
    <t>ACTUACIONES CONCENTRACIÓN PARCELARIA GALLOCANTA</t>
  </si>
  <si>
    <t>2019/000084</t>
  </si>
  <si>
    <t>2019/000135</t>
  </si>
  <si>
    <t>C.P. VILLARREAL DE HUERVA (ZARAGOZA)</t>
  </si>
  <si>
    <t>2019/000147</t>
  </si>
  <si>
    <t>ASISTENCIA JURIDICA ACTUACIONES INFRAESTRUCTURAS RURALES</t>
  </si>
  <si>
    <t>2019/000244</t>
  </si>
  <si>
    <t>CLAREOS EN 92 HECTAREAS DEL MUP 262 "LAS FAJAS" DE ZUERA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</si>
  <si>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</si>
  <si>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</si>
  <si>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</si>
  <si>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</si>
  <si>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</si>
  <si>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</si>
  <si>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</si>
  <si>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</si>
  <si>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2020/000070</t>
  </si>
  <si>
    <t>ADQUISICION EQUIPAMIENTO EXTINCION DE INCENDIOS</t>
  </si>
  <si>
    <t>2020/000154</t>
  </si>
  <si>
    <t>ORDENACIÓN MUPS ZARAGOZA</t>
  </si>
  <si>
    <t>2021/000022</t>
  </si>
  <si>
    <t>GESTIÓN UNIFICADA</t>
  </si>
  <si>
    <t>2021/000112</t>
  </si>
  <si>
    <t>OBRAS CONDUCCIÓN "VALDURRIOS" SECTORES VIII-A</t>
  </si>
  <si>
    <t>2021/000117</t>
  </si>
  <si>
    <t>2021/000174</t>
  </si>
  <si>
    <t>GESTIÓN FINCA DE LA ALFRANCA</t>
  </si>
  <si>
    <t>2021/000182</t>
  </si>
  <si>
    <t>2021/000183</t>
  </si>
  <si>
    <t>EBRO RESILIENCE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</si>
  <si>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</si>
  <si>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</si>
  <si>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</si>
  <si>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</si>
  <si>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</si>
  <si>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</si>
  <si>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</si>
  <si>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</si>
  <si>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</si>
  <si>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</si>
  <si>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</si>
  <si>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</si>
  <si>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</si>
  <si>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</si>
  <si>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</si>
  <si>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</si>
  <si>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</si>
  <si>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2021/000286</t>
  </si>
  <si>
    <t>OBRAS EN AZUDES MONTÓN Y VILLAFELICHE</t>
  </si>
  <si>
    <t>2021/000305</t>
  </si>
  <si>
    <t>2021/000330</t>
  </si>
  <si>
    <t>HUMEDAL LAGUNA DE SARIÑENA</t>
  </si>
  <si>
    <t>2022/000007</t>
  </si>
  <si>
    <t>SUMINISTROS EXTINCION Y OTRAS INVERSIONES</t>
  </si>
  <si>
    <t>2022/000038</t>
  </si>
  <si>
    <t>ACTUACIONES PREVENCIÓN DE RIESGOS Y EXTINCIÓN DE INCENDIOS</t>
  </si>
  <si>
    <t>2022/000092</t>
  </si>
  <si>
    <t>2022/000095</t>
  </si>
  <si>
    <t>2022/000105</t>
  </si>
  <si>
    <t>2022/000107</t>
  </si>
  <si>
    <t>2022/000108</t>
  </si>
  <si>
    <t xml:space="preserve"> FONDOS MRR- LIMPIEZA VEHÍCULOS DE GANADO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</si>
  <si>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</si>
  <si>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</si>
  <si>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</si>
  <si>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</si>
  <si>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</si>
  <si>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</si>
  <si>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</si>
  <si>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2022/000163</t>
  </si>
  <si>
    <t>2022/000182</t>
  </si>
  <si>
    <t>2022/000186</t>
  </si>
  <si>
    <t>REPOSICIÓN DE MARRAS DE LOS MUP 335, 336 Y 243</t>
  </si>
  <si>
    <t>2022/000257</t>
  </si>
  <si>
    <t>2022/000262</t>
  </si>
  <si>
    <t>ORDENACION DE MONTES EN RUBIALES Y MONTALBAN</t>
  </si>
  <si>
    <t>2022/000265</t>
  </si>
  <si>
    <t>ACTUACIÓN HCH FEDER 21-27</t>
  </si>
  <si>
    <t>2022/000269</t>
  </si>
  <si>
    <t>MRR TRATAMIENTOS SELVÍCOLAS</t>
  </si>
  <si>
    <t>2022/000274</t>
  </si>
  <si>
    <t>TF 23734 RESTAURACION MUP 85 LA ZOMA</t>
  </si>
  <si>
    <t>2022/000276</t>
  </si>
  <si>
    <t>TF 23733 REPOBLACIÓN MUP 84 LA ZOMA</t>
  </si>
  <si>
    <t>2022/000286</t>
  </si>
  <si>
    <t>MRR ACONDICIONAMIENTO ZONAS DESAGÜE DE TORRENTES CANALIZADOS</t>
  </si>
  <si>
    <t>2022/000291</t>
  </si>
  <si>
    <t>ACTUACIONES PRUG ESPACIOS NATURALES PROTEGIDOS PDR 2023-2027</t>
  </si>
  <si>
    <t>2022/000293</t>
  </si>
  <si>
    <t>2022/000304</t>
  </si>
  <si>
    <t>2023/000016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</si>
  <si>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</si>
  <si>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</si>
  <si>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</si>
  <si>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</si>
  <si>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</si>
  <si>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</si>
  <si>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</si>
  <si>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</si>
  <si>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2023/000047</t>
  </si>
  <si>
    <t>2023/000052</t>
  </si>
  <si>
    <t>PROYECTO LIFE: EBRO RESILIENCE</t>
  </si>
  <si>
    <t>2023/000079</t>
  </si>
  <si>
    <t>ADQUISICIÓN SILO ÉPILA</t>
  </si>
  <si>
    <t>2023/000087</t>
  </si>
  <si>
    <t>INSTITUTO FORMACION AGROAMBIENTAL JACA</t>
  </si>
  <si>
    <t>2023/000094</t>
  </si>
  <si>
    <t>2023/000095</t>
  </si>
  <si>
    <t>2023/000107</t>
  </si>
  <si>
    <t>TRABAJOS CONCENTRACION PARCELARIA ARCUSA Y MEDIANO</t>
  </si>
  <si>
    <t>2023/000121</t>
  </si>
  <si>
    <t>REGADIO DE MAZALEÓN</t>
  </si>
  <si>
    <t>2023/000125</t>
  </si>
  <si>
    <t>2023/000133</t>
  </si>
  <si>
    <t>CONCENTRACIÓN PARCELARIA DE MUNIESA (TERUEL)</t>
  </si>
  <si>
    <t>2023/000153</t>
  </si>
  <si>
    <t>2006/000140</t>
  </si>
  <si>
    <t>MOBILIARIO DE EQUIPAMIENTO DE OFICINAS</t>
  </si>
  <si>
    <t>2006/001297</t>
  </si>
  <si>
    <t>2006/002073</t>
  </si>
  <si>
    <t>2006/002079</t>
  </si>
  <si>
    <t>EQUIPAMIENTO UNIDADES ADMINISTRATIVAS SERVICIOS PROVINCIALES</t>
  </si>
  <si>
    <t>2006/002080</t>
  </si>
  <si>
    <t>2008/000226</t>
  </si>
  <si>
    <t>ESTUDIOS, INFORMES Y ASISTENCIAS TECNICAS</t>
  </si>
  <si>
    <t>2008/000488</t>
  </si>
  <si>
    <t>MANTENIMIENTO EDIFICIOS E INSTALACIONES</t>
  </si>
  <si>
    <t>2015/000429</t>
  </si>
  <si>
    <t>ADQUISICIÓN VEHÍCULO CONSEJERA</t>
  </si>
  <si>
    <t>2022/000088</t>
  </si>
  <si>
    <t>APLICACIÓN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</si>
  <si>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</si>
  <si>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</si>
  <si>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</si>
  <si>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</si>
  <si>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</si>
  <si>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</si>
  <si>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</si>
  <si>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</si>
  <si>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</si>
  <si>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</si>
  <si>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</si>
  <si>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</si>
  <si>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</si>
  <si>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</si>
  <si>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</si>
  <si>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2006/000848</t>
  </si>
  <si>
    <t>2006/001784</t>
  </si>
  <si>
    <t>2008/000443</t>
  </si>
  <si>
    <t>VEHÍCULO OFICIAL PARA USO DEL DEPARTAMENTO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</si>
  <si>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</si>
  <si>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</si>
  <si>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</si>
  <si>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</si>
  <si>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</si>
  <si>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</si>
  <si>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</si>
  <si>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</si>
  <si>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</si>
  <si>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</si>
  <si>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</si>
  <si>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</si>
  <si>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</si>
  <si>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</si>
  <si>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</si>
  <si>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</si>
  <si>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</si>
  <si>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</si>
  <si>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</si>
  <si>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</si>
  <si>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</si>
  <si>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</si>
  <si>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2022/000128</t>
  </si>
  <si>
    <t>SERVICIOS DIGITALES DE ARAGÓN</t>
  </si>
  <si>
    <t>2022/000136</t>
  </si>
  <si>
    <t>DATOS ABIERTOS</t>
  </si>
  <si>
    <t>2022/000247</t>
  </si>
  <si>
    <t>EVOLUCIÓN PORTAL GOBIERNO DE ARAGÓN</t>
  </si>
  <si>
    <t>2023/000082</t>
  </si>
  <si>
    <t>2006/002016</t>
  </si>
  <si>
    <t>2006/002029</t>
  </si>
  <si>
    <t>2006/002104</t>
  </si>
  <si>
    <t>2006/002140</t>
  </si>
  <si>
    <t>RESTAURACIÓN DEL CASTILLO DE MESONES DE ISUELA</t>
  </si>
  <si>
    <t>2006/002169</t>
  </si>
  <si>
    <t>IGLESIA DE LA MANTERÍA. ZARAGOZA</t>
  </si>
  <si>
    <t>2006/002210</t>
  </si>
  <si>
    <t>2006/002269</t>
  </si>
  <si>
    <t>2006/002284</t>
  </si>
  <si>
    <t>2006/002303</t>
  </si>
  <si>
    <t>MOBILIARIO Y ENSERES BIBLIOTECA DE ARAGON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</si>
  <si>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</si>
  <si>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</si>
  <si>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</si>
  <si>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</si>
  <si>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</si>
  <si>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2006/002985</t>
  </si>
  <si>
    <t>2006/002998</t>
  </si>
  <si>
    <t>2006/003137</t>
  </si>
  <si>
    <t>REAL MONASTERIO DE SANTA MARÍA DE SIJENA</t>
  </si>
  <si>
    <t>2006/003449</t>
  </si>
  <si>
    <t>AZUARA VILLA ROMANA "LA MALENA"</t>
  </si>
  <si>
    <t>2007/000283</t>
  </si>
  <si>
    <t>RESTAURACION BIENES MUEBLES</t>
  </si>
  <si>
    <t>2007/000383</t>
  </si>
  <si>
    <t>2007/000646</t>
  </si>
  <si>
    <t>2007/000745</t>
  </si>
  <si>
    <t>2007/000765</t>
  </si>
  <si>
    <t>MONASTERIO DE SAN VICTORIÁN</t>
  </si>
  <si>
    <t>2007/001041</t>
  </si>
  <si>
    <t>2007/001248</t>
  </si>
  <si>
    <t>CARTUJA AULA DEI- ESTUDIO RESTAURACION DECORACION MURAL</t>
  </si>
  <si>
    <t>2007/001381</t>
  </si>
  <si>
    <t>AMPLIACIÓN C.E.I.P. "PARQUE GOYA I" DE ZARAGOZA</t>
  </si>
  <si>
    <t>2007/001412</t>
  </si>
  <si>
    <t>2007/001698</t>
  </si>
  <si>
    <t>IGLESIA PARROQUIAL DE SAN PABLO DE ZARAGOZA</t>
  </si>
  <si>
    <t>2008/000324</t>
  </si>
  <si>
    <t>PLAN DE ADQUISICIONES DE PATRIMONIO CULT</t>
  </si>
  <si>
    <t>2008/001357</t>
  </si>
  <si>
    <t>2009/000172</t>
  </si>
  <si>
    <t>INVERSIONES EN ARCHIVOS Y MUSEOS</t>
  </si>
  <si>
    <t>2009/000659</t>
  </si>
  <si>
    <t>2009/000678</t>
  </si>
  <si>
    <t>2009/000748</t>
  </si>
  <si>
    <t>MONASTERIO DE SAN JUAN DE LA PEÑA</t>
  </si>
  <si>
    <t>2009/001250</t>
  </si>
  <si>
    <t>MONASTERIO SANTO SEPULCRO DE ZARAGOZA</t>
  </si>
  <si>
    <t>2010/000036</t>
  </si>
  <si>
    <t>PORTADA DE SANTA MARIA DE UNCASTILLO</t>
  </si>
  <si>
    <t>2010/000500</t>
  </si>
  <si>
    <t>2010/000600</t>
  </si>
  <si>
    <t>NUEVO COLEGIO DE EDUCACION INFANTIL Y PRIMARIA EN BARBASTRO</t>
  </si>
  <si>
    <t>2010/000653</t>
  </si>
  <si>
    <t>AMPLIACION C INFANTIL VALDESPARTERA II SAN JORGE DE ZARAGOZA</t>
  </si>
  <si>
    <t>2011/000034</t>
  </si>
  <si>
    <t>MANTEN. Y ATENCION YACIMIENTO AZAILA</t>
  </si>
  <si>
    <t>2011/000233</t>
  </si>
  <si>
    <t>AMPLIACIÓN COMEDOR C.P. "MIGUEL ARTAZOS"  UTEBO (ZARAGOZA)</t>
  </si>
  <si>
    <t>2012/000157</t>
  </si>
  <si>
    <t>NUEVO CEIP (6+12) UDS. EN MARÍA DE HUERVA (ZARAGOZA)</t>
  </si>
  <si>
    <t>2013/000008</t>
  </si>
  <si>
    <t>IGLESIA DE BIEL-PINTURA DE LA CRIPTA</t>
  </si>
  <si>
    <t>2014/000025</t>
  </si>
  <si>
    <t>CEIP ZARAGOZA  SUR</t>
  </si>
  <si>
    <t>2014/000030</t>
  </si>
  <si>
    <t>DOTACION FONDOS BIBLIOGRAFICOS</t>
  </si>
  <si>
    <t>2014/000227</t>
  </si>
  <si>
    <t>IES "LOS ENLACES" ZARAGOZA</t>
  </si>
  <si>
    <t>2015/000149</t>
  </si>
  <si>
    <t>EJEA DE LOS CABALLEROS - CEIP RECTOR MAMES ESPERABE</t>
  </si>
  <si>
    <t>2015/000190</t>
  </si>
  <si>
    <t>HUESCA - IES SIERRA DE GUARA</t>
  </si>
  <si>
    <t>2015/000418</t>
  </si>
  <si>
    <t>CENTRO INTEGRADO PUBLICO PARQUE VENECIA</t>
  </si>
  <si>
    <t>2015/000419</t>
  </si>
  <si>
    <t>CENTRO INTEGRADO PUBLICO ARCO SUR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</si>
  <si>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</si>
  <si>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</si>
  <si>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</si>
  <si>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</si>
  <si>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</si>
  <si>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</si>
  <si>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</si>
  <si>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</si>
  <si>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</si>
  <si>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</si>
  <si>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</si>
  <si>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</si>
  <si>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</si>
  <si>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</si>
  <si>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</si>
  <si>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</si>
  <si>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</si>
  <si>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</si>
  <si>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</si>
  <si>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</si>
  <si>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</si>
  <si>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</si>
  <si>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</si>
  <si>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</si>
  <si>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2019/000134</t>
  </si>
  <si>
    <t>ZARAGOZA - CPI ANA MARIA NAVALES (ARCOSUR II)</t>
  </si>
  <si>
    <t>2020/000063</t>
  </si>
  <si>
    <t>INSTALACIONES FORMACION PROFESIONAL AERONAUTICA</t>
  </si>
  <si>
    <t>2020/000125</t>
  </si>
  <si>
    <t>IGLESIA PARROQUIAL SAN PEDRO SINUES</t>
  </si>
  <si>
    <t>2020/000181</t>
  </si>
  <si>
    <t>COLEGIATA DE SANTA MARIA EN DAROCA (ZARAGOZA)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</si>
  <si>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</si>
  <si>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</si>
  <si>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</si>
  <si>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</si>
  <si>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</si>
  <si>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</si>
  <si>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</si>
  <si>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</si>
  <si>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</si>
  <si>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</si>
  <si>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</si>
  <si>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</si>
  <si>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</si>
  <si>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</si>
  <si>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2022/000135</t>
  </si>
  <si>
    <t>AUTOCONSUMO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</si>
  <si>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</si>
  <si>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</si>
  <si>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</si>
  <si>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</si>
  <si>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</si>
  <si>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</si>
  <si>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</si>
  <si>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</si>
  <si>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2022/000225</t>
  </si>
  <si>
    <t>COLEGIATA DE CASPE</t>
  </si>
  <si>
    <t>2022/000240</t>
  </si>
  <si>
    <t>TIC´S PROGRAMA OPERATIVO 2021-2027</t>
  </si>
  <si>
    <t>2022/000241</t>
  </si>
  <si>
    <t>2022/000251</t>
  </si>
  <si>
    <t>2022/000319</t>
  </si>
  <si>
    <t>IES NUEVO EN MONZON (HUYESCA)</t>
  </si>
  <si>
    <t>2022/000324</t>
  </si>
  <si>
    <t>PLAN PRESCRIPCION ACT.FISICA SALUDABLE</t>
  </si>
  <si>
    <t>2023/000057</t>
  </si>
  <si>
    <t>YACIMIENTO DE SEGEDA EN T.M. DE MARA</t>
  </si>
  <si>
    <t>2023/000058</t>
  </si>
  <si>
    <t>SAN PELAY DE GAVIN</t>
  </si>
  <si>
    <t>2023/000059</t>
  </si>
  <si>
    <t>IGLESIA DE SANTA ENGRACIA</t>
  </si>
  <si>
    <t>2023/000060</t>
  </si>
  <si>
    <t>IGLESIA YEBRA DE BASA</t>
  </si>
  <si>
    <t>2023/000063</t>
  </si>
  <si>
    <t>RECUPERACIÓN MEMORIA DEMOCRÁTICA</t>
  </si>
  <si>
    <t>2023/000154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</si>
  <si>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</si>
  <si>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</si>
  <si>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</si>
  <si>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</si>
  <si>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</si>
  <si>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</si>
  <si>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</si>
  <si>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</si>
  <si>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</si>
  <si>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</si>
  <si>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</si>
  <si>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</si>
  <si>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</si>
  <si>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</si>
  <si>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</si>
  <si>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</si>
  <si>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</si>
  <si>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2016/000165</t>
  </si>
  <si>
    <t>2018/000333</t>
  </si>
  <si>
    <t>VEHICULOS D.G. TURISMO</t>
  </si>
  <si>
    <t>2020/000083</t>
  </si>
  <si>
    <t>2020/000228</t>
  </si>
  <si>
    <t>PROGRAMA PREE. REHABILITACION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</si>
  <si>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</si>
  <si>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</si>
  <si>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</si>
  <si>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</si>
  <si>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</si>
  <si>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</si>
  <si>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</si>
  <si>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</si>
  <si>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</si>
  <si>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</si>
  <si>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</si>
  <si>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</si>
  <si>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</si>
  <si>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</si>
  <si>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</si>
  <si>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</si>
  <si>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</si>
  <si>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</si>
  <si>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</si>
  <si>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</si>
  <si>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</si>
  <si>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2010/052035</t>
  </si>
  <si>
    <t>OBRAS CENTRO DE SALUD PERPETUO SOCORRO (HU)</t>
  </si>
  <si>
    <t>2012/052032</t>
  </si>
  <si>
    <t>PLAN FORMACION CONTINUA (INAP)</t>
  </si>
  <si>
    <t>2016/052032</t>
  </si>
  <si>
    <t>PLAN DE ALTA TECNOLOGIA</t>
  </si>
  <si>
    <t>2017/052004</t>
  </si>
  <si>
    <t>C.S. UTEBO (ZARAGOZA)</t>
  </si>
  <si>
    <t>2017/052007</t>
  </si>
  <si>
    <t>OBRAS CENTRO SALUD BARBASTRO (HUESCA)</t>
  </si>
  <si>
    <t>2018/052001</t>
  </si>
  <si>
    <t>REDAC.PROYECTO OBRAS CONST. CS BARRIO JESÚS (Z)</t>
  </si>
  <si>
    <t>2022/052001</t>
  </si>
  <si>
    <t>PLAN INVEAT</t>
  </si>
  <si>
    <t>2022/052002</t>
  </si>
  <si>
    <t>CS BARBASTRO</t>
  </si>
  <si>
    <t>2022/052028</t>
  </si>
  <si>
    <t>PLAN DE NECESIDADES 2022</t>
  </si>
  <si>
    <t>2022/052029</t>
  </si>
  <si>
    <t>PROGRAMA AUTOCONSUMO</t>
  </si>
  <si>
    <t>2022/052030</t>
  </si>
  <si>
    <t>PLAN DE ATENCIÓN PRIMARIA Y COMUNITARIA</t>
  </si>
  <si>
    <t>2023/052025</t>
  </si>
  <si>
    <t>BOLSA ACTUACIONES ATENCIÓN PRIMARIA</t>
  </si>
  <si>
    <t>2023/052028</t>
  </si>
  <si>
    <t>PLAN DE NECESIDADES 2023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</si>
  <si>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</si>
  <si>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</si>
  <si>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</si>
  <si>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</si>
  <si>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</si>
  <si>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</si>
  <si>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</si>
  <si>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</si>
  <si>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</si>
  <si>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</si>
  <si>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</si>
  <si>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</si>
  <si>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</si>
  <si>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</si>
  <si>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2006/530041</t>
  </si>
  <si>
    <t>EQUIPAMIENTO DE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</si>
  <si>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</si>
  <si>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</si>
  <si>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</si>
  <si>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</si>
  <si>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</si>
  <si>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</si>
  <si>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</si>
  <si>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</si>
  <si>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</si>
  <si>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</si>
  <si>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</si>
  <si>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</si>
  <si>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</si>
  <si>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</si>
  <si>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</si>
  <si>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</si>
  <si>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2021/530007</t>
  </si>
  <si>
    <t>CONFERENCIA SECTORIAL DE IGUALDAD_PLAN CORRESPONSABLES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</si>
  <si>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</si>
  <si>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</si>
  <si>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</si>
  <si>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</si>
  <si>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</si>
  <si>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</si>
  <si>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2021/000153</t>
  </si>
  <si>
    <t>CONECTIVIDAD</t>
  </si>
  <si>
    <t>2021/000386</t>
  </si>
  <si>
    <t>CONECTIVIDAD MRR</t>
  </si>
  <si>
    <t>2022/000120</t>
  </si>
  <si>
    <t>RED DE SEGURIDAD Y EMERGENCIAS - REACT</t>
  </si>
  <si>
    <t>2022/000221</t>
  </si>
  <si>
    <t>MRR COMP.11-GENERALIZ.NUBE HIBRIDA</t>
  </si>
  <si>
    <t>2022/000222</t>
  </si>
  <si>
    <t>MRR COMP.11-INCORP ARAGON RED NACIONAL DE SOC</t>
  </si>
  <si>
    <t>2006/000020</t>
  </si>
  <si>
    <t>MANTENIMIENTO ESTACION DEPURADORA AGUAS RESIDUALES DE TERUEL</t>
  </si>
  <si>
    <t>2006/000079</t>
  </si>
  <si>
    <t>PROGRAMA INFORMATICO SIGEDAR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</si>
  <si>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</si>
  <si>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</si>
  <si>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</si>
  <si>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</si>
  <si>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</si>
  <si>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</si>
  <si>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</si>
  <si>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</si>
  <si>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</si>
  <si>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</si>
  <si>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2018/000125</t>
  </si>
  <si>
    <t>PARQUE BREA COLECTOR</t>
  </si>
  <si>
    <t>2018/000126</t>
  </si>
  <si>
    <t>REVISION PASD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</si>
  <si>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</si>
  <si>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</si>
  <si>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</si>
  <si>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</si>
  <si>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</si>
  <si>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</si>
  <si>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</si>
  <si>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</si>
  <si>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</si>
  <si>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</si>
  <si>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</si>
  <si>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</si>
  <si>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</si>
  <si>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</si>
  <si>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</si>
  <si>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</si>
  <si>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</si>
  <si>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</si>
  <si>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</si>
  <si>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</si>
  <si>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</si>
  <si>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</si>
  <si>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</si>
  <si>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</si>
  <si>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</si>
  <si>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</si>
  <si>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</si>
  <si>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</si>
  <si>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</si>
  <si>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</si>
  <si>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</si>
  <si>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</si>
  <si>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</si>
  <si>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2022/000314</t>
  </si>
  <si>
    <t>ADQUISICION VEHICULO IAA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</si>
  <si>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</si>
  <si>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</si>
  <si>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</si>
  <si>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</si>
  <si>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</si>
  <si>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</si>
  <si>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</si>
  <si>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</si>
  <si>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</si>
  <si>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2023/000015</t>
  </si>
  <si>
    <t>2023/000116</t>
  </si>
  <si>
    <t>EDAR DE ASTUN</t>
  </si>
  <si>
    <t>2023/000119</t>
  </si>
  <si>
    <t>PROYECTO CONEXION VERTIDOS A EBAR DE RICLA</t>
  </si>
  <si>
    <t>2023/000130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</si>
  <si>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</si>
  <si>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</si>
  <si>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</si>
  <si>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</si>
  <si>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</si>
  <si>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</si>
  <si>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</si>
  <si>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</si>
  <si>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</si>
  <si>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</si>
  <si>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</si>
  <si>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</si>
  <si>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</si>
  <si>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</si>
  <si>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</si>
  <si>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</si>
  <si>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</si>
  <si>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</si>
  <si>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</si>
  <si>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</si>
  <si>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</si>
  <si>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</si>
  <si>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</si>
  <si>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</si>
  <si>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</si>
  <si>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2022/000037</t>
  </si>
  <si>
    <t>ARAGON DIH</t>
  </si>
  <si>
    <t>2022/000320</t>
  </si>
  <si>
    <t>DESAFIO XXI EMPRENDIMIENTO JUVENIL. PROGRAMA FSE +</t>
  </si>
  <si>
    <t>2023/000067</t>
  </si>
  <si>
    <t>HY2MARKET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</si>
  <si>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</si>
  <si>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</si>
  <si>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</si>
  <si>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</si>
  <si>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</si>
  <si>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FORMACIÓN DE LOS POLICÍAS LOCALES PARA ERRADICAR LA VIOLENCIA DE GÉNERO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</si>
  <si>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</si>
  <si>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</si>
  <si>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</si>
  <si>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</si>
  <si>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</si>
  <si>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</si>
  <si>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</si>
  <si>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</si>
  <si>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OBRAS DE REFORMA DEL PALACIO DE LOS LUNA DE ZARAGOZA. SEDE DEL TSJA Y FS</t>
  </si>
  <si>
    <t>CENTRO INTEGRADO DE COORDINACIÓN DE EMERGENCIAS DE ARAGÓN (CICEA)</t>
  </si>
  <si>
    <t>EQUIPAMIENTO DEL DEPARTAMENTO DE CIUDADANIA Y DERECHOS SOCIALES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</si>
  <si>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</si>
  <si>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</si>
  <si>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</si>
  <si>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</si>
  <si>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</si>
  <si>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OBRAS DE REHABILITACIÓN DEL EDIFICIO "CENTRO ARAGONÉS" EN BARCELONA</t>
  </si>
  <si>
    <t>CONCESION DE OBRA PUBLICA AUTOPISTA VILLAFRANCA-EL BURGO DEEBRO</t>
  </si>
  <si>
    <t>CARTOGRAFIA ESCALA 1/5000 CON MODELO DATOS BASE TOPOGRAFICAARMONIZADA</t>
  </si>
  <si>
    <t>SUMINISTRO DE SEÑALES VERTICALES PARA CARRETERAS DE LA PROV.  DE  ZARAGOZA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</si>
  <si>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</si>
  <si>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</si>
  <si>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</si>
  <si>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</si>
  <si>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</si>
  <si>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</si>
  <si>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</si>
  <si>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REDACCIÓN PROYECTO DE ACONDICIONAMIENTO DE LA A-1412. TRAMOMAELLA-LÍMITE PROVINCIA</t>
  </si>
  <si>
    <t>EQUIPAMIENTO MOBILIARIO OFICINAS DG MOVILIDAD E INFRAESTRUCTURAS</t>
  </si>
  <si>
    <t>EQUIPAMIENTO Y APLICACIONES INFORMÁTICAS D.G.MOVILIDAD E INFRAESTRUCTURAS</t>
  </si>
  <si>
    <t>REFUERZO Y ENSANCHE DE LA A-1503, PK.30+300 AL PK. 40+000 CV 698-ARANDA DE MONCAYO (Z)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</si>
  <si>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</si>
  <si>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</si>
  <si>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</si>
  <si>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</si>
  <si>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</si>
  <si>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</si>
  <si>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</si>
  <si>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</si>
  <si>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</si>
  <si>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</si>
  <si>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</si>
  <si>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</si>
  <si>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</si>
  <si>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</si>
  <si>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</si>
  <si>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REFUERZOS EN A-225 Y 1511 ALCORISA-MORELLA Y N-330-ORIHUELADEL TREMEDAL</t>
  </si>
  <si>
    <t>ESTUDIO INFORMATIVO DE LA CONEXIÓN DE LOS VALLES DEL ÉSERA Y DEL CINCA. HU-V-6432-A-138</t>
  </si>
  <si>
    <t>NUEVOS DESARROLLOS DE INFORMACION URBANISTICA Y TRAMITACIONTELEMATICA</t>
  </si>
  <si>
    <t>ESTUDIO INFORMATIVO DE LA VARIANTE OESTE DE EPILA CONEXIÓN A-122 CON A-1305</t>
  </si>
  <si>
    <t>REDACCIÓN PROYECTO ACONDICIONAMIENTO A-1229 DE LASCELLAS A PUENTE BUERA</t>
  </si>
  <si>
    <t>ACONDICIONAMIENTO DE LA CARRETERA A-1504 CALATAYUD CARIÑENA. TRAMO TORRES DE PEREJILES-MARA</t>
  </si>
  <si>
    <t>REFUERZO DE FIRME Y MEJORA SEGURIDAD VIAL EN A-1301 AINZÓN-TABUENCA Y A-1223 BERBEGAL-PERALTA</t>
  </si>
  <si>
    <t>REFUERZO Y ENSANCHE DE LA A-1508 DE CALAMOCHA A VIVEL DEL RÍO MARTÍN, PK 1+550 A 10+106</t>
  </si>
  <si>
    <t>RB84013 GESTIÓN DE LOS CENTROS DE INTERPRETACIÓN DE LOS ESPACIOS NATURALES PROTEGIDOS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</si>
  <si>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</si>
  <si>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</si>
  <si>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</si>
  <si>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</si>
  <si>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GESTION Y SEGUIMIENTO DEL PROGRAMA DE DESARROLLO RURAL 2007/2013</t>
  </si>
  <si>
    <t>ASISTENCIA T. CONCENTRACION PARCELARIA MONFLORITE, POMPENILLO Y BELLESTAR</t>
  </si>
  <si>
    <t>ADQUISICIÓN LICENCIAS Y EQUIPOS DE PROCESOS DE INFORMAC. CARTOGRAFIA Y CONC.</t>
  </si>
  <si>
    <t>DESARROLLOS INFORMATICOS GESTION Y CONTROL DPTO. AGRICULTURA, G. Y M.A.</t>
  </si>
  <si>
    <t>RED DE EVALUACIÓN FITOSANITARIA EN LAS MASAS FORESTALES DE ARAGON</t>
  </si>
  <si>
    <t>MATERIAL DIVERSO PARA EL SERVICIO DE BIODIVERSIDAD DE LA D.G. DE SOSTENIBILIDAD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</si>
  <si>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</si>
  <si>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</si>
  <si>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</si>
  <si>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MATERIAL DIVERSO PARA EL PARQUE NACIONAL DE ORDESA Y MONTE PERDIDO DE LA DG. COMENA</t>
  </si>
  <si>
    <t>ZB01900 ATENCIÓN VETERINARIA Y CONSERVACIÓN FAUNA EN CENTRORECUPERACIÓN FAUNA SILVESTRE LA ALFRANCA</t>
  </si>
  <si>
    <t>MANT Y AMPLIACION CERTIFICACION FORESTAL REGIONAL EN LA C.A. ARAGÓN AÑO EN CURSO</t>
  </si>
  <si>
    <t>CONCENTRACION PARCELARIA DEL REGADIO SECTOR V CANAL DEL FLUMEN EN ALMUNIENTE (HU)</t>
  </si>
  <si>
    <t>CONCENTRACION PARCELARIA DE REGADIO EN COM. REGANTES GRAÑEN-FLUMEN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</si>
  <si>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</si>
  <si>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</si>
  <si>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</si>
  <si>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</si>
  <si>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CONCENTRACIÓN PARCELARIA DE HIJAR (TERUEL), SUBPERÍMETRO DESECANO</t>
  </si>
  <si>
    <t>CONCENTRACION PARCELARIA DE LA ZONA DE REGADIO DE LANAJA (HUESCA)</t>
  </si>
  <si>
    <t>MATERIAL DIVERSO PARA EL SERVICIO PROVINCIAL DE ZARAGOZA DEL DPTO. DESARROLLO RURAL Y SOSTENIBILIDAD</t>
  </si>
  <si>
    <t>CONSTRUCCIÓN BASE ATENCIÓN CONJUNTA EMERGENCIAS SANITARIAS Y DE INCENDIOS FORESTALES</t>
  </si>
  <si>
    <t>VACIADO EMERGENCIA PRESAS VILLARROYA DE LA SIERRA Y VALCABRERA</t>
  </si>
  <si>
    <t>CONSERVACIÓN DE LA BIODIVERSIDAD EN EL MECANISMO DE RECUPERACIÓN Y RESILIENCIA</t>
  </si>
  <si>
    <t>CREACIÓN DE UNA HERRAMIENTA DE GESTIÓN Y PLANIFICACIÓN DE LOS INCENDIOS FORESTALES EN ARAGÓN</t>
  </si>
  <si>
    <t>REDACCION DE PROYECTOS DE OBRAS DE CONCENTRACION PARCELARIAY OTROS DOC. TECNICOS</t>
  </si>
  <si>
    <t>REDACCION PROYECTOS DE ORDENACION DE MONMTES GESTIONADOS POR ARAGÓN</t>
  </si>
  <si>
    <t>AYUDAS EN MATERIA DE GESTION FORESTAL SOSTENIBLE PARA PARTICULARES FONDOS MRR</t>
  </si>
  <si>
    <t>RESTAURACION MUP AFECTADOS POR INCENDIOS FORESTALES EN PROVINCIA ZARAGOZA</t>
  </si>
  <si>
    <t>RB24054 NUEVAS INFRAESTRUCTURAS RELACIONADAS CON LA MOVILIDAD EN LOS VALLES DE PINETA Y ESCUAÍN</t>
  </si>
  <si>
    <t>REDACCION DE PROYECTOS DE ORDENACIÓN DE MONTES EN LA PROVINCIA DE ZARAGOZA</t>
  </si>
  <si>
    <t>REPOBLACIÓN FORESTAL EN LOS RODALES 6B, 8B Y 9B DEL MUP 274(MONTERDE DE ALBARRACIN)</t>
  </si>
  <si>
    <t>BASE OPERACIONES PARA PREVENCION Y EXTINCION INCENDIOS FORESTALES CALAMOCHA</t>
  </si>
  <si>
    <t>PLAN GESTIÓN ORDINARIA DEL PARQUE NACIONAL DE ORDESA Y MONTE PERDIDO, PDR 2023-2027</t>
  </si>
  <si>
    <t>TRABAJOS DE CONCENTRACIÓN PARCELARIA SUBPERIMETRO REGADIO SAMPER CALANDA</t>
  </si>
  <si>
    <t>TRABAJOS DE CONCENTRACIÓN PARCELARIA VARIAS ZONAS PROV. TERUEL</t>
  </si>
  <si>
    <t>RECONSTRUCCION DE OBRAS DE DEFENSA HISTORICAS DEL MUP 406 LOS ARAÑONES -CANFRANC-</t>
  </si>
  <si>
    <t>CONSTRUCCION APRISCO MUP 40 VALDEPLATA DE CALCENA (P.N. MONCAYO)</t>
  </si>
  <si>
    <t>OBRAS DE MANTENIMIENTO DE EDIFICIOS ADSCRITOS A LA DIRECCION GENERAL DE TRABAJO</t>
  </si>
  <si>
    <t>OBRAS, INFRAESTRUCTURAS E INSTALACIONES BASICAS CENTROS TRABAJO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</si>
  <si>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</si>
  <si>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</si>
  <si>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</si>
  <si>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</si>
  <si>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</si>
  <si>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</si>
  <si>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</si>
  <si>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</si>
  <si>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</si>
  <si>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</si>
  <si>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AMPLIACIÓN I.E.S "BENJAMÍN JARNÉS" DE FUENTES DE EBRO (ZARAGOZA)</t>
  </si>
  <si>
    <t>OTRAS ACTUACIONES EN INFRAESTRUCTURAS DE EDUCACIÓN SECUNDARIA EN LA PROVINCIA DE TERUEL</t>
  </si>
  <si>
    <t>SUSTITUCIÓN DE LA CARPINTERÍA EXTERIOR DEN EL C.P. "CERVANTES" DE EJEA DE LOS C. (ZARAGOZA)</t>
  </si>
  <si>
    <t>EQUIPAMIENTO ADMINISTRATIVO PARA SERVICIOS CENTRALES Y SERVICIOS PROVINCIALES</t>
  </si>
  <si>
    <t>AMPLIACIÓN DEL INSTITUTO DE EDUCACIÓN SECUNDARIA "SANTIAGO HERNÁNDEZ" DE ZARAGOZA</t>
  </si>
  <si>
    <t>CONSTRUCCIÓN ASEOS Y VESTUARIOS EN EL C.E.I.P. "JUAN XXIII"DE HUESCA</t>
  </si>
  <si>
    <t>OBRAS VARIAS PREVENCIÓN RIESGOS LABORALES C.P. "SAN BRAULIO" DE ZARAGOZA</t>
  </si>
  <si>
    <t>AMPLIACIÓN AULAS Y PORCHE PLANTA BAJA C.E.I.P. "MIGUEL ARTIGAS" DE PINSEQUE (ZARAGOZA)</t>
  </si>
  <si>
    <t>NUEVO COLEGIO DE EDUCACIÓN INFANTIL DE 9 UDS. Bº "ROSALES DEL CANAL" DE ZARAGOZA</t>
  </si>
  <si>
    <t>EQUIPAMIENTO DE COCINA-OFFICE PARA VARIOS CENTROS DE EDUCACIÓN INFANTIL Y PRIMARIA DE ARAGÓN</t>
  </si>
  <si>
    <t>NUEVO INSTITUTO DE EDUCACIÓN SECUNDARIA (20+8) UNIDADES EN BARRIO  PARQUE GOYA II DE ZARAGOZA</t>
  </si>
  <si>
    <t>OE-REACT-UE5.- APOYO INVERSIONES INFRAESTRUCTURAS SERVICIOSBASICOS EDUCACION</t>
  </si>
  <si>
    <t>APLICACIÓN INFORMÁTICA PARA JUEGOS DEPORTIVOS EN EDAD ESCOLAR</t>
  </si>
  <si>
    <t>RECINTO AMURALLADO IGLESIA SAN MIGUEL VILLARREAL DE HUERVA (Z)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</si>
  <si>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</si>
  <si>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</si>
  <si>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</si>
  <si>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</si>
  <si>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</si>
  <si>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AYUDAS ECONÓMICAS EMPRESAS INDUSTRIALES Y LAS PYME ARAGONESAS</t>
  </si>
  <si>
    <t>INVERS. PARA MEJORA DE LOS SERVICIOS Y DEL ENTORNO EMPRESARIAL E INDUSTRIAL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</si>
  <si>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</si>
  <si>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</si>
  <si>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</si>
  <si>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</si>
  <si>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</si>
  <si>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</si>
  <si>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CONVOCATORIA PROTOCOLOS PARA ASEGURAR ABASTEC AGUA EELL FRENTE A INCENDIOS</t>
  </si>
  <si>
    <t>COLECTOR AGUAS RESIDUALES DE PIEDRAFITA DE JACA A TRAMACASTILLA DE TENA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</si>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</sst>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7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582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B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53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2686955736.7199998</v>
      </c>
      <c r="D7" s="17">
        <v>10576400.98</v>
      </c>
      <c r="E7" s="17">
        <v>2697532137.6999998</v>
      </c>
      <c r="F7" s="17">
        <v>978801645.75999999</v>
      </c>
      <c r="G7" s="17">
        <v>978801645.75999999</v>
      </c>
      <c r="H7" s="17">
        <v>967632799.24000001</v>
      </c>
      <c r="I7" s="19">
        <v>35.871038780840401</v>
      </c>
      <c r="J7" s="17">
        <v>940697095.50999999</v>
      </c>
    </row>
    <row r="8" spans="1:10" ht="13.8" x14ac:dyDescent="0.2">
      <c r="A8" s="16" t="s">
        <v>5</v>
      </c>
      <c r="B8" s="16" t="s">
        <v>6</v>
      </c>
      <c r="C8" s="17">
        <v>1169137199.8199999</v>
      </c>
      <c r="D8" s="17">
        <v>31266722.989999998</v>
      </c>
      <c r="E8" s="17">
        <v>1200403922.8099999</v>
      </c>
      <c r="F8" s="17">
        <v>945611825.83000004</v>
      </c>
      <c r="G8" s="17">
        <v>867392754.33000004</v>
      </c>
      <c r="H8" s="17">
        <v>501189523.00999999</v>
      </c>
      <c r="I8" s="19">
        <v>41.751739850764203</v>
      </c>
      <c r="J8" s="17">
        <v>455971166.81999999</v>
      </c>
    </row>
    <row r="9" spans="1:10" ht="13.8" x14ac:dyDescent="0.2">
      <c r="A9" s="16" t="s">
        <v>15</v>
      </c>
      <c r="B9" s="16" t="s">
        <v>16</v>
      </c>
      <c r="C9" s="17">
        <v>151237716.49000001</v>
      </c>
      <c r="D9" s="17">
        <v>-7117035.7000000002</v>
      </c>
      <c r="E9" s="17">
        <v>144120680.78999999</v>
      </c>
      <c r="F9" s="17">
        <v>109154255.19</v>
      </c>
      <c r="G9" s="17">
        <v>109154254.56</v>
      </c>
      <c r="H9" s="17">
        <v>88044336.709999993</v>
      </c>
      <c r="I9" s="19">
        <v>61.090702755068499</v>
      </c>
      <c r="J9" s="17">
        <v>87744778.409999996</v>
      </c>
    </row>
    <row r="10" spans="1:10" ht="13.8" x14ac:dyDescent="0.2">
      <c r="A10" s="16" t="s">
        <v>7</v>
      </c>
      <c r="B10" s="16" t="s">
        <v>8</v>
      </c>
      <c r="C10" s="17">
        <v>1819628542.79</v>
      </c>
      <c r="D10" s="17">
        <v>22755000.34</v>
      </c>
      <c r="E10" s="17">
        <v>1842383543.1300001</v>
      </c>
      <c r="F10" s="17">
        <v>1002501646.29</v>
      </c>
      <c r="G10" s="17">
        <v>858603318.04999995</v>
      </c>
      <c r="H10" s="17">
        <v>524347625.43000001</v>
      </c>
      <c r="I10" s="19">
        <v>28.4602859912216</v>
      </c>
      <c r="J10" s="17">
        <v>510424134.38</v>
      </c>
    </row>
    <row r="11" spans="1:10" ht="13.8" x14ac:dyDescent="0.2">
      <c r="A11" s="16" t="s">
        <v>17</v>
      </c>
      <c r="B11" s="16" t="s">
        <v>18</v>
      </c>
      <c r="C11" s="17">
        <v>31991615.309999999</v>
      </c>
      <c r="D11" s="17">
        <v>-1942136.86</v>
      </c>
      <c r="E11" s="17">
        <v>30049478.449999999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428814804.07999998</v>
      </c>
      <c r="D12" s="17">
        <v>65256263.119999997</v>
      </c>
      <c r="E12" s="17">
        <v>494071067.19999999</v>
      </c>
      <c r="F12" s="17">
        <v>296765587.45999998</v>
      </c>
      <c r="G12" s="17">
        <v>262416899.91999999</v>
      </c>
      <c r="H12" s="17">
        <v>62634948.210000001</v>
      </c>
      <c r="I12" s="19">
        <v>12.677315545912199</v>
      </c>
      <c r="J12" s="17">
        <v>48970215.649999999</v>
      </c>
    </row>
    <row r="13" spans="1:10" ht="13.8" x14ac:dyDescent="0.2">
      <c r="A13" s="16" t="s">
        <v>11</v>
      </c>
      <c r="B13" s="16" t="s">
        <v>12</v>
      </c>
      <c r="C13" s="17">
        <v>613797406.47000003</v>
      </c>
      <c r="D13" s="17">
        <v>74644453.409999996</v>
      </c>
      <c r="E13" s="17">
        <v>688441859.88</v>
      </c>
      <c r="F13" s="17">
        <v>377631643.83999997</v>
      </c>
      <c r="G13" s="17">
        <v>239394192.36000001</v>
      </c>
      <c r="H13" s="17">
        <v>65331635.57</v>
      </c>
      <c r="I13" s="19">
        <v>9.4897825622323104</v>
      </c>
      <c r="J13" s="17">
        <v>43370753.700000003</v>
      </c>
    </row>
    <row r="14" spans="1:10" ht="13.8" x14ac:dyDescent="0.2">
      <c r="A14" s="118" t="s">
        <v>30</v>
      </c>
      <c r="B14" s="119"/>
      <c r="C14" s="20">
        <f>SUM(C7:C13)</f>
        <v>6901563021.6800003</v>
      </c>
      <c r="D14" s="20">
        <f t="shared" ref="D14:J14" si="0">SUM(D7:D13)</f>
        <v>195439668.28</v>
      </c>
      <c r="E14" s="20">
        <f t="shared" si="0"/>
        <v>7097002689.96</v>
      </c>
      <c r="F14" s="20">
        <f t="shared" si="0"/>
        <v>3710466604.3700004</v>
      </c>
      <c r="G14" s="20">
        <f t="shared" si="0"/>
        <v>3315763064.98</v>
      </c>
      <c r="H14" s="20">
        <f>SUM(H7:H13)</f>
        <v>2209180868.1700001</v>
      </c>
      <c r="I14" s="31">
        <v>31.128364531907078</v>
      </c>
      <c r="J14" s="20">
        <f t="shared" si="0"/>
        <v>2087178144.47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1345776644.21</v>
      </c>
      <c r="D16" s="17">
        <v>0</v>
      </c>
      <c r="E16" s="17">
        <v>1345776644.21</v>
      </c>
      <c r="F16" s="17">
        <v>1343302850.1300001</v>
      </c>
      <c r="G16" s="17">
        <v>1343302850.1300001</v>
      </c>
      <c r="H16" s="17">
        <v>766326090.46000004</v>
      </c>
      <c r="I16" s="19">
        <v>56.943036852140501</v>
      </c>
      <c r="J16" s="17">
        <v>766326090.46000004</v>
      </c>
    </row>
    <row r="17" spans="1:10" ht="13.8" x14ac:dyDescent="0.2">
      <c r="A17" s="118" t="s">
        <v>31</v>
      </c>
      <c r="B17" s="119"/>
      <c r="C17" s="20">
        <f>SUM(C15:C16)</f>
        <v>1348026644.21</v>
      </c>
      <c r="D17" s="20">
        <f t="shared" ref="D17:J17" si="1">SUM(D15:D16)</f>
        <v>0</v>
      </c>
      <c r="E17" s="20">
        <f t="shared" si="1"/>
        <v>1348026644.21</v>
      </c>
      <c r="F17" s="20">
        <f t="shared" si="1"/>
        <v>1345552850.1300001</v>
      </c>
      <c r="G17" s="20">
        <f t="shared" si="1"/>
        <v>1345552850.1300001</v>
      </c>
      <c r="H17" s="20">
        <f t="shared" si="1"/>
        <v>766326090.46000004</v>
      </c>
      <c r="I17" s="31">
        <v>56.847992860638087</v>
      </c>
      <c r="J17" s="20">
        <f t="shared" si="1"/>
        <v>766326090.46000004</v>
      </c>
    </row>
    <row r="18" spans="1:10" ht="13.8" x14ac:dyDescent="0.2">
      <c r="A18" s="112" t="s">
        <v>33</v>
      </c>
      <c r="B18" s="113"/>
      <c r="C18" s="21">
        <f>+C14+C17</f>
        <v>8249589665.8900003</v>
      </c>
      <c r="D18" s="21">
        <f t="shared" ref="D18:J18" si="2">+D14+D17</f>
        <v>195439668.28</v>
      </c>
      <c r="E18" s="21">
        <f t="shared" si="2"/>
        <v>8445029334.1700001</v>
      </c>
      <c r="F18" s="21">
        <f t="shared" si="2"/>
        <v>5056019454.5</v>
      </c>
      <c r="G18" s="21">
        <f t="shared" si="2"/>
        <v>4661315915.1100006</v>
      </c>
      <c r="H18" s="21">
        <f t="shared" si="2"/>
        <v>2975506958.6300001</v>
      </c>
      <c r="I18" s="32">
        <v>35.233826205796603</v>
      </c>
      <c r="J18" s="21">
        <f t="shared" si="2"/>
        <v>2853504234.9300003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5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x14ac:dyDescent="0.35">
      <c r="A2" s="111" t="s">
        <v>50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2" t="s">
        <v>48</v>
      </c>
      <c r="B5" s="133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4"/>
      <c r="B6" s="135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1050</v>
      </c>
      <c r="B7" s="42" t="s">
        <v>1051</v>
      </c>
      <c r="C7" s="38">
        <v>0</v>
      </c>
      <c r="D7" s="38">
        <v>0</v>
      </c>
      <c r="E7" s="38">
        <v>0</v>
      </c>
      <c r="F7" s="38">
        <v>158.36000000000001</v>
      </c>
      <c r="G7" s="35">
        <f>IF(E7=0,0,F7*100/E7)</f>
        <v>0</v>
      </c>
      <c r="H7" s="55">
        <v>158.36000000000001</v>
      </c>
    </row>
    <row r="8" spans="1:10" ht="13.8" x14ac:dyDescent="0.2">
      <c r="A8" s="37" t="s">
        <v>800</v>
      </c>
      <c r="B8" s="42" t="s">
        <v>801</v>
      </c>
      <c r="C8" s="38">
        <v>307097.58</v>
      </c>
      <c r="D8" s="38">
        <v>0</v>
      </c>
      <c r="E8" s="38">
        <v>307097.58</v>
      </c>
      <c r="F8" s="38">
        <v>24686.720000000001</v>
      </c>
      <c r="G8" s="35">
        <f t="shared" ref="G8:G67" si="0">IF(E8=0,0,F8*100/E8)</f>
        <v>8.0387217639422612</v>
      </c>
      <c r="H8" s="55">
        <v>23752.68</v>
      </c>
    </row>
    <row r="9" spans="1:10" ht="13.8" x14ac:dyDescent="0.2">
      <c r="A9" s="37" t="s">
        <v>802</v>
      </c>
      <c r="B9" s="42" t="s">
        <v>803</v>
      </c>
      <c r="C9" s="38">
        <v>10265030.890000001</v>
      </c>
      <c r="D9" s="38">
        <v>-484333.38</v>
      </c>
      <c r="E9" s="38">
        <v>9780697.5099999998</v>
      </c>
      <c r="F9" s="38">
        <v>803568</v>
      </c>
      <c r="G9" s="35">
        <f t="shared" si="0"/>
        <v>8.2158557626223949</v>
      </c>
      <c r="H9" s="55">
        <v>0</v>
      </c>
    </row>
    <row r="10" spans="1:10" ht="13.8" x14ac:dyDescent="0.2">
      <c r="A10" s="37" t="s">
        <v>804</v>
      </c>
      <c r="B10" s="42" t="s">
        <v>805</v>
      </c>
      <c r="C10" s="38">
        <v>1134131.74</v>
      </c>
      <c r="D10" s="38">
        <v>0</v>
      </c>
      <c r="E10" s="38">
        <v>1134131.74</v>
      </c>
      <c r="F10" s="38">
        <v>92835.85</v>
      </c>
      <c r="G10" s="35">
        <f t="shared" si="0"/>
        <v>8.1856319443101029</v>
      </c>
      <c r="H10" s="55">
        <v>92835.85</v>
      </c>
    </row>
    <row r="11" spans="1:10" ht="13.8" x14ac:dyDescent="0.2">
      <c r="A11" s="37" t="s">
        <v>806</v>
      </c>
      <c r="B11" s="42" t="s">
        <v>807</v>
      </c>
      <c r="C11" s="38">
        <v>451384566.05000001</v>
      </c>
      <c r="D11" s="38">
        <v>0</v>
      </c>
      <c r="E11" s="38">
        <v>451384566.05000001</v>
      </c>
      <c r="F11" s="38">
        <v>58651288.740000002</v>
      </c>
      <c r="G11" s="35">
        <f t="shared" si="0"/>
        <v>12.993640711566371</v>
      </c>
      <c r="H11" s="55">
        <v>58651288.740000002</v>
      </c>
    </row>
    <row r="12" spans="1:10" ht="13.8" x14ac:dyDescent="0.2">
      <c r="A12" s="37" t="s">
        <v>1052</v>
      </c>
      <c r="B12" s="42" t="s">
        <v>1053</v>
      </c>
      <c r="C12" s="38">
        <v>0</v>
      </c>
      <c r="D12" s="38">
        <v>0</v>
      </c>
      <c r="E12" s="38">
        <v>0</v>
      </c>
      <c r="F12" s="38">
        <v>5823.04</v>
      </c>
      <c r="G12" s="35">
        <f t="shared" si="0"/>
        <v>0</v>
      </c>
      <c r="H12" s="55">
        <v>5823.04</v>
      </c>
    </row>
    <row r="13" spans="1:10" ht="13.8" x14ac:dyDescent="0.2">
      <c r="A13" s="37" t="s">
        <v>808</v>
      </c>
      <c r="B13" s="42" t="s">
        <v>809</v>
      </c>
      <c r="C13" s="38">
        <v>71685612.75</v>
      </c>
      <c r="D13" s="38">
        <v>0</v>
      </c>
      <c r="E13" s="38">
        <v>71685612.75</v>
      </c>
      <c r="F13" s="38">
        <v>17734413.969999999</v>
      </c>
      <c r="G13" s="35">
        <f t="shared" si="0"/>
        <v>24.739153771131015</v>
      </c>
      <c r="H13" s="55">
        <v>17734413.969999999</v>
      </c>
    </row>
    <row r="14" spans="1:10" ht="13.8" x14ac:dyDescent="0.2">
      <c r="A14" s="37" t="s">
        <v>810</v>
      </c>
      <c r="B14" s="42" t="s">
        <v>811</v>
      </c>
      <c r="C14" s="38">
        <v>14726175.210000001</v>
      </c>
      <c r="D14" s="38">
        <v>0</v>
      </c>
      <c r="E14" s="38">
        <v>14726175.210000001</v>
      </c>
      <c r="F14" s="38">
        <v>1391322.49</v>
      </c>
      <c r="G14" s="35">
        <f t="shared" si="0"/>
        <v>9.447955563201532</v>
      </c>
      <c r="H14" s="55">
        <v>1391322.49</v>
      </c>
    </row>
    <row r="15" spans="1:10" ht="13.8" x14ac:dyDescent="0.2">
      <c r="A15" s="37" t="s">
        <v>812</v>
      </c>
      <c r="B15" s="42" t="s">
        <v>1054</v>
      </c>
      <c r="C15" s="38">
        <v>12429754.359999999</v>
      </c>
      <c r="D15" s="38">
        <v>0</v>
      </c>
      <c r="E15" s="38">
        <v>12429754.359999999</v>
      </c>
      <c r="F15" s="38">
        <v>0</v>
      </c>
      <c r="G15" s="35">
        <f t="shared" si="0"/>
        <v>0</v>
      </c>
      <c r="H15" s="55">
        <v>0</v>
      </c>
    </row>
    <row r="16" spans="1:10" ht="13.8" x14ac:dyDescent="0.2">
      <c r="A16" s="37" t="s">
        <v>814</v>
      </c>
      <c r="B16" s="42" t="s">
        <v>815</v>
      </c>
      <c r="C16" s="38">
        <v>9916.67</v>
      </c>
      <c r="D16" s="38">
        <v>0</v>
      </c>
      <c r="E16" s="38">
        <v>9916.67</v>
      </c>
      <c r="F16" s="38">
        <v>0</v>
      </c>
      <c r="G16" s="35">
        <f t="shared" si="0"/>
        <v>0</v>
      </c>
      <c r="H16" s="55">
        <v>0</v>
      </c>
    </row>
    <row r="17" spans="1:8" ht="13.8" x14ac:dyDescent="0.2">
      <c r="A17" s="37" t="s">
        <v>816</v>
      </c>
      <c r="B17" s="42" t="s">
        <v>1055</v>
      </c>
      <c r="C17" s="38">
        <v>16188.73</v>
      </c>
      <c r="D17" s="38">
        <v>0</v>
      </c>
      <c r="E17" s="38">
        <v>16188.73</v>
      </c>
      <c r="F17" s="38">
        <v>19884.96</v>
      </c>
      <c r="G17" s="35">
        <f t="shared" si="0"/>
        <v>122.83211839347497</v>
      </c>
      <c r="H17" s="55">
        <v>19884.96</v>
      </c>
    </row>
    <row r="18" spans="1:8" ht="13.8" x14ac:dyDescent="0.2">
      <c r="A18" s="37" t="s">
        <v>818</v>
      </c>
      <c r="B18" s="42" t="s">
        <v>819</v>
      </c>
      <c r="C18" s="38">
        <v>3100646.85</v>
      </c>
      <c r="D18" s="38">
        <v>0</v>
      </c>
      <c r="E18" s="38">
        <v>3100646.85</v>
      </c>
      <c r="F18" s="38">
        <v>7351588.8899999997</v>
      </c>
      <c r="G18" s="35">
        <f t="shared" si="0"/>
        <v>237.09855541917003</v>
      </c>
      <c r="H18" s="55">
        <v>7351588.8899999997</v>
      </c>
    </row>
    <row r="19" spans="1:8" ht="13.8" x14ac:dyDescent="0.2">
      <c r="A19" s="37" t="s">
        <v>820</v>
      </c>
      <c r="B19" s="42" t="s">
        <v>817</v>
      </c>
      <c r="C19" s="38">
        <v>6868.45</v>
      </c>
      <c r="D19" s="38">
        <v>0</v>
      </c>
      <c r="E19" s="38">
        <v>6868.45</v>
      </c>
      <c r="F19" s="38">
        <v>73513.06</v>
      </c>
      <c r="G19" s="35">
        <f t="shared" si="0"/>
        <v>1070.3005772772606</v>
      </c>
      <c r="H19" s="55">
        <v>73513.06</v>
      </c>
    </row>
    <row r="20" spans="1:8" ht="13.8" x14ac:dyDescent="0.2">
      <c r="A20" s="37" t="s">
        <v>821</v>
      </c>
      <c r="B20" s="42" t="s">
        <v>805</v>
      </c>
      <c r="C20" s="38">
        <v>60987775.840000004</v>
      </c>
      <c r="D20" s="38">
        <v>5006149.0599999996</v>
      </c>
      <c r="E20" s="38">
        <v>65993924.899999999</v>
      </c>
      <c r="F20" s="38">
        <v>307979.94</v>
      </c>
      <c r="G20" s="35">
        <f t="shared" si="0"/>
        <v>0.46667922913613524</v>
      </c>
      <c r="H20" s="55">
        <v>307979.94</v>
      </c>
    </row>
    <row r="21" spans="1:8" ht="13.8" x14ac:dyDescent="0.2">
      <c r="A21" s="37" t="s">
        <v>822</v>
      </c>
      <c r="B21" s="42" t="s">
        <v>823</v>
      </c>
      <c r="C21" s="38">
        <v>13343964.630000001</v>
      </c>
      <c r="D21" s="38">
        <v>0</v>
      </c>
      <c r="E21" s="38">
        <v>13343964.630000001</v>
      </c>
      <c r="F21" s="38">
        <v>0</v>
      </c>
      <c r="G21" s="35">
        <f t="shared" si="0"/>
        <v>0</v>
      </c>
      <c r="H21" s="55">
        <v>0</v>
      </c>
    </row>
    <row r="22" spans="1:8" ht="13.8" x14ac:dyDescent="0.2">
      <c r="A22" s="37" t="s">
        <v>824</v>
      </c>
      <c r="B22" s="42" t="s">
        <v>825</v>
      </c>
      <c r="C22" s="38">
        <v>6800</v>
      </c>
      <c r="D22" s="38">
        <v>0</v>
      </c>
      <c r="E22" s="38">
        <v>6800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826</v>
      </c>
      <c r="B23" s="42" t="s">
        <v>827</v>
      </c>
      <c r="C23" s="38">
        <v>57600</v>
      </c>
      <c r="D23" s="38">
        <v>0</v>
      </c>
      <c r="E23" s="38">
        <v>57600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828</v>
      </c>
      <c r="B24" s="42" t="s">
        <v>829</v>
      </c>
      <c r="C24" s="38">
        <v>40663.96</v>
      </c>
      <c r="D24" s="38">
        <v>0</v>
      </c>
      <c r="E24" s="38">
        <v>40663.96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830</v>
      </c>
      <c r="B25" s="42" t="s">
        <v>831</v>
      </c>
      <c r="C25" s="38">
        <v>34200</v>
      </c>
      <c r="D25" s="38">
        <v>0</v>
      </c>
      <c r="E25" s="38">
        <v>34200</v>
      </c>
      <c r="F25" s="38">
        <v>34200</v>
      </c>
      <c r="G25" s="35">
        <f t="shared" si="0"/>
        <v>100</v>
      </c>
      <c r="H25" s="55">
        <v>34200</v>
      </c>
    </row>
    <row r="26" spans="1:8" ht="13.8" x14ac:dyDescent="0.2">
      <c r="A26" s="37" t="s">
        <v>832</v>
      </c>
      <c r="B26" s="42" t="s">
        <v>833</v>
      </c>
      <c r="C26" s="38">
        <v>49491</v>
      </c>
      <c r="D26" s="38">
        <v>0</v>
      </c>
      <c r="E26" s="38">
        <v>49491</v>
      </c>
      <c r="F26" s="38">
        <v>0</v>
      </c>
      <c r="G26" s="35">
        <f t="shared" si="0"/>
        <v>0</v>
      </c>
      <c r="H26" s="55">
        <v>0</v>
      </c>
    </row>
    <row r="27" spans="1:8" ht="13.8" x14ac:dyDescent="0.2">
      <c r="A27" s="37" t="s">
        <v>834</v>
      </c>
      <c r="B27" s="42" t="s">
        <v>835</v>
      </c>
      <c r="C27" s="38">
        <v>89785</v>
      </c>
      <c r="D27" s="38">
        <v>0</v>
      </c>
      <c r="E27" s="38">
        <v>89785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836</v>
      </c>
      <c r="B28" s="42" t="s">
        <v>837</v>
      </c>
      <c r="C28" s="38">
        <v>675</v>
      </c>
      <c r="D28" s="38">
        <v>0</v>
      </c>
      <c r="E28" s="38">
        <v>675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838</v>
      </c>
      <c r="B29" s="42" t="s">
        <v>839</v>
      </c>
      <c r="C29" s="38">
        <v>61343.25</v>
      </c>
      <c r="D29" s="38">
        <v>0</v>
      </c>
      <c r="E29" s="38">
        <v>61343.25</v>
      </c>
      <c r="F29" s="38">
        <v>0</v>
      </c>
      <c r="G29" s="35">
        <f t="shared" si="0"/>
        <v>0</v>
      </c>
      <c r="H29" s="55">
        <v>0</v>
      </c>
    </row>
    <row r="30" spans="1:8" ht="13.8" x14ac:dyDescent="0.2">
      <c r="A30" s="37" t="s">
        <v>840</v>
      </c>
      <c r="B30" s="42" t="s">
        <v>841</v>
      </c>
      <c r="C30" s="38">
        <v>72372</v>
      </c>
      <c r="D30" s="38">
        <v>0</v>
      </c>
      <c r="E30" s="38">
        <v>72372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842</v>
      </c>
      <c r="B31" s="42" t="s">
        <v>843</v>
      </c>
      <c r="C31" s="38">
        <v>17511581.16</v>
      </c>
      <c r="D31" s="38">
        <v>-15565849.92</v>
      </c>
      <c r="E31" s="38">
        <v>1945731.24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844</v>
      </c>
      <c r="B32" s="42" t="s">
        <v>845</v>
      </c>
      <c r="C32" s="38">
        <v>2519368.36</v>
      </c>
      <c r="D32" s="38">
        <v>0</v>
      </c>
      <c r="E32" s="38">
        <v>2519368.36</v>
      </c>
      <c r="F32" s="38">
        <v>6031501.5499999998</v>
      </c>
      <c r="G32" s="35">
        <f t="shared" si="0"/>
        <v>239.40530673331153</v>
      </c>
      <c r="H32" s="55">
        <v>6000093.5499999998</v>
      </c>
    </row>
    <row r="33" spans="1:8" ht="13.8" x14ac:dyDescent="0.2">
      <c r="A33" s="37" t="s">
        <v>846</v>
      </c>
      <c r="B33" s="42" t="s">
        <v>847</v>
      </c>
      <c r="C33" s="38">
        <v>4108120.1</v>
      </c>
      <c r="D33" s="38">
        <v>0</v>
      </c>
      <c r="E33" s="38">
        <v>4108120.1</v>
      </c>
      <c r="F33" s="38">
        <v>631107.37</v>
      </c>
      <c r="G33" s="35">
        <f t="shared" si="0"/>
        <v>15.362437188727759</v>
      </c>
      <c r="H33" s="55">
        <v>631107.37</v>
      </c>
    </row>
    <row r="34" spans="1:8" ht="13.8" x14ac:dyDescent="0.2">
      <c r="A34" s="37" t="s">
        <v>1056</v>
      </c>
      <c r="B34" s="42" t="s">
        <v>1057</v>
      </c>
      <c r="C34" s="38">
        <v>0</v>
      </c>
      <c r="D34" s="38">
        <v>0</v>
      </c>
      <c r="E34" s="38">
        <v>0</v>
      </c>
      <c r="F34" s="38">
        <v>7854.31</v>
      </c>
      <c r="G34" s="35">
        <f t="shared" si="0"/>
        <v>0</v>
      </c>
      <c r="H34" s="55">
        <v>0</v>
      </c>
    </row>
    <row r="35" spans="1:8" ht="13.8" x14ac:dyDescent="0.2">
      <c r="A35" s="37" t="s">
        <v>848</v>
      </c>
      <c r="B35" s="42" t="s">
        <v>849</v>
      </c>
      <c r="C35" s="38">
        <v>0</v>
      </c>
      <c r="D35" s="38">
        <v>0</v>
      </c>
      <c r="E35" s="38">
        <v>0</v>
      </c>
      <c r="F35" s="38">
        <v>231846.04</v>
      </c>
      <c r="G35" s="35">
        <f t="shared" si="0"/>
        <v>0</v>
      </c>
      <c r="H35" s="55">
        <v>231846.04</v>
      </c>
    </row>
    <row r="36" spans="1:8" ht="13.8" x14ac:dyDescent="0.2">
      <c r="A36" s="37" t="s">
        <v>850</v>
      </c>
      <c r="B36" s="42" t="s">
        <v>851</v>
      </c>
      <c r="C36" s="38">
        <v>0</v>
      </c>
      <c r="D36" s="38">
        <v>0</v>
      </c>
      <c r="E36" s="38">
        <v>0</v>
      </c>
      <c r="F36" s="38">
        <v>63360.72</v>
      </c>
      <c r="G36" s="35">
        <f t="shared" si="0"/>
        <v>0</v>
      </c>
      <c r="H36" s="55">
        <v>63360.72</v>
      </c>
    </row>
    <row r="37" spans="1:8" ht="13.8" x14ac:dyDescent="0.2">
      <c r="A37" s="37" t="s">
        <v>852</v>
      </c>
      <c r="B37" s="42" t="s">
        <v>853</v>
      </c>
      <c r="C37" s="38">
        <v>0</v>
      </c>
      <c r="D37" s="38">
        <v>0</v>
      </c>
      <c r="E37" s="38">
        <v>0</v>
      </c>
      <c r="F37" s="38">
        <v>2448.9</v>
      </c>
      <c r="G37" s="35">
        <f t="shared" si="0"/>
        <v>0</v>
      </c>
      <c r="H37" s="55">
        <v>2448.9</v>
      </c>
    </row>
    <row r="38" spans="1:8" ht="13.8" x14ac:dyDescent="0.2">
      <c r="A38" s="37" t="s">
        <v>854</v>
      </c>
      <c r="B38" s="42" t="s">
        <v>855</v>
      </c>
      <c r="C38" s="38">
        <v>0</v>
      </c>
      <c r="D38" s="38">
        <v>1500000</v>
      </c>
      <c r="E38" s="38">
        <v>1500000</v>
      </c>
      <c r="F38" s="38">
        <v>1500000</v>
      </c>
      <c r="G38" s="35">
        <f t="shared" si="0"/>
        <v>100</v>
      </c>
      <c r="H38" s="55">
        <v>454545.46</v>
      </c>
    </row>
    <row r="39" spans="1:8" ht="13.8" x14ac:dyDescent="0.2">
      <c r="A39" s="37" t="s">
        <v>856</v>
      </c>
      <c r="B39" s="42" t="s">
        <v>857</v>
      </c>
      <c r="C39" s="38">
        <v>30000000</v>
      </c>
      <c r="D39" s="38">
        <v>0</v>
      </c>
      <c r="E39" s="38">
        <v>30000000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858</v>
      </c>
      <c r="B40" s="42" t="s">
        <v>859</v>
      </c>
      <c r="C40" s="38">
        <v>50279651.340000004</v>
      </c>
      <c r="D40" s="38">
        <v>37009483.659999996</v>
      </c>
      <c r="E40" s="38">
        <v>87289135</v>
      </c>
      <c r="F40" s="38">
        <v>14485000</v>
      </c>
      <c r="G40" s="35">
        <f t="shared" si="0"/>
        <v>16.594276023012487</v>
      </c>
      <c r="H40" s="55">
        <v>3796078</v>
      </c>
    </row>
    <row r="41" spans="1:8" ht="13.8" x14ac:dyDescent="0.2">
      <c r="A41" s="37" t="s">
        <v>860</v>
      </c>
      <c r="B41" s="42" t="s">
        <v>861</v>
      </c>
      <c r="C41" s="38">
        <v>6978125.5099999998</v>
      </c>
      <c r="D41" s="38">
        <v>15127487.41</v>
      </c>
      <c r="E41" s="38">
        <v>22105612.920000002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862</v>
      </c>
      <c r="B42" s="42" t="s">
        <v>863</v>
      </c>
      <c r="C42" s="38">
        <v>9636410.25</v>
      </c>
      <c r="D42" s="38">
        <v>111192.63</v>
      </c>
      <c r="E42" s="38">
        <v>9747602.8800000008</v>
      </c>
      <c r="F42" s="38">
        <v>753079</v>
      </c>
      <c r="G42" s="35">
        <f t="shared" si="0"/>
        <v>7.7257866295020827</v>
      </c>
      <c r="H42" s="55">
        <v>753079</v>
      </c>
    </row>
    <row r="43" spans="1:8" ht="13.8" x14ac:dyDescent="0.2">
      <c r="A43" s="37" t="s">
        <v>864</v>
      </c>
      <c r="B43" s="42" t="s">
        <v>865</v>
      </c>
      <c r="C43" s="38">
        <v>13392119.65</v>
      </c>
      <c r="D43" s="38">
        <v>0</v>
      </c>
      <c r="E43" s="38">
        <v>13392119.65</v>
      </c>
      <c r="F43" s="38">
        <v>53994.99</v>
      </c>
      <c r="G43" s="35">
        <f t="shared" si="0"/>
        <v>0.40318479382761485</v>
      </c>
      <c r="H43" s="55">
        <v>52744.99</v>
      </c>
    </row>
    <row r="44" spans="1:8" ht="13.8" x14ac:dyDescent="0.2">
      <c r="A44" s="37" t="s">
        <v>866</v>
      </c>
      <c r="B44" s="42" t="s">
        <v>867</v>
      </c>
      <c r="C44" s="38">
        <v>21483418.329999998</v>
      </c>
      <c r="D44" s="38">
        <v>1164830.7</v>
      </c>
      <c r="E44" s="38">
        <v>22648249.030000001</v>
      </c>
      <c r="F44" s="38">
        <v>4144698.57</v>
      </c>
      <c r="G44" s="35">
        <f t="shared" si="0"/>
        <v>18.300304648319209</v>
      </c>
      <c r="H44" s="55">
        <v>3699675.76</v>
      </c>
    </row>
    <row r="45" spans="1:8" ht="13.8" x14ac:dyDescent="0.2">
      <c r="A45" s="37" t="s">
        <v>868</v>
      </c>
      <c r="B45" s="42" t="s">
        <v>869</v>
      </c>
      <c r="C45" s="38">
        <v>44080022.090000004</v>
      </c>
      <c r="D45" s="38">
        <v>19530870.75</v>
      </c>
      <c r="E45" s="38">
        <v>63610892.840000004</v>
      </c>
      <c r="F45" s="38">
        <v>54680.49</v>
      </c>
      <c r="G45" s="35">
        <f t="shared" si="0"/>
        <v>8.5960890593907283E-2</v>
      </c>
      <c r="H45" s="55">
        <v>54680.49</v>
      </c>
    </row>
    <row r="46" spans="1:8" ht="13.8" x14ac:dyDescent="0.2">
      <c r="A46" s="37" t="s">
        <v>870</v>
      </c>
      <c r="B46" s="42" t="s">
        <v>871</v>
      </c>
      <c r="C46" s="38">
        <v>56149459.07</v>
      </c>
      <c r="D46" s="38">
        <v>19957816.390000001</v>
      </c>
      <c r="E46" s="38">
        <v>76107275.459999993</v>
      </c>
      <c r="F46" s="38">
        <v>0</v>
      </c>
      <c r="G46" s="35">
        <f t="shared" si="0"/>
        <v>0</v>
      </c>
      <c r="H46" s="55">
        <v>0</v>
      </c>
    </row>
    <row r="47" spans="1:8" ht="13.8" x14ac:dyDescent="0.2">
      <c r="A47" s="37" t="s">
        <v>872</v>
      </c>
      <c r="B47" s="42" t="s">
        <v>873</v>
      </c>
      <c r="C47" s="38">
        <v>81710075.299999997</v>
      </c>
      <c r="D47" s="38">
        <v>18215881.34</v>
      </c>
      <c r="E47" s="38">
        <v>99925956.640000001</v>
      </c>
      <c r="F47" s="38">
        <v>17101230</v>
      </c>
      <c r="G47" s="35">
        <f t="shared" si="0"/>
        <v>17.113901707851589</v>
      </c>
      <c r="H47" s="55">
        <v>17101230</v>
      </c>
    </row>
    <row r="48" spans="1:8" ht="13.8" x14ac:dyDescent="0.2">
      <c r="A48" s="37" t="s">
        <v>874</v>
      </c>
      <c r="B48" s="42" t="s">
        <v>875</v>
      </c>
      <c r="C48" s="38">
        <v>45508334.409999996</v>
      </c>
      <c r="D48" s="38">
        <v>35765199.259999998</v>
      </c>
      <c r="E48" s="38">
        <v>81273533.670000002</v>
      </c>
      <c r="F48" s="38">
        <v>4210760.53</v>
      </c>
      <c r="G48" s="35">
        <f t="shared" si="0"/>
        <v>5.1809738544126969</v>
      </c>
      <c r="H48" s="55">
        <v>4210760.53</v>
      </c>
    </row>
    <row r="49" spans="1:8" ht="13.8" x14ac:dyDescent="0.2">
      <c r="A49" s="37" t="s">
        <v>876</v>
      </c>
      <c r="B49" s="42" t="s">
        <v>877</v>
      </c>
      <c r="C49" s="38">
        <v>17201973.399999999</v>
      </c>
      <c r="D49" s="38">
        <v>9264332.9900000002</v>
      </c>
      <c r="E49" s="38">
        <v>26466306.390000001</v>
      </c>
      <c r="F49" s="38">
        <v>1669179.89</v>
      </c>
      <c r="G49" s="35">
        <f t="shared" si="0"/>
        <v>6.3068108764533957</v>
      </c>
      <c r="H49" s="55">
        <v>166631.28</v>
      </c>
    </row>
    <row r="50" spans="1:8" ht="13.8" x14ac:dyDescent="0.2">
      <c r="A50" s="37" t="s">
        <v>878</v>
      </c>
      <c r="B50" s="42" t="s">
        <v>879</v>
      </c>
      <c r="C50" s="38">
        <v>1319660.52</v>
      </c>
      <c r="D50" s="38">
        <v>1830303.31</v>
      </c>
      <c r="E50" s="38">
        <v>3149963.83</v>
      </c>
      <c r="F50" s="38">
        <v>984752.36</v>
      </c>
      <c r="G50" s="35">
        <f t="shared" si="0"/>
        <v>31.262338653583839</v>
      </c>
      <c r="H50" s="55">
        <v>984752.36</v>
      </c>
    </row>
    <row r="51" spans="1:8" ht="13.8" x14ac:dyDescent="0.2">
      <c r="A51" s="37" t="s">
        <v>880</v>
      </c>
      <c r="B51" s="42" t="s">
        <v>881</v>
      </c>
      <c r="C51" s="38">
        <v>20484749.84</v>
      </c>
      <c r="D51" s="38">
        <v>-4246915.4800000004</v>
      </c>
      <c r="E51" s="38">
        <v>16237834.359999999</v>
      </c>
      <c r="F51" s="38">
        <v>6912677.9900000002</v>
      </c>
      <c r="G51" s="35">
        <f t="shared" si="0"/>
        <v>42.571428164266607</v>
      </c>
      <c r="H51" s="55">
        <v>6912677.9900000002</v>
      </c>
    </row>
    <row r="52" spans="1:8" ht="13.8" x14ac:dyDescent="0.2">
      <c r="A52" s="37" t="s">
        <v>882</v>
      </c>
      <c r="B52" s="42" t="s">
        <v>883</v>
      </c>
      <c r="C52" s="38">
        <v>9206250</v>
      </c>
      <c r="D52" s="38">
        <v>0</v>
      </c>
      <c r="E52" s="38">
        <v>9206250</v>
      </c>
      <c r="F52" s="38">
        <v>2137850</v>
      </c>
      <c r="G52" s="35">
        <f t="shared" si="0"/>
        <v>23.221724372029872</v>
      </c>
      <c r="H52" s="55">
        <v>2137850</v>
      </c>
    </row>
    <row r="53" spans="1:8" ht="13.8" x14ac:dyDescent="0.2">
      <c r="A53" s="37" t="s">
        <v>884</v>
      </c>
      <c r="B53" s="42" t="s">
        <v>885</v>
      </c>
      <c r="C53" s="38">
        <v>39887709.32</v>
      </c>
      <c r="D53" s="38">
        <v>2818420.68</v>
      </c>
      <c r="E53" s="38">
        <v>42706130</v>
      </c>
      <c r="F53" s="38">
        <v>33700000</v>
      </c>
      <c r="G53" s="35">
        <f t="shared" si="0"/>
        <v>78.911388130931087</v>
      </c>
      <c r="H53" s="55">
        <v>33700000</v>
      </c>
    </row>
    <row r="54" spans="1:8" ht="13.8" x14ac:dyDescent="0.2">
      <c r="A54" s="37" t="s">
        <v>886</v>
      </c>
      <c r="B54" s="42" t="s">
        <v>887</v>
      </c>
      <c r="C54" s="38">
        <v>2710196</v>
      </c>
      <c r="D54" s="38">
        <v>0</v>
      </c>
      <c r="E54" s="38">
        <v>2710196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888</v>
      </c>
      <c r="B55" s="42" t="s">
        <v>889</v>
      </c>
      <c r="C55" s="38">
        <v>4168383</v>
      </c>
      <c r="D55" s="38">
        <v>0</v>
      </c>
      <c r="E55" s="38">
        <v>4168383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890</v>
      </c>
      <c r="B56" s="42" t="s">
        <v>891</v>
      </c>
      <c r="C56" s="38">
        <v>4354804.42</v>
      </c>
      <c r="D56" s="38">
        <v>0</v>
      </c>
      <c r="E56" s="38">
        <v>4354804.42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892</v>
      </c>
      <c r="B57" s="42" t="s">
        <v>893</v>
      </c>
      <c r="C57" s="38">
        <v>1549210.81</v>
      </c>
      <c r="D57" s="38">
        <v>0</v>
      </c>
      <c r="E57" s="38">
        <v>1549210.81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894</v>
      </c>
      <c r="B58" s="42" t="s">
        <v>895</v>
      </c>
      <c r="C58" s="38">
        <v>5953823.8600000003</v>
      </c>
      <c r="D58" s="38">
        <v>0</v>
      </c>
      <c r="E58" s="38">
        <v>5953823.8600000003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896</v>
      </c>
      <c r="B59" s="42" t="s">
        <v>897</v>
      </c>
      <c r="C59" s="38">
        <v>3117944.41</v>
      </c>
      <c r="D59" s="38">
        <v>23096.32</v>
      </c>
      <c r="E59" s="38">
        <v>3141040.73</v>
      </c>
      <c r="F59" s="38">
        <v>1578284</v>
      </c>
      <c r="G59" s="35">
        <f t="shared" si="0"/>
        <v>50.247167600402307</v>
      </c>
      <c r="H59" s="55">
        <v>1578284</v>
      </c>
    </row>
    <row r="60" spans="1:8" ht="13.8" x14ac:dyDescent="0.2">
      <c r="A60" s="37" t="s">
        <v>898</v>
      </c>
      <c r="B60" s="42" t="s">
        <v>899</v>
      </c>
      <c r="C60" s="38">
        <v>1945731.24</v>
      </c>
      <c r="D60" s="38">
        <v>15565849.92</v>
      </c>
      <c r="E60" s="38">
        <v>17511581.16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1058</v>
      </c>
      <c r="B61" s="42" t="s">
        <v>1059</v>
      </c>
      <c r="C61" s="38">
        <v>0</v>
      </c>
      <c r="D61" s="38">
        <v>5301615</v>
      </c>
      <c r="E61" s="38">
        <v>5301615</v>
      </c>
      <c r="F61" s="38">
        <v>5301615</v>
      </c>
      <c r="G61" s="35">
        <f t="shared" si="0"/>
        <v>100</v>
      </c>
      <c r="H61" s="55">
        <v>0</v>
      </c>
    </row>
    <row r="62" spans="1:8" ht="13.8" x14ac:dyDescent="0.2">
      <c r="A62" s="37" t="s">
        <v>900</v>
      </c>
      <c r="B62" s="42" t="s">
        <v>901</v>
      </c>
      <c r="C62" s="38">
        <v>2117358.4500000002</v>
      </c>
      <c r="D62" s="38">
        <v>0</v>
      </c>
      <c r="E62" s="38">
        <v>2117358.4500000002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1060</v>
      </c>
      <c r="B63" s="42" t="s">
        <v>1061</v>
      </c>
      <c r="C63" s="38">
        <v>0</v>
      </c>
      <c r="D63" s="38">
        <v>0</v>
      </c>
      <c r="E63" s="38">
        <v>0</v>
      </c>
      <c r="F63" s="38">
        <v>596.55999999999995</v>
      </c>
      <c r="G63" s="35">
        <f t="shared" si="0"/>
        <v>0</v>
      </c>
      <c r="H63" s="55">
        <v>596.55999999999995</v>
      </c>
    </row>
    <row r="64" spans="1:8" ht="13.8" x14ac:dyDescent="0.2">
      <c r="A64" s="37" t="s">
        <v>902</v>
      </c>
      <c r="B64" s="42" t="s">
        <v>903</v>
      </c>
      <c r="C64" s="38">
        <v>30694200.32</v>
      </c>
      <c r="D64" s="38">
        <v>0</v>
      </c>
      <c r="E64" s="38">
        <v>30694200.32</v>
      </c>
      <c r="F64" s="38">
        <v>104207.38</v>
      </c>
      <c r="G64" s="35">
        <f t="shared" si="0"/>
        <v>0.3395018567468579</v>
      </c>
      <c r="H64" s="55">
        <v>104207.38</v>
      </c>
    </row>
    <row r="65" spans="1:8" ht="13.8" x14ac:dyDescent="0.2">
      <c r="A65" s="37" t="s">
        <v>904</v>
      </c>
      <c r="B65" s="42" t="s">
        <v>905</v>
      </c>
      <c r="C65" s="38">
        <v>36754443.149999999</v>
      </c>
      <c r="D65" s="38">
        <v>0</v>
      </c>
      <c r="E65" s="38">
        <v>36754443.149999999</v>
      </c>
      <c r="F65" s="38">
        <v>76773.600000000006</v>
      </c>
      <c r="G65" s="35">
        <f t="shared" si="0"/>
        <v>0.20888250078140555</v>
      </c>
      <c r="H65" s="55">
        <v>67474.59</v>
      </c>
    </row>
    <row r="66" spans="1:8" ht="13.8" x14ac:dyDescent="0.2">
      <c r="A66" s="37" t="s">
        <v>906</v>
      </c>
      <c r="B66" s="42" t="s">
        <v>907</v>
      </c>
      <c r="C66" s="38">
        <v>190495.32</v>
      </c>
      <c r="D66" s="38">
        <v>0</v>
      </c>
      <c r="E66" s="38">
        <v>190495.32</v>
      </c>
      <c r="F66" s="38">
        <v>0</v>
      </c>
      <c r="G66" s="35">
        <f t="shared" si="0"/>
        <v>0</v>
      </c>
      <c r="H66" s="55">
        <v>0</v>
      </c>
    </row>
    <row r="67" spans="1:8" ht="13.8" x14ac:dyDescent="0.2">
      <c r="A67" s="37" t="s">
        <v>908</v>
      </c>
      <c r="B67" s="42" t="s">
        <v>909</v>
      </c>
      <c r="C67" s="38">
        <v>180000</v>
      </c>
      <c r="D67" s="38">
        <v>0</v>
      </c>
      <c r="E67" s="38">
        <v>180000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910</v>
      </c>
      <c r="B68" s="42" t="s">
        <v>911</v>
      </c>
      <c r="C68" s="38">
        <v>355651.93</v>
      </c>
      <c r="D68" s="38">
        <v>0</v>
      </c>
      <c r="E68" s="38">
        <v>355651.93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912</v>
      </c>
      <c r="B69" s="42" t="s">
        <v>913</v>
      </c>
      <c r="C69" s="38">
        <v>44000</v>
      </c>
      <c r="D69" s="38">
        <v>0</v>
      </c>
      <c r="E69" s="38">
        <v>44000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3.8" x14ac:dyDescent="0.2">
      <c r="A70" s="37" t="s">
        <v>914</v>
      </c>
      <c r="B70" s="42" t="s">
        <v>915</v>
      </c>
      <c r="C70" s="38">
        <v>825791.89</v>
      </c>
      <c r="D70" s="38">
        <v>0</v>
      </c>
      <c r="E70" s="38">
        <v>825791.89</v>
      </c>
      <c r="F70" s="38">
        <v>0</v>
      </c>
      <c r="G70" s="35">
        <f t="shared" si="1"/>
        <v>0</v>
      </c>
      <c r="H70" s="55">
        <v>0</v>
      </c>
    </row>
    <row r="71" spans="1:8" ht="13.8" x14ac:dyDescent="0.2">
      <c r="A71" s="37" t="s">
        <v>916</v>
      </c>
      <c r="B71" s="42" t="s">
        <v>917</v>
      </c>
      <c r="C71" s="38">
        <v>722166.15</v>
      </c>
      <c r="D71" s="38">
        <v>0</v>
      </c>
      <c r="E71" s="38">
        <v>722166.15</v>
      </c>
      <c r="F71" s="38">
        <v>0</v>
      </c>
      <c r="G71" s="35">
        <f t="shared" si="1"/>
        <v>0</v>
      </c>
      <c r="H71" s="55">
        <v>0</v>
      </c>
    </row>
    <row r="72" spans="1:8" ht="13.8" x14ac:dyDescent="0.2">
      <c r="A72" s="37" t="s">
        <v>918</v>
      </c>
      <c r="B72" s="42" t="s">
        <v>919</v>
      </c>
      <c r="C72" s="38">
        <v>50000</v>
      </c>
      <c r="D72" s="38">
        <v>0</v>
      </c>
      <c r="E72" s="38">
        <v>50000</v>
      </c>
      <c r="F72" s="38">
        <v>0</v>
      </c>
      <c r="G72" s="35">
        <f t="shared" si="1"/>
        <v>0</v>
      </c>
      <c r="H72" s="55">
        <v>0</v>
      </c>
    </row>
    <row r="73" spans="1:8" ht="13.8" x14ac:dyDescent="0.2">
      <c r="A73" s="37" t="s">
        <v>920</v>
      </c>
      <c r="B73" s="42" t="s">
        <v>921</v>
      </c>
      <c r="C73" s="38">
        <v>125000</v>
      </c>
      <c r="D73" s="38">
        <v>0</v>
      </c>
      <c r="E73" s="38">
        <v>125000</v>
      </c>
      <c r="F73" s="38">
        <v>0</v>
      </c>
      <c r="G73" s="35">
        <f t="shared" si="1"/>
        <v>0</v>
      </c>
      <c r="H73" s="55">
        <v>0</v>
      </c>
    </row>
    <row r="74" spans="1:8" ht="13.8" x14ac:dyDescent="0.2">
      <c r="A74" s="37" t="s">
        <v>1062</v>
      </c>
      <c r="B74" s="42" t="s">
        <v>1063</v>
      </c>
      <c r="C74" s="38">
        <v>0</v>
      </c>
      <c r="D74" s="38">
        <v>0</v>
      </c>
      <c r="E74" s="38">
        <v>0</v>
      </c>
      <c r="F74" s="38">
        <v>526.96</v>
      </c>
      <c r="G74" s="35">
        <f t="shared" si="1"/>
        <v>0</v>
      </c>
      <c r="H74" s="55">
        <v>526.96</v>
      </c>
    </row>
    <row r="75" spans="1:8" s="88" customFormat="1" ht="13.8" x14ac:dyDescent="0.2">
      <c r="A75" s="37" t="s">
        <v>922</v>
      </c>
      <c r="B75" s="42" t="s">
        <v>923</v>
      </c>
      <c r="C75" s="38">
        <v>18295810.379999999</v>
      </c>
      <c r="D75" s="38">
        <v>0</v>
      </c>
      <c r="E75" s="38">
        <v>18295810.379999999</v>
      </c>
      <c r="F75" s="38">
        <v>9265.14</v>
      </c>
      <c r="G75" s="35">
        <f t="shared" si="1"/>
        <v>5.0640774076496524E-2</v>
      </c>
      <c r="H75" s="55">
        <v>9265.14</v>
      </c>
    </row>
    <row r="76" spans="1:8" s="88" customFormat="1" ht="13.8" x14ac:dyDescent="0.2">
      <c r="A76" s="37" t="s">
        <v>1064</v>
      </c>
      <c r="B76" s="42" t="s">
        <v>1065</v>
      </c>
      <c r="C76" s="38">
        <v>0</v>
      </c>
      <c r="D76" s="38">
        <v>0</v>
      </c>
      <c r="E76" s="38">
        <v>0</v>
      </c>
      <c r="F76" s="38">
        <v>179704.47</v>
      </c>
      <c r="G76" s="35">
        <f t="shared" si="1"/>
        <v>0</v>
      </c>
      <c r="H76" s="55">
        <v>179704.47</v>
      </c>
    </row>
    <row r="77" spans="1:8" s="88" customFormat="1" ht="13.8" x14ac:dyDescent="0.2">
      <c r="A77" s="37" t="s">
        <v>924</v>
      </c>
      <c r="B77" s="42" t="s">
        <v>925</v>
      </c>
      <c r="C77" s="38">
        <v>0</v>
      </c>
      <c r="D77" s="38">
        <v>0</v>
      </c>
      <c r="E77" s="38">
        <v>0</v>
      </c>
      <c r="F77" s="38">
        <v>229250</v>
      </c>
      <c r="G77" s="35">
        <f t="shared" ref="G77:G78" si="2">IF(E77=0,0,F77*100/E77)</f>
        <v>0</v>
      </c>
      <c r="H77" s="55">
        <v>0</v>
      </c>
    </row>
    <row r="78" spans="1:8" s="88" customFormat="1" ht="13.8" x14ac:dyDescent="0.2">
      <c r="A78" s="37" t="s">
        <v>926</v>
      </c>
      <c r="B78" s="42" t="s">
        <v>927</v>
      </c>
      <c r="C78" s="38">
        <v>6500</v>
      </c>
      <c r="D78" s="38">
        <v>0</v>
      </c>
      <c r="E78" s="38">
        <v>6500</v>
      </c>
      <c r="F78" s="38">
        <v>1463.4</v>
      </c>
      <c r="G78" s="35">
        <f t="shared" si="2"/>
        <v>22.513846153846153</v>
      </c>
      <c r="H78" s="55">
        <v>1463.4</v>
      </c>
    </row>
    <row r="79" spans="1:8" s="88" customFormat="1" ht="13.8" x14ac:dyDescent="0.2">
      <c r="A79" s="37" t="s">
        <v>1066</v>
      </c>
      <c r="B79" s="42" t="s">
        <v>1067</v>
      </c>
      <c r="C79" s="38">
        <v>0</v>
      </c>
      <c r="D79" s="38">
        <v>0</v>
      </c>
      <c r="E79" s="38">
        <v>0</v>
      </c>
      <c r="F79" s="38">
        <v>26351516.09</v>
      </c>
      <c r="G79" s="35">
        <f t="shared" ref="G79" si="3">IF(E79=0,0,F79*100/E79)</f>
        <v>0</v>
      </c>
      <c r="H79" s="55">
        <v>26351516.09</v>
      </c>
    </row>
    <row r="80" spans="1:8" s="88" customFormat="1" ht="13.8" x14ac:dyDescent="0.2">
      <c r="A80" s="37" t="s">
        <v>928</v>
      </c>
      <c r="B80" s="42" t="s">
        <v>929</v>
      </c>
      <c r="C80" s="38">
        <v>51600</v>
      </c>
      <c r="D80" s="38">
        <v>0</v>
      </c>
      <c r="E80" s="38">
        <v>51600</v>
      </c>
      <c r="F80" s="38">
        <v>51600</v>
      </c>
      <c r="G80" s="35">
        <f t="shared" ref="G80:G88" si="4">IF(E80=0,0,F80*100/E80)</f>
        <v>100</v>
      </c>
      <c r="H80" s="55">
        <v>0</v>
      </c>
    </row>
    <row r="81" spans="1:8" s="88" customFormat="1" ht="13.8" x14ac:dyDescent="0.2">
      <c r="A81" s="37" t="s">
        <v>930</v>
      </c>
      <c r="B81" s="42" t="s">
        <v>931</v>
      </c>
      <c r="C81" s="38">
        <v>3635318</v>
      </c>
      <c r="D81" s="38">
        <v>0</v>
      </c>
      <c r="E81" s="38">
        <v>3635318</v>
      </c>
      <c r="F81" s="38">
        <v>3635318.02</v>
      </c>
      <c r="G81" s="35">
        <f t="shared" si="4"/>
        <v>100.00000055015819</v>
      </c>
      <c r="H81" s="55">
        <v>0</v>
      </c>
    </row>
    <row r="82" spans="1:8" s="88" customFormat="1" ht="13.8" x14ac:dyDescent="0.2">
      <c r="A82" s="37" t="s">
        <v>932</v>
      </c>
      <c r="B82" s="42" t="s">
        <v>933</v>
      </c>
      <c r="C82" s="38">
        <v>657292</v>
      </c>
      <c r="D82" s="38">
        <v>0</v>
      </c>
      <c r="E82" s="38">
        <v>657292</v>
      </c>
      <c r="F82" s="38">
        <v>2311545.9900000002</v>
      </c>
      <c r="G82" s="35">
        <f t="shared" si="4"/>
        <v>351.67718304802133</v>
      </c>
      <c r="H82" s="55">
        <v>0</v>
      </c>
    </row>
    <row r="83" spans="1:8" s="88" customFormat="1" ht="13.8" x14ac:dyDescent="0.2">
      <c r="A83" s="37" t="s">
        <v>934</v>
      </c>
      <c r="B83" s="42" t="s">
        <v>935</v>
      </c>
      <c r="C83" s="38">
        <v>0</v>
      </c>
      <c r="D83" s="38">
        <v>4008445.83</v>
      </c>
      <c r="E83" s="38">
        <v>4008445.83</v>
      </c>
      <c r="F83" s="38">
        <v>10527670.83</v>
      </c>
      <c r="G83" s="35">
        <f t="shared" si="4"/>
        <v>262.63722341484157</v>
      </c>
      <c r="H83" s="55">
        <v>4225</v>
      </c>
    </row>
    <row r="84" spans="1:8" s="88" customFormat="1" ht="13.8" x14ac:dyDescent="0.2">
      <c r="A84" s="37" t="s">
        <v>936</v>
      </c>
      <c r="B84" s="42" t="s">
        <v>937</v>
      </c>
      <c r="C84" s="38">
        <v>810500</v>
      </c>
      <c r="D84" s="38">
        <v>0</v>
      </c>
      <c r="E84" s="38">
        <v>810500</v>
      </c>
      <c r="F84" s="38">
        <v>810500</v>
      </c>
      <c r="G84" s="35">
        <f t="shared" si="4"/>
        <v>100</v>
      </c>
      <c r="H84" s="55">
        <v>0</v>
      </c>
    </row>
    <row r="85" spans="1:8" s="88" customFormat="1" ht="13.8" x14ac:dyDescent="0.2">
      <c r="A85" s="37" t="s">
        <v>1068</v>
      </c>
      <c r="B85" s="42" t="s">
        <v>1069</v>
      </c>
      <c r="C85" s="38">
        <v>0</v>
      </c>
      <c r="D85" s="38">
        <v>0</v>
      </c>
      <c r="E85" s="38">
        <v>0</v>
      </c>
      <c r="F85" s="38">
        <v>14.9</v>
      </c>
      <c r="G85" s="35">
        <f t="shared" si="4"/>
        <v>0</v>
      </c>
      <c r="H85" s="55">
        <v>14.9</v>
      </c>
    </row>
    <row r="86" spans="1:8" s="88" customFormat="1" ht="13.8" x14ac:dyDescent="0.2">
      <c r="A86" s="37" t="s">
        <v>938</v>
      </c>
      <c r="B86" s="42" t="s">
        <v>939</v>
      </c>
      <c r="C86" s="38">
        <v>286528</v>
      </c>
      <c r="D86" s="38">
        <v>0</v>
      </c>
      <c r="E86" s="38">
        <v>286528</v>
      </c>
      <c r="F86" s="38">
        <v>0</v>
      </c>
      <c r="G86" s="35">
        <f t="shared" si="4"/>
        <v>0</v>
      </c>
      <c r="H86" s="55">
        <v>0</v>
      </c>
    </row>
    <row r="87" spans="1:8" s="88" customFormat="1" ht="13.8" x14ac:dyDescent="0.2">
      <c r="A87" s="37" t="s">
        <v>940</v>
      </c>
      <c r="B87" s="42" t="s">
        <v>941</v>
      </c>
      <c r="C87" s="38">
        <v>175662.98</v>
      </c>
      <c r="D87" s="38">
        <v>0</v>
      </c>
      <c r="E87" s="38">
        <v>175662.98</v>
      </c>
      <c r="F87" s="38">
        <v>0</v>
      </c>
      <c r="G87" s="35">
        <f t="shared" si="4"/>
        <v>0</v>
      </c>
      <c r="H87" s="55">
        <v>0</v>
      </c>
    </row>
    <row r="88" spans="1:8" s="88" customFormat="1" ht="13.8" x14ac:dyDescent="0.2">
      <c r="A88" s="37" t="s">
        <v>942</v>
      </c>
      <c r="B88" s="42" t="s">
        <v>1070</v>
      </c>
      <c r="C88" s="38">
        <v>62000</v>
      </c>
      <c r="D88" s="38">
        <v>0</v>
      </c>
      <c r="E88" s="38">
        <v>62000</v>
      </c>
      <c r="F88" s="38">
        <v>0</v>
      </c>
      <c r="G88" s="35">
        <f t="shared" si="4"/>
        <v>0</v>
      </c>
      <c r="H88" s="55">
        <v>0</v>
      </c>
    </row>
    <row r="89" spans="1:8" s="88" customFormat="1" ht="13.8" x14ac:dyDescent="0.2">
      <c r="A89" s="37" t="s">
        <v>944</v>
      </c>
      <c r="B89" s="42" t="s">
        <v>945</v>
      </c>
      <c r="C89" s="38">
        <v>100000</v>
      </c>
      <c r="D89" s="38">
        <v>0</v>
      </c>
      <c r="E89" s="38">
        <v>100000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8" customFormat="1" ht="13.8" x14ac:dyDescent="0.2">
      <c r="A90" s="37" t="s">
        <v>946</v>
      </c>
      <c r="B90" s="42" t="s">
        <v>947</v>
      </c>
      <c r="C90" s="38">
        <v>8975000</v>
      </c>
      <c r="D90" s="38">
        <v>0</v>
      </c>
      <c r="E90" s="38">
        <v>8975000</v>
      </c>
      <c r="F90" s="38">
        <v>28294.31</v>
      </c>
      <c r="G90" s="35">
        <f t="shared" si="5"/>
        <v>0.31525693593314763</v>
      </c>
      <c r="H90" s="55">
        <v>28294.31</v>
      </c>
    </row>
    <row r="91" spans="1:8" s="88" customFormat="1" ht="13.8" x14ac:dyDescent="0.2">
      <c r="A91" s="37" t="s">
        <v>948</v>
      </c>
      <c r="B91" s="42" t="s">
        <v>949</v>
      </c>
      <c r="C91" s="38">
        <v>60000</v>
      </c>
      <c r="D91" s="38">
        <v>0</v>
      </c>
      <c r="E91" s="38">
        <v>60000</v>
      </c>
      <c r="F91" s="38">
        <v>0</v>
      </c>
      <c r="G91" s="35">
        <f t="shared" si="5"/>
        <v>0</v>
      </c>
      <c r="H91" s="55">
        <v>0</v>
      </c>
    </row>
    <row r="92" spans="1:8" s="88" customFormat="1" ht="13.8" x14ac:dyDescent="0.2">
      <c r="A92" s="37" t="s">
        <v>950</v>
      </c>
      <c r="B92" s="42" t="s">
        <v>951</v>
      </c>
      <c r="C92" s="38">
        <v>63000</v>
      </c>
      <c r="D92" s="38">
        <v>0</v>
      </c>
      <c r="E92" s="38">
        <v>63000</v>
      </c>
      <c r="F92" s="38">
        <v>0</v>
      </c>
      <c r="G92" s="35">
        <f t="shared" si="5"/>
        <v>0</v>
      </c>
      <c r="H92" s="55">
        <v>0</v>
      </c>
    </row>
    <row r="93" spans="1:8" s="88" customFormat="1" ht="13.8" x14ac:dyDescent="0.2">
      <c r="A93" s="37" t="s">
        <v>952</v>
      </c>
      <c r="B93" s="42" t="s">
        <v>953</v>
      </c>
      <c r="C93" s="38">
        <v>43152.94</v>
      </c>
      <c r="D93" s="38">
        <v>0</v>
      </c>
      <c r="E93" s="38">
        <v>43152.94</v>
      </c>
      <c r="F93" s="38">
        <v>0</v>
      </c>
      <c r="G93" s="35">
        <f t="shared" si="5"/>
        <v>0</v>
      </c>
      <c r="H93" s="55">
        <v>0</v>
      </c>
    </row>
    <row r="94" spans="1:8" s="88" customFormat="1" ht="13.8" x14ac:dyDescent="0.2">
      <c r="A94" s="37" t="s">
        <v>954</v>
      </c>
      <c r="B94" s="42" t="s">
        <v>955</v>
      </c>
      <c r="C94" s="38">
        <v>472000</v>
      </c>
      <c r="D94" s="38">
        <v>0</v>
      </c>
      <c r="E94" s="38">
        <v>472000</v>
      </c>
      <c r="F94" s="38">
        <v>0</v>
      </c>
      <c r="G94" s="35">
        <f t="shared" si="5"/>
        <v>0</v>
      </c>
      <c r="H94" s="55">
        <v>0</v>
      </c>
    </row>
    <row r="95" spans="1:8" s="88" customFormat="1" ht="13.8" x14ac:dyDescent="0.2">
      <c r="A95" s="37" t="s">
        <v>956</v>
      </c>
      <c r="B95" s="42" t="s">
        <v>957</v>
      </c>
      <c r="C95" s="38">
        <v>5000</v>
      </c>
      <c r="D95" s="38">
        <v>0</v>
      </c>
      <c r="E95" s="38">
        <v>5000</v>
      </c>
      <c r="F95" s="38">
        <v>0</v>
      </c>
      <c r="G95" s="35">
        <f t="shared" si="5"/>
        <v>0</v>
      </c>
      <c r="H95" s="55">
        <v>0</v>
      </c>
    </row>
    <row r="96" spans="1:8" s="88" customFormat="1" ht="13.8" x14ac:dyDescent="0.2">
      <c r="A96" s="37" t="s">
        <v>958</v>
      </c>
      <c r="B96" s="42" t="s">
        <v>959</v>
      </c>
      <c r="C96" s="38">
        <v>130000</v>
      </c>
      <c r="D96" s="38">
        <v>0</v>
      </c>
      <c r="E96" s="38">
        <v>130000</v>
      </c>
      <c r="F96" s="38">
        <v>18390070</v>
      </c>
      <c r="G96" s="35">
        <f t="shared" si="5"/>
        <v>14146.207692307693</v>
      </c>
      <c r="H96" s="55">
        <v>0</v>
      </c>
    </row>
    <row r="97" spans="1:8" s="88" customFormat="1" ht="13.8" x14ac:dyDescent="0.2">
      <c r="A97" s="37" t="s">
        <v>960</v>
      </c>
      <c r="B97" s="42" t="s">
        <v>961</v>
      </c>
      <c r="C97" s="38">
        <v>2200000</v>
      </c>
      <c r="D97" s="38">
        <v>0</v>
      </c>
      <c r="E97" s="38">
        <v>2200000</v>
      </c>
      <c r="F97" s="38">
        <v>918842.41</v>
      </c>
      <c r="G97" s="35">
        <f t="shared" si="5"/>
        <v>41.765564090909088</v>
      </c>
      <c r="H97" s="55">
        <v>918842.41</v>
      </c>
    </row>
    <row r="98" spans="1:8" s="88" customFormat="1" ht="13.8" x14ac:dyDescent="0.2">
      <c r="A98" s="37" t="s">
        <v>962</v>
      </c>
      <c r="B98" s="42" t="s">
        <v>963</v>
      </c>
      <c r="C98" s="38">
        <v>0</v>
      </c>
      <c r="D98" s="38">
        <v>2008440</v>
      </c>
      <c r="E98" s="38">
        <v>2008440</v>
      </c>
      <c r="F98" s="38">
        <v>2008440</v>
      </c>
      <c r="G98" s="35">
        <f t="shared" si="5"/>
        <v>100</v>
      </c>
      <c r="H98" s="55">
        <v>2008440</v>
      </c>
    </row>
    <row r="99" spans="1:8" s="88" customFormat="1" ht="13.8" x14ac:dyDescent="0.2">
      <c r="A99" s="37" t="s">
        <v>964</v>
      </c>
      <c r="B99" s="42" t="s">
        <v>965</v>
      </c>
      <c r="C99" s="38">
        <v>100000</v>
      </c>
      <c r="D99" s="38">
        <v>0</v>
      </c>
      <c r="E99" s="38">
        <v>100000</v>
      </c>
      <c r="F99" s="38">
        <v>0</v>
      </c>
      <c r="G99" s="35">
        <f t="shared" si="5"/>
        <v>0</v>
      </c>
      <c r="H99" s="55">
        <v>0</v>
      </c>
    </row>
    <row r="100" spans="1:8" s="88" customFormat="1" ht="13.8" x14ac:dyDescent="0.2">
      <c r="A100" s="37" t="s">
        <v>966</v>
      </c>
      <c r="B100" s="42" t="s">
        <v>967</v>
      </c>
      <c r="C100" s="38">
        <v>750000</v>
      </c>
      <c r="D100" s="38">
        <v>0</v>
      </c>
      <c r="E100" s="38">
        <v>750000</v>
      </c>
      <c r="F100" s="38">
        <v>0</v>
      </c>
      <c r="G100" s="35">
        <f t="shared" ref="G100:G103" si="6">IF(E100=0,0,F100*100/E100)</f>
        <v>0</v>
      </c>
      <c r="H100" s="55">
        <v>0</v>
      </c>
    </row>
    <row r="101" spans="1:8" s="88" customFormat="1" ht="13.8" x14ac:dyDescent="0.2">
      <c r="A101" s="37" t="s">
        <v>968</v>
      </c>
      <c r="B101" s="42" t="s">
        <v>969</v>
      </c>
      <c r="C101" s="38">
        <v>1141267</v>
      </c>
      <c r="D101" s="38">
        <v>820000</v>
      </c>
      <c r="E101" s="38">
        <v>1961267</v>
      </c>
      <c r="F101" s="38">
        <v>-112.91</v>
      </c>
      <c r="G101" s="35">
        <f t="shared" si="6"/>
        <v>-5.7569928010821579E-3</v>
      </c>
      <c r="H101" s="55">
        <v>-112.91</v>
      </c>
    </row>
    <row r="102" spans="1:8" s="88" customFormat="1" ht="13.8" x14ac:dyDescent="0.2">
      <c r="A102" s="37" t="s">
        <v>970</v>
      </c>
      <c r="B102" s="42" t="s">
        <v>971</v>
      </c>
      <c r="C102" s="38">
        <v>300000</v>
      </c>
      <c r="D102" s="38">
        <v>0</v>
      </c>
      <c r="E102" s="38">
        <v>300000</v>
      </c>
      <c r="F102" s="38">
        <v>0</v>
      </c>
      <c r="G102" s="35">
        <f t="shared" si="6"/>
        <v>0</v>
      </c>
      <c r="H102" s="55">
        <v>0</v>
      </c>
    </row>
    <row r="103" spans="1:8" s="88" customFormat="1" ht="13.8" x14ac:dyDescent="0.2">
      <c r="A103" s="37" t="s">
        <v>972</v>
      </c>
      <c r="B103" s="42" t="s">
        <v>973</v>
      </c>
      <c r="C103" s="38">
        <v>0</v>
      </c>
      <c r="D103" s="38">
        <v>9280</v>
      </c>
      <c r="E103" s="38">
        <v>9280</v>
      </c>
      <c r="F103" s="38">
        <v>9280</v>
      </c>
      <c r="G103" s="35">
        <f t="shared" si="6"/>
        <v>100</v>
      </c>
      <c r="H103" s="55">
        <v>9280</v>
      </c>
    </row>
    <row r="104" spans="1:8" s="88" customFormat="1" ht="13.8" x14ac:dyDescent="0.2">
      <c r="A104" s="37" t="s">
        <v>974</v>
      </c>
      <c r="B104" s="42" t="s">
        <v>975</v>
      </c>
      <c r="C104" s="38">
        <v>96899.99</v>
      </c>
      <c r="D104" s="38">
        <v>1762300</v>
      </c>
      <c r="E104" s="38">
        <v>1859199.99</v>
      </c>
      <c r="F104" s="38">
        <v>1786776.81</v>
      </c>
      <c r="G104" s="35">
        <f t="shared" ref="G104:G115" si="7">IF(E104=0,0,F104*100/E104)</f>
        <v>96.104605185588454</v>
      </c>
      <c r="H104" s="55">
        <v>24476.81</v>
      </c>
    </row>
    <row r="105" spans="1:8" s="88" customFormat="1" ht="13.8" x14ac:dyDescent="0.2">
      <c r="A105" s="37" t="s">
        <v>1071</v>
      </c>
      <c r="B105" s="42" t="s">
        <v>1072</v>
      </c>
      <c r="C105" s="38">
        <v>0</v>
      </c>
      <c r="D105" s="38">
        <v>0</v>
      </c>
      <c r="E105" s="38">
        <v>0</v>
      </c>
      <c r="F105" s="38">
        <v>1207903.7</v>
      </c>
      <c r="G105" s="35">
        <f t="shared" si="7"/>
        <v>0</v>
      </c>
      <c r="H105" s="55">
        <v>0</v>
      </c>
    </row>
    <row r="106" spans="1:8" s="88" customFormat="1" ht="13.8" x14ac:dyDescent="0.2">
      <c r="A106" s="37" t="s">
        <v>976</v>
      </c>
      <c r="B106" s="42" t="s">
        <v>977</v>
      </c>
      <c r="C106" s="38">
        <v>373400</v>
      </c>
      <c r="D106" s="38">
        <v>0</v>
      </c>
      <c r="E106" s="38">
        <v>373400</v>
      </c>
      <c r="F106" s="38">
        <v>0</v>
      </c>
      <c r="G106" s="35">
        <f t="shared" si="7"/>
        <v>0</v>
      </c>
      <c r="H106" s="55">
        <v>0</v>
      </c>
    </row>
    <row r="107" spans="1:8" s="88" customFormat="1" ht="13.8" x14ac:dyDescent="0.2">
      <c r="A107" s="37" t="s">
        <v>978</v>
      </c>
      <c r="B107" s="42" t="s">
        <v>979</v>
      </c>
      <c r="C107" s="38">
        <v>200000</v>
      </c>
      <c r="D107" s="38">
        <v>0</v>
      </c>
      <c r="E107" s="38">
        <v>200000</v>
      </c>
      <c r="F107" s="38">
        <v>0</v>
      </c>
      <c r="G107" s="35">
        <f t="shared" si="7"/>
        <v>0</v>
      </c>
      <c r="H107" s="55">
        <v>0</v>
      </c>
    </row>
    <row r="108" spans="1:8" s="88" customFormat="1" ht="13.8" x14ac:dyDescent="0.2">
      <c r="A108" s="37" t="s">
        <v>980</v>
      </c>
      <c r="B108" s="42" t="s">
        <v>981</v>
      </c>
      <c r="C108" s="38">
        <v>560000</v>
      </c>
      <c r="D108" s="38">
        <v>0</v>
      </c>
      <c r="E108" s="38">
        <v>560000</v>
      </c>
      <c r="F108" s="38">
        <v>0</v>
      </c>
      <c r="G108" s="35">
        <f t="shared" si="7"/>
        <v>0</v>
      </c>
      <c r="H108" s="55">
        <v>0</v>
      </c>
    </row>
    <row r="109" spans="1:8" s="88" customFormat="1" ht="13.8" x14ac:dyDescent="0.2">
      <c r="A109" s="37" t="s">
        <v>982</v>
      </c>
      <c r="B109" s="42" t="s">
        <v>1073</v>
      </c>
      <c r="C109" s="38">
        <v>0</v>
      </c>
      <c r="D109" s="38">
        <v>2468072.25</v>
      </c>
      <c r="E109" s="38">
        <v>2468072.25</v>
      </c>
      <c r="F109" s="38">
        <v>21320.86</v>
      </c>
      <c r="G109" s="35">
        <f t="shared" si="7"/>
        <v>0.86386693096200895</v>
      </c>
      <c r="H109" s="55">
        <v>21320.86</v>
      </c>
    </row>
    <row r="110" spans="1:8" s="88" customFormat="1" ht="13.8" x14ac:dyDescent="0.2">
      <c r="A110" s="37" t="s">
        <v>984</v>
      </c>
      <c r="B110" s="42" t="s">
        <v>1074</v>
      </c>
      <c r="C110" s="38">
        <v>200000</v>
      </c>
      <c r="D110" s="38">
        <v>0</v>
      </c>
      <c r="E110" s="38">
        <v>200000</v>
      </c>
      <c r="F110" s="38">
        <v>0</v>
      </c>
      <c r="G110" s="35">
        <f t="shared" si="7"/>
        <v>0</v>
      </c>
      <c r="H110" s="55">
        <v>0</v>
      </c>
    </row>
    <row r="111" spans="1:8" s="88" customFormat="1" ht="13.8" x14ac:dyDescent="0.2">
      <c r="A111" s="37" t="s">
        <v>986</v>
      </c>
      <c r="B111" s="42" t="s">
        <v>987</v>
      </c>
      <c r="C111" s="38">
        <v>123000</v>
      </c>
      <c r="D111" s="38">
        <v>0</v>
      </c>
      <c r="E111" s="38">
        <v>123000</v>
      </c>
      <c r="F111" s="38">
        <v>0</v>
      </c>
      <c r="G111" s="35">
        <f t="shared" si="7"/>
        <v>0</v>
      </c>
      <c r="H111" s="55">
        <v>0</v>
      </c>
    </row>
    <row r="112" spans="1:8" s="88" customFormat="1" ht="13.8" x14ac:dyDescent="0.2">
      <c r="A112" s="37" t="s">
        <v>988</v>
      </c>
      <c r="B112" s="42" t="s">
        <v>989</v>
      </c>
      <c r="C112" s="38">
        <v>2823716.71</v>
      </c>
      <c r="D112" s="38">
        <v>0</v>
      </c>
      <c r="E112" s="38">
        <v>2823716.71</v>
      </c>
      <c r="F112" s="38">
        <v>6568351.9199999999</v>
      </c>
      <c r="G112" s="35">
        <f t="shared" si="7"/>
        <v>232.61370011866381</v>
      </c>
      <c r="H112" s="55">
        <v>1109.79</v>
      </c>
    </row>
    <row r="113" spans="1:8" s="88" customFormat="1" ht="13.8" x14ac:dyDescent="0.2">
      <c r="A113" s="37" t="s">
        <v>990</v>
      </c>
      <c r="B113" s="42" t="s">
        <v>991</v>
      </c>
      <c r="C113" s="38">
        <v>3100000</v>
      </c>
      <c r="D113" s="38">
        <v>0</v>
      </c>
      <c r="E113" s="38">
        <v>3100000</v>
      </c>
      <c r="F113" s="38">
        <v>2812.85</v>
      </c>
      <c r="G113" s="35">
        <f t="shared" si="7"/>
        <v>9.0737096774193546E-2</v>
      </c>
      <c r="H113" s="55">
        <v>2812.85</v>
      </c>
    </row>
    <row r="114" spans="1:8" s="88" customFormat="1" ht="13.8" x14ac:dyDescent="0.2">
      <c r="A114" s="37" t="s">
        <v>992</v>
      </c>
      <c r="B114" s="42" t="s">
        <v>993</v>
      </c>
      <c r="C114" s="38">
        <v>2118763.1</v>
      </c>
      <c r="D114" s="38">
        <v>0</v>
      </c>
      <c r="E114" s="38">
        <v>2118763.1</v>
      </c>
      <c r="F114" s="38">
        <v>0</v>
      </c>
      <c r="G114" s="35">
        <f t="shared" si="7"/>
        <v>0</v>
      </c>
      <c r="H114" s="55">
        <v>0</v>
      </c>
    </row>
    <row r="115" spans="1:8" s="88" customFormat="1" ht="13.8" x14ac:dyDescent="0.2">
      <c r="A115" s="37" t="s">
        <v>994</v>
      </c>
      <c r="B115" s="42" t="s">
        <v>995</v>
      </c>
      <c r="C115" s="38">
        <v>27428304.809999999</v>
      </c>
      <c r="D115" s="38">
        <v>0</v>
      </c>
      <c r="E115" s="38">
        <v>27428304.809999999</v>
      </c>
      <c r="F115" s="38">
        <v>640420.43000000005</v>
      </c>
      <c r="G115" s="35">
        <f t="shared" si="7"/>
        <v>2.3348888472557414</v>
      </c>
      <c r="H115" s="55">
        <v>640420.43000000005</v>
      </c>
    </row>
    <row r="116" spans="1:8" s="88" customFormat="1" ht="13.8" x14ac:dyDescent="0.2">
      <c r="A116" s="37" t="s">
        <v>996</v>
      </c>
      <c r="B116" s="42" t="s">
        <v>997</v>
      </c>
      <c r="C116" s="38">
        <v>0</v>
      </c>
      <c r="D116" s="38">
        <v>1548174.71</v>
      </c>
      <c r="E116" s="38">
        <v>1548174.71</v>
      </c>
      <c r="F116" s="38">
        <v>1548174.71</v>
      </c>
      <c r="G116" s="35">
        <f t="shared" ref="G116:G130" si="8">IF(E116=0,0,F116*100/E116)</f>
        <v>100</v>
      </c>
      <c r="H116" s="55">
        <v>0</v>
      </c>
    </row>
    <row r="117" spans="1:8" s="88" customFormat="1" ht="13.8" x14ac:dyDescent="0.2">
      <c r="A117" s="37" t="s">
        <v>998</v>
      </c>
      <c r="B117" s="42" t="s">
        <v>999</v>
      </c>
      <c r="C117" s="38">
        <v>7600000</v>
      </c>
      <c r="D117" s="38">
        <v>7600000</v>
      </c>
      <c r="E117" s="38">
        <v>15200000</v>
      </c>
      <c r="F117" s="38">
        <v>1900000</v>
      </c>
      <c r="G117" s="35">
        <f t="shared" si="8"/>
        <v>12.5</v>
      </c>
      <c r="H117" s="55">
        <v>1900000</v>
      </c>
    </row>
    <row r="118" spans="1:8" s="88" customFormat="1" ht="13.8" x14ac:dyDescent="0.2">
      <c r="A118" s="37" t="s">
        <v>1000</v>
      </c>
      <c r="B118" s="42" t="s">
        <v>1001</v>
      </c>
      <c r="C118" s="38">
        <v>13642000</v>
      </c>
      <c r="D118" s="38">
        <v>380000</v>
      </c>
      <c r="E118" s="38">
        <v>14022000</v>
      </c>
      <c r="F118" s="38">
        <v>0</v>
      </c>
      <c r="G118" s="35">
        <f t="shared" si="8"/>
        <v>0</v>
      </c>
      <c r="H118" s="55">
        <v>0</v>
      </c>
    </row>
    <row r="119" spans="1:8" s="88" customFormat="1" ht="13.8" x14ac:dyDescent="0.2">
      <c r="A119" s="37" t="s">
        <v>1002</v>
      </c>
      <c r="B119" s="42" t="s">
        <v>1003</v>
      </c>
      <c r="C119" s="38">
        <v>359773.07</v>
      </c>
      <c r="D119" s="38">
        <v>96238.96</v>
      </c>
      <c r="E119" s="38">
        <v>456012.03</v>
      </c>
      <c r="F119" s="38">
        <v>64217.760000000002</v>
      </c>
      <c r="G119" s="35">
        <f t="shared" si="8"/>
        <v>14.08247058745358</v>
      </c>
      <c r="H119" s="55">
        <v>0</v>
      </c>
    </row>
    <row r="120" spans="1:8" s="88" customFormat="1" ht="13.8" x14ac:dyDescent="0.2">
      <c r="A120" s="37" t="s">
        <v>1004</v>
      </c>
      <c r="B120" s="42" t="s">
        <v>1005</v>
      </c>
      <c r="C120" s="38">
        <v>603840</v>
      </c>
      <c r="D120" s="38">
        <v>0</v>
      </c>
      <c r="E120" s="38">
        <v>603840</v>
      </c>
      <c r="F120" s="38">
        <v>0</v>
      </c>
      <c r="G120" s="35">
        <f t="shared" si="8"/>
        <v>0</v>
      </c>
      <c r="H120" s="55">
        <v>0</v>
      </c>
    </row>
    <row r="121" spans="1:8" s="88" customFormat="1" ht="13.8" x14ac:dyDescent="0.2">
      <c r="A121" s="37" t="s">
        <v>1006</v>
      </c>
      <c r="B121" s="42" t="s">
        <v>1007</v>
      </c>
      <c r="C121" s="38">
        <v>114167.35</v>
      </c>
      <c r="D121" s="38">
        <v>0</v>
      </c>
      <c r="E121" s="38">
        <v>114167.35</v>
      </c>
      <c r="F121" s="38">
        <v>66217.679999999993</v>
      </c>
      <c r="G121" s="35">
        <f t="shared" si="8"/>
        <v>58.000540434721472</v>
      </c>
      <c r="H121" s="55">
        <v>33108.839999999997</v>
      </c>
    </row>
    <row r="122" spans="1:8" s="88" customFormat="1" ht="13.8" x14ac:dyDescent="0.2">
      <c r="A122" s="37" t="s">
        <v>1008</v>
      </c>
      <c r="B122" s="42" t="s">
        <v>1009</v>
      </c>
      <c r="C122" s="38">
        <v>270540</v>
      </c>
      <c r="D122" s="38">
        <v>0</v>
      </c>
      <c r="E122" s="38">
        <v>270540</v>
      </c>
      <c r="F122" s="38">
        <v>0</v>
      </c>
      <c r="G122" s="35">
        <f t="shared" si="8"/>
        <v>0</v>
      </c>
      <c r="H122" s="55">
        <v>0</v>
      </c>
    </row>
    <row r="123" spans="1:8" s="88" customFormat="1" ht="13.8" x14ac:dyDescent="0.2">
      <c r="A123" s="37" t="s">
        <v>1010</v>
      </c>
      <c r="B123" s="42" t="s">
        <v>1011</v>
      </c>
      <c r="C123" s="38">
        <v>0</v>
      </c>
      <c r="D123" s="38">
        <v>1696274</v>
      </c>
      <c r="E123" s="38">
        <v>1696274</v>
      </c>
      <c r="F123" s="38">
        <v>1709558</v>
      </c>
      <c r="G123" s="35">
        <f t="shared" si="8"/>
        <v>100.78312819744923</v>
      </c>
      <c r="H123" s="55">
        <v>0</v>
      </c>
    </row>
    <row r="124" spans="1:8" s="88" customFormat="1" ht="13.8" x14ac:dyDescent="0.2">
      <c r="A124" s="37" t="s">
        <v>1075</v>
      </c>
      <c r="B124" s="42" t="s">
        <v>1076</v>
      </c>
      <c r="C124" s="38">
        <v>0</v>
      </c>
      <c r="D124" s="38">
        <v>0</v>
      </c>
      <c r="E124" s="38">
        <v>0</v>
      </c>
      <c r="F124" s="38">
        <v>800000</v>
      </c>
      <c r="G124" s="35">
        <f t="shared" si="8"/>
        <v>0</v>
      </c>
      <c r="H124" s="55">
        <v>0</v>
      </c>
    </row>
    <row r="125" spans="1:8" s="88" customFormat="1" ht="13.8" x14ac:dyDescent="0.2">
      <c r="A125" s="37" t="s">
        <v>1012</v>
      </c>
      <c r="B125" s="42" t="s">
        <v>1013</v>
      </c>
      <c r="C125" s="38">
        <v>55000</v>
      </c>
      <c r="D125" s="38">
        <v>0</v>
      </c>
      <c r="E125" s="38">
        <v>55000</v>
      </c>
      <c r="F125" s="38">
        <v>0</v>
      </c>
      <c r="G125" s="35">
        <f t="shared" si="8"/>
        <v>0</v>
      </c>
      <c r="H125" s="55">
        <v>0</v>
      </c>
    </row>
    <row r="126" spans="1:8" s="88" customFormat="1" ht="13.8" x14ac:dyDescent="0.2">
      <c r="A126" s="37" t="s">
        <v>1077</v>
      </c>
      <c r="B126" s="42" t="s">
        <v>1078</v>
      </c>
      <c r="C126" s="38">
        <v>0</v>
      </c>
      <c r="D126" s="38">
        <v>0</v>
      </c>
      <c r="E126" s="38">
        <v>0</v>
      </c>
      <c r="F126" s="38">
        <v>279198.71999999997</v>
      </c>
      <c r="G126" s="35">
        <f t="shared" si="8"/>
        <v>0</v>
      </c>
      <c r="H126" s="55">
        <v>0</v>
      </c>
    </row>
    <row r="127" spans="1:8" s="88" customFormat="1" ht="13.8" x14ac:dyDescent="0.2">
      <c r="A127" s="37" t="s">
        <v>1014</v>
      </c>
      <c r="B127" s="42" t="s">
        <v>1015</v>
      </c>
      <c r="C127" s="38">
        <v>650000</v>
      </c>
      <c r="D127" s="38">
        <v>0</v>
      </c>
      <c r="E127" s="38">
        <v>650000</v>
      </c>
      <c r="F127" s="38">
        <v>650000</v>
      </c>
      <c r="G127" s="35">
        <f t="shared" si="8"/>
        <v>100</v>
      </c>
      <c r="H127" s="55">
        <v>0</v>
      </c>
    </row>
    <row r="128" spans="1:8" s="88" customFormat="1" ht="13.8" x14ac:dyDescent="0.2">
      <c r="A128" s="37" t="s">
        <v>1016</v>
      </c>
      <c r="B128" s="42" t="s">
        <v>1017</v>
      </c>
      <c r="C128" s="38">
        <v>596904.30000000005</v>
      </c>
      <c r="D128" s="38">
        <v>7000</v>
      </c>
      <c r="E128" s="38">
        <v>603904.30000000005</v>
      </c>
      <c r="F128" s="38">
        <v>121514.29</v>
      </c>
      <c r="G128" s="35">
        <f t="shared" si="8"/>
        <v>20.121448050626562</v>
      </c>
      <c r="H128" s="55">
        <v>111754.29</v>
      </c>
    </row>
    <row r="129" spans="1:8" s="88" customFormat="1" ht="13.8" x14ac:dyDescent="0.2">
      <c r="A129" s="37" t="s">
        <v>1018</v>
      </c>
      <c r="B129" s="42" t="s">
        <v>1019</v>
      </c>
      <c r="C129" s="38">
        <v>1083973.48</v>
      </c>
      <c r="D129" s="38">
        <v>0</v>
      </c>
      <c r="E129" s="38">
        <v>1083973.48</v>
      </c>
      <c r="F129" s="38">
        <v>14000.33</v>
      </c>
      <c r="G129" s="35">
        <f t="shared" si="8"/>
        <v>1.2915749562433945</v>
      </c>
      <c r="H129" s="55">
        <v>14000.33</v>
      </c>
    </row>
    <row r="130" spans="1:8" s="88" customFormat="1" ht="13.8" x14ac:dyDescent="0.2">
      <c r="A130" s="37" t="s">
        <v>1020</v>
      </c>
      <c r="B130" s="42" t="s">
        <v>1021</v>
      </c>
      <c r="C130" s="38">
        <v>1677156.09</v>
      </c>
      <c r="D130" s="38">
        <v>0</v>
      </c>
      <c r="E130" s="38">
        <v>1677156.09</v>
      </c>
      <c r="F130" s="38">
        <v>1094863.05</v>
      </c>
      <c r="G130" s="35">
        <f t="shared" si="8"/>
        <v>65.280927429956733</v>
      </c>
      <c r="H130" s="55">
        <v>987707.55</v>
      </c>
    </row>
    <row r="131" spans="1:8" s="88" customFormat="1" ht="13.8" x14ac:dyDescent="0.2">
      <c r="A131" s="37" t="s">
        <v>1022</v>
      </c>
      <c r="B131" s="42" t="s">
        <v>1023</v>
      </c>
      <c r="C131" s="38">
        <v>817531.5</v>
      </c>
      <c r="D131" s="38">
        <v>0</v>
      </c>
      <c r="E131" s="38">
        <v>817531.5</v>
      </c>
      <c r="F131" s="38">
        <v>545044.12</v>
      </c>
      <c r="G131" s="35">
        <f t="shared" ref="G131" si="9">IF(E131=0,0,F131*100/E131)</f>
        <v>66.669494692253451</v>
      </c>
      <c r="H131" s="55">
        <v>301519.26</v>
      </c>
    </row>
    <row r="132" spans="1:8" s="88" customFormat="1" ht="13.8" x14ac:dyDescent="0.2">
      <c r="A132" s="37" t="s">
        <v>1024</v>
      </c>
      <c r="B132" s="42" t="s">
        <v>1025</v>
      </c>
      <c r="C132" s="38">
        <v>0</v>
      </c>
      <c r="D132" s="38">
        <v>263641.84000000003</v>
      </c>
      <c r="E132" s="38">
        <v>263641.84000000003</v>
      </c>
      <c r="F132" s="38">
        <v>699900.16</v>
      </c>
      <c r="G132" s="35">
        <f t="shared" ref="G132" si="10">IF(E132=0,0,F132*100/E132)</f>
        <v>265.47385650168422</v>
      </c>
      <c r="H132" s="55">
        <v>699900.16</v>
      </c>
    </row>
    <row r="133" spans="1:8" s="88" customFormat="1" ht="13.8" x14ac:dyDescent="0.2">
      <c r="A133" s="37" t="s">
        <v>1026</v>
      </c>
      <c r="B133" s="42" t="s">
        <v>1027</v>
      </c>
      <c r="C133" s="38">
        <v>0</v>
      </c>
      <c r="D133" s="38">
        <v>135221.70000000001</v>
      </c>
      <c r="E133" s="38">
        <v>135221.70000000001</v>
      </c>
      <c r="F133" s="38">
        <v>0</v>
      </c>
      <c r="G133" s="35">
        <f t="shared" ref="G133:G135" si="11">IF(E133=0,0,F133*100/E133)</f>
        <v>0</v>
      </c>
      <c r="H133" s="55">
        <v>0</v>
      </c>
    </row>
    <row r="134" spans="1:8" s="88" customFormat="1" ht="13.8" x14ac:dyDescent="0.2">
      <c r="A134" s="37" t="s">
        <v>1028</v>
      </c>
      <c r="B134" s="42" t="s">
        <v>1029</v>
      </c>
      <c r="C134" s="38">
        <v>0</v>
      </c>
      <c r="D134" s="38">
        <v>14036</v>
      </c>
      <c r="E134" s="38">
        <v>14036</v>
      </c>
      <c r="F134" s="38">
        <v>14036</v>
      </c>
      <c r="G134" s="35">
        <f t="shared" si="11"/>
        <v>100</v>
      </c>
      <c r="H134" s="55">
        <v>14036</v>
      </c>
    </row>
    <row r="135" spans="1:8" s="88" customFormat="1" ht="13.8" x14ac:dyDescent="0.2">
      <c r="A135" s="37" t="s">
        <v>1079</v>
      </c>
      <c r="B135" s="42" t="s">
        <v>1080</v>
      </c>
      <c r="C135" s="38">
        <v>6871547174.6300001</v>
      </c>
      <c r="D135" s="38">
        <v>11303393.91</v>
      </c>
      <c r="E135" s="38">
        <v>6882850568.54</v>
      </c>
      <c r="F135" s="38">
        <v>2892862588.9400001</v>
      </c>
      <c r="G135" s="35">
        <f t="shared" si="11"/>
        <v>42.030007191535439</v>
      </c>
      <c r="H135" s="55">
        <v>2827486942.6700001</v>
      </c>
    </row>
    <row r="136" spans="1:8" s="88" customFormat="1" ht="13.8" x14ac:dyDescent="0.2">
      <c r="A136" s="37" t="s">
        <v>1034</v>
      </c>
      <c r="B136" s="42" t="s">
        <v>1035</v>
      </c>
      <c r="C136" s="38">
        <v>0</v>
      </c>
      <c r="D136" s="38">
        <v>0</v>
      </c>
      <c r="E136" s="38">
        <v>0</v>
      </c>
      <c r="F136" s="38">
        <v>-151578.57</v>
      </c>
      <c r="G136" s="35">
        <f t="shared" ref="G136:G138" si="12">IF(E136=0,0,F136*100/E136)</f>
        <v>0</v>
      </c>
      <c r="H136" s="55">
        <v>-175073.08</v>
      </c>
    </row>
    <row r="137" spans="1:8" s="88" customFormat="1" ht="13.8" x14ac:dyDescent="0.2">
      <c r="A137" s="37" t="s">
        <v>1036</v>
      </c>
      <c r="B137" s="42" t="s">
        <v>1037</v>
      </c>
      <c r="C137" s="38">
        <v>68100000</v>
      </c>
      <c r="D137" s="38">
        <v>0</v>
      </c>
      <c r="E137" s="38">
        <v>68100000</v>
      </c>
      <c r="F137" s="38">
        <v>22172597.129999999</v>
      </c>
      <c r="G137" s="35">
        <f t="shared" si="12"/>
        <v>32.558879779735683</v>
      </c>
      <c r="H137" s="55">
        <v>-220.9</v>
      </c>
    </row>
    <row r="138" spans="1:8" s="88" customFormat="1" ht="13.8" x14ac:dyDescent="0.2">
      <c r="A138" s="37" t="s">
        <v>1081</v>
      </c>
      <c r="B138" s="42" t="s">
        <v>1082</v>
      </c>
      <c r="C138" s="38">
        <v>0</v>
      </c>
      <c r="D138" s="38">
        <v>0</v>
      </c>
      <c r="E138" s="38">
        <v>0</v>
      </c>
      <c r="F138" s="38">
        <v>7854.31</v>
      </c>
      <c r="G138" s="35">
        <f t="shared" si="12"/>
        <v>0</v>
      </c>
      <c r="H138" s="55">
        <v>0</v>
      </c>
    </row>
    <row r="139" spans="1:8" s="88" customFormat="1" ht="13.8" x14ac:dyDescent="0.2">
      <c r="A139" s="37" t="s">
        <v>1038</v>
      </c>
      <c r="B139" s="42" t="s">
        <v>1039</v>
      </c>
      <c r="C139" s="38">
        <v>0</v>
      </c>
      <c r="D139" s="38">
        <v>0</v>
      </c>
      <c r="E139" s="38">
        <v>0</v>
      </c>
      <c r="F139" s="38">
        <v>208788.75</v>
      </c>
      <c r="G139" s="35">
        <f t="shared" ref="G139:G140" si="13">IF(E139=0,0,F139*100/E139)</f>
        <v>0</v>
      </c>
      <c r="H139" s="55">
        <v>208788.75</v>
      </c>
    </row>
    <row r="140" spans="1:8" s="88" customFormat="1" ht="13.8" x14ac:dyDescent="0.2">
      <c r="A140" s="37" t="s">
        <v>1040</v>
      </c>
      <c r="B140" s="42" t="s">
        <v>1041</v>
      </c>
      <c r="C140" s="38">
        <v>0</v>
      </c>
      <c r="D140" s="38">
        <v>0</v>
      </c>
      <c r="E140" s="38">
        <v>0</v>
      </c>
      <c r="F140" s="38">
        <v>63360.72</v>
      </c>
      <c r="G140" s="35">
        <f t="shared" si="13"/>
        <v>0</v>
      </c>
      <c r="H140" s="55">
        <v>63360.72</v>
      </c>
    </row>
    <row r="141" spans="1:8" s="88" customFormat="1" ht="13.8" x14ac:dyDescent="0.2">
      <c r="A141" s="37" t="s">
        <v>1042</v>
      </c>
      <c r="B141" s="42" t="s">
        <v>1043</v>
      </c>
      <c r="C141" s="38">
        <v>0</v>
      </c>
      <c r="D141" s="38">
        <v>0</v>
      </c>
      <c r="E141" s="38">
        <v>0</v>
      </c>
      <c r="F141" s="38">
        <v>2448.89</v>
      </c>
      <c r="G141" s="35">
        <f t="shared" ref="G141:G144" si="14">IF(E141=0,0,F141*100/E141)</f>
        <v>0</v>
      </c>
      <c r="H141" s="55">
        <v>2448.89</v>
      </c>
    </row>
    <row r="142" spans="1:8" s="88" customFormat="1" ht="13.8" x14ac:dyDescent="0.2">
      <c r="A142" s="37" t="s">
        <v>1044</v>
      </c>
      <c r="B142" s="42" t="s">
        <v>1045</v>
      </c>
      <c r="C142" s="38">
        <v>0</v>
      </c>
      <c r="D142" s="38">
        <v>1500000</v>
      </c>
      <c r="E142" s="38">
        <v>1500000</v>
      </c>
      <c r="F142" s="38">
        <v>1500000</v>
      </c>
      <c r="G142" s="35">
        <f t="shared" si="14"/>
        <v>100</v>
      </c>
      <c r="H142" s="55">
        <v>454545.46</v>
      </c>
    </row>
    <row r="143" spans="1:8" s="88" customFormat="1" ht="13.8" x14ac:dyDescent="0.2">
      <c r="A143" s="37" t="s">
        <v>1046</v>
      </c>
      <c r="B143" s="42" t="s">
        <v>1047</v>
      </c>
      <c r="C143" s="38">
        <v>0</v>
      </c>
      <c r="D143" s="38">
        <v>0</v>
      </c>
      <c r="E143" s="38">
        <v>0</v>
      </c>
      <c r="F143" s="38">
        <v>0</v>
      </c>
      <c r="G143" s="35">
        <f t="shared" si="14"/>
        <v>0</v>
      </c>
      <c r="H143" s="55">
        <v>0</v>
      </c>
    </row>
    <row r="144" spans="1:8" s="88" customFormat="1" ht="13.8" x14ac:dyDescent="0.2">
      <c r="A144" s="126" t="s">
        <v>264</v>
      </c>
      <c r="B144" s="127" t="s">
        <v>70</v>
      </c>
      <c r="C144" s="66">
        <v>8249589665.8900003</v>
      </c>
      <c r="D144" s="66">
        <v>203515949.84</v>
      </c>
      <c r="E144" s="66">
        <v>8453105615.7299995</v>
      </c>
      <c r="F144" s="66">
        <v>3190092324.4400001</v>
      </c>
      <c r="G144" s="71">
        <f t="shared" si="14"/>
        <v>37.738701838809426</v>
      </c>
      <c r="H144" s="68">
        <v>3030695306.4000001</v>
      </c>
    </row>
    <row r="145" spans="1:8" ht="13.8" x14ac:dyDescent="0.3">
      <c r="A145" s="39" t="s">
        <v>61</v>
      </c>
      <c r="B145" s="39"/>
      <c r="C145" s="39"/>
      <c r="D145" s="39"/>
      <c r="E145" s="39"/>
      <c r="F145" s="39"/>
      <c r="G145" s="39"/>
      <c r="H145" s="53"/>
    </row>
  </sheetData>
  <mergeCells count="4">
    <mergeCell ref="A2:H2"/>
    <mergeCell ref="A5:B6"/>
    <mergeCell ref="A1:H1"/>
    <mergeCell ref="A144:B144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45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3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7.140625" style="64" customWidth="1"/>
    <col min="12" max="12" width="18.85546875" style="63" bestFit="1" customWidth="1"/>
  </cols>
  <sheetData>
    <row r="1" spans="1:12" s="76" customFormat="1" ht="26.25" customHeight="1" x14ac:dyDescent="0.35">
      <c r="A1" s="136" t="s">
        <v>66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4" t="s">
        <v>45</v>
      </c>
      <c r="B5" s="115"/>
      <c r="C5" s="114" t="s">
        <v>51</v>
      </c>
      <c r="D5" s="115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6"/>
      <c r="B6" s="117"/>
      <c r="C6" s="116"/>
      <c r="D6" s="117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424</v>
      </c>
      <c r="B7" s="16" t="s">
        <v>425</v>
      </c>
      <c r="C7" s="16" t="s">
        <v>1083</v>
      </c>
      <c r="D7" s="16" t="s">
        <v>1084</v>
      </c>
      <c r="E7" s="85">
        <v>394900.47999999998</v>
      </c>
      <c r="F7" s="85">
        <v>0</v>
      </c>
      <c r="G7" s="85">
        <v>394900.47999999998</v>
      </c>
      <c r="H7" s="85">
        <v>394900.47999999998</v>
      </c>
      <c r="I7" s="85">
        <v>394900.47999999998</v>
      </c>
      <c r="J7" s="85">
        <v>197450.23999999999</v>
      </c>
      <c r="K7" s="85">
        <v>50</v>
      </c>
      <c r="L7" s="85">
        <v>98725.119999999995</v>
      </c>
    </row>
    <row r="8" spans="1:12" ht="13.8" x14ac:dyDescent="0.2">
      <c r="A8" s="37" t="s">
        <v>70</v>
      </c>
      <c r="B8" s="16" t="s">
        <v>70</v>
      </c>
      <c r="C8" s="16" t="s">
        <v>1085</v>
      </c>
      <c r="D8" s="16" t="s">
        <v>1086</v>
      </c>
      <c r="E8" s="85">
        <v>15500</v>
      </c>
      <c r="F8" s="85">
        <v>0</v>
      </c>
      <c r="G8" s="85">
        <v>15500</v>
      </c>
      <c r="H8" s="85">
        <v>15500</v>
      </c>
      <c r="I8" s="85">
        <v>15500</v>
      </c>
      <c r="J8" s="85">
        <v>7750</v>
      </c>
      <c r="K8" s="85">
        <v>50</v>
      </c>
      <c r="L8" s="85">
        <v>3875</v>
      </c>
    </row>
    <row r="9" spans="1:12" ht="13.8" x14ac:dyDescent="0.2">
      <c r="A9" s="37" t="s">
        <v>70</v>
      </c>
      <c r="B9" s="16" t="s">
        <v>70</v>
      </c>
      <c r="C9" s="16" t="s">
        <v>1087</v>
      </c>
      <c r="D9" s="16" t="s">
        <v>1088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16300</v>
      </c>
      <c r="K9" s="85">
        <v>50</v>
      </c>
      <c r="L9" s="85">
        <v>0</v>
      </c>
    </row>
    <row r="10" spans="1:12" ht="13.8" x14ac:dyDescent="0.2">
      <c r="A10" s="37" t="s">
        <v>70</v>
      </c>
      <c r="B10" s="16" t="s">
        <v>70</v>
      </c>
      <c r="C10" s="16" t="s">
        <v>1089</v>
      </c>
      <c r="D10" s="16" t="s">
        <v>1090</v>
      </c>
      <c r="E10" s="85">
        <v>69762.45</v>
      </c>
      <c r="F10" s="85">
        <v>0</v>
      </c>
      <c r="G10" s="85">
        <v>69762.45</v>
      </c>
      <c r="H10" s="85">
        <v>69762.45</v>
      </c>
      <c r="I10" s="85">
        <v>69762.45</v>
      </c>
      <c r="J10" s="85">
        <v>34881.22</v>
      </c>
      <c r="K10" s="85">
        <v>49.999992832820503</v>
      </c>
      <c r="L10" s="85">
        <v>0</v>
      </c>
    </row>
    <row r="11" spans="1:12" ht="13.8" x14ac:dyDescent="0.2">
      <c r="A11" s="37" t="s">
        <v>70</v>
      </c>
      <c r="B11" s="16" t="s">
        <v>70</v>
      </c>
      <c r="C11" s="27" t="s">
        <v>127</v>
      </c>
      <c r="D11" s="27" t="s">
        <v>70</v>
      </c>
      <c r="E11" s="90">
        <v>512762.93</v>
      </c>
      <c r="F11" s="90">
        <v>0</v>
      </c>
      <c r="G11" s="90">
        <v>512762.93</v>
      </c>
      <c r="H11" s="90">
        <v>512762.93</v>
      </c>
      <c r="I11" s="90">
        <v>512762.93</v>
      </c>
      <c r="J11" s="90">
        <v>256381.46</v>
      </c>
      <c r="K11" s="90">
        <v>49.999999024890499</v>
      </c>
      <c r="L11" s="90">
        <v>102600.12</v>
      </c>
    </row>
    <row r="12" spans="1:12" ht="13.8" x14ac:dyDescent="0.2">
      <c r="A12" s="37" t="s">
        <v>426</v>
      </c>
      <c r="B12" s="16" t="s">
        <v>427</v>
      </c>
      <c r="C12" s="16" t="s">
        <v>1091</v>
      </c>
      <c r="D12" s="16" t="s">
        <v>1092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</row>
    <row r="13" spans="1:12" ht="13.8" x14ac:dyDescent="0.2">
      <c r="A13" s="37" t="s">
        <v>70</v>
      </c>
      <c r="B13" s="16" t="s">
        <v>70</v>
      </c>
      <c r="C13" s="16" t="s">
        <v>1093</v>
      </c>
      <c r="D13" s="16" t="s">
        <v>2009</v>
      </c>
      <c r="E13" s="85">
        <v>114352.02</v>
      </c>
      <c r="F13" s="85">
        <v>-18052.02</v>
      </c>
      <c r="G13" s="85">
        <v>96300</v>
      </c>
      <c r="H13" s="85">
        <v>49658.18</v>
      </c>
      <c r="I13" s="85">
        <v>49658.18</v>
      </c>
      <c r="J13" s="85">
        <v>841.43</v>
      </c>
      <c r="K13" s="85">
        <v>0.87375908618899001</v>
      </c>
      <c r="L13" s="85">
        <v>841.43</v>
      </c>
    </row>
    <row r="14" spans="1:12" ht="13.8" x14ac:dyDescent="0.2">
      <c r="A14" s="37" t="s">
        <v>70</v>
      </c>
      <c r="B14" s="16" t="s">
        <v>70</v>
      </c>
      <c r="C14" s="27" t="s">
        <v>127</v>
      </c>
      <c r="D14" s="27" t="s">
        <v>70</v>
      </c>
      <c r="E14" s="90">
        <v>114752.02</v>
      </c>
      <c r="F14" s="90">
        <v>-18052.02</v>
      </c>
      <c r="G14" s="90">
        <v>96700</v>
      </c>
      <c r="H14" s="90">
        <v>49658.18</v>
      </c>
      <c r="I14" s="90">
        <v>49658.18</v>
      </c>
      <c r="J14" s="90">
        <v>841.43</v>
      </c>
      <c r="K14" s="90">
        <v>0.87014477766287002</v>
      </c>
      <c r="L14" s="90">
        <v>841.43</v>
      </c>
    </row>
    <row r="15" spans="1:12" ht="13.8" x14ac:dyDescent="0.2">
      <c r="A15" s="37" t="s">
        <v>432</v>
      </c>
      <c r="B15" s="16" t="s">
        <v>433</v>
      </c>
      <c r="C15" s="16" t="s">
        <v>1094</v>
      </c>
      <c r="D15" s="16" t="s">
        <v>1095</v>
      </c>
      <c r="E15" s="85">
        <v>5625.94</v>
      </c>
      <c r="F15" s="85">
        <v>-4625.9399999999996</v>
      </c>
      <c r="G15" s="85">
        <v>1000</v>
      </c>
      <c r="H15" s="85">
        <v>296.20999999999998</v>
      </c>
      <c r="I15" s="85">
        <v>296.20999999999998</v>
      </c>
      <c r="J15" s="85">
        <v>296.20999999999998</v>
      </c>
      <c r="K15" s="85">
        <v>29.620999999999999</v>
      </c>
      <c r="L15" s="85">
        <v>296.20999999999998</v>
      </c>
    </row>
    <row r="16" spans="1:12" ht="13.8" x14ac:dyDescent="0.2">
      <c r="A16" s="37" t="s">
        <v>70</v>
      </c>
      <c r="B16" s="16" t="s">
        <v>70</v>
      </c>
      <c r="C16" s="16" t="s">
        <v>1096</v>
      </c>
      <c r="D16" s="16" t="s">
        <v>1097</v>
      </c>
      <c r="E16" s="85">
        <v>1000</v>
      </c>
      <c r="F16" s="85">
        <v>0</v>
      </c>
      <c r="G16" s="85">
        <v>1000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</row>
    <row r="17" spans="1:12" ht="13.8" x14ac:dyDescent="0.2">
      <c r="A17" s="37" t="s">
        <v>70</v>
      </c>
      <c r="B17" s="16" t="s">
        <v>70</v>
      </c>
      <c r="C17" s="16" t="s">
        <v>1098</v>
      </c>
      <c r="D17" s="16" t="s">
        <v>70</v>
      </c>
      <c r="E17" s="85">
        <v>0</v>
      </c>
      <c r="F17" s="85">
        <v>54450</v>
      </c>
      <c r="G17" s="85">
        <v>54450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</row>
    <row r="18" spans="1:12" ht="13.8" x14ac:dyDescent="0.2">
      <c r="A18" s="37" t="s">
        <v>70</v>
      </c>
      <c r="B18" s="16" t="s">
        <v>70</v>
      </c>
      <c r="C18" s="27" t="s">
        <v>127</v>
      </c>
      <c r="D18" s="27" t="s">
        <v>70</v>
      </c>
      <c r="E18" s="90">
        <v>6625.94</v>
      </c>
      <c r="F18" s="90">
        <v>49824.06</v>
      </c>
      <c r="G18" s="90">
        <v>56450</v>
      </c>
      <c r="H18" s="90">
        <v>296.20999999999998</v>
      </c>
      <c r="I18" s="90">
        <v>296.20999999999998</v>
      </c>
      <c r="J18" s="90">
        <v>296.20999999999998</v>
      </c>
      <c r="K18" s="90">
        <v>0.52472984942427003</v>
      </c>
      <c r="L18" s="90">
        <v>296.20999999999998</v>
      </c>
    </row>
    <row r="19" spans="1:12" ht="13.8" x14ac:dyDescent="0.2">
      <c r="A19" s="37" t="s">
        <v>434</v>
      </c>
      <c r="B19" s="16" t="s">
        <v>435</v>
      </c>
      <c r="C19" s="16" t="s">
        <v>1099</v>
      </c>
      <c r="D19" s="16" t="s">
        <v>1100</v>
      </c>
      <c r="E19" s="85">
        <v>100</v>
      </c>
      <c r="F19" s="85">
        <v>0</v>
      </c>
      <c r="G19" s="85">
        <v>100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</row>
    <row r="20" spans="1:12" ht="13.8" x14ac:dyDescent="0.2">
      <c r="A20" s="37" t="s">
        <v>70</v>
      </c>
      <c r="B20" s="16" t="s">
        <v>70</v>
      </c>
      <c r="C20" s="27" t="s">
        <v>127</v>
      </c>
      <c r="D20" s="27" t="s">
        <v>70</v>
      </c>
      <c r="E20" s="90">
        <v>100</v>
      </c>
      <c r="F20" s="90">
        <v>0</v>
      </c>
      <c r="G20" s="90">
        <v>100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</row>
    <row r="21" spans="1:12" ht="13.8" x14ac:dyDescent="0.2">
      <c r="A21" s="37" t="s">
        <v>436</v>
      </c>
      <c r="B21" s="16" t="s">
        <v>437</v>
      </c>
      <c r="C21" s="16" t="s">
        <v>1101</v>
      </c>
      <c r="D21" s="16" t="s">
        <v>1102</v>
      </c>
      <c r="E21" s="85">
        <v>25000</v>
      </c>
      <c r="F21" s="85">
        <v>0</v>
      </c>
      <c r="G21" s="85">
        <v>25000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</row>
    <row r="22" spans="1:12" ht="13.8" x14ac:dyDescent="0.2">
      <c r="A22" s="37" t="s">
        <v>70</v>
      </c>
      <c r="B22" s="16" t="s">
        <v>70</v>
      </c>
      <c r="C22" s="16" t="s">
        <v>1103</v>
      </c>
      <c r="D22" s="16" t="s">
        <v>2010</v>
      </c>
      <c r="E22" s="85">
        <v>75000</v>
      </c>
      <c r="F22" s="85">
        <v>0</v>
      </c>
      <c r="G22" s="85">
        <v>75000</v>
      </c>
      <c r="H22" s="85">
        <v>197.23</v>
      </c>
      <c r="I22" s="85">
        <v>197.23</v>
      </c>
      <c r="J22" s="85">
        <v>197.23</v>
      </c>
      <c r="K22" s="85">
        <v>0.26297333333333001</v>
      </c>
      <c r="L22" s="85">
        <v>197.23</v>
      </c>
    </row>
    <row r="23" spans="1:12" ht="13.8" x14ac:dyDescent="0.2">
      <c r="A23" s="37" t="s">
        <v>70</v>
      </c>
      <c r="B23" s="16" t="s">
        <v>70</v>
      </c>
      <c r="C23" s="16" t="s">
        <v>1104</v>
      </c>
      <c r="D23" s="16" t="s">
        <v>2011</v>
      </c>
      <c r="E23" s="85">
        <v>20000</v>
      </c>
      <c r="F23" s="85">
        <v>0</v>
      </c>
      <c r="G23" s="85">
        <v>20000</v>
      </c>
      <c r="H23" s="85">
        <v>1921.77</v>
      </c>
      <c r="I23" s="85">
        <v>1921.77</v>
      </c>
      <c r="J23" s="85">
        <v>1921.77</v>
      </c>
      <c r="K23" s="85">
        <v>9.6088500000000003</v>
      </c>
      <c r="L23" s="85">
        <v>1921.77</v>
      </c>
    </row>
    <row r="24" spans="1:12" ht="13.8" x14ac:dyDescent="0.2">
      <c r="A24" s="37" t="s">
        <v>70</v>
      </c>
      <c r="B24" s="16" t="s">
        <v>70</v>
      </c>
      <c r="C24" s="16" t="s">
        <v>1105</v>
      </c>
      <c r="D24" s="16" t="s">
        <v>2012</v>
      </c>
      <c r="E24" s="85">
        <v>51511.05</v>
      </c>
      <c r="F24" s="85">
        <v>-16511.05</v>
      </c>
      <c r="G24" s="85">
        <v>35000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</row>
    <row r="25" spans="1:12" ht="13.8" x14ac:dyDescent="0.2">
      <c r="A25" s="37" t="s">
        <v>70</v>
      </c>
      <c r="B25" s="16" t="s">
        <v>70</v>
      </c>
      <c r="C25" s="16" t="s">
        <v>1106</v>
      </c>
      <c r="D25" s="16" t="s">
        <v>1107</v>
      </c>
      <c r="E25" s="85">
        <v>0</v>
      </c>
      <c r="F25" s="85">
        <v>0</v>
      </c>
      <c r="G25" s="85">
        <v>0</v>
      </c>
      <c r="H25" s="85">
        <v>732090.56</v>
      </c>
      <c r="I25" s="85">
        <v>732090.56</v>
      </c>
      <c r="J25" s="85">
        <v>194542.74</v>
      </c>
      <c r="K25" s="85">
        <v>0</v>
      </c>
      <c r="L25" s="85">
        <v>0</v>
      </c>
    </row>
    <row r="26" spans="1:12" ht="13.8" x14ac:dyDescent="0.2">
      <c r="A26" s="37" t="s">
        <v>70</v>
      </c>
      <c r="B26" s="16" t="s">
        <v>70</v>
      </c>
      <c r="C26" s="16" t="s">
        <v>1108</v>
      </c>
      <c r="D26" s="16" t="s">
        <v>1109</v>
      </c>
      <c r="E26" s="85">
        <v>0</v>
      </c>
      <c r="F26" s="85">
        <v>0</v>
      </c>
      <c r="G26" s="85">
        <v>0</v>
      </c>
      <c r="H26" s="85">
        <v>12116.79</v>
      </c>
      <c r="I26" s="85">
        <v>12116.79</v>
      </c>
      <c r="J26" s="85">
        <v>12116.79</v>
      </c>
      <c r="K26" s="85">
        <v>0</v>
      </c>
      <c r="L26" s="85">
        <v>12116.79</v>
      </c>
    </row>
    <row r="27" spans="1:12" ht="13.8" x14ac:dyDescent="0.2">
      <c r="A27" s="37" t="s">
        <v>70</v>
      </c>
      <c r="B27" s="16" t="s">
        <v>70</v>
      </c>
      <c r="C27" s="16" t="s">
        <v>1110</v>
      </c>
      <c r="D27" s="16" t="s">
        <v>1111</v>
      </c>
      <c r="E27" s="85">
        <v>4000</v>
      </c>
      <c r="F27" s="85">
        <v>0</v>
      </c>
      <c r="G27" s="85">
        <v>4000</v>
      </c>
      <c r="H27" s="85">
        <v>624.79999999999995</v>
      </c>
      <c r="I27" s="85">
        <v>624.79999999999995</v>
      </c>
      <c r="J27" s="85">
        <v>624.79999999999995</v>
      </c>
      <c r="K27" s="85">
        <v>15.62</v>
      </c>
      <c r="L27" s="85">
        <v>624.79999999999995</v>
      </c>
    </row>
    <row r="28" spans="1:12" ht="13.8" x14ac:dyDescent="0.2">
      <c r="A28" s="37" t="s">
        <v>70</v>
      </c>
      <c r="B28" s="16" t="s">
        <v>70</v>
      </c>
      <c r="C28" s="16" t="s">
        <v>1112</v>
      </c>
      <c r="D28" s="16" t="s">
        <v>1113</v>
      </c>
      <c r="E28" s="85">
        <v>25000</v>
      </c>
      <c r="F28" s="85">
        <v>0</v>
      </c>
      <c r="G28" s="85">
        <v>25000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</row>
    <row r="29" spans="1:12" ht="13.8" x14ac:dyDescent="0.2">
      <c r="A29" s="37" t="s">
        <v>70</v>
      </c>
      <c r="B29" s="16" t="s">
        <v>70</v>
      </c>
      <c r="C29" s="16" t="s">
        <v>1114</v>
      </c>
      <c r="D29" s="16" t="s">
        <v>1115</v>
      </c>
      <c r="E29" s="85">
        <v>200000</v>
      </c>
      <c r="F29" s="85">
        <v>-40200</v>
      </c>
      <c r="G29" s="85">
        <v>159800</v>
      </c>
      <c r="H29" s="85">
        <v>20246.93</v>
      </c>
      <c r="I29" s="85">
        <v>20246.93</v>
      </c>
      <c r="J29" s="85">
        <v>20246.93</v>
      </c>
      <c r="K29" s="85">
        <v>12.670168961201499</v>
      </c>
      <c r="L29" s="85">
        <v>20246.93</v>
      </c>
    </row>
    <row r="30" spans="1:12" ht="13.8" x14ac:dyDescent="0.2">
      <c r="A30" s="37" t="s">
        <v>70</v>
      </c>
      <c r="B30" s="16" t="s">
        <v>70</v>
      </c>
      <c r="C30" s="16" t="s">
        <v>1116</v>
      </c>
      <c r="D30" s="16" t="s">
        <v>1117</v>
      </c>
      <c r="E30" s="85">
        <v>0</v>
      </c>
      <c r="F30" s="85">
        <v>0</v>
      </c>
      <c r="G30" s="85">
        <v>0</v>
      </c>
      <c r="H30" s="85">
        <v>100756.35</v>
      </c>
      <c r="I30" s="85">
        <v>94162.26</v>
      </c>
      <c r="J30" s="85">
        <v>0</v>
      </c>
      <c r="K30" s="85">
        <v>0</v>
      </c>
      <c r="L30" s="85">
        <v>0</v>
      </c>
    </row>
    <row r="31" spans="1:12" ht="13.8" x14ac:dyDescent="0.2">
      <c r="A31" s="37" t="s">
        <v>70</v>
      </c>
      <c r="B31" s="16" t="s">
        <v>70</v>
      </c>
      <c r="C31" s="16" t="s">
        <v>1118</v>
      </c>
      <c r="D31" s="16" t="s">
        <v>1119</v>
      </c>
      <c r="E31" s="85">
        <v>90000</v>
      </c>
      <c r="F31" s="85">
        <v>0</v>
      </c>
      <c r="G31" s="85">
        <v>90000</v>
      </c>
      <c r="H31" s="85">
        <v>6302.89</v>
      </c>
      <c r="I31" s="85">
        <v>6302.89</v>
      </c>
      <c r="J31" s="85">
        <v>6302.89</v>
      </c>
      <c r="K31" s="85">
        <v>7.0032111111111099</v>
      </c>
      <c r="L31" s="85">
        <v>6302.89</v>
      </c>
    </row>
    <row r="32" spans="1:12" ht="13.8" x14ac:dyDescent="0.2">
      <c r="A32" s="37" t="s">
        <v>70</v>
      </c>
      <c r="B32" s="16" t="s">
        <v>70</v>
      </c>
      <c r="C32" s="16" t="s">
        <v>1120</v>
      </c>
      <c r="D32" s="16" t="s">
        <v>1121</v>
      </c>
      <c r="E32" s="85">
        <v>2805560</v>
      </c>
      <c r="F32" s="85">
        <v>560000</v>
      </c>
      <c r="G32" s="85">
        <v>3365560</v>
      </c>
      <c r="H32" s="85">
        <v>791367.66</v>
      </c>
      <c r="I32" s="85">
        <v>514774.57</v>
      </c>
      <c r="J32" s="85">
        <v>46492.74</v>
      </c>
      <c r="K32" s="85">
        <v>1.3814265679411499</v>
      </c>
      <c r="L32" s="85">
        <v>46492.74</v>
      </c>
    </row>
    <row r="33" spans="1:12" ht="13.8" x14ac:dyDescent="0.2">
      <c r="A33" s="37" t="s">
        <v>70</v>
      </c>
      <c r="B33" s="16" t="s">
        <v>70</v>
      </c>
      <c r="C33" s="16" t="s">
        <v>1122</v>
      </c>
      <c r="D33" s="16" t="s">
        <v>1123</v>
      </c>
      <c r="E33" s="85">
        <v>250000</v>
      </c>
      <c r="F33" s="85">
        <v>0</v>
      </c>
      <c r="G33" s="85">
        <v>250000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</row>
    <row r="34" spans="1:12" ht="13.8" x14ac:dyDescent="0.2">
      <c r="A34" s="37" t="s">
        <v>70</v>
      </c>
      <c r="B34" s="16" t="s">
        <v>70</v>
      </c>
      <c r="C34" s="16" t="s">
        <v>1124</v>
      </c>
      <c r="D34" s="16" t="s">
        <v>1125</v>
      </c>
      <c r="E34" s="85">
        <v>0</v>
      </c>
      <c r="F34" s="85">
        <v>0</v>
      </c>
      <c r="G34" s="85">
        <v>0</v>
      </c>
      <c r="H34" s="85">
        <v>18989.72</v>
      </c>
      <c r="I34" s="85">
        <v>18989.72</v>
      </c>
      <c r="J34" s="85">
        <v>18989.66</v>
      </c>
      <c r="K34" s="85">
        <v>0</v>
      </c>
      <c r="L34" s="85">
        <v>18989.66</v>
      </c>
    </row>
    <row r="35" spans="1:12" ht="13.8" x14ac:dyDescent="0.2">
      <c r="A35" s="37" t="s">
        <v>70</v>
      </c>
      <c r="B35" s="16" t="s">
        <v>70</v>
      </c>
      <c r="C35" s="16" t="s">
        <v>1126</v>
      </c>
      <c r="D35" s="16" t="s">
        <v>1127</v>
      </c>
      <c r="E35" s="85">
        <v>20000</v>
      </c>
      <c r="F35" s="85">
        <v>0</v>
      </c>
      <c r="G35" s="85">
        <v>20000</v>
      </c>
      <c r="H35" s="85">
        <v>1589.77</v>
      </c>
      <c r="I35" s="85">
        <v>1589.77</v>
      </c>
      <c r="J35" s="85">
        <v>1589.77</v>
      </c>
      <c r="K35" s="85">
        <v>7.9488500000000002</v>
      </c>
      <c r="L35" s="85">
        <v>1589.77</v>
      </c>
    </row>
    <row r="36" spans="1:12" ht="13.8" x14ac:dyDescent="0.2">
      <c r="A36" s="37" t="s">
        <v>70</v>
      </c>
      <c r="B36" s="16" t="s">
        <v>70</v>
      </c>
      <c r="C36" s="16" t="s">
        <v>1128</v>
      </c>
      <c r="D36" s="16" t="s">
        <v>1129</v>
      </c>
      <c r="E36" s="85">
        <v>10374500.810000001</v>
      </c>
      <c r="F36" s="85">
        <v>0</v>
      </c>
      <c r="G36" s="85">
        <v>10374500.810000001</v>
      </c>
      <c r="H36" s="85">
        <v>288.45999999999998</v>
      </c>
      <c r="I36" s="85">
        <v>288.45999999999998</v>
      </c>
      <c r="J36" s="85">
        <v>288.45999999999998</v>
      </c>
      <c r="K36" s="85">
        <v>2.78047113093E-3</v>
      </c>
      <c r="L36" s="85">
        <v>288.45999999999998</v>
      </c>
    </row>
    <row r="37" spans="1:12" ht="13.8" x14ac:dyDescent="0.2">
      <c r="A37" s="37" t="s">
        <v>70</v>
      </c>
      <c r="B37" s="16" t="s">
        <v>70</v>
      </c>
      <c r="C37" s="16" t="s">
        <v>1130</v>
      </c>
      <c r="D37" s="16" t="s">
        <v>2013</v>
      </c>
      <c r="E37" s="85">
        <v>142800</v>
      </c>
      <c r="F37" s="85">
        <v>-142800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</row>
    <row r="38" spans="1:12" ht="13.8" x14ac:dyDescent="0.2">
      <c r="A38" s="37" t="s">
        <v>70</v>
      </c>
      <c r="B38" s="16" t="s">
        <v>70</v>
      </c>
      <c r="C38" s="16" t="s">
        <v>1131</v>
      </c>
      <c r="D38" s="16" t="s">
        <v>1132</v>
      </c>
      <c r="E38" s="85">
        <v>0</v>
      </c>
      <c r="F38" s="85">
        <v>0</v>
      </c>
      <c r="G38" s="85">
        <v>0</v>
      </c>
      <c r="H38" s="85">
        <v>9066.89</v>
      </c>
      <c r="I38" s="85">
        <v>9066.89</v>
      </c>
      <c r="J38" s="85">
        <v>9066.89</v>
      </c>
      <c r="K38" s="85">
        <v>0</v>
      </c>
      <c r="L38" s="85">
        <v>9066.89</v>
      </c>
    </row>
    <row r="39" spans="1:12" ht="13.8" x14ac:dyDescent="0.2">
      <c r="A39" s="37" t="s">
        <v>70</v>
      </c>
      <c r="B39" s="16" t="s">
        <v>70</v>
      </c>
      <c r="C39" s="16" t="s">
        <v>1133</v>
      </c>
      <c r="D39" s="16" t="s">
        <v>2014</v>
      </c>
      <c r="E39" s="85">
        <v>0</v>
      </c>
      <c r="F39" s="85">
        <v>0</v>
      </c>
      <c r="G39" s="85">
        <v>0</v>
      </c>
      <c r="H39" s="85">
        <v>3341.09</v>
      </c>
      <c r="I39" s="85">
        <v>3341.09</v>
      </c>
      <c r="J39" s="85">
        <v>3341.09</v>
      </c>
      <c r="K39" s="85">
        <v>0</v>
      </c>
      <c r="L39" s="85">
        <v>3341.09</v>
      </c>
    </row>
    <row r="40" spans="1:12" ht="13.8" x14ac:dyDescent="0.2">
      <c r="A40" s="37" t="s">
        <v>70</v>
      </c>
      <c r="B40" s="16" t="s">
        <v>70</v>
      </c>
      <c r="C40" s="16" t="s">
        <v>1134</v>
      </c>
      <c r="D40" s="16" t="s">
        <v>1135</v>
      </c>
      <c r="E40" s="85">
        <v>757028.79</v>
      </c>
      <c r="F40" s="85">
        <v>-91885.79</v>
      </c>
      <c r="G40" s="85">
        <v>665143</v>
      </c>
      <c r="H40" s="85">
        <v>33863.230000000003</v>
      </c>
      <c r="I40" s="85">
        <v>33863.230000000003</v>
      </c>
      <c r="J40" s="85">
        <v>33863.230000000003</v>
      </c>
      <c r="K40" s="85">
        <v>5.0911202553435899</v>
      </c>
      <c r="L40" s="85">
        <v>33863.230000000003</v>
      </c>
    </row>
    <row r="41" spans="1:12" ht="13.8" x14ac:dyDescent="0.2">
      <c r="A41" s="37" t="s">
        <v>70</v>
      </c>
      <c r="B41" s="16" t="s">
        <v>70</v>
      </c>
      <c r="C41" s="16" t="s">
        <v>1136</v>
      </c>
      <c r="D41" s="16" t="s">
        <v>2015</v>
      </c>
      <c r="E41" s="85">
        <v>3000</v>
      </c>
      <c r="F41" s="85">
        <v>0</v>
      </c>
      <c r="G41" s="85">
        <v>3000</v>
      </c>
      <c r="H41" s="85">
        <v>0</v>
      </c>
      <c r="I41" s="85">
        <v>0</v>
      </c>
      <c r="J41" s="85">
        <v>0</v>
      </c>
      <c r="K41" s="85">
        <v>0</v>
      </c>
      <c r="L41" s="85">
        <v>0</v>
      </c>
    </row>
    <row r="42" spans="1:12" ht="13.8" x14ac:dyDescent="0.2">
      <c r="A42" s="37" t="s">
        <v>70</v>
      </c>
      <c r="B42" s="16" t="s">
        <v>70</v>
      </c>
      <c r="C42" s="16" t="s">
        <v>1137</v>
      </c>
      <c r="D42" s="16" t="s">
        <v>1138</v>
      </c>
      <c r="E42" s="85">
        <v>7300</v>
      </c>
      <c r="F42" s="85">
        <v>0</v>
      </c>
      <c r="G42" s="85">
        <v>7300</v>
      </c>
      <c r="H42" s="85">
        <v>0</v>
      </c>
      <c r="I42" s="85">
        <v>0</v>
      </c>
      <c r="J42" s="85">
        <v>0</v>
      </c>
      <c r="K42" s="85">
        <v>0</v>
      </c>
      <c r="L42" s="85">
        <v>0</v>
      </c>
    </row>
    <row r="43" spans="1:12" ht="13.8" x14ac:dyDescent="0.2">
      <c r="A43" s="37" t="s">
        <v>70</v>
      </c>
      <c r="B43" s="16" t="s">
        <v>70</v>
      </c>
      <c r="C43" s="16" t="s">
        <v>1139</v>
      </c>
      <c r="D43" s="16" t="s">
        <v>2016</v>
      </c>
      <c r="E43" s="85">
        <v>0</v>
      </c>
      <c r="F43" s="85">
        <v>436385.12</v>
      </c>
      <c r="G43" s="85">
        <v>436385.12</v>
      </c>
      <c r="H43" s="85">
        <v>285727.68</v>
      </c>
      <c r="I43" s="85">
        <v>285727.68</v>
      </c>
      <c r="J43" s="85">
        <v>18396.86</v>
      </c>
      <c r="K43" s="85">
        <v>4.2157395284238799</v>
      </c>
      <c r="L43" s="85">
        <v>18396.86</v>
      </c>
    </row>
    <row r="44" spans="1:12" ht="13.8" x14ac:dyDescent="0.2">
      <c r="A44" s="37" t="s">
        <v>70</v>
      </c>
      <c r="B44" s="16" t="s">
        <v>70</v>
      </c>
      <c r="C44" s="16" t="s">
        <v>1140</v>
      </c>
      <c r="D44" s="16" t="s">
        <v>2017</v>
      </c>
      <c r="E44" s="85">
        <v>0</v>
      </c>
      <c r="F44" s="85">
        <v>0</v>
      </c>
      <c r="G44" s="85">
        <v>0</v>
      </c>
      <c r="H44" s="85">
        <v>464918.93</v>
      </c>
      <c r="I44" s="85">
        <v>464918.93</v>
      </c>
      <c r="J44" s="85">
        <v>164862.57999999999</v>
      </c>
      <c r="K44" s="85">
        <v>0</v>
      </c>
      <c r="L44" s="85">
        <v>164862.57999999999</v>
      </c>
    </row>
    <row r="45" spans="1:12" ht="13.8" x14ac:dyDescent="0.2">
      <c r="A45" s="37" t="s">
        <v>70</v>
      </c>
      <c r="B45" s="16" t="s">
        <v>70</v>
      </c>
      <c r="C45" s="16" t="s">
        <v>1141</v>
      </c>
      <c r="D45" s="16" t="s">
        <v>2018</v>
      </c>
      <c r="E45" s="85">
        <v>44263.88</v>
      </c>
      <c r="F45" s="85">
        <v>0</v>
      </c>
      <c r="G45" s="85">
        <v>44263.88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</row>
    <row r="46" spans="1:12" ht="13.8" x14ac:dyDescent="0.2">
      <c r="A46" s="37" t="s">
        <v>70</v>
      </c>
      <c r="B46" s="16" t="s">
        <v>70</v>
      </c>
      <c r="C46" s="16" t="s">
        <v>1142</v>
      </c>
      <c r="D46" s="16" t="s">
        <v>2019</v>
      </c>
      <c r="E46" s="85">
        <v>0</v>
      </c>
      <c r="F46" s="85">
        <v>111192.63</v>
      </c>
      <c r="G46" s="85">
        <v>111192.63</v>
      </c>
      <c r="H46" s="85">
        <v>1929127.52</v>
      </c>
      <c r="I46" s="85">
        <v>1516705.07</v>
      </c>
      <c r="J46" s="85">
        <v>0</v>
      </c>
      <c r="K46" s="85">
        <v>0</v>
      </c>
      <c r="L46" s="85">
        <v>0</v>
      </c>
    </row>
    <row r="47" spans="1:12" ht="13.8" x14ac:dyDescent="0.2">
      <c r="A47" s="37" t="s">
        <v>70</v>
      </c>
      <c r="B47" s="16" t="s">
        <v>70</v>
      </c>
      <c r="C47" s="16" t="s">
        <v>1143</v>
      </c>
      <c r="D47" s="16" t="s">
        <v>2020</v>
      </c>
      <c r="E47" s="85">
        <v>0</v>
      </c>
      <c r="F47" s="85">
        <v>0</v>
      </c>
      <c r="G47" s="85">
        <v>0</v>
      </c>
      <c r="H47" s="85">
        <v>2090966.37</v>
      </c>
      <c r="I47" s="85">
        <v>2014582.44</v>
      </c>
      <c r="J47" s="85">
        <v>534947.82999999996</v>
      </c>
      <c r="K47" s="85">
        <v>0</v>
      </c>
      <c r="L47" s="85">
        <v>534947.82999999996</v>
      </c>
    </row>
    <row r="48" spans="1:12" ht="13.8" x14ac:dyDescent="0.2">
      <c r="A48" s="37" t="s">
        <v>70</v>
      </c>
      <c r="B48" s="16" t="s">
        <v>70</v>
      </c>
      <c r="C48" s="16" t="s">
        <v>1144</v>
      </c>
      <c r="D48" s="16" t="s">
        <v>2021</v>
      </c>
      <c r="E48" s="85">
        <v>108464.5</v>
      </c>
      <c r="F48" s="85">
        <v>-108464.5</v>
      </c>
      <c r="G48" s="85">
        <v>0</v>
      </c>
      <c r="H48" s="85">
        <v>0</v>
      </c>
      <c r="I48" s="85">
        <v>0</v>
      </c>
      <c r="J48" s="85">
        <v>0</v>
      </c>
      <c r="K48" s="85">
        <v>0</v>
      </c>
      <c r="L48" s="85">
        <v>0</v>
      </c>
    </row>
    <row r="49" spans="1:12" ht="13.8" x14ac:dyDescent="0.2">
      <c r="A49" s="37" t="s">
        <v>70</v>
      </c>
      <c r="B49" s="16" t="s">
        <v>70</v>
      </c>
      <c r="C49" s="16" t="s">
        <v>1145</v>
      </c>
      <c r="D49" s="16" t="s">
        <v>2022</v>
      </c>
      <c r="E49" s="85">
        <v>44203.55</v>
      </c>
      <c r="F49" s="85">
        <v>0</v>
      </c>
      <c r="G49" s="85">
        <v>44203.55</v>
      </c>
      <c r="H49" s="85">
        <v>44203.55</v>
      </c>
      <c r="I49" s="85">
        <v>44203.55</v>
      </c>
      <c r="J49" s="85">
        <v>0</v>
      </c>
      <c r="K49" s="85">
        <v>0</v>
      </c>
      <c r="L49" s="85">
        <v>0</v>
      </c>
    </row>
    <row r="50" spans="1:12" ht="13.8" x14ac:dyDescent="0.2">
      <c r="A50" s="37" t="s">
        <v>70</v>
      </c>
      <c r="B50" s="16" t="s">
        <v>70</v>
      </c>
      <c r="C50" s="16" t="s">
        <v>1146</v>
      </c>
      <c r="D50" s="16" t="s">
        <v>1147</v>
      </c>
      <c r="E50" s="85">
        <v>121532.57</v>
      </c>
      <c r="F50" s="85">
        <v>0</v>
      </c>
      <c r="G50" s="85">
        <v>121532.57</v>
      </c>
      <c r="H50" s="85">
        <v>121532.57</v>
      </c>
      <c r="I50" s="85">
        <v>121532.57</v>
      </c>
      <c r="J50" s="85">
        <v>0</v>
      </c>
      <c r="K50" s="85">
        <v>0</v>
      </c>
      <c r="L50" s="85">
        <v>0</v>
      </c>
    </row>
    <row r="51" spans="1:12" ht="13.8" x14ac:dyDescent="0.2">
      <c r="A51" s="37" t="s">
        <v>70</v>
      </c>
      <c r="B51" s="16" t="s">
        <v>70</v>
      </c>
      <c r="C51" s="16" t="s">
        <v>1148</v>
      </c>
      <c r="D51" s="16" t="s">
        <v>2023</v>
      </c>
      <c r="E51" s="85">
        <v>0</v>
      </c>
      <c r="F51" s="85">
        <v>0</v>
      </c>
      <c r="G51" s="85">
        <v>0</v>
      </c>
      <c r="H51" s="85">
        <v>1434783.34</v>
      </c>
      <c r="I51" s="85">
        <v>0</v>
      </c>
      <c r="J51" s="85">
        <v>0</v>
      </c>
      <c r="K51" s="85">
        <v>0</v>
      </c>
      <c r="L51" s="85">
        <v>0</v>
      </c>
    </row>
    <row r="52" spans="1:12" ht="13.8" x14ac:dyDescent="0.2">
      <c r="A52" s="37" t="s">
        <v>70</v>
      </c>
      <c r="B52" s="16" t="s">
        <v>70</v>
      </c>
      <c r="C52" s="16" t="s">
        <v>1149</v>
      </c>
      <c r="D52" s="16" t="s">
        <v>2024</v>
      </c>
      <c r="E52" s="85">
        <v>0</v>
      </c>
      <c r="F52" s="85">
        <v>0</v>
      </c>
      <c r="G52" s="85">
        <v>0</v>
      </c>
      <c r="H52" s="85">
        <v>33275</v>
      </c>
      <c r="I52" s="85">
        <v>33275</v>
      </c>
      <c r="J52" s="85">
        <v>0</v>
      </c>
      <c r="K52" s="85">
        <v>0</v>
      </c>
      <c r="L52" s="85">
        <v>0</v>
      </c>
    </row>
    <row r="53" spans="1:12" ht="13.8" x14ac:dyDescent="0.2">
      <c r="A53" s="37" t="s">
        <v>70</v>
      </c>
      <c r="B53" s="16" t="s">
        <v>70</v>
      </c>
      <c r="C53" s="27" t="s">
        <v>127</v>
      </c>
      <c r="D53" s="27" t="s">
        <v>70</v>
      </c>
      <c r="E53" s="90">
        <v>15169165.15</v>
      </c>
      <c r="F53" s="90">
        <v>707716.41</v>
      </c>
      <c r="G53" s="90">
        <v>15876881.560000001</v>
      </c>
      <c r="H53" s="90">
        <v>8137299.0999999996</v>
      </c>
      <c r="I53" s="90">
        <v>5930522.2000000002</v>
      </c>
      <c r="J53" s="90">
        <v>1067792.26</v>
      </c>
      <c r="K53" s="90">
        <v>6.7254533326631396</v>
      </c>
      <c r="L53" s="90">
        <v>873249.52</v>
      </c>
    </row>
    <row r="54" spans="1:12" ht="13.8" x14ac:dyDescent="0.2">
      <c r="A54" s="37" t="s">
        <v>438</v>
      </c>
      <c r="B54" s="16" t="s">
        <v>439</v>
      </c>
      <c r="C54" s="16" t="s">
        <v>1150</v>
      </c>
      <c r="D54" s="16" t="s">
        <v>2025</v>
      </c>
      <c r="E54" s="85">
        <v>100000</v>
      </c>
      <c r="F54" s="85">
        <v>0</v>
      </c>
      <c r="G54" s="85">
        <v>100000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</row>
    <row r="55" spans="1:12" ht="13.8" x14ac:dyDescent="0.2">
      <c r="A55" s="37" t="s">
        <v>70</v>
      </c>
      <c r="B55" s="16" t="s">
        <v>70</v>
      </c>
      <c r="C55" s="16" t="s">
        <v>1151</v>
      </c>
      <c r="D55" s="16" t="s">
        <v>1152</v>
      </c>
      <c r="E55" s="85">
        <v>40000</v>
      </c>
      <c r="F55" s="85">
        <v>0</v>
      </c>
      <c r="G55" s="85">
        <v>40000</v>
      </c>
      <c r="H55" s="85">
        <v>0</v>
      </c>
      <c r="I55" s="85">
        <v>0</v>
      </c>
      <c r="J55" s="85">
        <v>0</v>
      </c>
      <c r="K55" s="85">
        <v>0</v>
      </c>
      <c r="L55" s="85">
        <v>0</v>
      </c>
    </row>
    <row r="56" spans="1:12" ht="13.8" x14ac:dyDescent="0.2">
      <c r="A56" s="37" t="s">
        <v>70</v>
      </c>
      <c r="B56" s="16" t="s">
        <v>70</v>
      </c>
      <c r="C56" s="16" t="s">
        <v>1153</v>
      </c>
      <c r="D56" s="16" t="s">
        <v>1154</v>
      </c>
      <c r="E56" s="85">
        <v>874202.53</v>
      </c>
      <c r="F56" s="85">
        <v>-19202.53</v>
      </c>
      <c r="G56" s="85">
        <v>855000</v>
      </c>
      <c r="H56" s="85">
        <v>835917.82</v>
      </c>
      <c r="I56" s="85">
        <v>835917.82</v>
      </c>
      <c r="J56" s="85">
        <v>777022.87</v>
      </c>
      <c r="K56" s="85">
        <v>90.879867836257304</v>
      </c>
      <c r="L56" s="85">
        <v>579136.19999999995</v>
      </c>
    </row>
    <row r="57" spans="1:12" ht="13.8" x14ac:dyDescent="0.2">
      <c r="A57" s="37" t="s">
        <v>70</v>
      </c>
      <c r="B57" s="16" t="s">
        <v>70</v>
      </c>
      <c r="C57" s="16" t="s">
        <v>1155</v>
      </c>
      <c r="D57" s="16" t="s">
        <v>1156</v>
      </c>
      <c r="E57" s="85">
        <v>30000</v>
      </c>
      <c r="F57" s="85">
        <v>0</v>
      </c>
      <c r="G57" s="85">
        <v>30000</v>
      </c>
      <c r="H57" s="85">
        <v>22988.13</v>
      </c>
      <c r="I57" s="85">
        <v>22988.13</v>
      </c>
      <c r="J57" s="85">
        <v>22988.13</v>
      </c>
      <c r="K57" s="85">
        <v>76.627099999999999</v>
      </c>
      <c r="L57" s="85">
        <v>20084.13</v>
      </c>
    </row>
    <row r="58" spans="1:12" ht="13.8" x14ac:dyDescent="0.2">
      <c r="A58" s="37" t="s">
        <v>70</v>
      </c>
      <c r="B58" s="16" t="s">
        <v>70</v>
      </c>
      <c r="C58" s="16" t="s">
        <v>1157</v>
      </c>
      <c r="D58" s="16" t="s">
        <v>1158</v>
      </c>
      <c r="E58" s="85">
        <v>21000000</v>
      </c>
      <c r="F58" s="85">
        <v>5978127.8200000003</v>
      </c>
      <c r="G58" s="85">
        <v>26978127.82</v>
      </c>
      <c r="H58" s="85">
        <v>5492546.6500000004</v>
      </c>
      <c r="I58" s="85">
        <v>750505.99</v>
      </c>
      <c r="J58" s="85">
        <v>431947.76</v>
      </c>
      <c r="K58" s="85">
        <v>1.60110354166155</v>
      </c>
      <c r="L58" s="85">
        <v>431947.76</v>
      </c>
    </row>
    <row r="59" spans="1:12" ht="13.8" x14ac:dyDescent="0.2">
      <c r="A59" s="37" t="s">
        <v>70</v>
      </c>
      <c r="B59" s="16" t="s">
        <v>70</v>
      </c>
      <c r="C59" s="27" t="s">
        <v>127</v>
      </c>
      <c r="D59" s="27" t="s">
        <v>70</v>
      </c>
      <c r="E59" s="90">
        <v>22044202.530000001</v>
      </c>
      <c r="F59" s="90">
        <v>5958925.29</v>
      </c>
      <c r="G59" s="90">
        <v>28003127.82</v>
      </c>
      <c r="H59" s="90">
        <v>6351452.5999999996</v>
      </c>
      <c r="I59" s="90">
        <v>1609411.94</v>
      </c>
      <c r="J59" s="90">
        <v>1231958.76</v>
      </c>
      <c r="K59" s="90">
        <v>4.39936127106533</v>
      </c>
      <c r="L59" s="90">
        <v>1031168.09</v>
      </c>
    </row>
    <row r="60" spans="1:12" ht="13.8" x14ac:dyDescent="0.2">
      <c r="A60" s="37" t="s">
        <v>440</v>
      </c>
      <c r="B60" s="16" t="s">
        <v>441</v>
      </c>
      <c r="C60" s="16" t="s">
        <v>1159</v>
      </c>
      <c r="D60" s="16" t="s">
        <v>2026</v>
      </c>
      <c r="E60" s="85">
        <v>10000</v>
      </c>
      <c r="F60" s="85">
        <v>0</v>
      </c>
      <c r="G60" s="85">
        <v>10000</v>
      </c>
      <c r="H60" s="85">
        <v>0</v>
      </c>
      <c r="I60" s="85">
        <v>0</v>
      </c>
      <c r="J60" s="85">
        <v>0</v>
      </c>
      <c r="K60" s="85">
        <v>0</v>
      </c>
      <c r="L60" s="85">
        <v>0</v>
      </c>
    </row>
    <row r="61" spans="1:12" ht="13.8" x14ac:dyDescent="0.2">
      <c r="A61" s="37" t="s">
        <v>70</v>
      </c>
      <c r="B61" s="16" t="s">
        <v>70</v>
      </c>
      <c r="C61" s="16" t="s">
        <v>1160</v>
      </c>
      <c r="D61" s="16" t="s">
        <v>1161</v>
      </c>
      <c r="E61" s="85">
        <v>12000</v>
      </c>
      <c r="F61" s="85">
        <v>0</v>
      </c>
      <c r="G61" s="85">
        <v>12000</v>
      </c>
      <c r="H61" s="85">
        <v>573.54</v>
      </c>
      <c r="I61" s="85">
        <v>573.54</v>
      </c>
      <c r="J61" s="85">
        <v>573.54</v>
      </c>
      <c r="K61" s="85">
        <v>4.7794999999999996</v>
      </c>
      <c r="L61" s="85">
        <v>382.36</v>
      </c>
    </row>
    <row r="62" spans="1:12" ht="13.8" x14ac:dyDescent="0.2">
      <c r="A62" s="37" t="s">
        <v>70</v>
      </c>
      <c r="B62" s="16" t="s">
        <v>70</v>
      </c>
      <c r="C62" s="16" t="s">
        <v>1162</v>
      </c>
      <c r="D62" s="16" t="s">
        <v>1163</v>
      </c>
      <c r="E62" s="85">
        <v>24000</v>
      </c>
      <c r="F62" s="85">
        <v>0</v>
      </c>
      <c r="G62" s="85">
        <v>24000</v>
      </c>
      <c r="H62" s="85">
        <v>80319.740000000005</v>
      </c>
      <c r="I62" s="85">
        <v>80319.740000000005</v>
      </c>
      <c r="J62" s="85">
        <v>70126.7</v>
      </c>
      <c r="K62" s="85">
        <v>292.19458333333301</v>
      </c>
      <c r="L62" s="85">
        <v>66094.210000000006</v>
      </c>
    </row>
    <row r="63" spans="1:12" ht="13.8" x14ac:dyDescent="0.2">
      <c r="A63" s="37" t="s">
        <v>70</v>
      </c>
      <c r="B63" s="16" t="s">
        <v>70</v>
      </c>
      <c r="C63" s="16" t="s">
        <v>1164</v>
      </c>
      <c r="D63" s="16" t="s">
        <v>1165</v>
      </c>
      <c r="E63" s="85">
        <v>6000</v>
      </c>
      <c r="F63" s="85">
        <v>0</v>
      </c>
      <c r="G63" s="85">
        <v>6000</v>
      </c>
      <c r="H63" s="85">
        <v>0</v>
      </c>
      <c r="I63" s="85">
        <v>0</v>
      </c>
      <c r="J63" s="85">
        <v>0</v>
      </c>
      <c r="K63" s="85">
        <v>0</v>
      </c>
      <c r="L63" s="85">
        <v>0</v>
      </c>
    </row>
    <row r="64" spans="1:12" ht="13.8" x14ac:dyDescent="0.2">
      <c r="A64" s="37" t="s">
        <v>70</v>
      </c>
      <c r="B64" s="16" t="s">
        <v>70</v>
      </c>
      <c r="C64" s="16" t="s">
        <v>1166</v>
      </c>
      <c r="D64" s="16" t="s">
        <v>2027</v>
      </c>
      <c r="E64" s="85">
        <v>0</v>
      </c>
      <c r="F64" s="85">
        <v>6000</v>
      </c>
      <c r="G64" s="85">
        <v>6000</v>
      </c>
      <c r="H64" s="85">
        <v>0</v>
      </c>
      <c r="I64" s="85">
        <v>0</v>
      </c>
      <c r="J64" s="85">
        <v>0</v>
      </c>
      <c r="K64" s="85">
        <v>0</v>
      </c>
      <c r="L64" s="85">
        <v>0</v>
      </c>
    </row>
    <row r="65" spans="1:12" ht="13.8" x14ac:dyDescent="0.2">
      <c r="A65" s="37" t="s">
        <v>70</v>
      </c>
      <c r="B65" s="16" t="s">
        <v>70</v>
      </c>
      <c r="C65" s="16" t="s">
        <v>1167</v>
      </c>
      <c r="D65" s="16" t="s">
        <v>1168</v>
      </c>
      <c r="E65" s="85">
        <v>151272.62</v>
      </c>
      <c r="F65" s="85">
        <v>935380.87</v>
      </c>
      <c r="G65" s="85">
        <v>1086653.49</v>
      </c>
      <c r="H65" s="85">
        <v>51493.21</v>
      </c>
      <c r="I65" s="85">
        <v>51493.21</v>
      </c>
      <c r="J65" s="85">
        <v>35797.089999999997</v>
      </c>
      <c r="K65" s="85">
        <v>3.2942506815121</v>
      </c>
      <c r="L65" s="85">
        <v>35797.089999999997</v>
      </c>
    </row>
    <row r="66" spans="1:12" ht="13.8" x14ac:dyDescent="0.2">
      <c r="A66" s="37" t="s">
        <v>70</v>
      </c>
      <c r="B66" s="16" t="s">
        <v>70</v>
      </c>
      <c r="C66" s="16" t="s">
        <v>1169</v>
      </c>
      <c r="D66" s="16" t="s">
        <v>1170</v>
      </c>
      <c r="E66" s="85">
        <v>1540000</v>
      </c>
      <c r="F66" s="85">
        <v>0</v>
      </c>
      <c r="G66" s="85">
        <v>1540000</v>
      </c>
      <c r="H66" s="85">
        <v>0</v>
      </c>
      <c r="I66" s="85">
        <v>0</v>
      </c>
      <c r="J66" s="85">
        <v>0</v>
      </c>
      <c r="K66" s="85">
        <v>0</v>
      </c>
      <c r="L66" s="85">
        <v>0</v>
      </c>
    </row>
    <row r="67" spans="1:12" ht="13.8" x14ac:dyDescent="0.2">
      <c r="A67" s="37" t="s">
        <v>70</v>
      </c>
      <c r="B67" s="16" t="s">
        <v>70</v>
      </c>
      <c r="C67" s="16" t="s">
        <v>1171</v>
      </c>
      <c r="D67" s="16" t="s">
        <v>2028</v>
      </c>
      <c r="E67" s="85">
        <v>175580</v>
      </c>
      <c r="F67" s="85">
        <v>0</v>
      </c>
      <c r="G67" s="85">
        <v>175580</v>
      </c>
      <c r="H67" s="85">
        <v>175572.88</v>
      </c>
      <c r="I67" s="85">
        <v>175572.88</v>
      </c>
      <c r="J67" s="85">
        <v>0</v>
      </c>
      <c r="K67" s="85">
        <v>0</v>
      </c>
      <c r="L67" s="85">
        <v>0</v>
      </c>
    </row>
    <row r="68" spans="1:12" ht="13.8" x14ac:dyDescent="0.2">
      <c r="A68" s="37" t="s">
        <v>70</v>
      </c>
      <c r="B68" s="16" t="s">
        <v>70</v>
      </c>
      <c r="C68" s="16" t="s">
        <v>1172</v>
      </c>
      <c r="D68" s="16" t="s">
        <v>1173</v>
      </c>
      <c r="E68" s="85">
        <v>0</v>
      </c>
      <c r="F68" s="85">
        <v>0</v>
      </c>
      <c r="G68" s="85">
        <v>0</v>
      </c>
      <c r="H68" s="85">
        <v>12752.87</v>
      </c>
      <c r="I68" s="85">
        <v>12752.87</v>
      </c>
      <c r="J68" s="85">
        <v>0</v>
      </c>
      <c r="K68" s="85">
        <v>0</v>
      </c>
      <c r="L68" s="85">
        <v>0</v>
      </c>
    </row>
    <row r="69" spans="1:12" ht="13.8" x14ac:dyDescent="0.2">
      <c r="A69" s="37" t="s">
        <v>70</v>
      </c>
      <c r="B69" s="16" t="s">
        <v>70</v>
      </c>
      <c r="C69" s="16" t="s">
        <v>1174</v>
      </c>
      <c r="D69" s="16" t="s">
        <v>2029</v>
      </c>
      <c r="E69" s="85">
        <v>10282.530000000001</v>
      </c>
      <c r="F69" s="85">
        <v>-10282.530000000001</v>
      </c>
      <c r="G69" s="85">
        <v>0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</row>
    <row r="70" spans="1:12" ht="13.8" x14ac:dyDescent="0.2">
      <c r="A70" s="37" t="s">
        <v>70</v>
      </c>
      <c r="B70" s="16" t="s">
        <v>70</v>
      </c>
      <c r="C70" s="16" t="s">
        <v>1175</v>
      </c>
      <c r="D70" s="16" t="s">
        <v>1107</v>
      </c>
      <c r="E70" s="85">
        <v>1403853.04</v>
      </c>
      <c r="F70" s="85">
        <v>0</v>
      </c>
      <c r="G70" s="85">
        <v>1403853.04</v>
      </c>
      <c r="H70" s="85">
        <v>1352864.03</v>
      </c>
      <c r="I70" s="85">
        <v>1352864.03</v>
      </c>
      <c r="J70" s="85">
        <v>269491.65000000002</v>
      </c>
      <c r="K70" s="85">
        <v>19.196571316325301</v>
      </c>
      <c r="L70" s="85">
        <v>180963.26</v>
      </c>
    </row>
    <row r="71" spans="1:12" ht="13.8" x14ac:dyDescent="0.2">
      <c r="A71" s="37" t="s">
        <v>70</v>
      </c>
      <c r="B71" s="16" t="s">
        <v>70</v>
      </c>
      <c r="C71" s="16" t="s">
        <v>1176</v>
      </c>
      <c r="D71" s="16" t="s">
        <v>1177</v>
      </c>
      <c r="E71" s="85">
        <v>0</v>
      </c>
      <c r="F71" s="85">
        <v>0</v>
      </c>
      <c r="G71" s="85">
        <v>0</v>
      </c>
      <c r="H71" s="85">
        <v>70649.990000000005</v>
      </c>
      <c r="I71" s="85">
        <v>70649.990000000005</v>
      </c>
      <c r="J71" s="85">
        <v>70649.990000000005</v>
      </c>
      <c r="K71" s="85">
        <v>0</v>
      </c>
      <c r="L71" s="85">
        <v>70649.990000000005</v>
      </c>
    </row>
    <row r="72" spans="1:12" ht="13.8" x14ac:dyDescent="0.2">
      <c r="A72" s="37" t="s">
        <v>70</v>
      </c>
      <c r="B72" s="16" t="s">
        <v>70</v>
      </c>
      <c r="C72" s="16" t="s">
        <v>1178</v>
      </c>
      <c r="D72" s="16" t="s">
        <v>1179</v>
      </c>
      <c r="E72" s="85">
        <v>18000</v>
      </c>
      <c r="F72" s="85">
        <v>0</v>
      </c>
      <c r="G72" s="85">
        <v>18000</v>
      </c>
      <c r="H72" s="85">
        <v>6619</v>
      </c>
      <c r="I72" s="85">
        <v>6619</v>
      </c>
      <c r="J72" s="85">
        <v>0</v>
      </c>
      <c r="K72" s="85">
        <v>0</v>
      </c>
      <c r="L72" s="85">
        <v>0</v>
      </c>
    </row>
    <row r="73" spans="1:12" ht="13.8" x14ac:dyDescent="0.2">
      <c r="A73" s="37" t="s">
        <v>70</v>
      </c>
      <c r="B73" s="16" t="s">
        <v>70</v>
      </c>
      <c r="C73" s="16" t="s">
        <v>1180</v>
      </c>
      <c r="D73" s="16" t="s">
        <v>2030</v>
      </c>
      <c r="E73" s="85">
        <v>220000</v>
      </c>
      <c r="F73" s="85">
        <v>0</v>
      </c>
      <c r="G73" s="85">
        <v>220000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</row>
    <row r="74" spans="1:12" ht="13.8" x14ac:dyDescent="0.2">
      <c r="A74" s="37" t="s">
        <v>70</v>
      </c>
      <c r="B74" s="16" t="s">
        <v>70</v>
      </c>
      <c r="C74" s="16" t="s">
        <v>1181</v>
      </c>
      <c r="D74" s="16" t="s">
        <v>1182</v>
      </c>
      <c r="E74" s="85">
        <v>1549210.81</v>
      </c>
      <c r="F74" s="85">
        <v>0</v>
      </c>
      <c r="G74" s="85">
        <v>1549210.81</v>
      </c>
      <c r="H74" s="85">
        <v>1890537.77</v>
      </c>
      <c r="I74" s="85">
        <v>1552725.66</v>
      </c>
      <c r="J74" s="85">
        <v>0</v>
      </c>
      <c r="K74" s="85">
        <v>0</v>
      </c>
      <c r="L74" s="85">
        <v>0</v>
      </c>
    </row>
    <row r="75" spans="1:12" ht="13.8" x14ac:dyDescent="0.2">
      <c r="A75" s="37" t="s">
        <v>70</v>
      </c>
      <c r="B75" s="16" t="s">
        <v>70</v>
      </c>
      <c r="C75" s="16" t="s">
        <v>1183</v>
      </c>
      <c r="D75" s="16" t="s">
        <v>1184</v>
      </c>
      <c r="E75" s="85">
        <v>49341</v>
      </c>
      <c r="F75" s="85">
        <v>0</v>
      </c>
      <c r="G75" s="85">
        <v>49341</v>
      </c>
      <c r="H75" s="85">
        <v>49341</v>
      </c>
      <c r="I75" s="85">
        <v>49341</v>
      </c>
      <c r="J75" s="85">
        <v>0</v>
      </c>
      <c r="K75" s="85">
        <v>0</v>
      </c>
      <c r="L75" s="85">
        <v>0</v>
      </c>
    </row>
    <row r="76" spans="1:12" ht="13.8" x14ac:dyDescent="0.2">
      <c r="A76" s="37" t="s">
        <v>70</v>
      </c>
      <c r="B76" s="16" t="s">
        <v>70</v>
      </c>
      <c r="C76" s="16" t="s">
        <v>1185</v>
      </c>
      <c r="D76" s="16" t="s">
        <v>1186</v>
      </c>
      <c r="E76" s="85">
        <v>609419</v>
      </c>
      <c r="F76" s="85">
        <v>0</v>
      </c>
      <c r="G76" s="85">
        <v>609419</v>
      </c>
      <c r="H76" s="85">
        <v>609419</v>
      </c>
      <c r="I76" s="85">
        <v>609419</v>
      </c>
      <c r="J76" s="85">
        <v>0</v>
      </c>
      <c r="K76" s="85">
        <v>0</v>
      </c>
      <c r="L76" s="85">
        <v>0</v>
      </c>
    </row>
    <row r="77" spans="1:12" ht="13.8" x14ac:dyDescent="0.2">
      <c r="A77" s="37" t="s">
        <v>70</v>
      </c>
      <c r="B77" s="16" t="s">
        <v>70</v>
      </c>
      <c r="C77" s="16" t="s">
        <v>1187</v>
      </c>
      <c r="D77" s="16" t="s">
        <v>2031</v>
      </c>
      <c r="E77" s="85">
        <v>0</v>
      </c>
      <c r="F77" s="85">
        <v>0</v>
      </c>
      <c r="G77" s="85">
        <v>0</v>
      </c>
      <c r="H77" s="85">
        <v>17363.5</v>
      </c>
      <c r="I77" s="85">
        <v>17363.5</v>
      </c>
      <c r="J77" s="85">
        <v>0</v>
      </c>
      <c r="K77" s="85">
        <v>0</v>
      </c>
      <c r="L77" s="85">
        <v>0</v>
      </c>
    </row>
    <row r="78" spans="1:12" ht="13.8" x14ac:dyDescent="0.2">
      <c r="A78" s="37" t="s">
        <v>70</v>
      </c>
      <c r="B78" s="16" t="s">
        <v>70</v>
      </c>
      <c r="C78" s="27" t="s">
        <v>127</v>
      </c>
      <c r="D78" s="27" t="s">
        <v>70</v>
      </c>
      <c r="E78" s="90">
        <v>5778959</v>
      </c>
      <c r="F78" s="90">
        <v>931098.34</v>
      </c>
      <c r="G78" s="90">
        <v>6710057.3399999999</v>
      </c>
      <c r="H78" s="90">
        <v>4317506.53</v>
      </c>
      <c r="I78" s="90">
        <v>3979694.42</v>
      </c>
      <c r="J78" s="90">
        <v>446638.97</v>
      </c>
      <c r="K78" s="90">
        <v>6.6562615990998397</v>
      </c>
      <c r="L78" s="90">
        <v>353886.91</v>
      </c>
    </row>
    <row r="79" spans="1:12" ht="13.8" x14ac:dyDescent="0.2">
      <c r="A79" s="37" t="s">
        <v>442</v>
      </c>
      <c r="B79" s="16" t="s">
        <v>443</v>
      </c>
      <c r="C79" s="16" t="s">
        <v>1188</v>
      </c>
      <c r="D79" s="16" t="s">
        <v>1189</v>
      </c>
      <c r="E79" s="85">
        <v>0</v>
      </c>
      <c r="F79" s="85">
        <v>0</v>
      </c>
      <c r="G79" s="85">
        <v>0</v>
      </c>
      <c r="H79" s="85">
        <v>48396.37</v>
      </c>
      <c r="I79" s="85">
        <v>48396.37</v>
      </c>
      <c r="J79" s="85">
        <v>0</v>
      </c>
      <c r="K79" s="85">
        <v>0</v>
      </c>
      <c r="L79" s="85">
        <v>0</v>
      </c>
    </row>
    <row r="80" spans="1:12" ht="13.8" x14ac:dyDescent="0.2">
      <c r="A80" s="37" t="s">
        <v>70</v>
      </c>
      <c r="B80" s="16" t="s">
        <v>70</v>
      </c>
      <c r="C80" s="16" t="s">
        <v>1190</v>
      </c>
      <c r="D80" s="16" t="s">
        <v>1191</v>
      </c>
      <c r="E80" s="85">
        <v>200000</v>
      </c>
      <c r="F80" s="85">
        <v>0</v>
      </c>
      <c r="G80" s="85">
        <v>200000</v>
      </c>
      <c r="H80" s="85">
        <v>23363.21</v>
      </c>
      <c r="I80" s="85">
        <v>23363.21</v>
      </c>
      <c r="J80" s="85">
        <v>23363.21</v>
      </c>
      <c r="K80" s="85">
        <v>11.681604999999999</v>
      </c>
      <c r="L80" s="85">
        <v>23363.21</v>
      </c>
    </row>
    <row r="81" spans="1:12" ht="13.8" x14ac:dyDescent="0.2">
      <c r="A81" s="37" t="s">
        <v>70</v>
      </c>
      <c r="B81" s="16" t="s">
        <v>70</v>
      </c>
      <c r="C81" s="16" t="s">
        <v>1192</v>
      </c>
      <c r="D81" s="16" t="s">
        <v>2032</v>
      </c>
      <c r="E81" s="85">
        <v>6258920</v>
      </c>
      <c r="F81" s="85">
        <v>0</v>
      </c>
      <c r="G81" s="85">
        <v>6258920</v>
      </c>
      <c r="H81" s="85">
        <v>6258920</v>
      </c>
      <c r="I81" s="85">
        <v>6258920</v>
      </c>
      <c r="J81" s="85">
        <v>6258920</v>
      </c>
      <c r="K81" s="85">
        <v>100</v>
      </c>
      <c r="L81" s="85">
        <v>0</v>
      </c>
    </row>
    <row r="82" spans="1:12" ht="13.8" x14ac:dyDescent="0.2">
      <c r="A82" s="37" t="s">
        <v>70</v>
      </c>
      <c r="B82" s="16" t="s">
        <v>70</v>
      </c>
      <c r="C82" s="16" t="s">
        <v>1193</v>
      </c>
      <c r="D82" s="16" t="s">
        <v>1194</v>
      </c>
      <c r="E82" s="85">
        <v>15000</v>
      </c>
      <c r="F82" s="85">
        <v>0</v>
      </c>
      <c r="G82" s="85">
        <v>15000</v>
      </c>
      <c r="H82" s="85">
        <v>6050</v>
      </c>
      <c r="I82" s="85">
        <v>6050</v>
      </c>
      <c r="J82" s="85">
        <v>6050</v>
      </c>
      <c r="K82" s="85">
        <v>40.3333333333333</v>
      </c>
      <c r="L82" s="85">
        <v>6050</v>
      </c>
    </row>
    <row r="83" spans="1:12" ht="13.8" x14ac:dyDescent="0.2">
      <c r="A83" s="37" t="s">
        <v>70</v>
      </c>
      <c r="B83" s="16" t="s">
        <v>70</v>
      </c>
      <c r="C83" s="16" t="s">
        <v>1195</v>
      </c>
      <c r="D83" s="16" t="s">
        <v>1196</v>
      </c>
      <c r="E83" s="85">
        <v>0</v>
      </c>
      <c r="F83" s="85">
        <v>0</v>
      </c>
      <c r="G83" s="85">
        <v>0</v>
      </c>
      <c r="H83" s="85">
        <v>12343.16</v>
      </c>
      <c r="I83" s="85">
        <v>12343.16</v>
      </c>
      <c r="J83" s="85">
        <v>12343.16</v>
      </c>
      <c r="K83" s="85">
        <v>0</v>
      </c>
      <c r="L83" s="85">
        <v>12343.16</v>
      </c>
    </row>
    <row r="84" spans="1:12" ht="13.8" x14ac:dyDescent="0.2">
      <c r="A84" s="37" t="s">
        <v>70</v>
      </c>
      <c r="B84" s="16" t="s">
        <v>70</v>
      </c>
      <c r="C84" s="16" t="s">
        <v>1197</v>
      </c>
      <c r="D84" s="16" t="s">
        <v>1198</v>
      </c>
      <c r="E84" s="85">
        <v>230000</v>
      </c>
      <c r="F84" s="85">
        <v>0</v>
      </c>
      <c r="G84" s="85">
        <v>230000</v>
      </c>
      <c r="H84" s="85">
        <v>221600.28</v>
      </c>
      <c r="I84" s="85">
        <v>221600.28</v>
      </c>
      <c r="J84" s="85">
        <v>7959.3</v>
      </c>
      <c r="K84" s="85">
        <v>3.4605652173913</v>
      </c>
      <c r="L84" s="85">
        <v>7559.7</v>
      </c>
    </row>
    <row r="85" spans="1:12" ht="13.8" x14ac:dyDescent="0.2">
      <c r="A85" s="37" t="s">
        <v>70</v>
      </c>
      <c r="B85" s="16" t="s">
        <v>70</v>
      </c>
      <c r="C85" s="16" t="s">
        <v>1199</v>
      </c>
      <c r="D85" s="16" t="s">
        <v>1200</v>
      </c>
      <c r="E85" s="85">
        <v>0</v>
      </c>
      <c r="F85" s="85">
        <v>0</v>
      </c>
      <c r="G85" s="85">
        <v>0</v>
      </c>
      <c r="H85" s="85">
        <v>15579.96</v>
      </c>
      <c r="I85" s="85">
        <v>15579.96</v>
      </c>
      <c r="J85" s="85">
        <v>0</v>
      </c>
      <c r="K85" s="85">
        <v>0</v>
      </c>
      <c r="L85" s="85">
        <v>0</v>
      </c>
    </row>
    <row r="86" spans="1:12" ht="13.8" x14ac:dyDescent="0.2">
      <c r="A86" s="37" t="s">
        <v>70</v>
      </c>
      <c r="B86" s="16" t="s">
        <v>70</v>
      </c>
      <c r="C86" s="16" t="s">
        <v>1201</v>
      </c>
      <c r="D86" s="16" t="s">
        <v>1202</v>
      </c>
      <c r="E86" s="85">
        <v>180000</v>
      </c>
      <c r="F86" s="85">
        <v>0</v>
      </c>
      <c r="G86" s="85">
        <v>180000</v>
      </c>
      <c r="H86" s="85">
        <v>232113.2</v>
      </c>
      <c r="I86" s="85">
        <v>149855.82</v>
      </c>
      <c r="J86" s="85">
        <v>74652.45</v>
      </c>
      <c r="K86" s="85">
        <v>41.473583333333302</v>
      </c>
      <c r="L86" s="85">
        <v>32879.15</v>
      </c>
    </row>
    <row r="87" spans="1:12" ht="13.8" x14ac:dyDescent="0.2">
      <c r="A87" s="37" t="s">
        <v>70</v>
      </c>
      <c r="B87" s="16" t="s">
        <v>70</v>
      </c>
      <c r="C87" s="16" t="s">
        <v>1203</v>
      </c>
      <c r="D87" s="16" t="s">
        <v>1204</v>
      </c>
      <c r="E87" s="85">
        <v>120000</v>
      </c>
      <c r="F87" s="85">
        <v>0</v>
      </c>
      <c r="G87" s="85">
        <v>120000</v>
      </c>
      <c r="H87" s="85">
        <v>16335</v>
      </c>
      <c r="I87" s="85">
        <v>16335</v>
      </c>
      <c r="J87" s="85">
        <v>0</v>
      </c>
      <c r="K87" s="85">
        <v>0</v>
      </c>
      <c r="L87" s="85">
        <v>0</v>
      </c>
    </row>
    <row r="88" spans="1:12" ht="13.8" x14ac:dyDescent="0.2">
      <c r="A88" s="37" t="s">
        <v>70</v>
      </c>
      <c r="B88" s="16" t="s">
        <v>70</v>
      </c>
      <c r="C88" s="16" t="s">
        <v>1205</v>
      </c>
      <c r="D88" s="16" t="s">
        <v>1206</v>
      </c>
      <c r="E88" s="85">
        <v>350000</v>
      </c>
      <c r="F88" s="85">
        <v>0</v>
      </c>
      <c r="G88" s="85">
        <v>350000</v>
      </c>
      <c r="H88" s="85">
        <v>0</v>
      </c>
      <c r="I88" s="85">
        <v>0</v>
      </c>
      <c r="J88" s="85">
        <v>0</v>
      </c>
      <c r="K88" s="85">
        <v>0</v>
      </c>
      <c r="L88" s="85">
        <v>0</v>
      </c>
    </row>
    <row r="89" spans="1:12" ht="13.8" x14ac:dyDescent="0.2">
      <c r="A89" s="37" t="s">
        <v>70</v>
      </c>
      <c r="B89" s="16" t="s">
        <v>70</v>
      </c>
      <c r="C89" s="16" t="s">
        <v>1207</v>
      </c>
      <c r="D89" s="16" t="s">
        <v>1208</v>
      </c>
      <c r="E89" s="85">
        <v>100000</v>
      </c>
      <c r="F89" s="85">
        <v>0</v>
      </c>
      <c r="G89" s="85">
        <v>100000</v>
      </c>
      <c r="H89" s="85">
        <v>0</v>
      </c>
      <c r="I89" s="85">
        <v>0</v>
      </c>
      <c r="J89" s="85">
        <v>0</v>
      </c>
      <c r="K89" s="85">
        <v>0</v>
      </c>
      <c r="L89" s="85">
        <v>0</v>
      </c>
    </row>
    <row r="90" spans="1:12" ht="13.8" x14ac:dyDescent="0.2">
      <c r="A90" s="37" t="s">
        <v>70</v>
      </c>
      <c r="B90" s="16" t="s">
        <v>70</v>
      </c>
      <c r="C90" s="16" t="s">
        <v>1209</v>
      </c>
      <c r="D90" s="16" t="s">
        <v>1210</v>
      </c>
      <c r="E90" s="85">
        <v>66797.5</v>
      </c>
      <c r="F90" s="85">
        <v>0</v>
      </c>
      <c r="G90" s="85">
        <v>66797.5</v>
      </c>
      <c r="H90" s="85">
        <v>27705</v>
      </c>
      <c r="I90" s="85">
        <v>24502.5</v>
      </c>
      <c r="J90" s="85">
        <v>6050</v>
      </c>
      <c r="K90" s="85">
        <v>9.0572251955537304</v>
      </c>
      <c r="L90" s="85">
        <v>6050</v>
      </c>
    </row>
    <row r="91" spans="1:12" ht="13.8" x14ac:dyDescent="0.2">
      <c r="A91" s="37" t="s">
        <v>70</v>
      </c>
      <c r="B91" s="16" t="s">
        <v>70</v>
      </c>
      <c r="C91" s="16" t="s">
        <v>1211</v>
      </c>
      <c r="D91" s="16" t="s">
        <v>2033</v>
      </c>
      <c r="E91" s="85">
        <v>550000</v>
      </c>
      <c r="F91" s="85">
        <v>0</v>
      </c>
      <c r="G91" s="85">
        <v>550000</v>
      </c>
      <c r="H91" s="85">
        <v>277634.48</v>
      </c>
      <c r="I91" s="85">
        <v>277634.48</v>
      </c>
      <c r="J91" s="85">
        <v>0</v>
      </c>
      <c r="K91" s="85">
        <v>0</v>
      </c>
      <c r="L91" s="85">
        <v>0</v>
      </c>
    </row>
    <row r="92" spans="1:12" ht="13.8" x14ac:dyDescent="0.2">
      <c r="A92" s="37" t="s">
        <v>70</v>
      </c>
      <c r="B92" s="16" t="s">
        <v>70</v>
      </c>
      <c r="C92" s="16" t="s">
        <v>1212</v>
      </c>
      <c r="D92" s="16" t="s">
        <v>1213</v>
      </c>
      <c r="E92" s="85">
        <v>100000</v>
      </c>
      <c r="F92" s="85">
        <v>0</v>
      </c>
      <c r="G92" s="85">
        <v>100000</v>
      </c>
      <c r="H92" s="85">
        <v>0</v>
      </c>
      <c r="I92" s="85">
        <v>0</v>
      </c>
      <c r="J92" s="85">
        <v>0</v>
      </c>
      <c r="K92" s="85">
        <v>0</v>
      </c>
      <c r="L92" s="85">
        <v>0</v>
      </c>
    </row>
    <row r="93" spans="1:12" ht="13.8" x14ac:dyDescent="0.2">
      <c r="A93" s="37" t="s">
        <v>70</v>
      </c>
      <c r="B93" s="16" t="s">
        <v>70</v>
      </c>
      <c r="C93" s="16" t="s">
        <v>1214</v>
      </c>
      <c r="D93" s="16" t="s">
        <v>1215</v>
      </c>
      <c r="E93" s="85">
        <v>100000</v>
      </c>
      <c r="F93" s="85">
        <v>0</v>
      </c>
      <c r="G93" s="85">
        <v>100000</v>
      </c>
      <c r="H93" s="85">
        <v>46537.63</v>
      </c>
      <c r="I93" s="85">
        <v>0</v>
      </c>
      <c r="J93" s="85">
        <v>0</v>
      </c>
      <c r="K93" s="85">
        <v>0</v>
      </c>
      <c r="L93" s="85">
        <v>0</v>
      </c>
    </row>
    <row r="94" spans="1:12" ht="13.8" x14ac:dyDescent="0.2">
      <c r="A94" s="37" t="s">
        <v>70</v>
      </c>
      <c r="B94" s="16" t="s">
        <v>70</v>
      </c>
      <c r="C94" s="16" t="s">
        <v>1216</v>
      </c>
      <c r="D94" s="16" t="s">
        <v>2034</v>
      </c>
      <c r="E94" s="85">
        <v>0</v>
      </c>
      <c r="F94" s="85">
        <v>0</v>
      </c>
      <c r="G94" s="85">
        <v>0</v>
      </c>
      <c r="H94" s="85">
        <v>14798.3</v>
      </c>
      <c r="I94" s="85">
        <v>14798.3</v>
      </c>
      <c r="J94" s="85">
        <v>0</v>
      </c>
      <c r="K94" s="85">
        <v>0</v>
      </c>
      <c r="L94" s="85">
        <v>0</v>
      </c>
    </row>
    <row r="95" spans="1:12" ht="13.8" x14ac:dyDescent="0.2">
      <c r="A95" s="37" t="s">
        <v>70</v>
      </c>
      <c r="B95" s="16" t="s">
        <v>70</v>
      </c>
      <c r="C95" s="16" t="s">
        <v>1217</v>
      </c>
      <c r="D95" s="16" t="s">
        <v>1218</v>
      </c>
      <c r="E95" s="85">
        <v>0</v>
      </c>
      <c r="F95" s="85">
        <v>0</v>
      </c>
      <c r="G95" s="85">
        <v>0</v>
      </c>
      <c r="H95" s="85">
        <v>59256.84</v>
      </c>
      <c r="I95" s="85">
        <v>59256.84</v>
      </c>
      <c r="J95" s="85">
        <v>5445</v>
      </c>
      <c r="K95" s="85">
        <v>0</v>
      </c>
      <c r="L95" s="85">
        <v>5445</v>
      </c>
    </row>
    <row r="96" spans="1:12" ht="13.8" x14ac:dyDescent="0.2">
      <c r="A96" s="37" t="s">
        <v>70</v>
      </c>
      <c r="B96" s="16" t="s">
        <v>70</v>
      </c>
      <c r="C96" s="16" t="s">
        <v>1219</v>
      </c>
      <c r="D96" s="16" t="s">
        <v>1220</v>
      </c>
      <c r="E96" s="85">
        <v>0</v>
      </c>
      <c r="F96" s="85">
        <v>0</v>
      </c>
      <c r="G96" s="85">
        <v>0</v>
      </c>
      <c r="H96" s="85">
        <v>63250.64</v>
      </c>
      <c r="I96" s="85">
        <v>63250.64</v>
      </c>
      <c r="J96" s="85">
        <v>12007.14</v>
      </c>
      <c r="K96" s="85">
        <v>0</v>
      </c>
      <c r="L96" s="85">
        <v>12007.14</v>
      </c>
    </row>
    <row r="97" spans="1:12" ht="13.8" x14ac:dyDescent="0.2">
      <c r="A97" s="37" t="s">
        <v>70</v>
      </c>
      <c r="B97" s="16" t="s">
        <v>70</v>
      </c>
      <c r="C97" s="16" t="s">
        <v>1221</v>
      </c>
      <c r="D97" s="16" t="s">
        <v>1222</v>
      </c>
      <c r="E97" s="85">
        <v>0</v>
      </c>
      <c r="F97" s="85">
        <v>0</v>
      </c>
      <c r="G97" s="85">
        <v>0</v>
      </c>
      <c r="H97" s="85">
        <v>7538.3</v>
      </c>
      <c r="I97" s="85">
        <v>7538.3</v>
      </c>
      <c r="J97" s="85">
        <v>0</v>
      </c>
      <c r="K97" s="85">
        <v>0</v>
      </c>
      <c r="L97" s="85">
        <v>0</v>
      </c>
    </row>
    <row r="98" spans="1:12" ht="13.8" x14ac:dyDescent="0.2">
      <c r="A98" s="37" t="s">
        <v>70</v>
      </c>
      <c r="B98" s="16" t="s">
        <v>70</v>
      </c>
      <c r="C98" s="16" t="s">
        <v>1223</v>
      </c>
      <c r="D98" s="16" t="s">
        <v>2035</v>
      </c>
      <c r="E98" s="85">
        <v>16800</v>
      </c>
      <c r="F98" s="85">
        <v>0</v>
      </c>
      <c r="G98" s="85">
        <v>16800</v>
      </c>
      <c r="H98" s="85">
        <v>1241.6500000000001</v>
      </c>
      <c r="I98" s="85">
        <v>1241.6500000000001</v>
      </c>
      <c r="J98" s="85">
        <v>1241.6500000000001</v>
      </c>
      <c r="K98" s="85">
        <v>7.39077380952381</v>
      </c>
      <c r="L98" s="85">
        <v>1241.6500000000001</v>
      </c>
    </row>
    <row r="99" spans="1:12" ht="13.8" x14ac:dyDescent="0.2">
      <c r="A99" s="37" t="s">
        <v>70</v>
      </c>
      <c r="B99" s="16" t="s">
        <v>70</v>
      </c>
      <c r="C99" s="16" t="s">
        <v>1224</v>
      </c>
      <c r="D99" s="16" t="s">
        <v>1225</v>
      </c>
      <c r="E99" s="85">
        <v>90000</v>
      </c>
      <c r="F99" s="85">
        <v>0</v>
      </c>
      <c r="G99" s="85">
        <v>90000</v>
      </c>
      <c r="H99" s="85">
        <v>92776.19</v>
      </c>
      <c r="I99" s="85">
        <v>92776.19</v>
      </c>
      <c r="J99" s="85">
        <v>0</v>
      </c>
      <c r="K99" s="85">
        <v>0</v>
      </c>
      <c r="L99" s="85">
        <v>0</v>
      </c>
    </row>
    <row r="100" spans="1:12" ht="13.8" x14ac:dyDescent="0.2">
      <c r="A100" s="37" t="s">
        <v>70</v>
      </c>
      <c r="B100" s="16" t="s">
        <v>70</v>
      </c>
      <c r="C100" s="16" t="s">
        <v>1226</v>
      </c>
      <c r="D100" s="16" t="s">
        <v>2036</v>
      </c>
      <c r="E100" s="85">
        <v>550000</v>
      </c>
      <c r="F100" s="85">
        <v>0</v>
      </c>
      <c r="G100" s="85">
        <v>550000</v>
      </c>
      <c r="H100" s="85">
        <v>550000</v>
      </c>
      <c r="I100" s="85">
        <v>550000</v>
      </c>
      <c r="J100" s="85">
        <v>0</v>
      </c>
      <c r="K100" s="85">
        <v>0</v>
      </c>
      <c r="L100" s="85">
        <v>0</v>
      </c>
    </row>
    <row r="101" spans="1:12" ht="13.8" x14ac:dyDescent="0.2">
      <c r="A101" s="37" t="s">
        <v>70</v>
      </c>
      <c r="B101" s="16" t="s">
        <v>70</v>
      </c>
      <c r="C101" s="16" t="s">
        <v>1227</v>
      </c>
      <c r="D101" s="16" t="s">
        <v>1228</v>
      </c>
      <c r="E101" s="85">
        <v>25000</v>
      </c>
      <c r="F101" s="85">
        <v>0</v>
      </c>
      <c r="G101" s="85">
        <v>25000</v>
      </c>
      <c r="H101" s="85">
        <v>0</v>
      </c>
      <c r="I101" s="85">
        <v>0</v>
      </c>
      <c r="J101" s="85">
        <v>0</v>
      </c>
      <c r="K101" s="85">
        <v>0</v>
      </c>
      <c r="L101" s="85">
        <v>0</v>
      </c>
    </row>
    <row r="102" spans="1:12" ht="13.8" x14ac:dyDescent="0.2">
      <c r="A102" s="37" t="s">
        <v>70</v>
      </c>
      <c r="B102" s="16" t="s">
        <v>70</v>
      </c>
      <c r="C102" s="16" t="s">
        <v>1229</v>
      </c>
      <c r="D102" s="16" t="s">
        <v>2037</v>
      </c>
      <c r="E102" s="85">
        <v>104057.5</v>
      </c>
      <c r="F102" s="85">
        <v>0</v>
      </c>
      <c r="G102" s="85">
        <v>104057.5</v>
      </c>
      <c r="H102" s="85">
        <v>18352.11</v>
      </c>
      <c r="I102" s="85">
        <v>18352.11</v>
      </c>
      <c r="J102" s="85">
        <v>0</v>
      </c>
      <c r="K102" s="85">
        <v>0</v>
      </c>
      <c r="L102" s="85">
        <v>0</v>
      </c>
    </row>
    <row r="103" spans="1:12" ht="13.8" x14ac:dyDescent="0.2">
      <c r="A103" s="37" t="s">
        <v>70</v>
      </c>
      <c r="B103" s="16" t="s">
        <v>70</v>
      </c>
      <c r="C103" s="16" t="s">
        <v>1230</v>
      </c>
      <c r="D103" s="16" t="s">
        <v>1231</v>
      </c>
      <c r="E103" s="85">
        <v>75000</v>
      </c>
      <c r="F103" s="85">
        <v>0</v>
      </c>
      <c r="G103" s="85">
        <v>75000</v>
      </c>
      <c r="H103" s="85">
        <v>948.35</v>
      </c>
      <c r="I103" s="85">
        <v>948.35</v>
      </c>
      <c r="J103" s="85">
        <v>948.35</v>
      </c>
      <c r="K103" s="85">
        <v>1.26446666666667</v>
      </c>
      <c r="L103" s="85">
        <v>948.35</v>
      </c>
    </row>
    <row r="104" spans="1:12" ht="13.8" x14ac:dyDescent="0.2">
      <c r="A104" s="37" t="s">
        <v>70</v>
      </c>
      <c r="B104" s="16" t="s">
        <v>70</v>
      </c>
      <c r="C104" s="16" t="s">
        <v>1232</v>
      </c>
      <c r="D104" s="16" t="s">
        <v>1233</v>
      </c>
      <c r="E104" s="85">
        <v>1200000</v>
      </c>
      <c r="F104" s="85">
        <v>0</v>
      </c>
      <c r="G104" s="85">
        <v>1200000</v>
      </c>
      <c r="H104" s="85">
        <v>1290963.6499999999</v>
      </c>
      <c r="I104" s="85">
        <v>1290963.6499999999</v>
      </c>
      <c r="J104" s="85">
        <v>476525.82</v>
      </c>
      <c r="K104" s="85">
        <v>39.710484999999998</v>
      </c>
      <c r="L104" s="85">
        <v>419184.55</v>
      </c>
    </row>
    <row r="105" spans="1:12" ht="13.8" x14ac:dyDescent="0.2">
      <c r="A105" s="37" t="s">
        <v>70</v>
      </c>
      <c r="B105" s="16" t="s">
        <v>70</v>
      </c>
      <c r="C105" s="16" t="s">
        <v>1234</v>
      </c>
      <c r="D105" s="16" t="s">
        <v>1235</v>
      </c>
      <c r="E105" s="85">
        <v>90000</v>
      </c>
      <c r="F105" s="85">
        <v>0</v>
      </c>
      <c r="G105" s="85">
        <v>90000</v>
      </c>
      <c r="H105" s="85">
        <v>40159.9</v>
      </c>
      <c r="I105" s="85">
        <v>40159.9</v>
      </c>
      <c r="J105" s="85">
        <v>0</v>
      </c>
      <c r="K105" s="85">
        <v>0</v>
      </c>
      <c r="L105" s="85">
        <v>0</v>
      </c>
    </row>
    <row r="106" spans="1:12" ht="13.8" x14ac:dyDescent="0.2">
      <c r="A106" s="37" t="s">
        <v>70</v>
      </c>
      <c r="B106" s="16" t="s">
        <v>70</v>
      </c>
      <c r="C106" s="16" t="s">
        <v>1236</v>
      </c>
      <c r="D106" s="16" t="s">
        <v>2038</v>
      </c>
      <c r="E106" s="85">
        <v>1000000</v>
      </c>
      <c r="F106" s="85">
        <v>0</v>
      </c>
      <c r="G106" s="85">
        <v>1000000</v>
      </c>
      <c r="H106" s="85">
        <v>1000000</v>
      </c>
      <c r="I106" s="85">
        <v>0</v>
      </c>
      <c r="J106" s="85">
        <v>0</v>
      </c>
      <c r="K106" s="85">
        <v>0</v>
      </c>
      <c r="L106" s="85">
        <v>0</v>
      </c>
    </row>
    <row r="107" spans="1:12" ht="13.8" x14ac:dyDescent="0.2">
      <c r="A107" s="37" t="s">
        <v>70</v>
      </c>
      <c r="B107" s="16" t="s">
        <v>70</v>
      </c>
      <c r="C107" s="16" t="s">
        <v>1237</v>
      </c>
      <c r="D107" s="16" t="s">
        <v>1238</v>
      </c>
      <c r="E107" s="85">
        <v>25000</v>
      </c>
      <c r="F107" s="85">
        <v>0</v>
      </c>
      <c r="G107" s="85">
        <v>25000</v>
      </c>
      <c r="H107" s="85">
        <v>0</v>
      </c>
      <c r="I107" s="85">
        <v>0</v>
      </c>
      <c r="J107" s="85">
        <v>0</v>
      </c>
      <c r="K107" s="85">
        <v>0</v>
      </c>
      <c r="L107" s="85">
        <v>0</v>
      </c>
    </row>
    <row r="108" spans="1:12" ht="13.8" x14ac:dyDescent="0.2">
      <c r="A108" s="37" t="s">
        <v>70</v>
      </c>
      <c r="B108" s="16" t="s">
        <v>70</v>
      </c>
      <c r="C108" s="16" t="s">
        <v>1239</v>
      </c>
      <c r="D108" s="16" t="s">
        <v>2039</v>
      </c>
      <c r="E108" s="85">
        <v>50000</v>
      </c>
      <c r="F108" s="85">
        <v>0</v>
      </c>
      <c r="G108" s="85">
        <v>50000</v>
      </c>
      <c r="H108" s="85">
        <v>0</v>
      </c>
      <c r="I108" s="85">
        <v>0</v>
      </c>
      <c r="J108" s="85">
        <v>0</v>
      </c>
      <c r="K108" s="85">
        <v>0</v>
      </c>
      <c r="L108" s="85">
        <v>0</v>
      </c>
    </row>
    <row r="109" spans="1:12" ht="13.8" x14ac:dyDescent="0.2">
      <c r="A109" s="37" t="s">
        <v>70</v>
      </c>
      <c r="B109" s="16" t="s">
        <v>70</v>
      </c>
      <c r="C109" s="16" t="s">
        <v>1240</v>
      </c>
      <c r="D109" s="16" t="s">
        <v>1241</v>
      </c>
      <c r="E109" s="85">
        <v>350000</v>
      </c>
      <c r="F109" s="85">
        <v>0</v>
      </c>
      <c r="G109" s="85">
        <v>350000</v>
      </c>
      <c r="H109" s="85">
        <v>350122.43</v>
      </c>
      <c r="I109" s="85">
        <v>350122.43</v>
      </c>
      <c r="J109" s="85">
        <v>1016.4</v>
      </c>
      <c r="K109" s="85">
        <v>0.29039999999999999</v>
      </c>
      <c r="L109" s="85">
        <v>1016.4</v>
      </c>
    </row>
    <row r="110" spans="1:12" ht="13.8" x14ac:dyDescent="0.2">
      <c r="A110" s="37" t="s">
        <v>70</v>
      </c>
      <c r="B110" s="16" t="s">
        <v>70</v>
      </c>
      <c r="C110" s="16" t="s">
        <v>1242</v>
      </c>
      <c r="D110" s="16" t="s">
        <v>1243</v>
      </c>
      <c r="E110" s="85">
        <v>200000</v>
      </c>
      <c r="F110" s="85">
        <v>0</v>
      </c>
      <c r="G110" s="85">
        <v>200000</v>
      </c>
      <c r="H110" s="85">
        <v>65186.68</v>
      </c>
      <c r="I110" s="85">
        <v>65186.68</v>
      </c>
      <c r="J110" s="85">
        <v>0</v>
      </c>
      <c r="K110" s="85">
        <v>0</v>
      </c>
      <c r="L110" s="85">
        <v>0</v>
      </c>
    </row>
    <row r="111" spans="1:12" ht="13.8" x14ac:dyDescent="0.2">
      <c r="A111" s="37" t="s">
        <v>70</v>
      </c>
      <c r="B111" s="16" t="s">
        <v>70</v>
      </c>
      <c r="C111" s="16" t="s">
        <v>1244</v>
      </c>
      <c r="D111" s="16" t="s">
        <v>1245</v>
      </c>
      <c r="E111" s="85">
        <v>13185709.08</v>
      </c>
      <c r="F111" s="85">
        <v>0</v>
      </c>
      <c r="G111" s="85">
        <v>13185709.08</v>
      </c>
      <c r="H111" s="85">
        <v>11718345.58</v>
      </c>
      <c r="I111" s="85">
        <v>11718345.58</v>
      </c>
      <c r="J111" s="85">
        <v>1392380.68</v>
      </c>
      <c r="K111" s="85">
        <v>10.5597709728933</v>
      </c>
      <c r="L111" s="85">
        <v>1392380.68</v>
      </c>
    </row>
    <row r="112" spans="1:12" ht="13.8" x14ac:dyDescent="0.2">
      <c r="A112" s="37" t="s">
        <v>70</v>
      </c>
      <c r="B112" s="16" t="s">
        <v>70</v>
      </c>
      <c r="C112" s="16" t="s">
        <v>1246</v>
      </c>
      <c r="D112" s="16" t="s">
        <v>1247</v>
      </c>
      <c r="E112" s="85">
        <v>100000</v>
      </c>
      <c r="F112" s="85">
        <v>0</v>
      </c>
      <c r="G112" s="85">
        <v>100000</v>
      </c>
      <c r="H112" s="85">
        <v>18148.61</v>
      </c>
      <c r="I112" s="85">
        <v>18148.61</v>
      </c>
      <c r="J112" s="85">
        <v>0</v>
      </c>
      <c r="K112" s="85">
        <v>0</v>
      </c>
      <c r="L112" s="85">
        <v>0</v>
      </c>
    </row>
    <row r="113" spans="1:12" ht="13.8" x14ac:dyDescent="0.2">
      <c r="A113" s="37" t="s">
        <v>70</v>
      </c>
      <c r="B113" s="16" t="s">
        <v>70</v>
      </c>
      <c r="C113" s="16" t="s">
        <v>1248</v>
      </c>
      <c r="D113" s="16" t="s">
        <v>2040</v>
      </c>
      <c r="E113" s="85">
        <v>277430.88</v>
      </c>
      <c r="F113" s="85">
        <v>0</v>
      </c>
      <c r="G113" s="85">
        <v>277430.88</v>
      </c>
      <c r="H113" s="85">
        <v>197430.88</v>
      </c>
      <c r="I113" s="85">
        <v>197430.88</v>
      </c>
      <c r="J113" s="85">
        <v>16262.4</v>
      </c>
      <c r="K113" s="85">
        <v>5.8617843839157304</v>
      </c>
      <c r="L113" s="85">
        <v>0</v>
      </c>
    </row>
    <row r="114" spans="1:12" ht="13.8" x14ac:dyDescent="0.2">
      <c r="A114" s="37" t="s">
        <v>70</v>
      </c>
      <c r="B114" s="16" t="s">
        <v>70</v>
      </c>
      <c r="C114" s="16" t="s">
        <v>1249</v>
      </c>
      <c r="D114" s="16" t="s">
        <v>1250</v>
      </c>
      <c r="E114" s="85">
        <v>220000</v>
      </c>
      <c r="F114" s="85">
        <v>0</v>
      </c>
      <c r="G114" s="85">
        <v>220000</v>
      </c>
      <c r="H114" s="85">
        <v>0</v>
      </c>
      <c r="I114" s="85">
        <v>0</v>
      </c>
      <c r="J114" s="85">
        <v>0</v>
      </c>
      <c r="K114" s="85">
        <v>0</v>
      </c>
      <c r="L114" s="85">
        <v>0</v>
      </c>
    </row>
    <row r="115" spans="1:12" ht="13.8" x14ac:dyDescent="0.2">
      <c r="A115" s="37" t="s">
        <v>70</v>
      </c>
      <c r="B115" s="16" t="s">
        <v>70</v>
      </c>
      <c r="C115" s="16" t="s">
        <v>1251</v>
      </c>
      <c r="D115" s="16" t="s">
        <v>1252</v>
      </c>
      <c r="E115" s="85">
        <v>350000</v>
      </c>
      <c r="F115" s="85">
        <v>0</v>
      </c>
      <c r="G115" s="85">
        <v>350000</v>
      </c>
      <c r="H115" s="85">
        <v>40994.19</v>
      </c>
      <c r="I115" s="85">
        <v>40994.19</v>
      </c>
      <c r="J115" s="85">
        <v>27634.560000000001</v>
      </c>
      <c r="K115" s="85">
        <v>7.8955885714285703</v>
      </c>
      <c r="L115" s="85">
        <v>27634.560000000001</v>
      </c>
    </row>
    <row r="116" spans="1:12" ht="13.8" x14ac:dyDescent="0.2">
      <c r="A116" s="37" t="s">
        <v>70</v>
      </c>
      <c r="B116" s="16" t="s">
        <v>70</v>
      </c>
      <c r="C116" s="16" t="s">
        <v>1253</v>
      </c>
      <c r="D116" s="16" t="s">
        <v>1254</v>
      </c>
      <c r="E116" s="85">
        <v>6000</v>
      </c>
      <c r="F116" s="85">
        <v>0</v>
      </c>
      <c r="G116" s="85">
        <v>6000</v>
      </c>
      <c r="H116" s="85">
        <v>0</v>
      </c>
      <c r="I116" s="85">
        <v>0</v>
      </c>
      <c r="J116" s="85">
        <v>0</v>
      </c>
      <c r="K116" s="85">
        <v>0</v>
      </c>
      <c r="L116" s="85">
        <v>0</v>
      </c>
    </row>
    <row r="117" spans="1:12" ht="13.8" x14ac:dyDescent="0.2">
      <c r="A117" s="37" t="s">
        <v>70</v>
      </c>
      <c r="B117" s="16" t="s">
        <v>70</v>
      </c>
      <c r="C117" s="16" t="s">
        <v>1255</v>
      </c>
      <c r="D117" s="16" t="s">
        <v>2041</v>
      </c>
      <c r="E117" s="85">
        <v>500000</v>
      </c>
      <c r="F117" s="85">
        <v>0</v>
      </c>
      <c r="G117" s="85">
        <v>500000</v>
      </c>
      <c r="H117" s="85">
        <v>0</v>
      </c>
      <c r="I117" s="85">
        <v>0</v>
      </c>
      <c r="J117" s="85">
        <v>0</v>
      </c>
      <c r="K117" s="85">
        <v>0</v>
      </c>
      <c r="L117" s="85">
        <v>0</v>
      </c>
    </row>
    <row r="118" spans="1:12" ht="13.8" x14ac:dyDescent="0.2">
      <c r="A118" s="37" t="s">
        <v>70</v>
      </c>
      <c r="B118" s="16" t="s">
        <v>70</v>
      </c>
      <c r="C118" s="16" t="s">
        <v>1256</v>
      </c>
      <c r="D118" s="16" t="s">
        <v>1257</v>
      </c>
      <c r="E118" s="85">
        <v>6000</v>
      </c>
      <c r="F118" s="85">
        <v>0</v>
      </c>
      <c r="G118" s="85">
        <v>6000</v>
      </c>
      <c r="H118" s="85">
        <v>753.68</v>
      </c>
      <c r="I118" s="85">
        <v>753.68</v>
      </c>
      <c r="J118" s="85">
        <v>753.68</v>
      </c>
      <c r="K118" s="85">
        <v>12.5613333333333</v>
      </c>
      <c r="L118" s="85">
        <v>0</v>
      </c>
    </row>
    <row r="119" spans="1:12" ht="13.8" x14ac:dyDescent="0.2">
      <c r="A119" s="37" t="s">
        <v>70</v>
      </c>
      <c r="B119" s="16" t="s">
        <v>70</v>
      </c>
      <c r="C119" s="16" t="s">
        <v>1258</v>
      </c>
      <c r="D119" s="16" t="s">
        <v>1259</v>
      </c>
      <c r="E119" s="85">
        <v>45000</v>
      </c>
      <c r="F119" s="85">
        <v>0</v>
      </c>
      <c r="G119" s="85">
        <v>45000</v>
      </c>
      <c r="H119" s="85">
        <v>0</v>
      </c>
      <c r="I119" s="85">
        <v>0</v>
      </c>
      <c r="J119" s="85">
        <v>0</v>
      </c>
      <c r="K119" s="85">
        <v>0</v>
      </c>
      <c r="L119" s="85">
        <v>0</v>
      </c>
    </row>
    <row r="120" spans="1:12" ht="13.8" x14ac:dyDescent="0.2">
      <c r="A120" s="37" t="s">
        <v>70</v>
      </c>
      <c r="B120" s="16" t="s">
        <v>70</v>
      </c>
      <c r="C120" s="16" t="s">
        <v>1260</v>
      </c>
      <c r="D120" s="16" t="s">
        <v>1261</v>
      </c>
      <c r="E120" s="85">
        <v>700000</v>
      </c>
      <c r="F120" s="85">
        <v>80000</v>
      </c>
      <c r="G120" s="85">
        <v>780000</v>
      </c>
      <c r="H120" s="85">
        <v>309076.58</v>
      </c>
      <c r="I120" s="85">
        <v>109472.59</v>
      </c>
      <c r="J120" s="85">
        <v>109472.1</v>
      </c>
      <c r="K120" s="85">
        <v>14.0348846153846</v>
      </c>
      <c r="L120" s="85">
        <v>109472.1</v>
      </c>
    </row>
    <row r="121" spans="1:12" ht="13.8" x14ac:dyDescent="0.2">
      <c r="A121" s="37" t="s">
        <v>70</v>
      </c>
      <c r="B121" s="16" t="s">
        <v>70</v>
      </c>
      <c r="C121" s="16" t="s">
        <v>1262</v>
      </c>
      <c r="D121" s="16" t="s">
        <v>1263</v>
      </c>
      <c r="E121" s="85">
        <v>500000</v>
      </c>
      <c r="F121" s="85">
        <v>0</v>
      </c>
      <c r="G121" s="85">
        <v>500000</v>
      </c>
      <c r="H121" s="85">
        <v>482000</v>
      </c>
      <c r="I121" s="85">
        <v>482000</v>
      </c>
      <c r="J121" s="85">
        <v>33952.230000000003</v>
      </c>
      <c r="K121" s="85">
        <v>6.7904460000000002</v>
      </c>
      <c r="L121" s="85">
        <v>22271.119999999999</v>
      </c>
    </row>
    <row r="122" spans="1:12" ht="13.8" x14ac:dyDescent="0.2">
      <c r="A122" s="37" t="s">
        <v>70</v>
      </c>
      <c r="B122" s="16" t="s">
        <v>70</v>
      </c>
      <c r="C122" s="16" t="s">
        <v>1264</v>
      </c>
      <c r="D122" s="16" t="s">
        <v>1265</v>
      </c>
      <c r="E122" s="85">
        <v>600000</v>
      </c>
      <c r="F122" s="85">
        <v>0</v>
      </c>
      <c r="G122" s="85">
        <v>600000</v>
      </c>
      <c r="H122" s="85">
        <v>59132.78</v>
      </c>
      <c r="I122" s="85">
        <v>59132.78</v>
      </c>
      <c r="J122" s="85">
        <v>59132.78</v>
      </c>
      <c r="K122" s="85">
        <v>9.8554633333333292</v>
      </c>
      <c r="L122" s="85">
        <v>59132.78</v>
      </c>
    </row>
    <row r="123" spans="1:12" ht="13.8" x14ac:dyDescent="0.2">
      <c r="A123" s="37" t="s">
        <v>70</v>
      </c>
      <c r="B123" s="16" t="s">
        <v>70</v>
      </c>
      <c r="C123" s="16" t="s">
        <v>1266</v>
      </c>
      <c r="D123" s="16" t="s">
        <v>1267</v>
      </c>
      <c r="E123" s="85">
        <v>30000</v>
      </c>
      <c r="F123" s="85">
        <v>0</v>
      </c>
      <c r="G123" s="85">
        <v>30000</v>
      </c>
      <c r="H123" s="85">
        <v>0</v>
      </c>
      <c r="I123" s="85">
        <v>0</v>
      </c>
      <c r="J123" s="85">
        <v>0</v>
      </c>
      <c r="K123" s="85">
        <v>0</v>
      </c>
      <c r="L123" s="85">
        <v>0</v>
      </c>
    </row>
    <row r="124" spans="1:12" ht="13.8" x14ac:dyDescent="0.2">
      <c r="A124" s="37" t="s">
        <v>70</v>
      </c>
      <c r="B124" s="16" t="s">
        <v>70</v>
      </c>
      <c r="C124" s="16" t="s">
        <v>1268</v>
      </c>
      <c r="D124" s="16" t="s">
        <v>1269</v>
      </c>
      <c r="E124" s="85">
        <v>129383.5</v>
      </c>
      <c r="F124" s="85">
        <v>-124383.5</v>
      </c>
      <c r="G124" s="85">
        <v>5000</v>
      </c>
      <c r="H124" s="85">
        <v>1057.2</v>
      </c>
      <c r="I124" s="85">
        <v>1057.2</v>
      </c>
      <c r="J124" s="85">
        <v>440.5</v>
      </c>
      <c r="K124" s="85">
        <v>8.81</v>
      </c>
      <c r="L124" s="85">
        <v>352.4</v>
      </c>
    </row>
    <row r="125" spans="1:12" ht="13.8" x14ac:dyDescent="0.2">
      <c r="A125" s="37" t="s">
        <v>70</v>
      </c>
      <c r="B125" s="16" t="s">
        <v>70</v>
      </c>
      <c r="C125" s="16" t="s">
        <v>1270</v>
      </c>
      <c r="D125" s="16" t="s">
        <v>2042</v>
      </c>
      <c r="E125" s="85">
        <v>225000</v>
      </c>
      <c r="F125" s="85">
        <v>0</v>
      </c>
      <c r="G125" s="85">
        <v>225000</v>
      </c>
      <c r="H125" s="85">
        <v>124762.49</v>
      </c>
      <c r="I125" s="85">
        <v>124762.49</v>
      </c>
      <c r="J125" s="85">
        <v>124762.49</v>
      </c>
      <c r="K125" s="85">
        <v>55.449995555555603</v>
      </c>
      <c r="L125" s="85">
        <v>124762.49</v>
      </c>
    </row>
    <row r="126" spans="1:12" ht="13.8" x14ac:dyDescent="0.2">
      <c r="A126" s="37" t="s">
        <v>70</v>
      </c>
      <c r="B126" s="16" t="s">
        <v>70</v>
      </c>
      <c r="C126" s="16" t="s">
        <v>1271</v>
      </c>
      <c r="D126" s="16" t="s">
        <v>1272</v>
      </c>
      <c r="E126" s="85">
        <v>200000</v>
      </c>
      <c r="F126" s="85">
        <v>0</v>
      </c>
      <c r="G126" s="85">
        <v>200000</v>
      </c>
      <c r="H126" s="85">
        <v>0</v>
      </c>
      <c r="I126" s="85">
        <v>0</v>
      </c>
      <c r="J126" s="85">
        <v>0</v>
      </c>
      <c r="K126" s="85">
        <v>0</v>
      </c>
      <c r="L126" s="85">
        <v>0</v>
      </c>
    </row>
    <row r="127" spans="1:12" ht="13.8" x14ac:dyDescent="0.2">
      <c r="A127" s="37" t="s">
        <v>70</v>
      </c>
      <c r="B127" s="16" t="s">
        <v>70</v>
      </c>
      <c r="C127" s="16" t="s">
        <v>1273</v>
      </c>
      <c r="D127" s="16" t="s">
        <v>1274</v>
      </c>
      <c r="E127" s="85">
        <v>50000</v>
      </c>
      <c r="F127" s="85">
        <v>0</v>
      </c>
      <c r="G127" s="85">
        <v>50000</v>
      </c>
      <c r="H127" s="85">
        <v>0</v>
      </c>
      <c r="I127" s="85">
        <v>0</v>
      </c>
      <c r="J127" s="85">
        <v>0</v>
      </c>
      <c r="K127" s="85">
        <v>0</v>
      </c>
      <c r="L127" s="85">
        <v>0</v>
      </c>
    </row>
    <row r="128" spans="1:12" ht="13.8" x14ac:dyDescent="0.2">
      <c r="A128" s="37" t="s">
        <v>70</v>
      </c>
      <c r="B128" s="16" t="s">
        <v>70</v>
      </c>
      <c r="C128" s="16" t="s">
        <v>1275</v>
      </c>
      <c r="D128" s="16" t="s">
        <v>1276</v>
      </c>
      <c r="E128" s="85">
        <v>60000</v>
      </c>
      <c r="F128" s="85">
        <v>0</v>
      </c>
      <c r="G128" s="85">
        <v>60000</v>
      </c>
      <c r="H128" s="85">
        <v>0</v>
      </c>
      <c r="I128" s="85">
        <v>0</v>
      </c>
      <c r="J128" s="85">
        <v>0</v>
      </c>
      <c r="K128" s="85">
        <v>0</v>
      </c>
      <c r="L128" s="85">
        <v>0</v>
      </c>
    </row>
    <row r="129" spans="1:12" ht="13.8" x14ac:dyDescent="0.2">
      <c r="A129" s="37" t="s">
        <v>70</v>
      </c>
      <c r="B129" s="16" t="s">
        <v>70</v>
      </c>
      <c r="C129" s="16" t="s">
        <v>1277</v>
      </c>
      <c r="D129" s="16" t="s">
        <v>2043</v>
      </c>
      <c r="E129" s="85">
        <v>0</v>
      </c>
      <c r="F129" s="85">
        <v>0</v>
      </c>
      <c r="G129" s="85">
        <v>0</v>
      </c>
      <c r="H129" s="85">
        <v>476.57</v>
      </c>
      <c r="I129" s="85">
        <v>476.57</v>
      </c>
      <c r="J129" s="85">
        <v>476.57</v>
      </c>
      <c r="K129" s="85">
        <v>0</v>
      </c>
      <c r="L129" s="85">
        <v>476.57</v>
      </c>
    </row>
    <row r="130" spans="1:12" ht="13.8" x14ac:dyDescent="0.2">
      <c r="A130" s="37" t="s">
        <v>70</v>
      </c>
      <c r="B130" s="16" t="s">
        <v>70</v>
      </c>
      <c r="C130" s="16" t="s">
        <v>1278</v>
      </c>
      <c r="D130" s="16" t="s">
        <v>1279</v>
      </c>
      <c r="E130" s="85">
        <v>500000</v>
      </c>
      <c r="F130" s="85">
        <v>0</v>
      </c>
      <c r="G130" s="85">
        <v>500000</v>
      </c>
      <c r="H130" s="85">
        <v>0</v>
      </c>
      <c r="I130" s="85">
        <v>0</v>
      </c>
      <c r="J130" s="85">
        <v>0</v>
      </c>
      <c r="K130" s="85">
        <v>0</v>
      </c>
      <c r="L130" s="85">
        <v>0</v>
      </c>
    </row>
    <row r="131" spans="1:12" ht="13.8" x14ac:dyDescent="0.2">
      <c r="A131" s="37" t="s">
        <v>70</v>
      </c>
      <c r="B131" s="16" t="s">
        <v>70</v>
      </c>
      <c r="C131" s="16" t="s">
        <v>1280</v>
      </c>
      <c r="D131" s="16" t="s">
        <v>2044</v>
      </c>
      <c r="E131" s="85">
        <v>25000</v>
      </c>
      <c r="F131" s="85">
        <v>0</v>
      </c>
      <c r="G131" s="85">
        <v>25000</v>
      </c>
      <c r="H131" s="85">
        <v>242</v>
      </c>
      <c r="I131" s="85">
        <v>242</v>
      </c>
      <c r="J131" s="85">
        <v>242</v>
      </c>
      <c r="K131" s="85">
        <v>0.96799999999999997</v>
      </c>
      <c r="L131" s="85">
        <v>242</v>
      </c>
    </row>
    <row r="132" spans="1:12" ht="13.8" x14ac:dyDescent="0.2">
      <c r="A132" s="37" t="s">
        <v>70</v>
      </c>
      <c r="B132" s="16" t="s">
        <v>70</v>
      </c>
      <c r="C132" s="16" t="s">
        <v>1281</v>
      </c>
      <c r="D132" s="16" t="s">
        <v>2045</v>
      </c>
      <c r="E132" s="85">
        <v>100000</v>
      </c>
      <c r="F132" s="85">
        <v>0</v>
      </c>
      <c r="G132" s="85">
        <v>100000</v>
      </c>
      <c r="H132" s="85">
        <v>0</v>
      </c>
      <c r="I132" s="85">
        <v>0</v>
      </c>
      <c r="J132" s="85">
        <v>0</v>
      </c>
      <c r="K132" s="85">
        <v>0</v>
      </c>
      <c r="L132" s="85">
        <v>0</v>
      </c>
    </row>
    <row r="133" spans="1:12" ht="13.8" x14ac:dyDescent="0.2">
      <c r="A133" s="37" t="s">
        <v>70</v>
      </c>
      <c r="B133" s="16" t="s">
        <v>70</v>
      </c>
      <c r="C133" s="16" t="s">
        <v>1282</v>
      </c>
      <c r="D133" s="16" t="s">
        <v>2046</v>
      </c>
      <c r="E133" s="85">
        <v>2327053.0299999998</v>
      </c>
      <c r="F133" s="85">
        <v>0</v>
      </c>
      <c r="G133" s="85">
        <v>2327053.0299999998</v>
      </c>
      <c r="H133" s="85">
        <v>200000</v>
      </c>
      <c r="I133" s="85">
        <v>200000</v>
      </c>
      <c r="J133" s="85">
        <v>43664.97</v>
      </c>
      <c r="K133" s="85">
        <v>1.8764063146425201</v>
      </c>
      <c r="L133" s="85">
        <v>43664.97</v>
      </c>
    </row>
    <row r="134" spans="1:12" ht="13.8" x14ac:dyDescent="0.2">
      <c r="A134" s="37" t="s">
        <v>70</v>
      </c>
      <c r="B134" s="16" t="s">
        <v>70</v>
      </c>
      <c r="C134" s="16" t="s">
        <v>1283</v>
      </c>
      <c r="D134" s="16" t="s">
        <v>2047</v>
      </c>
      <c r="E134" s="85">
        <v>2000000</v>
      </c>
      <c r="F134" s="85">
        <v>0</v>
      </c>
      <c r="G134" s="85">
        <v>2000000</v>
      </c>
      <c r="H134" s="85">
        <v>0</v>
      </c>
      <c r="I134" s="85">
        <v>0</v>
      </c>
      <c r="J134" s="85">
        <v>0</v>
      </c>
      <c r="K134" s="85">
        <v>0</v>
      </c>
      <c r="L134" s="85">
        <v>0</v>
      </c>
    </row>
    <row r="135" spans="1:12" ht="13.8" x14ac:dyDescent="0.2">
      <c r="A135" s="37" t="s">
        <v>70</v>
      </c>
      <c r="B135" s="16" t="s">
        <v>70</v>
      </c>
      <c r="C135" s="16" t="s">
        <v>1284</v>
      </c>
      <c r="D135" s="16" t="s">
        <v>1285</v>
      </c>
      <c r="E135" s="85">
        <v>100000</v>
      </c>
      <c r="F135" s="85">
        <v>0</v>
      </c>
      <c r="G135" s="85">
        <v>100000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</row>
    <row r="136" spans="1:12" ht="13.8" x14ac:dyDescent="0.2">
      <c r="A136" s="37" t="s">
        <v>70</v>
      </c>
      <c r="B136" s="16" t="s">
        <v>70</v>
      </c>
      <c r="C136" s="16" t="s">
        <v>1286</v>
      </c>
      <c r="D136" s="16" t="s">
        <v>2048</v>
      </c>
      <c r="E136" s="85">
        <v>736476.49</v>
      </c>
      <c r="F136" s="85">
        <v>0</v>
      </c>
      <c r="G136" s="85">
        <v>736476.49</v>
      </c>
      <c r="H136" s="85">
        <v>540241.1</v>
      </c>
      <c r="I136" s="85">
        <v>540241.1</v>
      </c>
      <c r="J136" s="85">
        <v>0</v>
      </c>
      <c r="K136" s="85">
        <v>0</v>
      </c>
      <c r="L136" s="85">
        <v>0</v>
      </c>
    </row>
    <row r="137" spans="1:12" ht="13.8" x14ac:dyDescent="0.2">
      <c r="A137" s="37" t="s">
        <v>70</v>
      </c>
      <c r="B137" s="16" t="s">
        <v>70</v>
      </c>
      <c r="C137" s="16" t="s">
        <v>1287</v>
      </c>
      <c r="D137" s="16" t="s">
        <v>2049</v>
      </c>
      <c r="E137" s="85">
        <v>903297.06</v>
      </c>
      <c r="F137" s="85">
        <v>0</v>
      </c>
      <c r="G137" s="85">
        <v>903297.06</v>
      </c>
      <c r="H137" s="85">
        <v>914970.1</v>
      </c>
      <c r="I137" s="85">
        <v>869294.31</v>
      </c>
      <c r="J137" s="85">
        <v>868516.44</v>
      </c>
      <c r="K137" s="85">
        <v>96.149592250416504</v>
      </c>
      <c r="L137" s="85">
        <v>838072.06</v>
      </c>
    </row>
    <row r="138" spans="1:12" ht="13.8" x14ac:dyDescent="0.2">
      <c r="A138" s="37" t="s">
        <v>70</v>
      </c>
      <c r="B138" s="16" t="s">
        <v>70</v>
      </c>
      <c r="C138" s="16" t="s">
        <v>1288</v>
      </c>
      <c r="D138" s="16" t="s">
        <v>2050</v>
      </c>
      <c r="E138" s="85">
        <v>200000</v>
      </c>
      <c r="F138" s="85">
        <v>0</v>
      </c>
      <c r="G138" s="85">
        <v>200000</v>
      </c>
      <c r="H138" s="85">
        <v>200000</v>
      </c>
      <c r="I138" s="85">
        <v>200000</v>
      </c>
      <c r="J138" s="85">
        <v>199999.82</v>
      </c>
      <c r="K138" s="85">
        <v>99.99991</v>
      </c>
      <c r="L138" s="85">
        <v>199999.82</v>
      </c>
    </row>
    <row r="139" spans="1:12" ht="13.8" x14ac:dyDescent="0.2">
      <c r="A139" s="37" t="s">
        <v>70</v>
      </c>
      <c r="B139" s="16" t="s">
        <v>70</v>
      </c>
      <c r="C139" s="16" t="s">
        <v>1289</v>
      </c>
      <c r="D139" s="16" t="s">
        <v>1290</v>
      </c>
      <c r="E139" s="85">
        <v>1097994.23</v>
      </c>
      <c r="F139" s="85">
        <v>0</v>
      </c>
      <c r="G139" s="85">
        <v>1097994.23</v>
      </c>
      <c r="H139" s="85">
        <v>972994.23</v>
      </c>
      <c r="I139" s="85">
        <v>972994.23</v>
      </c>
      <c r="J139" s="85">
        <v>0</v>
      </c>
      <c r="K139" s="85">
        <v>0</v>
      </c>
      <c r="L139" s="85">
        <v>0</v>
      </c>
    </row>
    <row r="140" spans="1:12" ht="13.8" x14ac:dyDescent="0.2">
      <c r="A140" s="37" t="s">
        <v>70</v>
      </c>
      <c r="B140" s="16" t="s">
        <v>70</v>
      </c>
      <c r="C140" s="16" t="s">
        <v>1291</v>
      </c>
      <c r="D140" s="16" t="s">
        <v>2051</v>
      </c>
      <c r="E140" s="85">
        <v>2647449.33</v>
      </c>
      <c r="F140" s="85">
        <v>0</v>
      </c>
      <c r="G140" s="85">
        <v>2647449.33</v>
      </c>
      <c r="H140" s="85">
        <v>2799131.52</v>
      </c>
      <c r="I140" s="85">
        <v>2645205.9900000002</v>
      </c>
      <c r="J140" s="85">
        <v>0</v>
      </c>
      <c r="K140" s="85">
        <v>0</v>
      </c>
      <c r="L140" s="85">
        <v>0</v>
      </c>
    </row>
    <row r="141" spans="1:12" ht="13.8" x14ac:dyDescent="0.2">
      <c r="A141" s="37" t="s">
        <v>70</v>
      </c>
      <c r="B141" s="16" t="s">
        <v>70</v>
      </c>
      <c r="C141" s="16" t="s">
        <v>1292</v>
      </c>
      <c r="D141" s="16" t="s">
        <v>1293</v>
      </c>
      <c r="E141" s="85">
        <v>2618317.8199999998</v>
      </c>
      <c r="F141" s="85">
        <v>0</v>
      </c>
      <c r="G141" s="85">
        <v>2618317.8199999998</v>
      </c>
      <c r="H141" s="85">
        <v>2989613.29</v>
      </c>
      <c r="I141" s="85">
        <v>2552067.46</v>
      </c>
      <c r="J141" s="85">
        <v>483975.15</v>
      </c>
      <c r="K141" s="85">
        <v>18.4842018147361</v>
      </c>
      <c r="L141" s="85">
        <v>483975.15</v>
      </c>
    </row>
    <row r="142" spans="1:12" ht="13.8" x14ac:dyDescent="0.2">
      <c r="A142" s="37" t="s">
        <v>70</v>
      </c>
      <c r="B142" s="16" t="s">
        <v>70</v>
      </c>
      <c r="C142" s="16" t="s">
        <v>1294</v>
      </c>
      <c r="D142" s="16" t="s">
        <v>1295</v>
      </c>
      <c r="E142" s="85">
        <v>1129054.8700000001</v>
      </c>
      <c r="F142" s="85">
        <v>0</v>
      </c>
      <c r="G142" s="85">
        <v>1129054.8700000001</v>
      </c>
      <c r="H142" s="85">
        <v>1790010.22</v>
      </c>
      <c r="I142" s="85">
        <v>498379.16</v>
      </c>
      <c r="J142" s="85">
        <v>227829.55</v>
      </c>
      <c r="K142" s="85">
        <v>20.178784579353501</v>
      </c>
      <c r="L142" s="85">
        <v>187518.23</v>
      </c>
    </row>
    <row r="143" spans="1:12" ht="13.8" x14ac:dyDescent="0.2">
      <c r="A143" s="37" t="s">
        <v>70</v>
      </c>
      <c r="B143" s="16" t="s">
        <v>70</v>
      </c>
      <c r="C143" s="16" t="s">
        <v>1296</v>
      </c>
      <c r="D143" s="16" t="s">
        <v>1297</v>
      </c>
      <c r="E143" s="85">
        <v>2024807.01</v>
      </c>
      <c r="F143" s="85">
        <v>0</v>
      </c>
      <c r="G143" s="85">
        <v>2024807.01</v>
      </c>
      <c r="H143" s="85">
        <v>3011207.72</v>
      </c>
      <c r="I143" s="85">
        <v>821680.15</v>
      </c>
      <c r="J143" s="85">
        <v>289274.87</v>
      </c>
      <c r="K143" s="85">
        <v>14.2865403256382</v>
      </c>
      <c r="L143" s="85">
        <v>289274.87</v>
      </c>
    </row>
    <row r="144" spans="1:12" ht="13.8" x14ac:dyDescent="0.2">
      <c r="A144" s="37" t="s">
        <v>70</v>
      </c>
      <c r="B144" s="16" t="s">
        <v>70</v>
      </c>
      <c r="C144" s="16" t="s">
        <v>1298</v>
      </c>
      <c r="D144" s="16" t="s">
        <v>2052</v>
      </c>
      <c r="E144" s="85">
        <v>150000</v>
      </c>
      <c r="F144" s="85">
        <v>0</v>
      </c>
      <c r="G144" s="85">
        <v>150000</v>
      </c>
      <c r="H144" s="85">
        <v>150000</v>
      </c>
      <c r="I144" s="85">
        <v>143630.79</v>
      </c>
      <c r="J144" s="85">
        <v>131622.38</v>
      </c>
      <c r="K144" s="85">
        <v>87.748253333333295</v>
      </c>
      <c r="L144" s="85">
        <v>46726.239999999998</v>
      </c>
    </row>
    <row r="145" spans="1:12" ht="13.8" customHeight="1" x14ac:dyDescent="0.2">
      <c r="A145" s="37" t="s">
        <v>70</v>
      </c>
      <c r="B145" s="16" t="s">
        <v>70</v>
      </c>
      <c r="C145" s="16" t="s">
        <v>1299</v>
      </c>
      <c r="D145" s="16" t="s">
        <v>2053</v>
      </c>
      <c r="E145" s="85">
        <v>2690427.6</v>
      </c>
      <c r="F145" s="85">
        <v>0</v>
      </c>
      <c r="G145" s="85">
        <v>2690427.6</v>
      </c>
      <c r="H145" s="85">
        <v>2690427.6</v>
      </c>
      <c r="I145" s="85">
        <v>2690427.6</v>
      </c>
      <c r="J145" s="85">
        <v>566651.18999999994</v>
      </c>
      <c r="K145" s="85">
        <v>21.0617520426865</v>
      </c>
      <c r="L145" s="85">
        <v>120460.36</v>
      </c>
    </row>
    <row r="146" spans="1:12" ht="13.8" x14ac:dyDescent="0.2">
      <c r="A146" s="37" t="s">
        <v>70</v>
      </c>
      <c r="B146" s="16" t="s">
        <v>70</v>
      </c>
      <c r="C146" s="16" t="s">
        <v>1300</v>
      </c>
      <c r="D146" s="16" t="s">
        <v>2054</v>
      </c>
      <c r="E146" s="85">
        <v>3385172.52</v>
      </c>
      <c r="F146" s="85">
        <v>0</v>
      </c>
      <c r="G146" s="85">
        <v>3385172.52</v>
      </c>
      <c r="H146" s="85">
        <v>3433569.66</v>
      </c>
      <c r="I146" s="85">
        <v>3433569.66</v>
      </c>
      <c r="J146" s="85">
        <v>350235.17</v>
      </c>
      <c r="K146" s="85">
        <v>10.3461542338173</v>
      </c>
      <c r="L146" s="85">
        <v>350235.17</v>
      </c>
    </row>
    <row r="147" spans="1:12" ht="13.8" x14ac:dyDescent="0.2">
      <c r="A147" s="37" t="s">
        <v>70</v>
      </c>
      <c r="B147" s="16" t="s">
        <v>70</v>
      </c>
      <c r="C147" s="16" t="s">
        <v>1301</v>
      </c>
      <c r="D147" s="16" t="s">
        <v>2055</v>
      </c>
      <c r="E147" s="85">
        <v>850000</v>
      </c>
      <c r="F147" s="85">
        <v>0</v>
      </c>
      <c r="G147" s="85">
        <v>850000</v>
      </c>
      <c r="H147" s="85">
        <v>805213.27</v>
      </c>
      <c r="I147" s="85">
        <v>805212.31</v>
      </c>
      <c r="J147" s="85">
        <v>241882.71</v>
      </c>
      <c r="K147" s="85">
        <v>28.456789411764699</v>
      </c>
      <c r="L147" s="85">
        <v>156667.23000000001</v>
      </c>
    </row>
    <row r="148" spans="1:12" ht="13.8" x14ac:dyDescent="0.2">
      <c r="A148" s="37" t="s">
        <v>70</v>
      </c>
      <c r="B148" s="16" t="s">
        <v>70</v>
      </c>
      <c r="C148" s="16" t="s">
        <v>1302</v>
      </c>
      <c r="D148" s="16" t="s">
        <v>2056</v>
      </c>
      <c r="E148" s="85">
        <v>739749.72</v>
      </c>
      <c r="F148" s="85">
        <v>0</v>
      </c>
      <c r="G148" s="85">
        <v>739749.72</v>
      </c>
      <c r="H148" s="85">
        <v>739749.72</v>
      </c>
      <c r="I148" s="85">
        <v>739749.72</v>
      </c>
      <c r="J148" s="85">
        <v>655922.28</v>
      </c>
      <c r="K148" s="85">
        <v>88.668134947046696</v>
      </c>
      <c r="L148" s="85">
        <v>495200.01</v>
      </c>
    </row>
    <row r="149" spans="1:12" ht="13.8" x14ac:dyDescent="0.2">
      <c r="A149" s="37" t="s">
        <v>70</v>
      </c>
      <c r="B149" s="16" t="s">
        <v>70</v>
      </c>
      <c r="C149" s="16" t="s">
        <v>1303</v>
      </c>
      <c r="D149" s="16" t="s">
        <v>2057</v>
      </c>
      <c r="E149" s="85">
        <v>750000</v>
      </c>
      <c r="F149" s="85">
        <v>0</v>
      </c>
      <c r="G149" s="85">
        <v>750000</v>
      </c>
      <c r="H149" s="85">
        <v>0</v>
      </c>
      <c r="I149" s="85">
        <v>0</v>
      </c>
      <c r="J149" s="85">
        <v>0</v>
      </c>
      <c r="K149" s="85">
        <v>0</v>
      </c>
      <c r="L149" s="85">
        <v>0</v>
      </c>
    </row>
    <row r="150" spans="1:12" ht="13.8" x14ac:dyDescent="0.2">
      <c r="A150" s="37" t="s">
        <v>70</v>
      </c>
      <c r="B150" s="16" t="s">
        <v>70</v>
      </c>
      <c r="C150" s="16" t="s">
        <v>1304</v>
      </c>
      <c r="D150" s="16" t="s">
        <v>1305</v>
      </c>
      <c r="E150" s="85">
        <v>100000</v>
      </c>
      <c r="F150" s="85">
        <v>0</v>
      </c>
      <c r="G150" s="85">
        <v>100000</v>
      </c>
      <c r="H150" s="85">
        <v>0</v>
      </c>
      <c r="I150" s="85">
        <v>0</v>
      </c>
      <c r="J150" s="85">
        <v>0</v>
      </c>
      <c r="K150" s="85">
        <v>0</v>
      </c>
      <c r="L150" s="85">
        <v>0</v>
      </c>
    </row>
    <row r="151" spans="1:12" ht="13.8" x14ac:dyDescent="0.2">
      <c r="A151" s="37" t="s">
        <v>70</v>
      </c>
      <c r="B151" s="16" t="s">
        <v>70</v>
      </c>
      <c r="C151" s="16" t="s">
        <v>1306</v>
      </c>
      <c r="D151" s="16" t="s">
        <v>1307</v>
      </c>
      <c r="E151" s="85">
        <v>0</v>
      </c>
      <c r="F151" s="85">
        <v>0</v>
      </c>
      <c r="G151" s="85">
        <v>0</v>
      </c>
      <c r="H151" s="85">
        <v>18137.900000000001</v>
      </c>
      <c r="I151" s="85">
        <v>18137.900000000001</v>
      </c>
      <c r="J151" s="85">
        <v>18137.900000000001</v>
      </c>
      <c r="K151" s="85">
        <v>0</v>
      </c>
      <c r="L151" s="85">
        <v>0</v>
      </c>
    </row>
    <row r="152" spans="1:12" ht="13.8" x14ac:dyDescent="0.2">
      <c r="A152" s="37" t="s">
        <v>70</v>
      </c>
      <c r="B152" s="16" t="s">
        <v>70</v>
      </c>
      <c r="C152" s="16" t="s">
        <v>1308</v>
      </c>
      <c r="D152" s="16" t="s">
        <v>1309</v>
      </c>
      <c r="E152" s="85">
        <v>100000</v>
      </c>
      <c r="F152" s="85">
        <v>0</v>
      </c>
      <c r="G152" s="85">
        <v>100000</v>
      </c>
      <c r="H152" s="85">
        <v>0</v>
      </c>
      <c r="I152" s="85">
        <v>0</v>
      </c>
      <c r="J152" s="85">
        <v>0</v>
      </c>
      <c r="K152" s="85">
        <v>0</v>
      </c>
      <c r="L152" s="85">
        <v>0</v>
      </c>
    </row>
    <row r="153" spans="1:12" ht="13.8" x14ac:dyDescent="0.2">
      <c r="A153" s="37" t="s">
        <v>70</v>
      </c>
      <c r="B153" s="16" t="s">
        <v>70</v>
      </c>
      <c r="C153" s="16" t="s">
        <v>1310</v>
      </c>
      <c r="D153" s="16" t="s">
        <v>2058</v>
      </c>
      <c r="E153" s="85">
        <v>200000</v>
      </c>
      <c r="F153" s="85">
        <v>0</v>
      </c>
      <c r="G153" s="85">
        <v>200000</v>
      </c>
      <c r="H153" s="85">
        <v>0</v>
      </c>
      <c r="I153" s="85">
        <v>0</v>
      </c>
      <c r="J153" s="85">
        <v>0</v>
      </c>
      <c r="K153" s="85">
        <v>0</v>
      </c>
      <c r="L153" s="85">
        <v>0</v>
      </c>
    </row>
    <row r="154" spans="1:12" ht="13.8" x14ac:dyDescent="0.2">
      <c r="A154" s="37" t="s">
        <v>70</v>
      </c>
      <c r="B154" s="16" t="s">
        <v>70</v>
      </c>
      <c r="C154" s="16" t="s">
        <v>1311</v>
      </c>
      <c r="D154" s="16" t="s">
        <v>1312</v>
      </c>
      <c r="E154" s="85">
        <v>1000000</v>
      </c>
      <c r="F154" s="85">
        <v>0</v>
      </c>
      <c r="G154" s="85">
        <v>1000000</v>
      </c>
      <c r="H154" s="85">
        <v>0</v>
      </c>
      <c r="I154" s="85">
        <v>0</v>
      </c>
      <c r="J154" s="85">
        <v>0</v>
      </c>
      <c r="K154" s="85">
        <v>0</v>
      </c>
      <c r="L154" s="85">
        <v>0</v>
      </c>
    </row>
    <row r="155" spans="1:12" ht="13.8" x14ac:dyDescent="0.2">
      <c r="A155" s="37" t="s">
        <v>70</v>
      </c>
      <c r="B155" s="16" t="s">
        <v>70</v>
      </c>
      <c r="C155" s="16" t="s">
        <v>1313</v>
      </c>
      <c r="D155" s="16" t="s">
        <v>2059</v>
      </c>
      <c r="E155" s="85">
        <v>100000</v>
      </c>
      <c r="F155" s="85">
        <v>0</v>
      </c>
      <c r="G155" s="85">
        <v>100000</v>
      </c>
      <c r="H155" s="85">
        <v>5225.99</v>
      </c>
      <c r="I155" s="85">
        <v>5225.99</v>
      </c>
      <c r="J155" s="85">
        <v>5225.99</v>
      </c>
      <c r="K155" s="85">
        <v>5.2259900000000004</v>
      </c>
      <c r="L155" s="85">
        <v>5225.99</v>
      </c>
    </row>
    <row r="156" spans="1:12" ht="13.8" x14ac:dyDescent="0.2">
      <c r="A156" s="37" t="s">
        <v>70</v>
      </c>
      <c r="B156" s="16" t="s">
        <v>70</v>
      </c>
      <c r="C156" s="16" t="s">
        <v>1314</v>
      </c>
      <c r="D156" s="16" t="s">
        <v>2060</v>
      </c>
      <c r="E156" s="85">
        <v>200000</v>
      </c>
      <c r="F156" s="85">
        <v>0</v>
      </c>
      <c r="G156" s="85">
        <v>200000</v>
      </c>
      <c r="H156" s="85">
        <v>0</v>
      </c>
      <c r="I156" s="85">
        <v>0</v>
      </c>
      <c r="J156" s="85">
        <v>0</v>
      </c>
      <c r="K156" s="85">
        <v>0</v>
      </c>
      <c r="L156" s="85">
        <v>0</v>
      </c>
    </row>
    <row r="157" spans="1:12" ht="13.8" x14ac:dyDescent="0.2">
      <c r="A157" s="37" t="s">
        <v>70</v>
      </c>
      <c r="B157" s="16" t="s">
        <v>70</v>
      </c>
      <c r="C157" s="16" t="s">
        <v>1315</v>
      </c>
      <c r="D157" s="16" t="s">
        <v>1316</v>
      </c>
      <c r="E157" s="85">
        <v>500000</v>
      </c>
      <c r="F157" s="85">
        <v>0</v>
      </c>
      <c r="G157" s="85">
        <v>500000</v>
      </c>
      <c r="H157" s="85">
        <v>0</v>
      </c>
      <c r="I157" s="85">
        <v>0</v>
      </c>
      <c r="J157" s="85">
        <v>0</v>
      </c>
      <c r="K157" s="85">
        <v>0</v>
      </c>
      <c r="L157" s="85">
        <v>0</v>
      </c>
    </row>
    <row r="158" spans="1:12" ht="13.8" x14ac:dyDescent="0.2">
      <c r="A158" s="37" t="s">
        <v>70</v>
      </c>
      <c r="B158" s="16" t="s">
        <v>70</v>
      </c>
      <c r="C158" s="16" t="s">
        <v>1317</v>
      </c>
      <c r="D158" s="16" t="s">
        <v>1194</v>
      </c>
      <c r="E158" s="85">
        <v>40000</v>
      </c>
      <c r="F158" s="85">
        <v>0</v>
      </c>
      <c r="G158" s="85">
        <v>40000</v>
      </c>
      <c r="H158" s="85">
        <v>0</v>
      </c>
      <c r="I158" s="85">
        <v>0</v>
      </c>
      <c r="J158" s="85">
        <v>0</v>
      </c>
      <c r="K158" s="85">
        <v>0</v>
      </c>
      <c r="L158" s="85">
        <v>0</v>
      </c>
    </row>
    <row r="159" spans="1:12" ht="13.8" x14ac:dyDescent="0.2">
      <c r="A159" s="37" t="s">
        <v>70</v>
      </c>
      <c r="B159" s="16" t="s">
        <v>70</v>
      </c>
      <c r="C159" s="16" t="s">
        <v>1318</v>
      </c>
      <c r="D159" s="16" t="s">
        <v>1319</v>
      </c>
      <c r="E159" s="85">
        <v>300000</v>
      </c>
      <c r="F159" s="85">
        <v>0</v>
      </c>
      <c r="G159" s="85">
        <v>300000</v>
      </c>
      <c r="H159" s="85">
        <v>69085.279999999999</v>
      </c>
      <c r="I159" s="85">
        <v>69085.279999999999</v>
      </c>
      <c r="J159" s="85">
        <v>0</v>
      </c>
      <c r="K159" s="85">
        <v>0</v>
      </c>
      <c r="L159" s="85">
        <v>0</v>
      </c>
    </row>
    <row r="160" spans="1:12" ht="13.8" x14ac:dyDescent="0.2">
      <c r="A160" s="37" t="s">
        <v>70</v>
      </c>
      <c r="B160" s="16" t="s">
        <v>70</v>
      </c>
      <c r="C160" s="16" t="s">
        <v>1320</v>
      </c>
      <c r="D160" s="16" t="s">
        <v>1321</v>
      </c>
      <c r="E160" s="85">
        <v>2913716.1</v>
      </c>
      <c r="F160" s="85">
        <v>2980909.79</v>
      </c>
      <c r="G160" s="85">
        <v>5894625.8899999997</v>
      </c>
      <c r="H160" s="85">
        <v>0</v>
      </c>
      <c r="I160" s="85">
        <v>0</v>
      </c>
      <c r="J160" s="85">
        <v>0</v>
      </c>
      <c r="K160" s="85">
        <v>0</v>
      </c>
      <c r="L160" s="85">
        <v>0</v>
      </c>
    </row>
    <row r="161" spans="1:12" ht="13.8" x14ac:dyDescent="0.2">
      <c r="A161" s="37" t="s">
        <v>70</v>
      </c>
      <c r="B161" s="16" t="s">
        <v>70</v>
      </c>
      <c r="C161" s="16" t="s">
        <v>1322</v>
      </c>
      <c r="D161" s="16" t="s">
        <v>1323</v>
      </c>
      <c r="E161" s="85">
        <v>300000</v>
      </c>
      <c r="F161" s="85">
        <v>0</v>
      </c>
      <c r="G161" s="85">
        <v>300000</v>
      </c>
      <c r="H161" s="85">
        <v>130012.34</v>
      </c>
      <c r="I161" s="85">
        <v>130012.34</v>
      </c>
      <c r="J161" s="85">
        <v>12.34</v>
      </c>
      <c r="K161" s="85">
        <v>4.1133333333300002E-3</v>
      </c>
      <c r="L161" s="85">
        <v>12.34</v>
      </c>
    </row>
    <row r="162" spans="1:12" ht="13.8" x14ac:dyDescent="0.2">
      <c r="A162" s="37" t="s">
        <v>70</v>
      </c>
      <c r="B162" s="16" t="s">
        <v>70</v>
      </c>
      <c r="C162" s="16" t="s">
        <v>1324</v>
      </c>
      <c r="D162" s="16" t="s">
        <v>2061</v>
      </c>
      <c r="E162" s="85">
        <v>0</v>
      </c>
      <c r="F162" s="85">
        <v>0</v>
      </c>
      <c r="G162" s="85">
        <v>0</v>
      </c>
      <c r="H162" s="85">
        <v>3315.85</v>
      </c>
      <c r="I162" s="85">
        <v>3315.85</v>
      </c>
      <c r="J162" s="85">
        <v>3315.85</v>
      </c>
      <c r="K162" s="85">
        <v>0</v>
      </c>
      <c r="L162" s="85">
        <v>3315.85</v>
      </c>
    </row>
    <row r="163" spans="1:12" ht="13.8" x14ac:dyDescent="0.2">
      <c r="A163" s="37" t="s">
        <v>70</v>
      </c>
      <c r="B163" s="16" t="s">
        <v>70</v>
      </c>
      <c r="C163" s="16" t="s">
        <v>1325</v>
      </c>
      <c r="D163" s="16" t="s">
        <v>1326</v>
      </c>
      <c r="E163" s="85">
        <v>100000</v>
      </c>
      <c r="F163" s="85">
        <v>0</v>
      </c>
      <c r="G163" s="85">
        <v>100000</v>
      </c>
      <c r="H163" s="85">
        <v>65179.6</v>
      </c>
      <c r="I163" s="85">
        <v>56909.84</v>
      </c>
      <c r="J163" s="85">
        <v>24796.79</v>
      </c>
      <c r="K163" s="85">
        <v>24.796790000000001</v>
      </c>
      <c r="L163" s="85">
        <v>24796.79</v>
      </c>
    </row>
    <row r="164" spans="1:12" ht="13.8" x14ac:dyDescent="0.2">
      <c r="A164" s="37" t="s">
        <v>70</v>
      </c>
      <c r="B164" s="16" t="s">
        <v>70</v>
      </c>
      <c r="C164" s="16" t="s">
        <v>1327</v>
      </c>
      <c r="D164" s="16" t="s">
        <v>2062</v>
      </c>
      <c r="E164" s="85">
        <v>47869.99</v>
      </c>
      <c r="F164" s="85">
        <v>0</v>
      </c>
      <c r="G164" s="85">
        <v>47869.99</v>
      </c>
      <c r="H164" s="85">
        <v>43529.73</v>
      </c>
      <c r="I164" s="85">
        <v>43529.73</v>
      </c>
      <c r="J164" s="85">
        <v>8028.82</v>
      </c>
      <c r="K164" s="85">
        <v>16.772136363512899</v>
      </c>
      <c r="L164" s="85">
        <v>8028.82</v>
      </c>
    </row>
    <row r="165" spans="1:12" ht="13.8" x14ac:dyDescent="0.2">
      <c r="A165" s="37" t="s">
        <v>70</v>
      </c>
      <c r="B165" s="16" t="s">
        <v>70</v>
      </c>
      <c r="C165" s="16" t="s">
        <v>1328</v>
      </c>
      <c r="D165" s="16" t="s">
        <v>2063</v>
      </c>
      <c r="E165" s="85">
        <v>60000</v>
      </c>
      <c r="F165" s="85">
        <v>0</v>
      </c>
      <c r="G165" s="85">
        <v>60000</v>
      </c>
      <c r="H165" s="85">
        <v>0</v>
      </c>
      <c r="I165" s="85">
        <v>0</v>
      </c>
      <c r="J165" s="85">
        <v>0</v>
      </c>
      <c r="K165" s="85">
        <v>0</v>
      </c>
      <c r="L165" s="85">
        <v>0</v>
      </c>
    </row>
    <row r="166" spans="1:12" ht="13.8" x14ac:dyDescent="0.2">
      <c r="A166" s="37" t="s">
        <v>70</v>
      </c>
      <c r="B166" s="16" t="s">
        <v>70</v>
      </c>
      <c r="C166" s="16" t="s">
        <v>1329</v>
      </c>
      <c r="D166" s="16" t="s">
        <v>1330</v>
      </c>
      <c r="E166" s="85">
        <v>1000000</v>
      </c>
      <c r="F166" s="85">
        <v>0</v>
      </c>
      <c r="G166" s="85">
        <v>1000000</v>
      </c>
      <c r="H166" s="85">
        <v>1731341.59</v>
      </c>
      <c r="I166" s="85">
        <v>1731341.59</v>
      </c>
      <c r="J166" s="85">
        <v>0</v>
      </c>
      <c r="K166" s="85">
        <v>0</v>
      </c>
      <c r="L166" s="85">
        <v>0</v>
      </c>
    </row>
    <row r="167" spans="1:12" ht="13.8" x14ac:dyDescent="0.2">
      <c r="A167" s="37" t="s">
        <v>70</v>
      </c>
      <c r="B167" s="16" t="s">
        <v>70</v>
      </c>
      <c r="C167" s="16" t="s">
        <v>1331</v>
      </c>
      <c r="D167" s="16" t="s">
        <v>1332</v>
      </c>
      <c r="E167" s="85">
        <v>1274651.3400000001</v>
      </c>
      <c r="F167" s="85">
        <v>385000</v>
      </c>
      <c r="G167" s="85">
        <v>1659651.34</v>
      </c>
      <c r="H167" s="85">
        <v>1226601.93</v>
      </c>
      <c r="I167" s="85">
        <v>1203956.96</v>
      </c>
      <c r="J167" s="85">
        <v>0</v>
      </c>
      <c r="K167" s="85">
        <v>0</v>
      </c>
      <c r="L167" s="85">
        <v>0</v>
      </c>
    </row>
    <row r="168" spans="1:12" ht="13.8" x14ac:dyDescent="0.2">
      <c r="A168" s="37" t="s">
        <v>70</v>
      </c>
      <c r="B168" s="16" t="s">
        <v>70</v>
      </c>
      <c r="C168" s="16" t="s">
        <v>1333</v>
      </c>
      <c r="D168" s="16" t="s">
        <v>2064</v>
      </c>
      <c r="E168" s="85">
        <v>20000</v>
      </c>
      <c r="F168" s="85">
        <v>0</v>
      </c>
      <c r="G168" s="85">
        <v>20000</v>
      </c>
      <c r="H168" s="85">
        <v>0</v>
      </c>
      <c r="I168" s="85">
        <v>0</v>
      </c>
      <c r="J168" s="85">
        <v>0</v>
      </c>
      <c r="K168" s="85">
        <v>0</v>
      </c>
      <c r="L168" s="85">
        <v>0</v>
      </c>
    </row>
    <row r="169" spans="1:12" ht="13.8" x14ac:dyDescent="0.2">
      <c r="A169" s="37" t="s">
        <v>70</v>
      </c>
      <c r="B169" s="16" t="s">
        <v>70</v>
      </c>
      <c r="C169" s="16" t="s">
        <v>1334</v>
      </c>
      <c r="D169" s="16" t="s">
        <v>2065</v>
      </c>
      <c r="E169" s="85">
        <v>20000</v>
      </c>
      <c r="F169" s="85">
        <v>0</v>
      </c>
      <c r="G169" s="85">
        <v>20000</v>
      </c>
      <c r="H169" s="85">
        <v>0</v>
      </c>
      <c r="I169" s="85">
        <v>0</v>
      </c>
      <c r="J169" s="85">
        <v>0</v>
      </c>
      <c r="K169" s="85">
        <v>0</v>
      </c>
      <c r="L169" s="85">
        <v>0</v>
      </c>
    </row>
    <row r="170" spans="1:12" ht="13.8" x14ac:dyDescent="0.2">
      <c r="A170" s="37" t="s">
        <v>70</v>
      </c>
      <c r="B170" s="16" t="s">
        <v>70</v>
      </c>
      <c r="C170" s="16" t="s">
        <v>1335</v>
      </c>
      <c r="D170" s="16" t="s">
        <v>2066</v>
      </c>
      <c r="E170" s="85">
        <v>50000</v>
      </c>
      <c r="F170" s="85">
        <v>0</v>
      </c>
      <c r="G170" s="85">
        <v>50000</v>
      </c>
      <c r="H170" s="85">
        <v>0</v>
      </c>
      <c r="I170" s="85">
        <v>0</v>
      </c>
      <c r="J170" s="85">
        <v>0</v>
      </c>
      <c r="K170" s="85">
        <v>0</v>
      </c>
      <c r="L170" s="85">
        <v>0</v>
      </c>
    </row>
    <row r="171" spans="1:12" ht="13.8" x14ac:dyDescent="0.2">
      <c r="A171" s="37" t="s">
        <v>70</v>
      </c>
      <c r="B171" s="16" t="s">
        <v>70</v>
      </c>
      <c r="C171" s="16" t="s">
        <v>1336</v>
      </c>
      <c r="D171" s="16" t="s">
        <v>2067</v>
      </c>
      <c r="E171" s="85">
        <v>0</v>
      </c>
      <c r="F171" s="85">
        <v>0</v>
      </c>
      <c r="G171" s="85">
        <v>0</v>
      </c>
      <c r="H171" s="85">
        <v>32494.67</v>
      </c>
      <c r="I171" s="85">
        <v>32494.67</v>
      </c>
      <c r="J171" s="85">
        <v>0</v>
      </c>
      <c r="K171" s="85">
        <v>0</v>
      </c>
      <c r="L171" s="85">
        <v>0</v>
      </c>
    </row>
    <row r="172" spans="1:12" ht="13.8" x14ac:dyDescent="0.2">
      <c r="A172" s="37" t="s">
        <v>70</v>
      </c>
      <c r="B172" s="16" t="s">
        <v>70</v>
      </c>
      <c r="C172" s="16" t="s">
        <v>1337</v>
      </c>
      <c r="D172" s="16" t="s">
        <v>2068</v>
      </c>
      <c r="E172" s="85">
        <v>0</v>
      </c>
      <c r="F172" s="85">
        <v>0</v>
      </c>
      <c r="G172" s="85">
        <v>0</v>
      </c>
      <c r="H172" s="85">
        <v>1000000</v>
      </c>
      <c r="I172" s="85">
        <v>0</v>
      </c>
      <c r="J172" s="85">
        <v>0</v>
      </c>
      <c r="K172" s="85">
        <v>0</v>
      </c>
      <c r="L172" s="85">
        <v>0</v>
      </c>
    </row>
    <row r="173" spans="1:12" ht="13.8" x14ac:dyDescent="0.2">
      <c r="A173" s="37" t="s">
        <v>70</v>
      </c>
      <c r="B173" s="16" t="s">
        <v>70</v>
      </c>
      <c r="C173" s="16" t="s">
        <v>1338</v>
      </c>
      <c r="D173" s="16" t="s">
        <v>1339</v>
      </c>
      <c r="E173" s="85">
        <v>0</v>
      </c>
      <c r="F173" s="85">
        <v>1000000</v>
      </c>
      <c r="G173" s="85">
        <v>1000000</v>
      </c>
      <c r="H173" s="85">
        <v>0</v>
      </c>
      <c r="I173" s="85">
        <v>0</v>
      </c>
      <c r="J173" s="85">
        <v>0</v>
      </c>
      <c r="K173" s="85">
        <v>0</v>
      </c>
      <c r="L173" s="85">
        <v>0</v>
      </c>
    </row>
    <row r="174" spans="1:12" ht="13.8" x14ac:dyDescent="0.2">
      <c r="A174" s="37" t="s">
        <v>70</v>
      </c>
      <c r="B174" s="16" t="s">
        <v>70</v>
      </c>
      <c r="C174" s="16" t="s">
        <v>1340</v>
      </c>
      <c r="D174" s="16" t="s">
        <v>1341</v>
      </c>
      <c r="E174" s="85">
        <v>0</v>
      </c>
      <c r="F174" s="85">
        <v>0</v>
      </c>
      <c r="G174" s="85">
        <v>0</v>
      </c>
      <c r="H174" s="85">
        <v>717474.85</v>
      </c>
      <c r="I174" s="85">
        <v>95050.34</v>
      </c>
      <c r="J174" s="85">
        <v>0</v>
      </c>
      <c r="K174" s="85">
        <v>0</v>
      </c>
      <c r="L174" s="85">
        <v>0</v>
      </c>
    </row>
    <row r="175" spans="1:12" ht="13.8" x14ac:dyDescent="0.2">
      <c r="A175" s="37" t="s">
        <v>70</v>
      </c>
      <c r="B175" s="16" t="s">
        <v>70</v>
      </c>
      <c r="C175" s="16" t="s">
        <v>1342</v>
      </c>
      <c r="D175" s="16" t="s">
        <v>1343</v>
      </c>
      <c r="E175" s="85">
        <v>0</v>
      </c>
      <c r="F175" s="85">
        <v>0</v>
      </c>
      <c r="G175" s="85">
        <v>0</v>
      </c>
      <c r="H175" s="85">
        <v>29803.75</v>
      </c>
      <c r="I175" s="85">
        <v>29803.75</v>
      </c>
      <c r="J175" s="85">
        <v>0</v>
      </c>
      <c r="K175" s="85">
        <v>0</v>
      </c>
      <c r="L175" s="85">
        <v>0</v>
      </c>
    </row>
    <row r="176" spans="1:12" ht="13.8" x14ac:dyDescent="0.2">
      <c r="A176" s="37" t="s">
        <v>70</v>
      </c>
      <c r="B176" s="16" t="s">
        <v>70</v>
      </c>
      <c r="C176" s="16" t="s">
        <v>1344</v>
      </c>
      <c r="D176" s="16" t="s">
        <v>1345</v>
      </c>
      <c r="E176" s="85">
        <v>0</v>
      </c>
      <c r="F176" s="85">
        <v>0</v>
      </c>
      <c r="G176" s="85">
        <v>0</v>
      </c>
      <c r="H176" s="85">
        <v>4658.5</v>
      </c>
      <c r="I176" s="85">
        <v>4658.5</v>
      </c>
      <c r="J176" s="85">
        <v>4658.5</v>
      </c>
      <c r="K176" s="85">
        <v>0</v>
      </c>
      <c r="L176" s="85">
        <v>0</v>
      </c>
    </row>
    <row r="177" spans="1:12" ht="13.8" x14ac:dyDescent="0.2">
      <c r="A177" s="37" t="s">
        <v>70</v>
      </c>
      <c r="B177" s="16" t="s">
        <v>70</v>
      </c>
      <c r="C177" s="27" t="s">
        <v>127</v>
      </c>
      <c r="D177" s="27" t="s">
        <v>70</v>
      </c>
      <c r="E177" s="90">
        <v>62532135.57</v>
      </c>
      <c r="F177" s="90">
        <v>4321526.29</v>
      </c>
      <c r="G177" s="90">
        <v>66853661.859999999</v>
      </c>
      <c r="H177" s="90">
        <v>50007584.299999997</v>
      </c>
      <c r="I177" s="90">
        <v>42897967.609999999</v>
      </c>
      <c r="J177" s="90">
        <v>12775783.189999999</v>
      </c>
      <c r="K177" s="90">
        <v>19.1100724097269</v>
      </c>
      <c r="L177" s="90">
        <v>5517986.9100000001</v>
      </c>
    </row>
    <row r="178" spans="1:12" ht="13.8" x14ac:dyDescent="0.2">
      <c r="A178" s="37" t="s">
        <v>444</v>
      </c>
      <c r="B178" s="16" t="s">
        <v>445</v>
      </c>
      <c r="C178" s="16" t="s">
        <v>1346</v>
      </c>
      <c r="D178" s="16" t="s">
        <v>2069</v>
      </c>
      <c r="E178" s="85">
        <v>0</v>
      </c>
      <c r="F178" s="85">
        <v>0</v>
      </c>
      <c r="G178" s="85">
        <v>0</v>
      </c>
      <c r="H178" s="85">
        <v>91.96</v>
      </c>
      <c r="I178" s="85">
        <v>91.96</v>
      </c>
      <c r="J178" s="85">
        <v>91.96</v>
      </c>
      <c r="K178" s="85">
        <v>0</v>
      </c>
      <c r="L178" s="85">
        <v>91.96</v>
      </c>
    </row>
    <row r="179" spans="1:12" ht="13.8" x14ac:dyDescent="0.2">
      <c r="A179" s="37" t="s">
        <v>70</v>
      </c>
      <c r="B179" s="16" t="s">
        <v>70</v>
      </c>
      <c r="C179" s="16" t="s">
        <v>1347</v>
      </c>
      <c r="D179" s="16" t="s">
        <v>2070</v>
      </c>
      <c r="E179" s="85">
        <v>4468284.28</v>
      </c>
      <c r="F179" s="85">
        <v>0</v>
      </c>
      <c r="G179" s="85">
        <v>4468284.28</v>
      </c>
      <c r="H179" s="85">
        <v>4156486.76</v>
      </c>
      <c r="I179" s="85">
        <v>4156486.76</v>
      </c>
      <c r="J179" s="85">
        <v>704841.2</v>
      </c>
      <c r="K179" s="85">
        <v>15.774314162482099</v>
      </c>
      <c r="L179" s="85">
        <v>475228.4</v>
      </c>
    </row>
    <row r="180" spans="1:12" ht="13.8" x14ac:dyDescent="0.2">
      <c r="A180" s="37" t="s">
        <v>70</v>
      </c>
      <c r="B180" s="16" t="s">
        <v>70</v>
      </c>
      <c r="C180" s="16" t="s">
        <v>1348</v>
      </c>
      <c r="D180" s="16" t="s">
        <v>1349</v>
      </c>
      <c r="E180" s="85">
        <v>250000</v>
      </c>
      <c r="F180" s="85">
        <v>-40000</v>
      </c>
      <c r="G180" s="85">
        <v>210000</v>
      </c>
      <c r="H180" s="85">
        <v>209993.69</v>
      </c>
      <c r="I180" s="85">
        <v>209993.69</v>
      </c>
      <c r="J180" s="85">
        <v>0</v>
      </c>
      <c r="K180" s="85">
        <v>0</v>
      </c>
      <c r="L180" s="85">
        <v>0</v>
      </c>
    </row>
    <row r="181" spans="1:12" ht="13.8" x14ac:dyDescent="0.2">
      <c r="A181" s="37" t="s">
        <v>70</v>
      </c>
      <c r="B181" s="16" t="s">
        <v>70</v>
      </c>
      <c r="C181" s="16" t="s">
        <v>1350</v>
      </c>
      <c r="D181" s="16" t="s">
        <v>1351</v>
      </c>
      <c r="E181" s="85">
        <v>10000</v>
      </c>
      <c r="F181" s="85">
        <v>0</v>
      </c>
      <c r="G181" s="85">
        <v>10000</v>
      </c>
      <c r="H181" s="85">
        <v>0</v>
      </c>
      <c r="I181" s="85">
        <v>0</v>
      </c>
      <c r="J181" s="85">
        <v>0</v>
      </c>
      <c r="K181" s="85">
        <v>0</v>
      </c>
      <c r="L181" s="85">
        <v>0</v>
      </c>
    </row>
    <row r="182" spans="1:12" ht="13.8" x14ac:dyDescent="0.2">
      <c r="A182" s="37" t="s">
        <v>70</v>
      </c>
      <c r="B182" s="16" t="s">
        <v>70</v>
      </c>
      <c r="C182" s="16" t="s">
        <v>1352</v>
      </c>
      <c r="D182" s="16" t="s">
        <v>2071</v>
      </c>
      <c r="E182" s="85">
        <v>30000</v>
      </c>
      <c r="F182" s="85">
        <v>0</v>
      </c>
      <c r="G182" s="85">
        <v>30000</v>
      </c>
      <c r="H182" s="85">
        <v>0</v>
      </c>
      <c r="I182" s="85">
        <v>0</v>
      </c>
      <c r="J182" s="85">
        <v>0</v>
      </c>
      <c r="K182" s="85">
        <v>0</v>
      </c>
      <c r="L182" s="85">
        <v>0</v>
      </c>
    </row>
    <row r="183" spans="1:12" ht="13.8" x14ac:dyDescent="0.2">
      <c r="A183" s="37" t="s">
        <v>70</v>
      </c>
      <c r="B183" s="16" t="s">
        <v>70</v>
      </c>
      <c r="C183" s="16" t="s">
        <v>1353</v>
      </c>
      <c r="D183" s="16" t="s">
        <v>1354</v>
      </c>
      <c r="E183" s="85">
        <v>80018.559999999998</v>
      </c>
      <c r="F183" s="85">
        <v>0</v>
      </c>
      <c r="G183" s="85">
        <v>80018.559999999998</v>
      </c>
      <c r="H183" s="85">
        <v>67658.559999999998</v>
      </c>
      <c r="I183" s="85">
        <v>67586.3</v>
      </c>
      <c r="J183" s="85">
        <v>9802.2099999999991</v>
      </c>
      <c r="K183" s="85">
        <v>12.2499205184397</v>
      </c>
      <c r="L183" s="85">
        <v>9802.2099999999991</v>
      </c>
    </row>
    <row r="184" spans="1:12" ht="13.8" x14ac:dyDescent="0.2">
      <c r="A184" s="37" t="s">
        <v>70</v>
      </c>
      <c r="B184" s="16" t="s">
        <v>70</v>
      </c>
      <c r="C184" s="16" t="s">
        <v>1355</v>
      </c>
      <c r="D184" s="16" t="s">
        <v>2072</v>
      </c>
      <c r="E184" s="85">
        <v>3000</v>
      </c>
      <c r="F184" s="85">
        <v>2000</v>
      </c>
      <c r="G184" s="85">
        <v>5000</v>
      </c>
      <c r="H184" s="85">
        <v>0</v>
      </c>
      <c r="I184" s="85">
        <v>0</v>
      </c>
      <c r="J184" s="85">
        <v>0</v>
      </c>
      <c r="K184" s="85">
        <v>0</v>
      </c>
      <c r="L184" s="85">
        <v>0</v>
      </c>
    </row>
    <row r="185" spans="1:12" ht="13.8" x14ac:dyDescent="0.2">
      <c r="A185" s="37" t="s">
        <v>70</v>
      </c>
      <c r="B185" s="16" t="s">
        <v>70</v>
      </c>
      <c r="C185" s="16" t="s">
        <v>1356</v>
      </c>
      <c r="D185" s="16" t="s">
        <v>1357</v>
      </c>
      <c r="E185" s="85">
        <v>75000</v>
      </c>
      <c r="F185" s="85">
        <v>0</v>
      </c>
      <c r="G185" s="85">
        <v>75000</v>
      </c>
      <c r="H185" s="85">
        <v>17165.59</v>
      </c>
      <c r="I185" s="85">
        <v>17165.59</v>
      </c>
      <c r="J185" s="85">
        <v>17165.59</v>
      </c>
      <c r="K185" s="85">
        <v>22.887453333333301</v>
      </c>
      <c r="L185" s="85">
        <v>17165.59</v>
      </c>
    </row>
    <row r="186" spans="1:12" ht="13.8" x14ac:dyDescent="0.2">
      <c r="A186" s="37" t="s">
        <v>70</v>
      </c>
      <c r="B186" s="16" t="s">
        <v>70</v>
      </c>
      <c r="C186" s="16" t="s">
        <v>1358</v>
      </c>
      <c r="D186" s="16" t="s">
        <v>1359</v>
      </c>
      <c r="E186" s="85">
        <v>155182.5</v>
      </c>
      <c r="F186" s="85">
        <v>0</v>
      </c>
      <c r="G186" s="85">
        <v>155182.5</v>
      </c>
      <c r="H186" s="85">
        <v>155182.5</v>
      </c>
      <c r="I186" s="85">
        <v>155182.5</v>
      </c>
      <c r="J186" s="85">
        <v>40278.480000000003</v>
      </c>
      <c r="K186" s="85">
        <v>25.955555555555598</v>
      </c>
      <c r="L186" s="85">
        <v>40278.480000000003</v>
      </c>
    </row>
    <row r="187" spans="1:12" ht="13.8" x14ac:dyDescent="0.2">
      <c r="A187" s="37" t="s">
        <v>70</v>
      </c>
      <c r="B187" s="16" t="s">
        <v>70</v>
      </c>
      <c r="C187" s="16" t="s">
        <v>1360</v>
      </c>
      <c r="D187" s="16" t="s">
        <v>2073</v>
      </c>
      <c r="E187" s="85">
        <v>407911.87</v>
      </c>
      <c r="F187" s="85">
        <v>0</v>
      </c>
      <c r="G187" s="85">
        <v>407911.87</v>
      </c>
      <c r="H187" s="85">
        <v>226636.53</v>
      </c>
      <c r="I187" s="85">
        <v>226636.53</v>
      </c>
      <c r="J187" s="85">
        <v>0</v>
      </c>
      <c r="K187" s="85">
        <v>0</v>
      </c>
      <c r="L187" s="85">
        <v>0</v>
      </c>
    </row>
    <row r="188" spans="1:12" s="87" customFormat="1" ht="13.8" x14ac:dyDescent="0.2">
      <c r="A188" s="37" t="s">
        <v>70</v>
      </c>
      <c r="B188" s="16" t="s">
        <v>70</v>
      </c>
      <c r="C188" s="16" t="s">
        <v>1361</v>
      </c>
      <c r="D188" s="16" t="s">
        <v>2074</v>
      </c>
      <c r="E188" s="85">
        <v>160000</v>
      </c>
      <c r="F188" s="85">
        <v>0</v>
      </c>
      <c r="G188" s="85">
        <v>160000</v>
      </c>
      <c r="H188" s="85">
        <v>93971.56</v>
      </c>
      <c r="I188" s="85">
        <v>93971.56</v>
      </c>
      <c r="J188" s="85">
        <v>0</v>
      </c>
      <c r="K188" s="85">
        <v>0</v>
      </c>
      <c r="L188" s="85">
        <v>0</v>
      </c>
    </row>
    <row r="189" spans="1:12" ht="13.8" x14ac:dyDescent="0.2">
      <c r="A189" s="37" t="s">
        <v>70</v>
      </c>
      <c r="B189" s="16" t="s">
        <v>70</v>
      </c>
      <c r="C189" s="16" t="s">
        <v>1362</v>
      </c>
      <c r="D189" s="16" t="s">
        <v>2075</v>
      </c>
      <c r="E189" s="85">
        <v>555902.31999999995</v>
      </c>
      <c r="F189" s="85">
        <v>0</v>
      </c>
      <c r="G189" s="85">
        <v>555902.31999999995</v>
      </c>
      <c r="H189" s="85">
        <v>571062.93999999994</v>
      </c>
      <c r="I189" s="85">
        <v>571062.93999999994</v>
      </c>
      <c r="J189" s="85">
        <v>0</v>
      </c>
      <c r="K189" s="85">
        <v>0</v>
      </c>
      <c r="L189" s="85">
        <v>0</v>
      </c>
    </row>
    <row r="190" spans="1:12" ht="13.8" x14ac:dyDescent="0.2">
      <c r="A190" s="37" t="s">
        <v>70</v>
      </c>
      <c r="B190" s="16" t="s">
        <v>70</v>
      </c>
      <c r="C190" s="16" t="s">
        <v>1363</v>
      </c>
      <c r="D190" s="16" t="s">
        <v>1364</v>
      </c>
      <c r="E190" s="85">
        <v>610027.32999999996</v>
      </c>
      <c r="F190" s="85">
        <v>0</v>
      </c>
      <c r="G190" s="85">
        <v>610027.32999999996</v>
      </c>
      <c r="H190" s="85">
        <v>610027.32999999996</v>
      </c>
      <c r="I190" s="85">
        <v>598028.86</v>
      </c>
      <c r="J190" s="85">
        <v>0</v>
      </c>
      <c r="K190" s="85">
        <v>0</v>
      </c>
      <c r="L190" s="85">
        <v>0</v>
      </c>
    </row>
    <row r="191" spans="1:12" ht="13.8" x14ac:dyDescent="0.2">
      <c r="A191" s="37" t="s">
        <v>70</v>
      </c>
      <c r="B191" s="16" t="s">
        <v>70</v>
      </c>
      <c r="C191" s="16" t="s">
        <v>1365</v>
      </c>
      <c r="D191" s="16" t="s">
        <v>1366</v>
      </c>
      <c r="E191" s="85">
        <v>5000</v>
      </c>
      <c r="F191" s="85">
        <v>0</v>
      </c>
      <c r="G191" s="85">
        <v>5000</v>
      </c>
      <c r="H191" s="85">
        <v>0</v>
      </c>
      <c r="I191" s="85">
        <v>0</v>
      </c>
      <c r="J191" s="85">
        <v>0</v>
      </c>
      <c r="K191" s="85">
        <v>0</v>
      </c>
      <c r="L191" s="85">
        <v>0</v>
      </c>
    </row>
    <row r="192" spans="1:12" ht="13.8" x14ac:dyDescent="0.2">
      <c r="A192" s="37" t="s">
        <v>70</v>
      </c>
      <c r="B192" s="16" t="s">
        <v>70</v>
      </c>
      <c r="C192" s="16" t="s">
        <v>1367</v>
      </c>
      <c r="D192" s="16" t="s">
        <v>1368</v>
      </c>
      <c r="E192" s="85">
        <v>239436.62</v>
      </c>
      <c r="F192" s="85">
        <v>0</v>
      </c>
      <c r="G192" s="85">
        <v>239436.62</v>
      </c>
      <c r="H192" s="85">
        <v>0</v>
      </c>
      <c r="I192" s="85">
        <v>0</v>
      </c>
      <c r="J192" s="85">
        <v>0</v>
      </c>
      <c r="K192" s="85">
        <v>0</v>
      </c>
      <c r="L192" s="85">
        <v>0</v>
      </c>
    </row>
    <row r="193" spans="1:12" ht="13.8" x14ac:dyDescent="0.2">
      <c r="A193" s="37" t="s">
        <v>70</v>
      </c>
      <c r="B193" s="16" t="s">
        <v>70</v>
      </c>
      <c r="C193" s="16" t="s">
        <v>1369</v>
      </c>
      <c r="D193" s="16" t="s">
        <v>1370</v>
      </c>
      <c r="E193" s="85">
        <v>275000</v>
      </c>
      <c r="F193" s="85">
        <v>0</v>
      </c>
      <c r="G193" s="85">
        <v>275000</v>
      </c>
      <c r="H193" s="85">
        <v>256588.44</v>
      </c>
      <c r="I193" s="85">
        <v>256588.44</v>
      </c>
      <c r="J193" s="85">
        <v>32044.58</v>
      </c>
      <c r="K193" s="85">
        <v>11.6525745454546</v>
      </c>
      <c r="L193" s="85">
        <v>16134.43</v>
      </c>
    </row>
    <row r="194" spans="1:12" ht="13.8" x14ac:dyDescent="0.2">
      <c r="A194" s="37" t="s">
        <v>70</v>
      </c>
      <c r="B194" s="16" t="s">
        <v>70</v>
      </c>
      <c r="C194" s="16" t="s">
        <v>1371</v>
      </c>
      <c r="D194" s="16" t="s">
        <v>1372</v>
      </c>
      <c r="E194" s="85">
        <v>1132075.5</v>
      </c>
      <c r="F194" s="85">
        <v>0</v>
      </c>
      <c r="G194" s="85">
        <v>1132075.5</v>
      </c>
      <c r="H194" s="85">
        <v>0</v>
      </c>
      <c r="I194" s="85">
        <v>0</v>
      </c>
      <c r="J194" s="85">
        <v>0</v>
      </c>
      <c r="K194" s="85">
        <v>0</v>
      </c>
      <c r="L194" s="85">
        <v>0</v>
      </c>
    </row>
    <row r="195" spans="1:12" ht="13.8" x14ac:dyDescent="0.2">
      <c r="A195" s="37" t="s">
        <v>70</v>
      </c>
      <c r="B195" s="16" t="s">
        <v>70</v>
      </c>
      <c r="C195" s="16" t="s">
        <v>1373</v>
      </c>
      <c r="D195" s="16" t="s">
        <v>2076</v>
      </c>
      <c r="E195" s="85">
        <v>0</v>
      </c>
      <c r="F195" s="85">
        <v>0</v>
      </c>
      <c r="G195" s="85">
        <v>0</v>
      </c>
      <c r="H195" s="85">
        <v>360.58</v>
      </c>
      <c r="I195" s="85">
        <v>360.58</v>
      </c>
      <c r="J195" s="85">
        <v>360.58</v>
      </c>
      <c r="K195" s="85">
        <v>0</v>
      </c>
      <c r="L195" s="85">
        <v>0</v>
      </c>
    </row>
    <row r="196" spans="1:12" ht="13.8" x14ac:dyDescent="0.2">
      <c r="A196" s="37" t="s">
        <v>70</v>
      </c>
      <c r="B196" s="16" t="s">
        <v>70</v>
      </c>
      <c r="C196" s="16" t="s">
        <v>1374</v>
      </c>
      <c r="D196" s="16" t="s">
        <v>2077</v>
      </c>
      <c r="E196" s="85">
        <v>924581.58</v>
      </c>
      <c r="F196" s="85">
        <v>0</v>
      </c>
      <c r="G196" s="85">
        <v>924581.58</v>
      </c>
      <c r="H196" s="85">
        <v>707548.75</v>
      </c>
      <c r="I196" s="85">
        <v>707548.75</v>
      </c>
      <c r="J196" s="85">
        <v>0</v>
      </c>
      <c r="K196" s="85">
        <v>0</v>
      </c>
      <c r="L196" s="85">
        <v>0</v>
      </c>
    </row>
    <row r="197" spans="1:12" ht="13.8" x14ac:dyDescent="0.2">
      <c r="A197" s="37" t="s">
        <v>70</v>
      </c>
      <c r="B197" s="16" t="s">
        <v>70</v>
      </c>
      <c r="C197" s="16" t="s">
        <v>1375</v>
      </c>
      <c r="D197" s="16" t="s">
        <v>1376</v>
      </c>
      <c r="E197" s="85">
        <v>100000</v>
      </c>
      <c r="F197" s="85">
        <v>0</v>
      </c>
      <c r="G197" s="85">
        <v>100000</v>
      </c>
      <c r="H197" s="85">
        <v>0</v>
      </c>
      <c r="I197" s="85">
        <v>0</v>
      </c>
      <c r="J197" s="85">
        <v>0</v>
      </c>
      <c r="K197" s="85">
        <v>0</v>
      </c>
      <c r="L197" s="85">
        <v>0</v>
      </c>
    </row>
    <row r="198" spans="1:12" ht="13.8" x14ac:dyDescent="0.2">
      <c r="A198" s="37" t="s">
        <v>70</v>
      </c>
      <c r="B198" s="16" t="s">
        <v>70</v>
      </c>
      <c r="C198" s="16" t="s">
        <v>1377</v>
      </c>
      <c r="D198" s="16" t="s">
        <v>1378</v>
      </c>
      <c r="E198" s="85">
        <v>314954.65999999997</v>
      </c>
      <c r="F198" s="85">
        <v>0</v>
      </c>
      <c r="G198" s="85">
        <v>314954.65999999997</v>
      </c>
      <c r="H198" s="85">
        <v>24137.81</v>
      </c>
      <c r="I198" s="85">
        <v>24137.81</v>
      </c>
      <c r="J198" s="85">
        <v>24137.81</v>
      </c>
      <c r="K198" s="85">
        <v>7.6638999403914196</v>
      </c>
      <c r="L198" s="85">
        <v>23014.32</v>
      </c>
    </row>
    <row r="199" spans="1:12" ht="13.8" x14ac:dyDescent="0.2">
      <c r="A199" s="37" t="s">
        <v>70</v>
      </c>
      <c r="B199" s="16" t="s">
        <v>70</v>
      </c>
      <c r="C199" s="16" t="s">
        <v>1379</v>
      </c>
      <c r="D199" s="16" t="s">
        <v>2078</v>
      </c>
      <c r="E199" s="85">
        <v>0</v>
      </c>
      <c r="F199" s="85">
        <v>124966.84</v>
      </c>
      <c r="G199" s="85">
        <v>124966.84</v>
      </c>
      <c r="H199" s="85">
        <v>124966.84</v>
      </c>
      <c r="I199" s="85">
        <v>121517.77</v>
      </c>
      <c r="J199" s="85">
        <v>0</v>
      </c>
      <c r="K199" s="85">
        <v>0</v>
      </c>
      <c r="L199" s="85">
        <v>0</v>
      </c>
    </row>
    <row r="200" spans="1:12" ht="13.8" x14ac:dyDescent="0.2">
      <c r="A200" s="37" t="s">
        <v>70</v>
      </c>
      <c r="B200" s="16" t="s">
        <v>70</v>
      </c>
      <c r="C200" s="16" t="s">
        <v>1380</v>
      </c>
      <c r="D200" s="16" t="s">
        <v>2079</v>
      </c>
      <c r="E200" s="85">
        <v>0</v>
      </c>
      <c r="F200" s="85">
        <v>23800.86</v>
      </c>
      <c r="G200" s="85">
        <v>23800.86</v>
      </c>
      <c r="H200" s="85">
        <v>23800.86</v>
      </c>
      <c r="I200" s="85">
        <v>23800.86</v>
      </c>
      <c r="J200" s="85">
        <v>23800.86</v>
      </c>
      <c r="K200" s="85">
        <v>100</v>
      </c>
      <c r="L200" s="85">
        <v>23800.86</v>
      </c>
    </row>
    <row r="201" spans="1:12" ht="13.8" x14ac:dyDescent="0.2">
      <c r="A201" s="37" t="s">
        <v>70</v>
      </c>
      <c r="B201" s="16" t="s">
        <v>70</v>
      </c>
      <c r="C201" s="16" t="s">
        <v>1381</v>
      </c>
      <c r="D201" s="16" t="s">
        <v>1382</v>
      </c>
      <c r="E201" s="85">
        <v>0</v>
      </c>
      <c r="F201" s="85">
        <v>4694.8</v>
      </c>
      <c r="G201" s="85">
        <v>4694.8</v>
      </c>
      <c r="H201" s="85">
        <v>4694.8</v>
      </c>
      <c r="I201" s="85">
        <v>4694.8</v>
      </c>
      <c r="J201" s="85">
        <v>4694.8</v>
      </c>
      <c r="K201" s="85">
        <v>100</v>
      </c>
      <c r="L201" s="85">
        <v>4694.8</v>
      </c>
    </row>
    <row r="202" spans="1:12" ht="13.8" x14ac:dyDescent="0.2">
      <c r="A202" s="37" t="s">
        <v>70</v>
      </c>
      <c r="B202" s="16" t="s">
        <v>70</v>
      </c>
      <c r="C202" s="16" t="s">
        <v>1383</v>
      </c>
      <c r="D202" s="16" t="s">
        <v>2080</v>
      </c>
      <c r="E202" s="85">
        <v>1037187.87</v>
      </c>
      <c r="F202" s="85">
        <v>0</v>
      </c>
      <c r="G202" s="85">
        <v>1037187.87</v>
      </c>
      <c r="H202" s="85">
        <v>1058249.3799999999</v>
      </c>
      <c r="I202" s="85">
        <v>1058249.3799999999</v>
      </c>
      <c r="J202" s="85">
        <v>164023.54999999999</v>
      </c>
      <c r="K202" s="85">
        <v>15.8142564856644</v>
      </c>
      <c r="L202" s="85">
        <v>113059.84</v>
      </c>
    </row>
    <row r="203" spans="1:12" ht="13.8" x14ac:dyDescent="0.2">
      <c r="A203" s="37" t="s">
        <v>70</v>
      </c>
      <c r="B203" s="16" t="s">
        <v>70</v>
      </c>
      <c r="C203" s="16" t="s">
        <v>1384</v>
      </c>
      <c r="D203" s="16" t="s">
        <v>2081</v>
      </c>
      <c r="E203" s="85">
        <v>12000</v>
      </c>
      <c r="F203" s="85">
        <v>0</v>
      </c>
      <c r="G203" s="85">
        <v>12000</v>
      </c>
      <c r="H203" s="85">
        <v>0</v>
      </c>
      <c r="I203" s="85">
        <v>0</v>
      </c>
      <c r="J203" s="85">
        <v>0</v>
      </c>
      <c r="K203" s="85">
        <v>0</v>
      </c>
      <c r="L203" s="85">
        <v>0</v>
      </c>
    </row>
    <row r="204" spans="1:12" ht="13.8" x14ac:dyDescent="0.2">
      <c r="A204" s="37" t="s">
        <v>70</v>
      </c>
      <c r="B204" s="16" t="s">
        <v>70</v>
      </c>
      <c r="C204" s="16" t="s">
        <v>1385</v>
      </c>
      <c r="D204" s="16" t="s">
        <v>2082</v>
      </c>
      <c r="E204" s="85">
        <v>13650</v>
      </c>
      <c r="F204" s="85">
        <v>0</v>
      </c>
      <c r="G204" s="85">
        <v>13650</v>
      </c>
      <c r="H204" s="85">
        <v>0</v>
      </c>
      <c r="I204" s="85">
        <v>0</v>
      </c>
      <c r="J204" s="85">
        <v>0</v>
      </c>
      <c r="K204" s="85">
        <v>0</v>
      </c>
      <c r="L204" s="85">
        <v>0</v>
      </c>
    </row>
    <row r="205" spans="1:12" ht="13.8" x14ac:dyDescent="0.2">
      <c r="A205" s="37" t="s">
        <v>70</v>
      </c>
      <c r="B205" s="16" t="s">
        <v>70</v>
      </c>
      <c r="C205" s="16" t="s">
        <v>1386</v>
      </c>
      <c r="D205" s="16" t="s">
        <v>2083</v>
      </c>
      <c r="E205" s="85">
        <v>0</v>
      </c>
      <c r="F205" s="85">
        <v>803.44</v>
      </c>
      <c r="G205" s="85">
        <v>803.44</v>
      </c>
      <c r="H205" s="85">
        <v>803.44</v>
      </c>
      <c r="I205" s="85">
        <v>803.44</v>
      </c>
      <c r="J205" s="85">
        <v>803.44</v>
      </c>
      <c r="K205" s="85">
        <v>100</v>
      </c>
      <c r="L205" s="85">
        <v>803.44</v>
      </c>
    </row>
    <row r="206" spans="1:12" ht="13.8" x14ac:dyDescent="0.2">
      <c r="A206" s="37" t="s">
        <v>70</v>
      </c>
      <c r="B206" s="16" t="s">
        <v>70</v>
      </c>
      <c r="C206" s="16" t="s">
        <v>1387</v>
      </c>
      <c r="D206" s="16" t="s">
        <v>2084</v>
      </c>
      <c r="E206" s="85">
        <v>0</v>
      </c>
      <c r="F206" s="85">
        <v>2534.9499999999998</v>
      </c>
      <c r="G206" s="85">
        <v>2534.9499999999998</v>
      </c>
      <c r="H206" s="85">
        <v>2534.9499999999998</v>
      </c>
      <c r="I206" s="85">
        <v>2534.9499999999998</v>
      </c>
      <c r="J206" s="85">
        <v>2534.9499999999998</v>
      </c>
      <c r="K206" s="85">
        <v>100</v>
      </c>
      <c r="L206" s="85">
        <v>2534.9499999999998</v>
      </c>
    </row>
    <row r="207" spans="1:12" ht="13.8" x14ac:dyDescent="0.2">
      <c r="A207" s="37" t="s">
        <v>70</v>
      </c>
      <c r="B207" s="16" t="s">
        <v>70</v>
      </c>
      <c r="C207" s="16" t="s">
        <v>1388</v>
      </c>
      <c r="D207" s="16" t="s">
        <v>2085</v>
      </c>
      <c r="E207" s="85">
        <v>25000</v>
      </c>
      <c r="F207" s="85">
        <v>0</v>
      </c>
      <c r="G207" s="85">
        <v>25000</v>
      </c>
      <c r="H207" s="85">
        <v>0</v>
      </c>
      <c r="I207" s="85">
        <v>0</v>
      </c>
      <c r="J207" s="85">
        <v>0</v>
      </c>
      <c r="K207" s="85">
        <v>0</v>
      </c>
      <c r="L207" s="85">
        <v>0</v>
      </c>
    </row>
    <row r="208" spans="1:12" ht="13.8" x14ac:dyDescent="0.2">
      <c r="A208" s="37" t="s">
        <v>70</v>
      </c>
      <c r="B208" s="16" t="s">
        <v>70</v>
      </c>
      <c r="C208" s="16" t="s">
        <v>1389</v>
      </c>
      <c r="D208" s="16" t="s">
        <v>1390</v>
      </c>
      <c r="E208" s="85">
        <v>85031.360000000001</v>
      </c>
      <c r="F208" s="85">
        <v>50000</v>
      </c>
      <c r="G208" s="85">
        <v>135031.35999999999</v>
      </c>
      <c r="H208" s="85">
        <v>90178.25</v>
      </c>
      <c r="I208" s="85">
        <v>90178.25</v>
      </c>
      <c r="J208" s="85">
        <v>5146.8900000000003</v>
      </c>
      <c r="K208" s="85">
        <v>3.8116256845817098</v>
      </c>
      <c r="L208" s="85">
        <v>5146.8900000000003</v>
      </c>
    </row>
    <row r="209" spans="1:12" ht="13.8" x14ac:dyDescent="0.2">
      <c r="A209" s="37" t="s">
        <v>70</v>
      </c>
      <c r="B209" s="16" t="s">
        <v>70</v>
      </c>
      <c r="C209" s="16" t="s">
        <v>1391</v>
      </c>
      <c r="D209" s="16" t="s">
        <v>1392</v>
      </c>
      <c r="E209" s="85">
        <v>100000</v>
      </c>
      <c r="F209" s="85">
        <v>0</v>
      </c>
      <c r="G209" s="85">
        <v>100000</v>
      </c>
      <c r="H209" s="85">
        <v>100000</v>
      </c>
      <c r="I209" s="85">
        <v>0</v>
      </c>
      <c r="J209" s="85">
        <v>0</v>
      </c>
      <c r="K209" s="85">
        <v>0</v>
      </c>
      <c r="L209" s="85">
        <v>0</v>
      </c>
    </row>
    <row r="210" spans="1:12" s="88" customFormat="1" ht="13.8" x14ac:dyDescent="0.2">
      <c r="A210" s="37" t="s">
        <v>70</v>
      </c>
      <c r="B210" s="16" t="s">
        <v>70</v>
      </c>
      <c r="C210" s="16" t="s">
        <v>1393</v>
      </c>
      <c r="D210" s="16" t="s">
        <v>1394</v>
      </c>
      <c r="E210" s="85">
        <v>330658.7</v>
      </c>
      <c r="F210" s="85">
        <v>-10600.61</v>
      </c>
      <c r="G210" s="85">
        <v>320058.09000000003</v>
      </c>
      <c r="H210" s="85">
        <v>0</v>
      </c>
      <c r="I210" s="85">
        <v>0</v>
      </c>
      <c r="J210" s="85">
        <v>0</v>
      </c>
      <c r="K210" s="85">
        <v>0</v>
      </c>
      <c r="L210" s="85">
        <v>0</v>
      </c>
    </row>
    <row r="211" spans="1:12" ht="13.8" x14ac:dyDescent="0.2">
      <c r="A211" s="37" t="s">
        <v>70</v>
      </c>
      <c r="B211" s="16" t="s">
        <v>70</v>
      </c>
      <c r="C211" s="16" t="s">
        <v>1395</v>
      </c>
      <c r="D211" s="16" t="s">
        <v>1396</v>
      </c>
      <c r="E211" s="85">
        <v>817531.5</v>
      </c>
      <c r="F211" s="85">
        <v>0</v>
      </c>
      <c r="G211" s="85">
        <v>817531.5</v>
      </c>
      <c r="H211" s="85">
        <v>28126.49</v>
      </c>
      <c r="I211" s="85">
        <v>28126.49</v>
      </c>
      <c r="J211" s="85">
        <v>28126.49</v>
      </c>
      <c r="K211" s="85">
        <v>3.4404166689601601</v>
      </c>
      <c r="L211" s="85">
        <v>28126.49</v>
      </c>
    </row>
    <row r="212" spans="1:12" ht="13.8" x14ac:dyDescent="0.2">
      <c r="A212" s="37" t="s">
        <v>70</v>
      </c>
      <c r="B212" s="16" t="s">
        <v>70</v>
      </c>
      <c r="C212" s="16" t="s">
        <v>1397</v>
      </c>
      <c r="D212" s="16" t="s">
        <v>1398</v>
      </c>
      <c r="E212" s="85">
        <v>0</v>
      </c>
      <c r="F212" s="85">
        <v>50272.62</v>
      </c>
      <c r="G212" s="85">
        <v>50272.62</v>
      </c>
      <c r="H212" s="85">
        <v>50272.62</v>
      </c>
      <c r="I212" s="85">
        <v>50272.62</v>
      </c>
      <c r="J212" s="85">
        <v>0</v>
      </c>
      <c r="K212" s="85">
        <v>0</v>
      </c>
      <c r="L212" s="85">
        <v>0</v>
      </c>
    </row>
    <row r="213" spans="1:12" ht="13.8" x14ac:dyDescent="0.2">
      <c r="A213" s="37" t="s">
        <v>70</v>
      </c>
      <c r="B213" s="16" t="s">
        <v>70</v>
      </c>
      <c r="C213" s="16" t="s">
        <v>1399</v>
      </c>
      <c r="D213" s="16" t="s">
        <v>1400</v>
      </c>
      <c r="E213" s="85">
        <v>200000</v>
      </c>
      <c r="F213" s="85">
        <v>0</v>
      </c>
      <c r="G213" s="85">
        <v>200000</v>
      </c>
      <c r="H213" s="85">
        <v>0</v>
      </c>
      <c r="I213" s="85">
        <v>0</v>
      </c>
      <c r="J213" s="85">
        <v>0</v>
      </c>
      <c r="K213" s="85">
        <v>0</v>
      </c>
      <c r="L213" s="85">
        <v>0</v>
      </c>
    </row>
    <row r="214" spans="1:12" ht="13.8" x14ac:dyDescent="0.2">
      <c r="A214" s="37" t="s">
        <v>70</v>
      </c>
      <c r="B214" s="16" t="s">
        <v>70</v>
      </c>
      <c r="C214" s="16" t="s">
        <v>1401</v>
      </c>
      <c r="D214" s="16" t="s">
        <v>1402</v>
      </c>
      <c r="E214" s="85">
        <v>80000</v>
      </c>
      <c r="F214" s="85">
        <v>0</v>
      </c>
      <c r="G214" s="85">
        <v>80000</v>
      </c>
      <c r="H214" s="85">
        <v>66815.899999999994</v>
      </c>
      <c r="I214" s="85">
        <v>66815.899999999994</v>
      </c>
      <c r="J214" s="85">
        <v>66815.899999999994</v>
      </c>
      <c r="K214" s="85">
        <v>83.519874999999999</v>
      </c>
      <c r="L214" s="85">
        <v>66803.509999999995</v>
      </c>
    </row>
    <row r="215" spans="1:12" ht="13.8" x14ac:dyDescent="0.2">
      <c r="A215" s="37" t="s">
        <v>70</v>
      </c>
      <c r="B215" s="16" t="s">
        <v>70</v>
      </c>
      <c r="C215" s="16" t="s">
        <v>1403</v>
      </c>
      <c r="D215" s="16" t="s">
        <v>2086</v>
      </c>
      <c r="E215" s="85">
        <v>11134.47</v>
      </c>
      <c r="F215" s="85">
        <v>0</v>
      </c>
      <c r="G215" s="85">
        <v>11134.47</v>
      </c>
      <c r="H215" s="85">
        <v>9939.59</v>
      </c>
      <c r="I215" s="85">
        <v>9939.59</v>
      </c>
      <c r="J215" s="85">
        <v>0</v>
      </c>
      <c r="K215" s="85">
        <v>0</v>
      </c>
      <c r="L215" s="85">
        <v>0</v>
      </c>
    </row>
    <row r="216" spans="1:12" ht="13.8" x14ac:dyDescent="0.2">
      <c r="A216" s="37" t="s">
        <v>70</v>
      </c>
      <c r="B216" s="16" t="s">
        <v>70</v>
      </c>
      <c r="C216" s="16" t="s">
        <v>1404</v>
      </c>
      <c r="D216" s="16" t="s">
        <v>2087</v>
      </c>
      <c r="E216" s="85">
        <v>15715.94</v>
      </c>
      <c r="F216" s="85">
        <v>0</v>
      </c>
      <c r="G216" s="85">
        <v>15715.94</v>
      </c>
      <c r="H216" s="85">
        <v>15715.94</v>
      </c>
      <c r="I216" s="85">
        <v>15715.94</v>
      </c>
      <c r="J216" s="85">
        <v>0</v>
      </c>
      <c r="K216" s="85">
        <v>0</v>
      </c>
      <c r="L216" s="85">
        <v>0</v>
      </c>
    </row>
    <row r="217" spans="1:12" ht="13.8" x14ac:dyDescent="0.2">
      <c r="A217" s="37" t="s">
        <v>70</v>
      </c>
      <c r="B217" s="16" t="s">
        <v>70</v>
      </c>
      <c r="C217" s="16" t="s">
        <v>1405</v>
      </c>
      <c r="D217" s="16" t="s">
        <v>1406</v>
      </c>
      <c r="E217" s="85">
        <v>0</v>
      </c>
      <c r="F217" s="85">
        <v>0</v>
      </c>
      <c r="G217" s="85">
        <v>0</v>
      </c>
      <c r="H217" s="85">
        <v>419</v>
      </c>
      <c r="I217" s="85">
        <v>419</v>
      </c>
      <c r="J217" s="85">
        <v>419</v>
      </c>
      <c r="K217" s="85">
        <v>0</v>
      </c>
      <c r="L217" s="85">
        <v>419</v>
      </c>
    </row>
    <row r="218" spans="1:12" ht="13.8" x14ac:dyDescent="0.2">
      <c r="A218" s="37" t="s">
        <v>70</v>
      </c>
      <c r="B218" s="16" t="s">
        <v>70</v>
      </c>
      <c r="C218" s="16" t="s">
        <v>1407</v>
      </c>
      <c r="D218" s="16" t="s">
        <v>1408</v>
      </c>
      <c r="E218" s="85">
        <v>0</v>
      </c>
      <c r="F218" s="85">
        <v>0</v>
      </c>
      <c r="G218" s="85">
        <v>0</v>
      </c>
      <c r="H218" s="85">
        <v>489</v>
      </c>
      <c r="I218" s="85">
        <v>489</v>
      </c>
      <c r="J218" s="85">
        <v>489</v>
      </c>
      <c r="K218" s="85">
        <v>0</v>
      </c>
      <c r="L218" s="85">
        <v>489</v>
      </c>
    </row>
    <row r="219" spans="1:12" ht="13.8" x14ac:dyDescent="0.2">
      <c r="A219" s="37" t="s">
        <v>70</v>
      </c>
      <c r="B219" s="16" t="s">
        <v>70</v>
      </c>
      <c r="C219" s="16" t="s">
        <v>1409</v>
      </c>
      <c r="D219" s="16" t="s">
        <v>1410</v>
      </c>
      <c r="E219" s="85">
        <v>509427.32</v>
      </c>
      <c r="F219" s="85">
        <v>0</v>
      </c>
      <c r="G219" s="85">
        <v>509427.32</v>
      </c>
      <c r="H219" s="85">
        <v>548733.44999999995</v>
      </c>
      <c r="I219" s="85">
        <v>548733.44999999995</v>
      </c>
      <c r="J219" s="85">
        <v>332247.99</v>
      </c>
      <c r="K219" s="85">
        <v>65.219900259766206</v>
      </c>
      <c r="L219" s="85">
        <v>199415.89</v>
      </c>
    </row>
    <row r="220" spans="1:12" ht="13.8" x14ac:dyDescent="0.2">
      <c r="A220" s="37" t="s">
        <v>70</v>
      </c>
      <c r="B220" s="16" t="s">
        <v>70</v>
      </c>
      <c r="C220" s="16" t="s">
        <v>1411</v>
      </c>
      <c r="D220" s="16" t="s">
        <v>2088</v>
      </c>
      <c r="E220" s="85">
        <v>2265000</v>
      </c>
      <c r="F220" s="85">
        <v>0</v>
      </c>
      <c r="G220" s="85">
        <v>2265000</v>
      </c>
      <c r="H220" s="85">
        <v>2016719.33</v>
      </c>
      <c r="I220" s="85">
        <v>1628172.51</v>
      </c>
      <c r="J220" s="85">
        <v>725275.36</v>
      </c>
      <c r="K220" s="85">
        <v>32.020987196467999</v>
      </c>
      <c r="L220" s="85">
        <v>318209.8</v>
      </c>
    </row>
    <row r="221" spans="1:12" ht="13.8" x14ac:dyDescent="0.2">
      <c r="A221" s="37" t="s">
        <v>70</v>
      </c>
      <c r="B221" s="16" t="s">
        <v>70</v>
      </c>
      <c r="C221" s="16" t="s">
        <v>1412</v>
      </c>
      <c r="D221" s="16" t="s">
        <v>2089</v>
      </c>
      <c r="E221" s="85">
        <v>626973.73</v>
      </c>
      <c r="F221" s="85">
        <v>0</v>
      </c>
      <c r="G221" s="85">
        <v>626973.73</v>
      </c>
      <c r="H221" s="85">
        <v>626973.73</v>
      </c>
      <c r="I221" s="85">
        <v>614141.76</v>
      </c>
      <c r="J221" s="85">
        <v>0</v>
      </c>
      <c r="K221" s="85">
        <v>0</v>
      </c>
      <c r="L221" s="85">
        <v>0</v>
      </c>
    </row>
    <row r="222" spans="1:12" ht="13.8" x14ac:dyDescent="0.2">
      <c r="A222" s="37" t="s">
        <v>70</v>
      </c>
      <c r="B222" s="16" t="s">
        <v>70</v>
      </c>
      <c r="C222" s="16" t="s">
        <v>1413</v>
      </c>
      <c r="D222" s="16" t="s">
        <v>2090</v>
      </c>
      <c r="E222" s="85">
        <v>80500</v>
      </c>
      <c r="F222" s="85">
        <v>0</v>
      </c>
      <c r="G222" s="85">
        <v>80500</v>
      </c>
      <c r="H222" s="85">
        <v>41279.919999999998</v>
      </c>
      <c r="I222" s="85">
        <v>41279.919999999998</v>
      </c>
      <c r="J222" s="85">
        <v>3982.72</v>
      </c>
      <c r="K222" s="85">
        <v>4.9474782608695698</v>
      </c>
      <c r="L222" s="85">
        <v>3982.72</v>
      </c>
    </row>
    <row r="223" spans="1:12" ht="13.8" x14ac:dyDescent="0.2">
      <c r="A223" s="37" t="s">
        <v>70</v>
      </c>
      <c r="B223" s="16" t="s">
        <v>70</v>
      </c>
      <c r="C223" s="16" t="s">
        <v>1414</v>
      </c>
      <c r="D223" s="16" t="s">
        <v>1415</v>
      </c>
      <c r="E223" s="85">
        <v>55000</v>
      </c>
      <c r="F223" s="85">
        <v>0</v>
      </c>
      <c r="G223" s="85">
        <v>55000</v>
      </c>
      <c r="H223" s="85">
        <v>55000</v>
      </c>
      <c r="I223" s="85">
        <v>55000</v>
      </c>
      <c r="J223" s="85">
        <v>0</v>
      </c>
      <c r="K223" s="85">
        <v>0</v>
      </c>
      <c r="L223" s="85">
        <v>0</v>
      </c>
    </row>
    <row r="224" spans="1:12" ht="13.8" x14ac:dyDescent="0.2">
      <c r="A224" s="37" t="s">
        <v>70</v>
      </c>
      <c r="B224" s="16" t="s">
        <v>70</v>
      </c>
      <c r="C224" s="16" t="s">
        <v>1416</v>
      </c>
      <c r="D224" s="16" t="s">
        <v>1417</v>
      </c>
      <c r="E224" s="85">
        <v>259417.46</v>
      </c>
      <c r="F224" s="85">
        <v>-221037.37</v>
      </c>
      <c r="G224" s="85">
        <v>38380.089999999997</v>
      </c>
      <c r="H224" s="85">
        <v>0</v>
      </c>
      <c r="I224" s="85">
        <v>0</v>
      </c>
      <c r="J224" s="85">
        <v>0</v>
      </c>
      <c r="K224" s="85">
        <v>0</v>
      </c>
      <c r="L224" s="85">
        <v>0</v>
      </c>
    </row>
    <row r="225" spans="1:12" ht="13.8" x14ac:dyDescent="0.2">
      <c r="A225" s="37" t="s">
        <v>70</v>
      </c>
      <c r="B225" s="16" t="s">
        <v>70</v>
      </c>
      <c r="C225" s="16" t="s">
        <v>1418</v>
      </c>
      <c r="D225" s="16" t="s">
        <v>1419</v>
      </c>
      <c r="E225" s="85">
        <v>80000</v>
      </c>
      <c r="F225" s="85">
        <v>0</v>
      </c>
      <c r="G225" s="85">
        <v>80000</v>
      </c>
      <c r="H225" s="85">
        <v>0</v>
      </c>
      <c r="I225" s="85">
        <v>0</v>
      </c>
      <c r="J225" s="85">
        <v>0</v>
      </c>
      <c r="K225" s="85">
        <v>0</v>
      </c>
      <c r="L225" s="85">
        <v>0</v>
      </c>
    </row>
    <row r="226" spans="1:12" ht="13.8" x14ac:dyDescent="0.2">
      <c r="A226" s="37" t="s">
        <v>70</v>
      </c>
      <c r="B226" s="16" t="s">
        <v>70</v>
      </c>
      <c r="C226" s="16" t="s">
        <v>1420</v>
      </c>
      <c r="D226" s="16" t="s">
        <v>1421</v>
      </c>
      <c r="E226" s="85">
        <v>49675.95</v>
      </c>
      <c r="F226" s="85">
        <v>-50272.62</v>
      </c>
      <c r="G226" s="85">
        <v>-596.66999999999996</v>
      </c>
      <c r="H226" s="85">
        <v>0</v>
      </c>
      <c r="I226" s="85">
        <v>0</v>
      </c>
      <c r="J226" s="85">
        <v>0</v>
      </c>
      <c r="K226" s="85">
        <v>0</v>
      </c>
      <c r="L226" s="85">
        <v>0</v>
      </c>
    </row>
    <row r="227" spans="1:12" ht="13.8" x14ac:dyDescent="0.2">
      <c r="A227" s="37" t="s">
        <v>70</v>
      </c>
      <c r="B227" s="16" t="s">
        <v>70</v>
      </c>
      <c r="C227" s="16" t="s">
        <v>1422</v>
      </c>
      <c r="D227" s="16" t="s">
        <v>1423</v>
      </c>
      <c r="E227" s="85">
        <v>90000</v>
      </c>
      <c r="F227" s="85">
        <v>0</v>
      </c>
      <c r="G227" s="85">
        <v>90000</v>
      </c>
      <c r="H227" s="85">
        <v>0</v>
      </c>
      <c r="I227" s="85">
        <v>0</v>
      </c>
      <c r="J227" s="85">
        <v>0</v>
      </c>
      <c r="K227" s="85">
        <v>0</v>
      </c>
      <c r="L227" s="85">
        <v>0</v>
      </c>
    </row>
    <row r="228" spans="1:12" ht="13.8" x14ac:dyDescent="0.2">
      <c r="A228" s="37" t="s">
        <v>70</v>
      </c>
      <c r="B228" s="16" t="s">
        <v>70</v>
      </c>
      <c r="C228" s="16" t="s">
        <v>1424</v>
      </c>
      <c r="D228" s="16" t="s">
        <v>2091</v>
      </c>
      <c r="E228" s="85">
        <v>308000</v>
      </c>
      <c r="F228" s="85">
        <v>0</v>
      </c>
      <c r="G228" s="85">
        <v>308000</v>
      </c>
      <c r="H228" s="85">
        <v>0</v>
      </c>
      <c r="I228" s="85">
        <v>0</v>
      </c>
      <c r="J228" s="85">
        <v>0</v>
      </c>
      <c r="K228" s="85">
        <v>0</v>
      </c>
      <c r="L228" s="85">
        <v>0</v>
      </c>
    </row>
    <row r="229" spans="1:12" ht="13.8" x14ac:dyDescent="0.2">
      <c r="A229" s="37" t="s">
        <v>70</v>
      </c>
      <c r="B229" s="16" t="s">
        <v>70</v>
      </c>
      <c r="C229" s="16" t="s">
        <v>1425</v>
      </c>
      <c r="D229" s="16" t="s">
        <v>1426</v>
      </c>
      <c r="E229" s="85">
        <v>300000</v>
      </c>
      <c r="F229" s="85">
        <v>0</v>
      </c>
      <c r="G229" s="85">
        <v>300000</v>
      </c>
      <c r="H229" s="85">
        <v>0</v>
      </c>
      <c r="I229" s="85">
        <v>0</v>
      </c>
      <c r="J229" s="85">
        <v>0</v>
      </c>
      <c r="K229" s="85">
        <v>0</v>
      </c>
      <c r="L229" s="85">
        <v>0</v>
      </c>
    </row>
    <row r="230" spans="1:12" ht="13.8" x14ac:dyDescent="0.2">
      <c r="A230" s="37" t="s">
        <v>70</v>
      </c>
      <c r="B230" s="16" t="s">
        <v>70</v>
      </c>
      <c r="C230" s="16" t="s">
        <v>1427</v>
      </c>
      <c r="D230" s="16" t="s">
        <v>1428</v>
      </c>
      <c r="E230" s="85">
        <v>70000</v>
      </c>
      <c r="F230" s="85">
        <v>0</v>
      </c>
      <c r="G230" s="85">
        <v>70000</v>
      </c>
      <c r="H230" s="85">
        <v>0</v>
      </c>
      <c r="I230" s="85">
        <v>0</v>
      </c>
      <c r="J230" s="85">
        <v>0</v>
      </c>
      <c r="K230" s="85">
        <v>0</v>
      </c>
      <c r="L230" s="85">
        <v>0</v>
      </c>
    </row>
    <row r="231" spans="1:12" ht="13.8" x14ac:dyDescent="0.2">
      <c r="A231" s="37" t="s">
        <v>70</v>
      </c>
      <c r="B231" s="16" t="s">
        <v>70</v>
      </c>
      <c r="C231" s="16" t="s">
        <v>1429</v>
      </c>
      <c r="D231" s="16" t="s">
        <v>1430</v>
      </c>
      <c r="E231" s="85">
        <v>461202.95</v>
      </c>
      <c r="F231" s="85">
        <v>-19339.3</v>
      </c>
      <c r="G231" s="85">
        <v>441863.65</v>
      </c>
      <c r="H231" s="85">
        <v>0</v>
      </c>
      <c r="I231" s="85">
        <v>0</v>
      </c>
      <c r="J231" s="85">
        <v>0</v>
      </c>
      <c r="K231" s="85">
        <v>0</v>
      </c>
      <c r="L231" s="85">
        <v>0</v>
      </c>
    </row>
    <row r="232" spans="1:12" ht="13.8" x14ac:dyDescent="0.2">
      <c r="A232" s="37" t="s">
        <v>70</v>
      </c>
      <c r="B232" s="16" t="s">
        <v>70</v>
      </c>
      <c r="C232" s="16" t="s">
        <v>1431</v>
      </c>
      <c r="D232" s="16" t="s">
        <v>1432</v>
      </c>
      <c r="E232" s="85">
        <v>279097.55</v>
      </c>
      <c r="F232" s="85">
        <v>-218184.8</v>
      </c>
      <c r="G232" s="85">
        <v>60912.75</v>
      </c>
      <c r="H232" s="85">
        <v>0</v>
      </c>
      <c r="I232" s="85">
        <v>0</v>
      </c>
      <c r="J232" s="85">
        <v>0</v>
      </c>
      <c r="K232" s="85">
        <v>0</v>
      </c>
      <c r="L232" s="85">
        <v>0</v>
      </c>
    </row>
    <row r="233" spans="1:12" ht="13.8" x14ac:dyDescent="0.2">
      <c r="A233" s="37" t="s">
        <v>70</v>
      </c>
      <c r="B233" s="16" t="s">
        <v>70</v>
      </c>
      <c r="C233" s="16" t="s">
        <v>1433</v>
      </c>
      <c r="D233" s="16" t="s">
        <v>1434</v>
      </c>
      <c r="E233" s="85">
        <v>260656.78</v>
      </c>
      <c r="F233" s="85">
        <v>-124966.84</v>
      </c>
      <c r="G233" s="85">
        <v>135689.94</v>
      </c>
      <c r="H233" s="85">
        <v>0</v>
      </c>
      <c r="I233" s="85">
        <v>0</v>
      </c>
      <c r="J233" s="85">
        <v>0</v>
      </c>
      <c r="K233" s="85">
        <v>0</v>
      </c>
      <c r="L233" s="85">
        <v>0</v>
      </c>
    </row>
    <row r="234" spans="1:12" ht="13.8" x14ac:dyDescent="0.2">
      <c r="A234" s="37" t="s">
        <v>70</v>
      </c>
      <c r="B234" s="16" t="s">
        <v>70</v>
      </c>
      <c r="C234" s="16" t="s">
        <v>1435</v>
      </c>
      <c r="D234" s="16" t="s">
        <v>1436</v>
      </c>
      <c r="E234" s="85">
        <v>0</v>
      </c>
      <c r="F234" s="85">
        <v>11350</v>
      </c>
      <c r="G234" s="85">
        <v>11350</v>
      </c>
      <c r="H234" s="85">
        <v>0</v>
      </c>
      <c r="I234" s="85">
        <v>0</v>
      </c>
      <c r="J234" s="85">
        <v>0</v>
      </c>
      <c r="K234" s="85">
        <v>0</v>
      </c>
      <c r="L234" s="85">
        <v>0</v>
      </c>
    </row>
    <row r="235" spans="1:12" ht="13.8" x14ac:dyDescent="0.2">
      <c r="A235" s="37" t="s">
        <v>70</v>
      </c>
      <c r="B235" s="16" t="s">
        <v>70</v>
      </c>
      <c r="C235" s="16" t="s">
        <v>1437</v>
      </c>
      <c r="D235" s="16" t="s">
        <v>1438</v>
      </c>
      <c r="E235" s="85">
        <v>100000</v>
      </c>
      <c r="F235" s="85">
        <v>-100000</v>
      </c>
      <c r="G235" s="85">
        <v>0</v>
      </c>
      <c r="H235" s="85">
        <v>0</v>
      </c>
      <c r="I235" s="85">
        <v>0</v>
      </c>
      <c r="J235" s="85">
        <v>0</v>
      </c>
      <c r="K235" s="85">
        <v>0</v>
      </c>
      <c r="L235" s="85">
        <v>0</v>
      </c>
    </row>
    <row r="236" spans="1:12" ht="13.8" x14ac:dyDescent="0.2">
      <c r="A236" s="37" t="s">
        <v>70</v>
      </c>
      <c r="B236" s="16" t="s">
        <v>70</v>
      </c>
      <c r="C236" s="16" t="s">
        <v>1439</v>
      </c>
      <c r="D236" s="16" t="s">
        <v>1440</v>
      </c>
      <c r="E236" s="85">
        <v>10542.47</v>
      </c>
      <c r="F236" s="85">
        <v>-10542.47</v>
      </c>
      <c r="G236" s="85">
        <v>0</v>
      </c>
      <c r="H236" s="85">
        <v>0</v>
      </c>
      <c r="I236" s="85">
        <v>0</v>
      </c>
      <c r="J236" s="85">
        <v>0</v>
      </c>
      <c r="K236" s="85">
        <v>0</v>
      </c>
      <c r="L236" s="85">
        <v>0</v>
      </c>
    </row>
    <row r="237" spans="1:12" ht="13.8" x14ac:dyDescent="0.2">
      <c r="A237" s="37" t="s">
        <v>70</v>
      </c>
      <c r="B237" s="16" t="s">
        <v>70</v>
      </c>
      <c r="C237" s="16" t="s">
        <v>1441</v>
      </c>
      <c r="D237" s="16" t="s">
        <v>1442</v>
      </c>
      <c r="E237" s="85">
        <v>370724.42</v>
      </c>
      <c r="F237" s="85">
        <v>-163458.60999999999</v>
      </c>
      <c r="G237" s="85">
        <v>207265.81</v>
      </c>
      <c r="H237" s="85">
        <v>0</v>
      </c>
      <c r="I237" s="85">
        <v>0</v>
      </c>
      <c r="J237" s="85">
        <v>0</v>
      </c>
      <c r="K237" s="85">
        <v>0</v>
      </c>
      <c r="L237" s="85">
        <v>0</v>
      </c>
    </row>
    <row r="238" spans="1:12" ht="13.8" x14ac:dyDescent="0.2">
      <c r="A238" s="37" t="s">
        <v>70</v>
      </c>
      <c r="B238" s="16" t="s">
        <v>70</v>
      </c>
      <c r="C238" s="16" t="s">
        <v>1443</v>
      </c>
      <c r="D238" s="16" t="s">
        <v>1444</v>
      </c>
      <c r="E238" s="85">
        <v>0</v>
      </c>
      <c r="F238" s="85">
        <v>0</v>
      </c>
      <c r="G238" s="85">
        <v>0</v>
      </c>
      <c r="H238" s="85">
        <v>0</v>
      </c>
      <c r="I238" s="85">
        <v>0</v>
      </c>
      <c r="J238" s="85">
        <v>0</v>
      </c>
      <c r="K238" s="85">
        <v>0</v>
      </c>
      <c r="L238" s="85">
        <v>0</v>
      </c>
    </row>
    <row r="239" spans="1:12" ht="13.8" x14ac:dyDescent="0.2">
      <c r="A239" s="37" t="s">
        <v>70</v>
      </c>
      <c r="B239" s="16" t="s">
        <v>70</v>
      </c>
      <c r="C239" s="16" t="s">
        <v>1445</v>
      </c>
      <c r="D239" s="16" t="s">
        <v>2092</v>
      </c>
      <c r="E239" s="85">
        <v>16788.13</v>
      </c>
      <c r="F239" s="85">
        <v>0</v>
      </c>
      <c r="G239" s="85">
        <v>16788.13</v>
      </c>
      <c r="H239" s="85">
        <v>16788.13</v>
      </c>
      <c r="I239" s="85">
        <v>16788.13</v>
      </c>
      <c r="J239" s="85">
        <v>0</v>
      </c>
      <c r="K239" s="85">
        <v>0</v>
      </c>
      <c r="L239" s="85">
        <v>0</v>
      </c>
    </row>
    <row r="240" spans="1:12" ht="13.8" x14ac:dyDescent="0.2">
      <c r="A240" s="37" t="s">
        <v>70</v>
      </c>
      <c r="B240" s="16" t="s">
        <v>70</v>
      </c>
      <c r="C240" s="16" t="s">
        <v>1446</v>
      </c>
      <c r="D240" s="16" t="s">
        <v>1447</v>
      </c>
      <c r="E240" s="85">
        <v>304617.02</v>
      </c>
      <c r="F240" s="85">
        <v>0</v>
      </c>
      <c r="G240" s="85">
        <v>304617.02</v>
      </c>
      <c r="H240" s="85">
        <v>304617.02</v>
      </c>
      <c r="I240" s="85">
        <v>0</v>
      </c>
      <c r="J240" s="85">
        <v>0</v>
      </c>
      <c r="K240" s="85">
        <v>0</v>
      </c>
      <c r="L240" s="85">
        <v>0</v>
      </c>
    </row>
    <row r="241" spans="1:12" ht="13.8" x14ac:dyDescent="0.2">
      <c r="A241" s="37" t="s">
        <v>70</v>
      </c>
      <c r="B241" s="16" t="s">
        <v>70</v>
      </c>
      <c r="C241" s="16" t="s">
        <v>1448</v>
      </c>
      <c r="D241" s="16" t="s">
        <v>2093</v>
      </c>
      <c r="E241" s="85">
        <v>49893.24</v>
      </c>
      <c r="F241" s="85">
        <v>0</v>
      </c>
      <c r="G241" s="85">
        <v>49893.24</v>
      </c>
      <c r="H241" s="85">
        <v>49893.24</v>
      </c>
      <c r="I241" s="85">
        <v>49893.24</v>
      </c>
      <c r="J241" s="85">
        <v>0</v>
      </c>
      <c r="K241" s="85">
        <v>0</v>
      </c>
      <c r="L241" s="85">
        <v>0</v>
      </c>
    </row>
    <row r="242" spans="1:12" ht="13.8" x14ac:dyDescent="0.2">
      <c r="A242" s="37" t="s">
        <v>70</v>
      </c>
      <c r="B242" s="16" t="s">
        <v>70</v>
      </c>
      <c r="C242" s="16" t="s">
        <v>1449</v>
      </c>
      <c r="D242" s="16" t="s">
        <v>1450</v>
      </c>
      <c r="E242" s="85">
        <v>1016596.87</v>
      </c>
      <c r="F242" s="85">
        <v>0</v>
      </c>
      <c r="G242" s="85">
        <v>1016596.87</v>
      </c>
      <c r="H242" s="85">
        <v>16435.32</v>
      </c>
      <c r="I242" s="85">
        <v>16435.32</v>
      </c>
      <c r="J242" s="85">
        <v>4682.0600000000004</v>
      </c>
      <c r="K242" s="85">
        <v>0.46056211052469997</v>
      </c>
      <c r="L242" s="85">
        <v>4682.0600000000004</v>
      </c>
    </row>
    <row r="243" spans="1:12" ht="13.8" x14ac:dyDescent="0.2">
      <c r="A243" s="37" t="s">
        <v>70</v>
      </c>
      <c r="B243" s="16" t="s">
        <v>70</v>
      </c>
      <c r="C243" s="16" t="s">
        <v>1451</v>
      </c>
      <c r="D243" s="16" t="s">
        <v>1452</v>
      </c>
      <c r="E243" s="85">
        <v>41903.89</v>
      </c>
      <c r="F243" s="85">
        <v>0</v>
      </c>
      <c r="G243" s="85">
        <v>41903.89</v>
      </c>
      <c r="H243" s="85">
        <v>41903.89</v>
      </c>
      <c r="I243" s="85">
        <v>41903.89</v>
      </c>
      <c r="J243" s="85">
        <v>0</v>
      </c>
      <c r="K243" s="85">
        <v>0</v>
      </c>
      <c r="L243" s="85">
        <v>0</v>
      </c>
    </row>
    <row r="244" spans="1:12" ht="13.8" x14ac:dyDescent="0.2">
      <c r="A244" s="37" t="s">
        <v>70</v>
      </c>
      <c r="B244" s="16" t="s">
        <v>70</v>
      </c>
      <c r="C244" s="16" t="s">
        <v>1453</v>
      </c>
      <c r="D244" s="16" t="s">
        <v>1454</v>
      </c>
      <c r="E244" s="85">
        <v>1317736.3799999999</v>
      </c>
      <c r="F244" s="85">
        <v>0</v>
      </c>
      <c r="G244" s="85">
        <v>1317736.3799999999</v>
      </c>
      <c r="H244" s="85">
        <v>1317736.3799999999</v>
      </c>
      <c r="I244" s="85">
        <v>1317736.3799999999</v>
      </c>
      <c r="J244" s="85">
        <v>122159.67999999999</v>
      </c>
      <c r="K244" s="85">
        <v>9.2704187160712692</v>
      </c>
      <c r="L244" s="85">
        <v>0</v>
      </c>
    </row>
    <row r="245" spans="1:12" ht="13.8" x14ac:dyDescent="0.2">
      <c r="A245" s="37" t="s">
        <v>70</v>
      </c>
      <c r="B245" s="16" t="s">
        <v>70</v>
      </c>
      <c r="C245" s="16" t="s">
        <v>1455</v>
      </c>
      <c r="D245" s="16" t="s">
        <v>1456</v>
      </c>
      <c r="E245" s="85">
        <v>276607.65999999997</v>
      </c>
      <c r="F245" s="85">
        <v>0</v>
      </c>
      <c r="G245" s="85">
        <v>276607.65999999997</v>
      </c>
      <c r="H245" s="85">
        <v>303111.05</v>
      </c>
      <c r="I245" s="85">
        <v>303111.05</v>
      </c>
      <c r="J245" s="85">
        <v>0</v>
      </c>
      <c r="K245" s="85">
        <v>0</v>
      </c>
      <c r="L245" s="85">
        <v>0</v>
      </c>
    </row>
    <row r="246" spans="1:12" ht="13.8" x14ac:dyDescent="0.2">
      <c r="A246" s="37" t="s">
        <v>70</v>
      </c>
      <c r="B246" s="16" t="s">
        <v>70</v>
      </c>
      <c r="C246" s="16" t="s">
        <v>1457</v>
      </c>
      <c r="D246" s="16" t="s">
        <v>2094</v>
      </c>
      <c r="E246" s="85">
        <v>0</v>
      </c>
      <c r="F246" s="85">
        <v>6566.04</v>
      </c>
      <c r="G246" s="85">
        <v>6566.04</v>
      </c>
      <c r="H246" s="85">
        <v>577.99</v>
      </c>
      <c r="I246" s="85">
        <v>577.99</v>
      </c>
      <c r="J246" s="85">
        <v>577.99</v>
      </c>
      <c r="K246" s="85">
        <v>8.8027182289477395</v>
      </c>
      <c r="L246" s="85">
        <v>577.99</v>
      </c>
    </row>
    <row r="247" spans="1:12" ht="13.8" x14ac:dyDescent="0.2">
      <c r="A247" s="37" t="s">
        <v>70</v>
      </c>
      <c r="B247" s="16" t="s">
        <v>70</v>
      </c>
      <c r="C247" s="16" t="s">
        <v>1458</v>
      </c>
      <c r="D247" s="16" t="s">
        <v>1459</v>
      </c>
      <c r="E247" s="85">
        <v>0</v>
      </c>
      <c r="F247" s="85">
        <v>0</v>
      </c>
      <c r="G247" s="85">
        <v>0</v>
      </c>
      <c r="H247" s="85">
        <v>0</v>
      </c>
      <c r="I247" s="85">
        <v>0</v>
      </c>
      <c r="J247" s="85">
        <v>0</v>
      </c>
      <c r="K247" s="85">
        <v>0</v>
      </c>
      <c r="L247" s="85">
        <v>0</v>
      </c>
    </row>
    <row r="248" spans="1:12" ht="13.8" x14ac:dyDescent="0.2">
      <c r="A248" s="37" t="s">
        <v>70</v>
      </c>
      <c r="B248" s="16" t="s">
        <v>70</v>
      </c>
      <c r="C248" s="16" t="s">
        <v>1460</v>
      </c>
      <c r="D248" s="16" t="s">
        <v>1461</v>
      </c>
      <c r="E248" s="85">
        <v>120000</v>
      </c>
      <c r="F248" s="85">
        <v>0</v>
      </c>
      <c r="G248" s="85">
        <v>120000</v>
      </c>
      <c r="H248" s="85">
        <v>120000</v>
      </c>
      <c r="I248" s="85">
        <v>120000</v>
      </c>
      <c r="J248" s="85">
        <v>15374.63</v>
      </c>
      <c r="K248" s="85">
        <v>12.812191666666701</v>
      </c>
      <c r="L248" s="85">
        <v>15374.63</v>
      </c>
    </row>
    <row r="249" spans="1:12" ht="13.8" x14ac:dyDescent="0.2">
      <c r="A249" s="37" t="s">
        <v>70</v>
      </c>
      <c r="B249" s="16" t="s">
        <v>70</v>
      </c>
      <c r="C249" s="16" t="s">
        <v>1462</v>
      </c>
      <c r="D249" s="16" t="s">
        <v>1463</v>
      </c>
      <c r="E249" s="85">
        <v>0</v>
      </c>
      <c r="F249" s="85">
        <v>10600.61</v>
      </c>
      <c r="G249" s="85">
        <v>10600.61</v>
      </c>
      <c r="H249" s="85">
        <v>10600.61</v>
      </c>
      <c r="I249" s="85">
        <v>10600.61</v>
      </c>
      <c r="J249" s="85">
        <v>0</v>
      </c>
      <c r="K249" s="85">
        <v>0</v>
      </c>
      <c r="L249" s="85">
        <v>0</v>
      </c>
    </row>
    <row r="250" spans="1:12" ht="13.8" x14ac:dyDescent="0.2">
      <c r="A250" s="37" t="s">
        <v>70</v>
      </c>
      <c r="B250" s="16" t="s">
        <v>70</v>
      </c>
      <c r="C250" s="16" t="s">
        <v>1464</v>
      </c>
      <c r="D250" s="16" t="s">
        <v>1465</v>
      </c>
      <c r="E250" s="85">
        <v>538563.03</v>
      </c>
      <c r="F250" s="85">
        <v>0</v>
      </c>
      <c r="G250" s="85">
        <v>538563.03</v>
      </c>
      <c r="H250" s="85">
        <v>0</v>
      </c>
      <c r="I250" s="85">
        <v>0</v>
      </c>
      <c r="J250" s="85">
        <v>0</v>
      </c>
      <c r="K250" s="85">
        <v>0</v>
      </c>
      <c r="L250" s="85">
        <v>0</v>
      </c>
    </row>
    <row r="251" spans="1:12" ht="13.8" x14ac:dyDescent="0.2">
      <c r="A251" s="37" t="s">
        <v>70</v>
      </c>
      <c r="B251" s="16" t="s">
        <v>70</v>
      </c>
      <c r="C251" s="16" t="s">
        <v>1466</v>
      </c>
      <c r="D251" s="16" t="s">
        <v>1467</v>
      </c>
      <c r="E251" s="85">
        <v>25000</v>
      </c>
      <c r="F251" s="85">
        <v>-22532.39</v>
      </c>
      <c r="G251" s="85">
        <v>2467.61</v>
      </c>
      <c r="H251" s="85">
        <v>0</v>
      </c>
      <c r="I251" s="85">
        <v>0</v>
      </c>
      <c r="J251" s="85">
        <v>0</v>
      </c>
      <c r="K251" s="85">
        <v>0</v>
      </c>
      <c r="L251" s="85">
        <v>0</v>
      </c>
    </row>
    <row r="252" spans="1:12" ht="13.8" x14ac:dyDescent="0.2">
      <c r="A252" s="37" t="s">
        <v>70</v>
      </c>
      <c r="B252" s="16" t="s">
        <v>70</v>
      </c>
      <c r="C252" s="16" t="s">
        <v>1468</v>
      </c>
      <c r="D252" s="16" t="s">
        <v>1469</v>
      </c>
      <c r="E252" s="85">
        <v>50000</v>
      </c>
      <c r="F252" s="85">
        <v>-12529.31</v>
      </c>
      <c r="G252" s="85">
        <v>37470.69</v>
      </c>
      <c r="H252" s="85">
        <v>0</v>
      </c>
      <c r="I252" s="85">
        <v>0</v>
      </c>
      <c r="J252" s="85">
        <v>0</v>
      </c>
      <c r="K252" s="85">
        <v>0</v>
      </c>
      <c r="L252" s="85">
        <v>0</v>
      </c>
    </row>
    <row r="253" spans="1:12" ht="13.8" x14ac:dyDescent="0.2">
      <c r="A253" s="37" t="s">
        <v>70</v>
      </c>
      <c r="B253" s="16" t="s">
        <v>70</v>
      </c>
      <c r="C253" s="16" t="s">
        <v>1470</v>
      </c>
      <c r="D253" s="16" t="s">
        <v>1471</v>
      </c>
      <c r="E253" s="85">
        <v>25000</v>
      </c>
      <c r="F253" s="85">
        <v>-2534.9499999999998</v>
      </c>
      <c r="G253" s="85">
        <v>22465.05</v>
      </c>
      <c r="H253" s="85">
        <v>0</v>
      </c>
      <c r="I253" s="85">
        <v>0</v>
      </c>
      <c r="J253" s="85">
        <v>0</v>
      </c>
      <c r="K253" s="85">
        <v>0</v>
      </c>
      <c r="L253" s="85">
        <v>0</v>
      </c>
    </row>
    <row r="254" spans="1:12" ht="13.8" x14ac:dyDescent="0.2">
      <c r="A254" s="37" t="s">
        <v>70</v>
      </c>
      <c r="B254" s="16" t="s">
        <v>70</v>
      </c>
      <c r="C254" s="16" t="s">
        <v>1472</v>
      </c>
      <c r="D254" s="16" t="s">
        <v>1473</v>
      </c>
      <c r="E254" s="85">
        <v>0</v>
      </c>
      <c r="F254" s="85">
        <v>0</v>
      </c>
      <c r="G254" s="85">
        <v>0</v>
      </c>
      <c r="H254" s="85">
        <v>31228.84</v>
      </c>
      <c r="I254" s="85">
        <v>31228.84</v>
      </c>
      <c r="J254" s="85">
        <v>31228.84</v>
      </c>
      <c r="K254" s="85">
        <v>0</v>
      </c>
      <c r="L254" s="85">
        <v>31228.84</v>
      </c>
    </row>
    <row r="255" spans="1:12" ht="13.8" x14ac:dyDescent="0.2">
      <c r="A255" s="37" t="s">
        <v>70</v>
      </c>
      <c r="B255" s="16" t="s">
        <v>70</v>
      </c>
      <c r="C255" s="16" t="s">
        <v>1474</v>
      </c>
      <c r="D255" s="16" t="s">
        <v>1475</v>
      </c>
      <c r="E255" s="85">
        <v>0</v>
      </c>
      <c r="F255" s="85">
        <v>47186.58</v>
      </c>
      <c r="G255" s="85">
        <v>47186.58</v>
      </c>
      <c r="H255" s="85">
        <v>23593.29</v>
      </c>
      <c r="I255" s="85">
        <v>23593.29</v>
      </c>
      <c r="J255" s="85">
        <v>0</v>
      </c>
      <c r="K255" s="85">
        <v>0</v>
      </c>
      <c r="L255" s="85">
        <v>0</v>
      </c>
    </row>
    <row r="256" spans="1:12" ht="13.8" x14ac:dyDescent="0.2">
      <c r="A256" s="37" t="s">
        <v>70</v>
      </c>
      <c r="B256" s="16" t="s">
        <v>70</v>
      </c>
      <c r="C256" s="16" t="s">
        <v>1476</v>
      </c>
      <c r="D256" s="16" t="s">
        <v>1477</v>
      </c>
      <c r="E256" s="85">
        <v>656639.53</v>
      </c>
      <c r="F256" s="85">
        <v>-656639.53</v>
      </c>
      <c r="G256" s="85">
        <v>0</v>
      </c>
      <c r="H256" s="85">
        <v>0</v>
      </c>
      <c r="I256" s="85">
        <v>0</v>
      </c>
      <c r="J256" s="85">
        <v>0</v>
      </c>
      <c r="K256" s="85">
        <v>0</v>
      </c>
      <c r="L256" s="85">
        <v>0</v>
      </c>
    </row>
    <row r="257" spans="1:12" ht="13.8" x14ac:dyDescent="0.2">
      <c r="A257" s="37" t="s">
        <v>70</v>
      </c>
      <c r="B257" s="16" t="s">
        <v>70</v>
      </c>
      <c r="C257" s="16" t="s">
        <v>1478</v>
      </c>
      <c r="D257" s="16" t="s">
        <v>1479</v>
      </c>
      <c r="E257" s="85">
        <v>5400000</v>
      </c>
      <c r="F257" s="85">
        <v>0</v>
      </c>
      <c r="G257" s="85">
        <v>5400000</v>
      </c>
      <c r="H257" s="85">
        <v>5400000</v>
      </c>
      <c r="I257" s="85">
        <v>5400000</v>
      </c>
      <c r="J257" s="85">
        <v>0</v>
      </c>
      <c r="K257" s="85">
        <v>0</v>
      </c>
      <c r="L257" s="85">
        <v>0</v>
      </c>
    </row>
    <row r="258" spans="1:12" ht="13.8" x14ac:dyDescent="0.2">
      <c r="A258" s="37" t="s">
        <v>70</v>
      </c>
      <c r="B258" s="16" t="s">
        <v>70</v>
      </c>
      <c r="C258" s="16" t="s">
        <v>1480</v>
      </c>
      <c r="D258" s="16" t="s">
        <v>2095</v>
      </c>
      <c r="E258" s="85">
        <v>0</v>
      </c>
      <c r="F258" s="85">
        <v>0</v>
      </c>
      <c r="G258" s="85">
        <v>0</v>
      </c>
      <c r="H258" s="85">
        <v>417365.93</v>
      </c>
      <c r="I258" s="85">
        <v>417365.93</v>
      </c>
      <c r="J258" s="85">
        <v>0</v>
      </c>
      <c r="K258" s="85">
        <v>0</v>
      </c>
      <c r="L258" s="85">
        <v>0</v>
      </c>
    </row>
    <row r="259" spans="1:12" ht="13.8" x14ac:dyDescent="0.2">
      <c r="A259" s="37" t="s">
        <v>70</v>
      </c>
      <c r="B259" s="16" t="s">
        <v>70</v>
      </c>
      <c r="C259" s="16" t="s">
        <v>1481</v>
      </c>
      <c r="D259" s="16" t="s">
        <v>1482</v>
      </c>
      <c r="E259" s="85">
        <v>0</v>
      </c>
      <c r="F259" s="85">
        <v>100000</v>
      </c>
      <c r="G259" s="85">
        <v>100000</v>
      </c>
      <c r="H259" s="85">
        <v>51699.51</v>
      </c>
      <c r="I259" s="85">
        <v>51699.51</v>
      </c>
      <c r="J259" s="85">
        <v>51699.51</v>
      </c>
      <c r="K259" s="85">
        <v>51.699509999999997</v>
      </c>
      <c r="L259" s="85">
        <v>51699.51</v>
      </c>
    </row>
    <row r="260" spans="1:12" ht="13.8" x14ac:dyDescent="0.2">
      <c r="A260" s="37" t="s">
        <v>70</v>
      </c>
      <c r="B260" s="16" t="s">
        <v>70</v>
      </c>
      <c r="C260" s="16" t="s">
        <v>1483</v>
      </c>
      <c r="D260" s="16" t="s">
        <v>2096</v>
      </c>
      <c r="E260" s="85">
        <v>50000</v>
      </c>
      <c r="F260" s="85">
        <v>0</v>
      </c>
      <c r="G260" s="85">
        <v>50000</v>
      </c>
      <c r="H260" s="85">
        <v>50000</v>
      </c>
      <c r="I260" s="85">
        <v>50000</v>
      </c>
      <c r="J260" s="85">
        <v>0</v>
      </c>
      <c r="K260" s="85">
        <v>0</v>
      </c>
      <c r="L260" s="85">
        <v>0</v>
      </c>
    </row>
    <row r="261" spans="1:12" ht="13.8" x14ac:dyDescent="0.2">
      <c r="A261" s="37" t="s">
        <v>70</v>
      </c>
      <c r="B261" s="16" t="s">
        <v>70</v>
      </c>
      <c r="C261" s="16" t="s">
        <v>1484</v>
      </c>
      <c r="D261" s="16" t="s">
        <v>1485</v>
      </c>
      <c r="E261" s="85">
        <v>200000</v>
      </c>
      <c r="F261" s="85">
        <v>0</v>
      </c>
      <c r="G261" s="85">
        <v>200000</v>
      </c>
      <c r="H261" s="85">
        <v>0</v>
      </c>
      <c r="I261" s="85">
        <v>0</v>
      </c>
      <c r="J261" s="85">
        <v>0</v>
      </c>
      <c r="K261" s="85">
        <v>0</v>
      </c>
      <c r="L261" s="85">
        <v>0</v>
      </c>
    </row>
    <row r="262" spans="1:12" ht="13.8" x14ac:dyDescent="0.2">
      <c r="A262" s="37" t="s">
        <v>70</v>
      </c>
      <c r="B262" s="16" t="s">
        <v>70</v>
      </c>
      <c r="C262" s="16" t="s">
        <v>1486</v>
      </c>
      <c r="D262" s="16" t="s">
        <v>1487</v>
      </c>
      <c r="E262" s="85">
        <v>0</v>
      </c>
      <c r="F262" s="85">
        <v>50823.88</v>
      </c>
      <c r="G262" s="85">
        <v>50823.88</v>
      </c>
      <c r="H262" s="85">
        <v>50823.88</v>
      </c>
      <c r="I262" s="85">
        <v>50823.88</v>
      </c>
      <c r="J262" s="85">
        <v>0</v>
      </c>
      <c r="K262" s="85">
        <v>0</v>
      </c>
      <c r="L262" s="85">
        <v>0</v>
      </c>
    </row>
    <row r="263" spans="1:12" ht="13.8" x14ac:dyDescent="0.2">
      <c r="A263" s="37" t="s">
        <v>70</v>
      </c>
      <c r="B263" s="16" t="s">
        <v>70</v>
      </c>
      <c r="C263" s="16" t="s">
        <v>1488</v>
      </c>
      <c r="D263" s="16" t="s">
        <v>1489</v>
      </c>
      <c r="E263" s="85">
        <v>0</v>
      </c>
      <c r="F263" s="85">
        <v>82323.89</v>
      </c>
      <c r="G263" s="85">
        <v>82323.89</v>
      </c>
      <c r="H263" s="85">
        <v>82323.89</v>
      </c>
      <c r="I263" s="85">
        <v>82323.89</v>
      </c>
      <c r="J263" s="85">
        <v>0</v>
      </c>
      <c r="K263" s="85">
        <v>0</v>
      </c>
      <c r="L263" s="85">
        <v>0</v>
      </c>
    </row>
    <row r="264" spans="1:12" ht="13.8" x14ac:dyDescent="0.2">
      <c r="A264" s="37" t="s">
        <v>70</v>
      </c>
      <c r="B264" s="16" t="s">
        <v>70</v>
      </c>
      <c r="C264" s="16" t="s">
        <v>1490</v>
      </c>
      <c r="D264" s="16" t="s">
        <v>1491</v>
      </c>
      <c r="E264" s="85">
        <v>0</v>
      </c>
      <c r="F264" s="85">
        <v>68390.5</v>
      </c>
      <c r="G264" s="85">
        <v>68390.5</v>
      </c>
      <c r="H264" s="85">
        <v>85814.5</v>
      </c>
      <c r="I264" s="85">
        <v>85814.5</v>
      </c>
      <c r="J264" s="85">
        <v>0</v>
      </c>
      <c r="K264" s="85">
        <v>0</v>
      </c>
      <c r="L264" s="85">
        <v>0</v>
      </c>
    </row>
    <row r="265" spans="1:12" ht="13.8" x14ac:dyDescent="0.2">
      <c r="A265" s="37" t="s">
        <v>70</v>
      </c>
      <c r="B265" s="16" t="s">
        <v>70</v>
      </c>
      <c r="C265" s="16" t="s">
        <v>1492</v>
      </c>
      <c r="D265" s="16" t="s">
        <v>1493</v>
      </c>
      <c r="E265" s="85">
        <v>4450000</v>
      </c>
      <c r="F265" s="85">
        <v>-3481047.3</v>
      </c>
      <c r="G265" s="85">
        <v>968952.7</v>
      </c>
      <c r="H265" s="85">
        <v>0</v>
      </c>
      <c r="I265" s="85">
        <v>0</v>
      </c>
      <c r="J265" s="85">
        <v>0</v>
      </c>
      <c r="K265" s="85">
        <v>0</v>
      </c>
      <c r="L265" s="85">
        <v>0</v>
      </c>
    </row>
    <row r="266" spans="1:12" ht="13.8" x14ac:dyDescent="0.2">
      <c r="A266" s="37" t="s">
        <v>70</v>
      </c>
      <c r="B266" s="16" t="s">
        <v>70</v>
      </c>
      <c r="C266" s="16" t="s">
        <v>1494</v>
      </c>
      <c r="D266" s="16" t="s">
        <v>1495</v>
      </c>
      <c r="E266" s="85">
        <v>0</v>
      </c>
      <c r="F266" s="85">
        <v>562640.72</v>
      </c>
      <c r="G266" s="85">
        <v>562640.72</v>
      </c>
      <c r="H266" s="85">
        <v>0</v>
      </c>
      <c r="I266" s="85">
        <v>0</v>
      </c>
      <c r="J266" s="85">
        <v>0</v>
      </c>
      <c r="K266" s="85">
        <v>0</v>
      </c>
      <c r="L266" s="85">
        <v>0</v>
      </c>
    </row>
    <row r="267" spans="1:12" ht="13.8" x14ac:dyDescent="0.2">
      <c r="A267" s="37" t="s">
        <v>70</v>
      </c>
      <c r="B267" s="16" t="s">
        <v>70</v>
      </c>
      <c r="C267" s="16" t="s">
        <v>1496</v>
      </c>
      <c r="D267" s="16" t="s">
        <v>1497</v>
      </c>
      <c r="E267" s="85">
        <v>2500000</v>
      </c>
      <c r="F267" s="85">
        <v>-2500000</v>
      </c>
      <c r="G267" s="85">
        <v>0</v>
      </c>
      <c r="H267" s="85">
        <v>0</v>
      </c>
      <c r="I267" s="85">
        <v>0</v>
      </c>
      <c r="J267" s="85">
        <v>0</v>
      </c>
      <c r="K267" s="85">
        <v>0</v>
      </c>
      <c r="L267" s="85">
        <v>0</v>
      </c>
    </row>
    <row r="268" spans="1:12" ht="13.8" x14ac:dyDescent="0.2">
      <c r="A268" s="37" t="s">
        <v>70</v>
      </c>
      <c r="B268" s="16" t="s">
        <v>70</v>
      </c>
      <c r="C268" s="16" t="s">
        <v>1498</v>
      </c>
      <c r="D268" s="16" t="s">
        <v>2097</v>
      </c>
      <c r="E268" s="85">
        <v>2845339.47</v>
      </c>
      <c r="F268" s="85">
        <v>-470082.49</v>
      </c>
      <c r="G268" s="85">
        <v>2375256.98</v>
      </c>
      <c r="H268" s="85">
        <v>0</v>
      </c>
      <c r="I268" s="85">
        <v>0</v>
      </c>
      <c r="J268" s="85">
        <v>0</v>
      </c>
      <c r="K268" s="85">
        <v>0</v>
      </c>
      <c r="L268" s="85">
        <v>0</v>
      </c>
    </row>
    <row r="269" spans="1:12" ht="13.8" x14ac:dyDescent="0.2">
      <c r="A269" s="37" t="s">
        <v>70</v>
      </c>
      <c r="B269" s="16" t="s">
        <v>70</v>
      </c>
      <c r="C269" s="16" t="s">
        <v>1499</v>
      </c>
      <c r="D269" s="16" t="s">
        <v>1500</v>
      </c>
      <c r="E269" s="85">
        <v>866899.52</v>
      </c>
      <c r="F269" s="85">
        <v>632439.97</v>
      </c>
      <c r="G269" s="85">
        <v>1499339.49</v>
      </c>
      <c r="H269" s="85">
        <v>0</v>
      </c>
      <c r="I269" s="85">
        <v>0</v>
      </c>
      <c r="J269" s="85">
        <v>0</v>
      </c>
      <c r="K269" s="85">
        <v>0</v>
      </c>
      <c r="L269" s="85">
        <v>0</v>
      </c>
    </row>
    <row r="270" spans="1:12" ht="13.8" x14ac:dyDescent="0.2">
      <c r="A270" s="37" t="s">
        <v>70</v>
      </c>
      <c r="B270" s="16" t="s">
        <v>70</v>
      </c>
      <c r="C270" s="16" t="s">
        <v>1501</v>
      </c>
      <c r="D270" s="16" t="s">
        <v>1502</v>
      </c>
      <c r="E270" s="85">
        <v>2480500</v>
      </c>
      <c r="F270" s="85">
        <v>0</v>
      </c>
      <c r="G270" s="85">
        <v>2480500</v>
      </c>
      <c r="H270" s="85">
        <v>2244629.86</v>
      </c>
      <c r="I270" s="85">
        <v>2244629.86</v>
      </c>
      <c r="J270" s="85">
        <v>0</v>
      </c>
      <c r="K270" s="85">
        <v>0</v>
      </c>
      <c r="L270" s="85">
        <v>0</v>
      </c>
    </row>
    <row r="271" spans="1:12" ht="13.8" x14ac:dyDescent="0.2">
      <c r="A271" s="37" t="s">
        <v>70</v>
      </c>
      <c r="B271" s="16" t="s">
        <v>70</v>
      </c>
      <c r="C271" s="16" t="s">
        <v>1503</v>
      </c>
      <c r="D271" s="16" t="s">
        <v>1504</v>
      </c>
      <c r="E271" s="85">
        <v>223009.27</v>
      </c>
      <c r="F271" s="85">
        <v>0</v>
      </c>
      <c r="G271" s="85">
        <v>223009.27</v>
      </c>
      <c r="H271" s="85">
        <v>0</v>
      </c>
      <c r="I271" s="85">
        <v>0</v>
      </c>
      <c r="J271" s="85">
        <v>0</v>
      </c>
      <c r="K271" s="85">
        <v>0</v>
      </c>
      <c r="L271" s="85">
        <v>0</v>
      </c>
    </row>
    <row r="272" spans="1:12" ht="13.8" x14ac:dyDescent="0.2">
      <c r="A272" s="37" t="s">
        <v>70</v>
      </c>
      <c r="B272" s="16" t="s">
        <v>70</v>
      </c>
      <c r="C272" s="16" t="s">
        <v>1505</v>
      </c>
      <c r="D272" s="16" t="s">
        <v>2098</v>
      </c>
      <c r="E272" s="85">
        <v>641012.6</v>
      </c>
      <c r="F272" s="85">
        <v>-298856.59999999998</v>
      </c>
      <c r="G272" s="85">
        <v>342156</v>
      </c>
      <c r="H272" s="85">
        <v>342156</v>
      </c>
      <c r="I272" s="85">
        <v>342156</v>
      </c>
      <c r="J272" s="85">
        <v>0</v>
      </c>
      <c r="K272" s="85">
        <v>0</v>
      </c>
      <c r="L272" s="85">
        <v>0</v>
      </c>
    </row>
    <row r="273" spans="1:12" ht="13.8" x14ac:dyDescent="0.2">
      <c r="A273" s="37" t="s">
        <v>70</v>
      </c>
      <c r="B273" s="16" t="s">
        <v>70</v>
      </c>
      <c r="C273" s="16" t="s">
        <v>1506</v>
      </c>
      <c r="D273" s="16" t="s">
        <v>1507</v>
      </c>
      <c r="E273" s="85">
        <v>0</v>
      </c>
      <c r="F273" s="85">
        <v>144304.95000000001</v>
      </c>
      <c r="G273" s="85">
        <v>144304.95000000001</v>
      </c>
      <c r="H273" s="85">
        <v>144304.95000000001</v>
      </c>
      <c r="I273" s="85">
        <v>144304.95000000001</v>
      </c>
      <c r="J273" s="85">
        <v>144304.95000000001</v>
      </c>
      <c r="K273" s="85">
        <v>100</v>
      </c>
      <c r="L273" s="85">
        <v>144304.95000000001</v>
      </c>
    </row>
    <row r="274" spans="1:12" ht="13.8" x14ac:dyDescent="0.2">
      <c r="A274" s="37" t="s">
        <v>70</v>
      </c>
      <c r="B274" s="16" t="s">
        <v>70</v>
      </c>
      <c r="C274" s="16" t="s">
        <v>1508</v>
      </c>
      <c r="D274" s="16" t="s">
        <v>1509</v>
      </c>
      <c r="E274" s="85">
        <v>125858.94</v>
      </c>
      <c r="F274" s="85">
        <v>0</v>
      </c>
      <c r="G274" s="85">
        <v>125858.94</v>
      </c>
      <c r="H274" s="85">
        <v>0</v>
      </c>
      <c r="I274" s="85">
        <v>0</v>
      </c>
      <c r="J274" s="85">
        <v>0</v>
      </c>
      <c r="K274" s="85">
        <v>0</v>
      </c>
      <c r="L274" s="85">
        <v>0</v>
      </c>
    </row>
    <row r="275" spans="1:12" ht="13.8" x14ac:dyDescent="0.2">
      <c r="A275" s="37" t="s">
        <v>70</v>
      </c>
      <c r="B275" s="16" t="s">
        <v>70</v>
      </c>
      <c r="C275" s="16" t="s">
        <v>1510</v>
      </c>
      <c r="D275" s="16" t="s">
        <v>1511</v>
      </c>
      <c r="E275" s="85">
        <v>659974.98</v>
      </c>
      <c r="F275" s="85">
        <v>293260.33</v>
      </c>
      <c r="G275" s="85">
        <v>953235.31</v>
      </c>
      <c r="H275" s="85">
        <v>0</v>
      </c>
      <c r="I275" s="85">
        <v>0</v>
      </c>
      <c r="J275" s="85">
        <v>0</v>
      </c>
      <c r="K275" s="85">
        <v>0</v>
      </c>
      <c r="L275" s="85">
        <v>0</v>
      </c>
    </row>
    <row r="276" spans="1:12" ht="13.8" x14ac:dyDescent="0.2">
      <c r="A276" s="37" t="s">
        <v>70</v>
      </c>
      <c r="B276" s="16" t="s">
        <v>70</v>
      </c>
      <c r="C276" s="16" t="s">
        <v>1512</v>
      </c>
      <c r="D276" s="16" t="s">
        <v>2099</v>
      </c>
      <c r="E276" s="85">
        <v>100000</v>
      </c>
      <c r="F276" s="85">
        <v>0</v>
      </c>
      <c r="G276" s="85">
        <v>100000</v>
      </c>
      <c r="H276" s="85">
        <v>90000</v>
      </c>
      <c r="I276" s="85">
        <v>90000</v>
      </c>
      <c r="J276" s="85">
        <v>0</v>
      </c>
      <c r="K276" s="85">
        <v>0</v>
      </c>
      <c r="L276" s="85">
        <v>0</v>
      </c>
    </row>
    <row r="277" spans="1:12" ht="13.8" x14ac:dyDescent="0.2">
      <c r="A277" s="37" t="s">
        <v>70</v>
      </c>
      <c r="B277" s="16" t="s">
        <v>70</v>
      </c>
      <c r="C277" s="16" t="s">
        <v>1513</v>
      </c>
      <c r="D277" s="16" t="s">
        <v>2100</v>
      </c>
      <c r="E277" s="85">
        <v>520000</v>
      </c>
      <c r="F277" s="85">
        <v>59473.55</v>
      </c>
      <c r="G277" s="85">
        <v>579473.55000000005</v>
      </c>
      <c r="H277" s="85">
        <v>579473.55000000005</v>
      </c>
      <c r="I277" s="85">
        <v>579473.55000000005</v>
      </c>
      <c r="J277" s="85">
        <v>40820.06</v>
      </c>
      <c r="K277" s="85">
        <v>7.0443353281612202</v>
      </c>
      <c r="L277" s="85">
        <v>40820.06</v>
      </c>
    </row>
    <row r="278" spans="1:12" ht="13.8" x14ac:dyDescent="0.2">
      <c r="A278" s="37" t="s">
        <v>70</v>
      </c>
      <c r="B278" s="16" t="s">
        <v>70</v>
      </c>
      <c r="C278" s="16" t="s">
        <v>1514</v>
      </c>
      <c r="D278" s="16" t="s">
        <v>2101</v>
      </c>
      <c r="E278" s="85">
        <v>99940</v>
      </c>
      <c r="F278" s="85">
        <v>-33418.39</v>
      </c>
      <c r="G278" s="85">
        <v>66521.61</v>
      </c>
      <c r="H278" s="85">
        <v>66521.61</v>
      </c>
      <c r="I278" s="85">
        <v>66521.61</v>
      </c>
      <c r="J278" s="85">
        <v>0</v>
      </c>
      <c r="K278" s="85">
        <v>0</v>
      </c>
      <c r="L278" s="85">
        <v>0</v>
      </c>
    </row>
    <row r="279" spans="1:12" ht="13.8" x14ac:dyDescent="0.2">
      <c r="A279" s="37" t="s">
        <v>70</v>
      </c>
      <c r="B279" s="16" t="s">
        <v>70</v>
      </c>
      <c r="C279" s="16" t="s">
        <v>1515</v>
      </c>
      <c r="D279" s="16" t="s">
        <v>2102</v>
      </c>
      <c r="E279" s="85">
        <v>1113511.53</v>
      </c>
      <c r="F279" s="85">
        <v>503083.59</v>
      </c>
      <c r="G279" s="85">
        <v>1616595.12</v>
      </c>
      <c r="H279" s="85">
        <v>1616595.12</v>
      </c>
      <c r="I279" s="85">
        <v>1616595.12</v>
      </c>
      <c r="J279" s="85">
        <v>333355.12</v>
      </c>
      <c r="K279" s="85">
        <v>20.620816917967701</v>
      </c>
      <c r="L279" s="85">
        <v>262669.78999999998</v>
      </c>
    </row>
    <row r="280" spans="1:12" ht="13.8" x14ac:dyDescent="0.2">
      <c r="A280" s="37" t="s">
        <v>70</v>
      </c>
      <c r="B280" s="16" t="s">
        <v>70</v>
      </c>
      <c r="C280" s="16" t="s">
        <v>1516</v>
      </c>
      <c r="D280" s="16" t="s">
        <v>1517</v>
      </c>
      <c r="E280" s="85">
        <v>0</v>
      </c>
      <c r="F280" s="85">
        <v>80000</v>
      </c>
      <c r="G280" s="85">
        <v>80000</v>
      </c>
      <c r="H280" s="85">
        <v>50000</v>
      </c>
      <c r="I280" s="85">
        <v>0</v>
      </c>
      <c r="J280" s="85">
        <v>0</v>
      </c>
      <c r="K280" s="85">
        <v>0</v>
      </c>
      <c r="L280" s="85">
        <v>0</v>
      </c>
    </row>
    <row r="281" spans="1:12" ht="13.8" x14ac:dyDescent="0.2">
      <c r="A281" s="37" t="s">
        <v>70</v>
      </c>
      <c r="B281" s="16" t="s">
        <v>70</v>
      </c>
      <c r="C281" s="16" t="s">
        <v>1518</v>
      </c>
      <c r="D281" s="16" t="s">
        <v>2103</v>
      </c>
      <c r="E281" s="85">
        <v>1203638.92</v>
      </c>
      <c r="F281" s="85">
        <v>-150766.35</v>
      </c>
      <c r="G281" s="85">
        <v>1052872.57</v>
      </c>
      <c r="H281" s="85">
        <v>1052872.57</v>
      </c>
      <c r="I281" s="85">
        <v>1052872.57</v>
      </c>
      <c r="J281" s="85">
        <v>0</v>
      </c>
      <c r="K281" s="85">
        <v>0</v>
      </c>
      <c r="L281" s="85">
        <v>0</v>
      </c>
    </row>
    <row r="282" spans="1:12" ht="13.8" x14ac:dyDescent="0.2">
      <c r="A282" s="37" t="s">
        <v>70</v>
      </c>
      <c r="B282" s="16" t="s">
        <v>70</v>
      </c>
      <c r="C282" s="16" t="s">
        <v>1519</v>
      </c>
      <c r="D282" s="16" t="s">
        <v>1520</v>
      </c>
      <c r="E282" s="85">
        <v>977714.01</v>
      </c>
      <c r="F282" s="85">
        <v>1655014.76</v>
      </c>
      <c r="G282" s="85">
        <v>2632728.77</v>
      </c>
      <c r="H282" s="85">
        <v>1053922.78</v>
      </c>
      <c r="I282" s="85">
        <v>1053922.78</v>
      </c>
      <c r="J282" s="85">
        <v>222924.49</v>
      </c>
      <c r="K282" s="85">
        <v>8.4674309233913192</v>
      </c>
      <c r="L282" s="85">
        <v>207354.93</v>
      </c>
    </row>
    <row r="283" spans="1:12" ht="13.8" x14ac:dyDescent="0.2">
      <c r="A283" s="37" t="s">
        <v>70</v>
      </c>
      <c r="B283" s="16" t="s">
        <v>70</v>
      </c>
      <c r="C283" s="16" t="s">
        <v>1521</v>
      </c>
      <c r="D283" s="16" t="s">
        <v>1522</v>
      </c>
      <c r="E283" s="85">
        <v>0</v>
      </c>
      <c r="F283" s="85">
        <v>542983.44999999995</v>
      </c>
      <c r="G283" s="85">
        <v>542983.44999999995</v>
      </c>
      <c r="H283" s="85">
        <v>123243.34</v>
      </c>
      <c r="I283" s="85">
        <v>48247.54</v>
      </c>
      <c r="J283" s="85">
        <v>48247.54</v>
      </c>
      <c r="K283" s="85">
        <v>8.8856373062567595</v>
      </c>
      <c r="L283" s="85">
        <v>0</v>
      </c>
    </row>
    <row r="284" spans="1:12" ht="13.8" x14ac:dyDescent="0.2">
      <c r="A284" s="37" t="s">
        <v>70</v>
      </c>
      <c r="B284" s="16" t="s">
        <v>70</v>
      </c>
      <c r="C284" s="16" t="s">
        <v>1523</v>
      </c>
      <c r="D284" s="16" t="s">
        <v>1524</v>
      </c>
      <c r="E284" s="85">
        <v>436511.81</v>
      </c>
      <c r="F284" s="85">
        <v>162669.66</v>
      </c>
      <c r="G284" s="85">
        <v>599181.47</v>
      </c>
      <c r="H284" s="85">
        <v>241457.05</v>
      </c>
      <c r="I284" s="85">
        <v>241457.05</v>
      </c>
      <c r="J284" s="85">
        <v>0</v>
      </c>
      <c r="K284" s="85">
        <v>0</v>
      </c>
      <c r="L284" s="85">
        <v>0</v>
      </c>
    </row>
    <row r="285" spans="1:12" ht="13.8" x14ac:dyDescent="0.2">
      <c r="A285" s="37" t="s">
        <v>70</v>
      </c>
      <c r="B285" s="16" t="s">
        <v>70</v>
      </c>
      <c r="C285" s="16" t="s">
        <v>1525</v>
      </c>
      <c r="D285" s="16" t="s">
        <v>2104</v>
      </c>
      <c r="E285" s="85">
        <v>0</v>
      </c>
      <c r="F285" s="85">
        <v>83748.36</v>
      </c>
      <c r="G285" s="85">
        <v>83748.36</v>
      </c>
      <c r="H285" s="85">
        <v>67498.58</v>
      </c>
      <c r="I285" s="85">
        <v>67498.58</v>
      </c>
      <c r="J285" s="85">
        <v>0</v>
      </c>
      <c r="K285" s="85">
        <v>0</v>
      </c>
      <c r="L285" s="85">
        <v>0</v>
      </c>
    </row>
    <row r="286" spans="1:12" ht="13.8" x14ac:dyDescent="0.2">
      <c r="A286" s="37" t="s">
        <v>70</v>
      </c>
      <c r="B286" s="16" t="s">
        <v>70</v>
      </c>
      <c r="C286" s="16" t="s">
        <v>1526</v>
      </c>
      <c r="D286" s="16" t="s">
        <v>2105</v>
      </c>
      <c r="E286" s="85">
        <v>0</v>
      </c>
      <c r="F286" s="85">
        <v>17717.18</v>
      </c>
      <c r="G286" s="85">
        <v>17717.18</v>
      </c>
      <c r="H286" s="85">
        <v>17717.18</v>
      </c>
      <c r="I286" s="85">
        <v>17717.18</v>
      </c>
      <c r="J286" s="85">
        <v>0</v>
      </c>
      <c r="K286" s="85">
        <v>0</v>
      </c>
      <c r="L286" s="85">
        <v>0</v>
      </c>
    </row>
    <row r="287" spans="1:12" ht="13.8" x14ac:dyDescent="0.2">
      <c r="A287" s="37" t="s">
        <v>70</v>
      </c>
      <c r="B287" s="16" t="s">
        <v>70</v>
      </c>
      <c r="C287" s="16" t="s">
        <v>1527</v>
      </c>
      <c r="D287" s="16" t="s">
        <v>1528</v>
      </c>
      <c r="E287" s="85">
        <v>0</v>
      </c>
      <c r="F287" s="85">
        <v>48000</v>
      </c>
      <c r="G287" s="85">
        <v>48000</v>
      </c>
      <c r="H287" s="85">
        <v>79029.259999999995</v>
      </c>
      <c r="I287" s="85">
        <v>79029.259999999995</v>
      </c>
      <c r="J287" s="85">
        <v>0</v>
      </c>
      <c r="K287" s="85">
        <v>0</v>
      </c>
      <c r="L287" s="85">
        <v>0</v>
      </c>
    </row>
    <row r="288" spans="1:12" ht="13.8" x14ac:dyDescent="0.2">
      <c r="A288" s="37" t="s">
        <v>70</v>
      </c>
      <c r="B288" s="16" t="s">
        <v>70</v>
      </c>
      <c r="C288" s="16" t="s">
        <v>1529</v>
      </c>
      <c r="D288" s="16" t="s">
        <v>2106</v>
      </c>
      <c r="E288" s="85">
        <v>812796.32</v>
      </c>
      <c r="F288" s="85">
        <v>0</v>
      </c>
      <c r="G288" s="85">
        <v>812796.32</v>
      </c>
      <c r="H288" s="85">
        <v>812796.32</v>
      </c>
      <c r="I288" s="85">
        <v>0</v>
      </c>
      <c r="J288" s="85">
        <v>0</v>
      </c>
      <c r="K288" s="85">
        <v>0</v>
      </c>
      <c r="L288" s="85">
        <v>0</v>
      </c>
    </row>
    <row r="289" spans="1:12" ht="13.8" x14ac:dyDescent="0.2">
      <c r="A289" s="37" t="s">
        <v>70</v>
      </c>
      <c r="B289" s="16" t="s">
        <v>70</v>
      </c>
      <c r="C289" s="16" t="s">
        <v>1530</v>
      </c>
      <c r="D289" s="16" t="s">
        <v>1531</v>
      </c>
      <c r="E289" s="85">
        <v>0</v>
      </c>
      <c r="F289" s="85">
        <v>21711.93</v>
      </c>
      <c r="G289" s="85">
        <v>21711.93</v>
      </c>
      <c r="H289" s="85">
        <v>42258.51</v>
      </c>
      <c r="I289" s="85">
        <v>42258.51</v>
      </c>
      <c r="J289" s="85">
        <v>0</v>
      </c>
      <c r="K289" s="85">
        <v>0</v>
      </c>
      <c r="L289" s="85">
        <v>0</v>
      </c>
    </row>
    <row r="290" spans="1:12" ht="13.8" x14ac:dyDescent="0.2">
      <c r="A290" s="37" t="s">
        <v>70</v>
      </c>
      <c r="B290" s="16" t="s">
        <v>70</v>
      </c>
      <c r="C290" s="16" t="s">
        <v>1532</v>
      </c>
      <c r="D290" s="16" t="s">
        <v>1533</v>
      </c>
      <c r="E290" s="85">
        <v>0</v>
      </c>
      <c r="F290" s="85">
        <v>0</v>
      </c>
      <c r="G290" s="85">
        <v>0</v>
      </c>
      <c r="H290" s="85">
        <v>1789080.93</v>
      </c>
      <c r="I290" s="85">
        <v>1789080.93</v>
      </c>
      <c r="J290" s="85">
        <v>0</v>
      </c>
      <c r="K290" s="85">
        <v>0</v>
      </c>
      <c r="L290" s="85">
        <v>0</v>
      </c>
    </row>
    <row r="291" spans="1:12" ht="13.8" x14ac:dyDescent="0.2">
      <c r="A291" s="37" t="s">
        <v>70</v>
      </c>
      <c r="B291" s="16" t="s">
        <v>70</v>
      </c>
      <c r="C291" s="16" t="s">
        <v>1534</v>
      </c>
      <c r="D291" s="16" t="s">
        <v>1535</v>
      </c>
      <c r="E291" s="85">
        <v>0</v>
      </c>
      <c r="F291" s="85">
        <v>4877238.99</v>
      </c>
      <c r="G291" s="85">
        <v>4877238.99</v>
      </c>
      <c r="H291" s="85">
        <v>3450000</v>
      </c>
      <c r="I291" s="85">
        <v>3450000</v>
      </c>
      <c r="J291" s="85">
        <v>1735029.75</v>
      </c>
      <c r="K291" s="85">
        <v>35.574015412355301</v>
      </c>
      <c r="L291" s="85">
        <v>1735029.75</v>
      </c>
    </row>
    <row r="292" spans="1:12" ht="13.8" x14ac:dyDescent="0.2">
      <c r="A292" s="37" t="s">
        <v>70</v>
      </c>
      <c r="B292" s="16" t="s">
        <v>70</v>
      </c>
      <c r="C292" s="16" t="s">
        <v>1536</v>
      </c>
      <c r="D292" s="16" t="s">
        <v>1537</v>
      </c>
      <c r="E292" s="85">
        <v>0</v>
      </c>
      <c r="F292" s="85">
        <v>19339.3</v>
      </c>
      <c r="G292" s="85">
        <v>19339.3</v>
      </c>
      <c r="H292" s="85">
        <v>19339.3</v>
      </c>
      <c r="I292" s="85">
        <v>19339.3</v>
      </c>
      <c r="J292" s="85">
        <v>0</v>
      </c>
      <c r="K292" s="85">
        <v>0</v>
      </c>
      <c r="L292" s="85">
        <v>0</v>
      </c>
    </row>
    <row r="293" spans="1:12" ht="13.8" x14ac:dyDescent="0.2">
      <c r="A293" s="37" t="s">
        <v>70</v>
      </c>
      <c r="B293" s="16" t="s">
        <v>70</v>
      </c>
      <c r="C293" s="16" t="s">
        <v>1538</v>
      </c>
      <c r="D293" s="16" t="s">
        <v>1539</v>
      </c>
      <c r="E293" s="85">
        <v>0</v>
      </c>
      <c r="F293" s="85">
        <v>19319.849999999999</v>
      </c>
      <c r="G293" s="85">
        <v>19319.849999999999</v>
      </c>
      <c r="H293" s="85">
        <v>19319.849999999999</v>
      </c>
      <c r="I293" s="85">
        <v>19319.849999999999</v>
      </c>
      <c r="J293" s="85">
        <v>0</v>
      </c>
      <c r="K293" s="85">
        <v>0</v>
      </c>
      <c r="L293" s="85">
        <v>0</v>
      </c>
    </row>
    <row r="294" spans="1:12" ht="13.8" x14ac:dyDescent="0.2">
      <c r="A294" s="37" t="s">
        <v>70</v>
      </c>
      <c r="B294" s="16" t="s">
        <v>70</v>
      </c>
      <c r="C294" s="16" t="s">
        <v>1540</v>
      </c>
      <c r="D294" s="16" t="s">
        <v>1541</v>
      </c>
      <c r="E294" s="85">
        <v>0</v>
      </c>
      <c r="F294" s="85">
        <v>249087.79</v>
      </c>
      <c r="G294" s="85">
        <v>249087.79</v>
      </c>
      <c r="H294" s="85">
        <v>249087.79</v>
      </c>
      <c r="I294" s="85">
        <v>249087.79</v>
      </c>
      <c r="J294" s="85">
        <v>0</v>
      </c>
      <c r="K294" s="85">
        <v>0</v>
      </c>
      <c r="L294" s="85">
        <v>0</v>
      </c>
    </row>
    <row r="295" spans="1:12" ht="13.8" x14ac:dyDescent="0.2">
      <c r="A295" s="37" t="s">
        <v>70</v>
      </c>
      <c r="B295" s="16" t="s">
        <v>70</v>
      </c>
      <c r="C295" s="16" t="s">
        <v>1542</v>
      </c>
      <c r="D295" s="16" t="s">
        <v>1543</v>
      </c>
      <c r="E295" s="85">
        <v>583822.53</v>
      </c>
      <c r="F295" s="85">
        <v>0</v>
      </c>
      <c r="G295" s="85">
        <v>583822.53</v>
      </c>
      <c r="H295" s="85">
        <v>103078.62</v>
      </c>
      <c r="I295" s="85">
        <v>103078.62</v>
      </c>
      <c r="J295" s="85">
        <v>0</v>
      </c>
      <c r="K295" s="85">
        <v>0</v>
      </c>
      <c r="L295" s="85">
        <v>0</v>
      </c>
    </row>
    <row r="296" spans="1:12" ht="13.8" x14ac:dyDescent="0.2">
      <c r="A296" s="37" t="s">
        <v>70</v>
      </c>
      <c r="B296" s="16" t="s">
        <v>70</v>
      </c>
      <c r="C296" s="16" t="s">
        <v>1544</v>
      </c>
      <c r="D296" s="16" t="s">
        <v>2107</v>
      </c>
      <c r="E296" s="85">
        <v>60000</v>
      </c>
      <c r="F296" s="85">
        <v>0</v>
      </c>
      <c r="G296" s="85">
        <v>60000</v>
      </c>
      <c r="H296" s="85">
        <v>0</v>
      </c>
      <c r="I296" s="85">
        <v>0</v>
      </c>
      <c r="J296" s="85">
        <v>0</v>
      </c>
      <c r="K296" s="85">
        <v>0</v>
      </c>
      <c r="L296" s="85">
        <v>0</v>
      </c>
    </row>
    <row r="297" spans="1:12" ht="13.8" x14ac:dyDescent="0.2">
      <c r="A297" s="37" t="s">
        <v>70</v>
      </c>
      <c r="B297" s="16" t="s">
        <v>70</v>
      </c>
      <c r="C297" s="16" t="s">
        <v>1545</v>
      </c>
      <c r="D297" s="16" t="s">
        <v>70</v>
      </c>
      <c r="E297" s="85">
        <v>3555968</v>
      </c>
      <c r="F297" s="85">
        <v>0</v>
      </c>
      <c r="G297" s="85">
        <v>3555968</v>
      </c>
      <c r="H297" s="85">
        <v>0</v>
      </c>
      <c r="I297" s="85">
        <v>0</v>
      </c>
      <c r="J297" s="85">
        <v>0</v>
      </c>
      <c r="K297" s="85">
        <v>0</v>
      </c>
      <c r="L297" s="85">
        <v>0</v>
      </c>
    </row>
    <row r="298" spans="1:12" ht="13.8" x14ac:dyDescent="0.2">
      <c r="A298" s="37" t="s">
        <v>70</v>
      </c>
      <c r="B298" s="16" t="s">
        <v>70</v>
      </c>
      <c r="C298" s="16" t="s">
        <v>1546</v>
      </c>
      <c r="D298" s="16" t="s">
        <v>1533</v>
      </c>
      <c r="E298" s="85">
        <v>2150000</v>
      </c>
      <c r="F298" s="85">
        <v>0</v>
      </c>
      <c r="G298" s="85">
        <v>2150000</v>
      </c>
      <c r="H298" s="85">
        <v>0</v>
      </c>
      <c r="I298" s="85">
        <v>0</v>
      </c>
      <c r="J298" s="85">
        <v>0</v>
      </c>
      <c r="K298" s="85">
        <v>0</v>
      </c>
      <c r="L298" s="85">
        <v>0</v>
      </c>
    </row>
    <row r="299" spans="1:12" ht="13.8" x14ac:dyDescent="0.2">
      <c r="A299" s="37" t="s">
        <v>70</v>
      </c>
      <c r="B299" s="16" t="s">
        <v>70</v>
      </c>
      <c r="C299" s="16" t="s">
        <v>1547</v>
      </c>
      <c r="D299" s="16" t="s">
        <v>1548</v>
      </c>
      <c r="E299" s="85">
        <v>43525</v>
      </c>
      <c r="F299" s="85">
        <v>0</v>
      </c>
      <c r="G299" s="85">
        <v>43525</v>
      </c>
      <c r="H299" s="85">
        <v>0</v>
      </c>
      <c r="I299" s="85">
        <v>0</v>
      </c>
      <c r="J299" s="85">
        <v>0</v>
      </c>
      <c r="K299" s="85">
        <v>0</v>
      </c>
      <c r="L299" s="85">
        <v>0</v>
      </c>
    </row>
    <row r="300" spans="1:12" ht="13.8" x14ac:dyDescent="0.2">
      <c r="A300" s="37" t="s">
        <v>70</v>
      </c>
      <c r="B300" s="16" t="s">
        <v>70</v>
      </c>
      <c r="C300" s="16" t="s">
        <v>1549</v>
      </c>
      <c r="D300" s="16" t="s">
        <v>1550</v>
      </c>
      <c r="E300" s="85">
        <v>120000</v>
      </c>
      <c r="F300" s="85">
        <v>0</v>
      </c>
      <c r="G300" s="85">
        <v>120000</v>
      </c>
      <c r="H300" s="85">
        <v>0</v>
      </c>
      <c r="I300" s="85">
        <v>0</v>
      </c>
      <c r="J300" s="85">
        <v>0</v>
      </c>
      <c r="K300" s="85">
        <v>0</v>
      </c>
      <c r="L300" s="85">
        <v>0</v>
      </c>
    </row>
    <row r="301" spans="1:12" ht="13.8" x14ac:dyDescent="0.2">
      <c r="A301" s="37" t="s">
        <v>70</v>
      </c>
      <c r="B301" s="16" t="s">
        <v>70</v>
      </c>
      <c r="C301" s="16" t="s">
        <v>1551</v>
      </c>
      <c r="D301" s="16" t="s">
        <v>1552</v>
      </c>
      <c r="E301" s="85">
        <v>600000</v>
      </c>
      <c r="F301" s="85">
        <v>0</v>
      </c>
      <c r="G301" s="85">
        <v>600000</v>
      </c>
      <c r="H301" s="85">
        <v>0</v>
      </c>
      <c r="I301" s="85">
        <v>0</v>
      </c>
      <c r="J301" s="85">
        <v>0</v>
      </c>
      <c r="K301" s="85">
        <v>0</v>
      </c>
      <c r="L301" s="85">
        <v>0</v>
      </c>
    </row>
    <row r="302" spans="1:12" ht="13.8" x14ac:dyDescent="0.2">
      <c r="A302" s="37" t="s">
        <v>70</v>
      </c>
      <c r="B302" s="16" t="s">
        <v>70</v>
      </c>
      <c r="C302" s="16" t="s">
        <v>1553</v>
      </c>
      <c r="D302" s="16" t="s">
        <v>1554</v>
      </c>
      <c r="E302" s="85">
        <v>267864</v>
      </c>
      <c r="F302" s="85">
        <v>0</v>
      </c>
      <c r="G302" s="85">
        <v>267864</v>
      </c>
      <c r="H302" s="85">
        <v>0</v>
      </c>
      <c r="I302" s="85">
        <v>0</v>
      </c>
      <c r="J302" s="85">
        <v>0</v>
      </c>
      <c r="K302" s="85">
        <v>0</v>
      </c>
      <c r="L302" s="85">
        <v>0</v>
      </c>
    </row>
    <row r="303" spans="1:12" ht="13.8" x14ac:dyDescent="0.2">
      <c r="A303" s="37" t="s">
        <v>70</v>
      </c>
      <c r="B303" s="16" t="s">
        <v>70</v>
      </c>
      <c r="C303" s="16" t="s">
        <v>1555</v>
      </c>
      <c r="D303" s="16" t="s">
        <v>70</v>
      </c>
      <c r="E303" s="85">
        <v>633106.05000000005</v>
      </c>
      <c r="F303" s="85">
        <v>0</v>
      </c>
      <c r="G303" s="85">
        <v>633106.05000000005</v>
      </c>
      <c r="H303" s="85">
        <v>0</v>
      </c>
      <c r="I303" s="85">
        <v>0</v>
      </c>
      <c r="J303" s="85">
        <v>0</v>
      </c>
      <c r="K303" s="85">
        <v>0</v>
      </c>
      <c r="L303" s="85">
        <v>0</v>
      </c>
    </row>
    <row r="304" spans="1:12" ht="13.8" x14ac:dyDescent="0.2">
      <c r="A304" s="37" t="s">
        <v>70</v>
      </c>
      <c r="B304" s="16" t="s">
        <v>70</v>
      </c>
      <c r="C304" s="16" t="s">
        <v>1556</v>
      </c>
      <c r="D304" s="16" t="s">
        <v>1557</v>
      </c>
      <c r="E304" s="85">
        <v>90000</v>
      </c>
      <c r="F304" s="85">
        <v>0</v>
      </c>
      <c r="G304" s="85">
        <v>90000</v>
      </c>
      <c r="H304" s="85">
        <v>3315.4</v>
      </c>
      <c r="I304" s="85">
        <v>3315.4</v>
      </c>
      <c r="J304" s="85">
        <v>3315.4</v>
      </c>
      <c r="K304" s="85">
        <v>3.68377777777778</v>
      </c>
      <c r="L304" s="85">
        <v>3315.4</v>
      </c>
    </row>
    <row r="305" spans="1:12" ht="13.8" x14ac:dyDescent="0.2">
      <c r="A305" s="37" t="s">
        <v>70</v>
      </c>
      <c r="B305" s="16" t="s">
        <v>70</v>
      </c>
      <c r="C305" s="16" t="s">
        <v>1558</v>
      </c>
      <c r="D305" s="16" t="s">
        <v>1559</v>
      </c>
      <c r="E305" s="85">
        <v>0</v>
      </c>
      <c r="F305" s="85">
        <v>0</v>
      </c>
      <c r="G305" s="85">
        <v>0</v>
      </c>
      <c r="H305" s="85">
        <v>27130.3</v>
      </c>
      <c r="I305" s="85">
        <v>27130.3</v>
      </c>
      <c r="J305" s="85">
        <v>27130.3</v>
      </c>
      <c r="K305" s="85">
        <v>0</v>
      </c>
      <c r="L305" s="85">
        <v>27130.3</v>
      </c>
    </row>
    <row r="306" spans="1:12" ht="13.8" x14ac:dyDescent="0.2">
      <c r="A306" s="37" t="s">
        <v>70</v>
      </c>
      <c r="B306" s="16" t="s">
        <v>70</v>
      </c>
      <c r="C306" s="16" t="s">
        <v>1560</v>
      </c>
      <c r="D306" s="16" t="s">
        <v>1561</v>
      </c>
      <c r="E306" s="85">
        <v>0</v>
      </c>
      <c r="F306" s="85">
        <v>0</v>
      </c>
      <c r="G306" s="85">
        <v>0</v>
      </c>
      <c r="H306" s="85">
        <v>5411.12</v>
      </c>
      <c r="I306" s="85">
        <v>5411.12</v>
      </c>
      <c r="J306" s="85">
        <v>5411.12</v>
      </c>
      <c r="K306" s="85">
        <v>0</v>
      </c>
      <c r="L306" s="85">
        <v>5411.12</v>
      </c>
    </row>
    <row r="307" spans="1:12" ht="13.8" x14ac:dyDescent="0.2">
      <c r="A307" s="37" t="s">
        <v>70</v>
      </c>
      <c r="B307" s="16" t="s">
        <v>70</v>
      </c>
      <c r="C307" s="16" t="s">
        <v>1562</v>
      </c>
      <c r="D307" s="16" t="s">
        <v>2108</v>
      </c>
      <c r="E307" s="85">
        <v>0</v>
      </c>
      <c r="F307" s="85">
        <v>0</v>
      </c>
      <c r="G307" s="85">
        <v>0</v>
      </c>
      <c r="H307" s="85">
        <v>0</v>
      </c>
      <c r="I307" s="85">
        <v>0</v>
      </c>
      <c r="J307" s="85">
        <v>0</v>
      </c>
      <c r="K307" s="85">
        <v>0</v>
      </c>
      <c r="L307" s="85">
        <v>0</v>
      </c>
    </row>
    <row r="308" spans="1:12" ht="13.8" x14ac:dyDescent="0.2">
      <c r="A308" s="37" t="s">
        <v>70</v>
      </c>
      <c r="B308" s="16" t="s">
        <v>70</v>
      </c>
      <c r="C308" s="16" t="s">
        <v>1563</v>
      </c>
      <c r="D308" s="16" t="s">
        <v>2109</v>
      </c>
      <c r="E308" s="85">
        <v>0</v>
      </c>
      <c r="F308" s="85">
        <v>0</v>
      </c>
      <c r="G308" s="85">
        <v>0</v>
      </c>
      <c r="H308" s="85">
        <v>0</v>
      </c>
      <c r="I308" s="85">
        <v>0</v>
      </c>
      <c r="J308" s="85">
        <v>0</v>
      </c>
      <c r="K308" s="85">
        <v>0</v>
      </c>
      <c r="L308" s="85">
        <v>0</v>
      </c>
    </row>
    <row r="309" spans="1:12" ht="13.8" x14ac:dyDescent="0.2">
      <c r="A309" s="37" t="s">
        <v>70</v>
      </c>
      <c r="B309" s="16" t="s">
        <v>70</v>
      </c>
      <c r="C309" s="16" t="s">
        <v>1564</v>
      </c>
      <c r="D309" s="16" t="s">
        <v>1565</v>
      </c>
      <c r="E309" s="85">
        <v>0</v>
      </c>
      <c r="F309" s="85">
        <v>0</v>
      </c>
      <c r="G309" s="85">
        <v>0</v>
      </c>
      <c r="H309" s="85">
        <v>0</v>
      </c>
      <c r="I309" s="85">
        <v>0</v>
      </c>
      <c r="J309" s="85">
        <v>0</v>
      </c>
      <c r="K309" s="85">
        <v>0</v>
      </c>
      <c r="L309" s="85">
        <v>0</v>
      </c>
    </row>
    <row r="310" spans="1:12" ht="13.8" x14ac:dyDescent="0.2">
      <c r="A310" s="37" t="s">
        <v>70</v>
      </c>
      <c r="B310" s="16" t="s">
        <v>70</v>
      </c>
      <c r="C310" s="16" t="s">
        <v>1566</v>
      </c>
      <c r="D310" s="16" t="s">
        <v>1567</v>
      </c>
      <c r="E310" s="85">
        <v>0</v>
      </c>
      <c r="F310" s="85">
        <v>100000</v>
      </c>
      <c r="G310" s="85">
        <v>100000</v>
      </c>
      <c r="H310" s="85">
        <v>0</v>
      </c>
      <c r="I310" s="85">
        <v>0</v>
      </c>
      <c r="J310" s="85">
        <v>0</v>
      </c>
      <c r="K310" s="85">
        <v>0</v>
      </c>
      <c r="L310" s="85">
        <v>0</v>
      </c>
    </row>
    <row r="311" spans="1:12" ht="13.8" x14ac:dyDescent="0.2">
      <c r="A311" s="37" t="s">
        <v>70</v>
      </c>
      <c r="B311" s="16" t="s">
        <v>70</v>
      </c>
      <c r="C311" s="16" t="s">
        <v>1568</v>
      </c>
      <c r="D311" s="16" t="s">
        <v>2110</v>
      </c>
      <c r="E311" s="85">
        <v>0</v>
      </c>
      <c r="F311" s="85">
        <v>4150912.21</v>
      </c>
      <c r="G311" s="85">
        <v>4150912.21</v>
      </c>
      <c r="H311" s="85">
        <v>344017.85</v>
      </c>
      <c r="I311" s="85">
        <v>344017.85</v>
      </c>
      <c r="J311" s="85">
        <v>0</v>
      </c>
      <c r="K311" s="85">
        <v>0</v>
      </c>
      <c r="L311" s="85">
        <v>0</v>
      </c>
    </row>
    <row r="312" spans="1:12" ht="13.8" x14ac:dyDescent="0.2">
      <c r="A312" s="37" t="s">
        <v>70</v>
      </c>
      <c r="B312" s="16" t="s">
        <v>70</v>
      </c>
      <c r="C312" s="16" t="s">
        <v>1569</v>
      </c>
      <c r="D312" s="16" t="s">
        <v>1570</v>
      </c>
      <c r="E312" s="85">
        <v>0</v>
      </c>
      <c r="F312" s="85">
        <v>0</v>
      </c>
      <c r="G312" s="85">
        <v>0</v>
      </c>
      <c r="H312" s="85">
        <v>56856.69</v>
      </c>
      <c r="I312" s="85">
        <v>56856.69</v>
      </c>
      <c r="J312" s="85">
        <v>56856.69</v>
      </c>
      <c r="K312" s="85">
        <v>0</v>
      </c>
      <c r="L312" s="85">
        <v>56856.69</v>
      </c>
    </row>
    <row r="313" spans="1:12" ht="13.8" x14ac:dyDescent="0.2">
      <c r="A313" s="37" t="s">
        <v>70</v>
      </c>
      <c r="B313" s="16" t="s">
        <v>70</v>
      </c>
      <c r="C313" s="16" t="s">
        <v>1571</v>
      </c>
      <c r="D313" s="16" t="s">
        <v>2111</v>
      </c>
      <c r="E313" s="85">
        <v>0</v>
      </c>
      <c r="F313" s="85">
        <v>218349.32</v>
      </c>
      <c r="G313" s="85">
        <v>218349.32</v>
      </c>
      <c r="H313" s="85">
        <v>0</v>
      </c>
      <c r="I313" s="85">
        <v>0</v>
      </c>
      <c r="J313" s="85">
        <v>0</v>
      </c>
      <c r="K313" s="85">
        <v>0</v>
      </c>
      <c r="L313" s="85">
        <v>0</v>
      </c>
    </row>
    <row r="314" spans="1:12" ht="13.8" x14ac:dyDescent="0.2">
      <c r="A314" s="37" t="s">
        <v>70</v>
      </c>
      <c r="B314" s="16" t="s">
        <v>70</v>
      </c>
      <c r="C314" s="27" t="s">
        <v>127</v>
      </c>
      <c r="D314" s="27" t="s">
        <v>70</v>
      </c>
      <c r="E314" s="90">
        <v>56950842.390000001</v>
      </c>
      <c r="F314" s="90">
        <v>6490800.9900000002</v>
      </c>
      <c r="G314" s="90">
        <v>63441643.380000003</v>
      </c>
      <c r="H314" s="90">
        <v>35028254.490000002</v>
      </c>
      <c r="I314" s="90">
        <v>33268946.760000002</v>
      </c>
      <c r="J314" s="90">
        <v>5030201.49</v>
      </c>
      <c r="K314" s="90">
        <v>7.9288637904133701</v>
      </c>
      <c r="L314" s="90">
        <v>3935658.6</v>
      </c>
    </row>
    <row r="315" spans="1:12" ht="13.8" x14ac:dyDescent="0.2">
      <c r="A315" s="37" t="s">
        <v>446</v>
      </c>
      <c r="B315" s="16" t="s">
        <v>447</v>
      </c>
      <c r="C315" s="16" t="s">
        <v>1572</v>
      </c>
      <c r="D315" s="16" t="s">
        <v>1573</v>
      </c>
      <c r="E315" s="85">
        <v>20000</v>
      </c>
      <c r="F315" s="85">
        <v>0</v>
      </c>
      <c r="G315" s="85">
        <v>20000</v>
      </c>
      <c r="H315" s="85">
        <v>0</v>
      </c>
      <c r="I315" s="85">
        <v>0</v>
      </c>
      <c r="J315" s="85">
        <v>0</v>
      </c>
      <c r="K315" s="85">
        <v>0</v>
      </c>
      <c r="L315" s="85">
        <v>0</v>
      </c>
    </row>
    <row r="316" spans="1:12" ht="13.8" x14ac:dyDescent="0.2">
      <c r="A316" s="37" t="s">
        <v>70</v>
      </c>
      <c r="B316" s="16" t="s">
        <v>70</v>
      </c>
      <c r="C316" s="16" t="s">
        <v>1574</v>
      </c>
      <c r="D316" s="16" t="s">
        <v>2112</v>
      </c>
      <c r="E316" s="85">
        <v>45000</v>
      </c>
      <c r="F316" s="85">
        <v>0</v>
      </c>
      <c r="G316" s="85">
        <v>45000</v>
      </c>
      <c r="H316" s="85">
        <v>44088.08</v>
      </c>
      <c r="I316" s="85">
        <v>44088.08</v>
      </c>
      <c r="J316" s="85">
        <v>0</v>
      </c>
      <c r="K316" s="85">
        <v>0</v>
      </c>
      <c r="L316" s="85">
        <v>0</v>
      </c>
    </row>
    <row r="317" spans="1:12" ht="13.8" x14ac:dyDescent="0.2">
      <c r="A317" s="37" t="s">
        <v>70</v>
      </c>
      <c r="B317" s="16" t="s">
        <v>70</v>
      </c>
      <c r="C317" s="16" t="s">
        <v>1575</v>
      </c>
      <c r="D317" s="16" t="s">
        <v>2113</v>
      </c>
      <c r="E317" s="85">
        <v>26405.59</v>
      </c>
      <c r="F317" s="85">
        <v>-26405.59</v>
      </c>
      <c r="G317" s="85">
        <v>0</v>
      </c>
      <c r="H317" s="85">
        <v>0</v>
      </c>
      <c r="I317" s="85">
        <v>0</v>
      </c>
      <c r="J317" s="85">
        <v>0</v>
      </c>
      <c r="K317" s="85">
        <v>0</v>
      </c>
      <c r="L317" s="85">
        <v>0</v>
      </c>
    </row>
    <row r="318" spans="1:12" ht="13.8" x14ac:dyDescent="0.2">
      <c r="A318" s="37" t="s">
        <v>70</v>
      </c>
      <c r="B318" s="16" t="s">
        <v>70</v>
      </c>
      <c r="C318" s="16" t="s">
        <v>1576</v>
      </c>
      <c r="D318" s="16" t="s">
        <v>1577</v>
      </c>
      <c r="E318" s="85">
        <v>0</v>
      </c>
      <c r="F318" s="85">
        <v>0</v>
      </c>
      <c r="G318" s="85">
        <v>0</v>
      </c>
      <c r="H318" s="85">
        <v>1658.91</v>
      </c>
      <c r="I318" s="85">
        <v>1658.91</v>
      </c>
      <c r="J318" s="85">
        <v>1658.91</v>
      </c>
      <c r="K318" s="85">
        <v>0</v>
      </c>
      <c r="L318" s="85">
        <v>1322.53</v>
      </c>
    </row>
    <row r="319" spans="1:12" ht="13.8" x14ac:dyDescent="0.2">
      <c r="A319" s="37" t="s">
        <v>70</v>
      </c>
      <c r="B319" s="16" t="s">
        <v>70</v>
      </c>
      <c r="C319" s="16" t="s">
        <v>1578</v>
      </c>
      <c r="D319" s="16" t="s">
        <v>2114</v>
      </c>
      <c r="E319" s="85">
        <v>0</v>
      </c>
      <c r="F319" s="85">
        <v>0</v>
      </c>
      <c r="G319" s="85">
        <v>0</v>
      </c>
      <c r="H319" s="85">
        <v>660.76</v>
      </c>
      <c r="I319" s="85">
        <v>660.76</v>
      </c>
      <c r="J319" s="85">
        <v>660.76</v>
      </c>
      <c r="K319" s="85">
        <v>0</v>
      </c>
      <c r="L319" s="85">
        <v>570.86</v>
      </c>
    </row>
    <row r="320" spans="1:12" ht="13.8" x14ac:dyDescent="0.2">
      <c r="A320" s="37" t="s">
        <v>70</v>
      </c>
      <c r="B320" s="16" t="s">
        <v>70</v>
      </c>
      <c r="C320" s="16" t="s">
        <v>1579</v>
      </c>
      <c r="D320" s="16" t="s">
        <v>1580</v>
      </c>
      <c r="E320" s="85">
        <v>0</v>
      </c>
      <c r="F320" s="85">
        <v>0</v>
      </c>
      <c r="G320" s="85">
        <v>0</v>
      </c>
      <c r="H320" s="85">
        <v>1727.88</v>
      </c>
      <c r="I320" s="85">
        <v>1727.88</v>
      </c>
      <c r="J320" s="85">
        <v>1727.88</v>
      </c>
      <c r="K320" s="85">
        <v>0</v>
      </c>
      <c r="L320" s="85">
        <v>1727.88</v>
      </c>
    </row>
    <row r="321" spans="1:12" ht="13.8" x14ac:dyDescent="0.2">
      <c r="A321" s="37" t="s">
        <v>70</v>
      </c>
      <c r="B321" s="16" t="s">
        <v>70</v>
      </c>
      <c r="C321" s="16" t="s">
        <v>1581</v>
      </c>
      <c r="D321" s="16" t="s">
        <v>1582</v>
      </c>
      <c r="E321" s="85">
        <v>10000</v>
      </c>
      <c r="F321" s="85">
        <v>0</v>
      </c>
      <c r="G321" s="85">
        <v>10000</v>
      </c>
      <c r="H321" s="85">
        <v>0</v>
      </c>
      <c r="I321" s="85">
        <v>0</v>
      </c>
      <c r="J321" s="85">
        <v>0</v>
      </c>
      <c r="K321" s="85">
        <v>0</v>
      </c>
      <c r="L321" s="85">
        <v>0</v>
      </c>
    </row>
    <row r="322" spans="1:12" ht="13.8" x14ac:dyDescent="0.2">
      <c r="A322" s="37" t="s">
        <v>70</v>
      </c>
      <c r="B322" s="16" t="s">
        <v>70</v>
      </c>
      <c r="C322" s="16" t="s">
        <v>1583</v>
      </c>
      <c r="D322" s="16" t="s">
        <v>1584</v>
      </c>
      <c r="E322" s="85">
        <v>338.56</v>
      </c>
      <c r="F322" s="85">
        <v>-338.56</v>
      </c>
      <c r="G322" s="85">
        <v>0</v>
      </c>
      <c r="H322" s="85">
        <v>0</v>
      </c>
      <c r="I322" s="85">
        <v>0</v>
      </c>
      <c r="J322" s="85">
        <v>0</v>
      </c>
      <c r="K322" s="85">
        <v>0</v>
      </c>
      <c r="L322" s="85">
        <v>0</v>
      </c>
    </row>
    <row r="323" spans="1:12" ht="13.8" x14ac:dyDescent="0.2">
      <c r="A323" s="37" t="s">
        <v>70</v>
      </c>
      <c r="B323" s="16" t="s">
        <v>70</v>
      </c>
      <c r="C323" s="16" t="s">
        <v>1585</v>
      </c>
      <c r="D323" s="16" t="s">
        <v>1586</v>
      </c>
      <c r="E323" s="85">
        <v>40000</v>
      </c>
      <c r="F323" s="85">
        <v>0</v>
      </c>
      <c r="G323" s="85">
        <v>40000</v>
      </c>
      <c r="H323" s="85">
        <v>22495.35</v>
      </c>
      <c r="I323" s="85">
        <v>22495.35</v>
      </c>
      <c r="J323" s="85">
        <v>0</v>
      </c>
      <c r="K323" s="85">
        <v>0</v>
      </c>
      <c r="L323" s="85">
        <v>0</v>
      </c>
    </row>
    <row r="324" spans="1:12" ht="13.8" x14ac:dyDescent="0.2">
      <c r="A324" s="37" t="s">
        <v>70</v>
      </c>
      <c r="B324" s="16" t="s">
        <v>70</v>
      </c>
      <c r="C324" s="27" t="s">
        <v>127</v>
      </c>
      <c r="D324" s="27" t="s">
        <v>70</v>
      </c>
      <c r="E324" s="90">
        <v>141744.15</v>
      </c>
      <c r="F324" s="90">
        <v>-26744.15</v>
      </c>
      <c r="G324" s="90">
        <v>115000</v>
      </c>
      <c r="H324" s="90">
        <v>70630.98</v>
      </c>
      <c r="I324" s="90">
        <v>70630.98</v>
      </c>
      <c r="J324" s="90">
        <v>4047.55</v>
      </c>
      <c r="K324" s="90">
        <v>3.5196086956521699</v>
      </c>
      <c r="L324" s="90">
        <v>3621.27</v>
      </c>
    </row>
    <row r="325" spans="1:12" ht="13.8" x14ac:dyDescent="0.2">
      <c r="A325" s="37" t="s">
        <v>448</v>
      </c>
      <c r="B325" s="16" t="s">
        <v>449</v>
      </c>
      <c r="C325" s="16" t="s">
        <v>1587</v>
      </c>
      <c r="D325" s="16" t="s">
        <v>1588</v>
      </c>
      <c r="E325" s="85">
        <v>235000</v>
      </c>
      <c r="F325" s="85">
        <v>0</v>
      </c>
      <c r="G325" s="85">
        <v>235000</v>
      </c>
      <c r="H325" s="85">
        <v>139969.35</v>
      </c>
      <c r="I325" s="85">
        <v>127351.86</v>
      </c>
      <c r="J325" s="85">
        <v>111115.51</v>
      </c>
      <c r="K325" s="85">
        <v>47.283195744680903</v>
      </c>
      <c r="L325" s="85">
        <v>111115.51</v>
      </c>
    </row>
    <row r="326" spans="1:12" ht="13.8" x14ac:dyDescent="0.2">
      <c r="A326" s="37" t="s">
        <v>70</v>
      </c>
      <c r="B326" s="16" t="s">
        <v>70</v>
      </c>
      <c r="C326" s="16" t="s">
        <v>1589</v>
      </c>
      <c r="D326" s="16" t="s">
        <v>1590</v>
      </c>
      <c r="E326" s="85">
        <v>100000</v>
      </c>
      <c r="F326" s="85">
        <v>0</v>
      </c>
      <c r="G326" s="85">
        <v>100000</v>
      </c>
      <c r="H326" s="85">
        <v>8271.56</v>
      </c>
      <c r="I326" s="85">
        <v>8271.56</v>
      </c>
      <c r="J326" s="85">
        <v>8271.56</v>
      </c>
      <c r="K326" s="85">
        <v>8.2715599999999991</v>
      </c>
      <c r="L326" s="85">
        <v>8271.56</v>
      </c>
    </row>
    <row r="327" spans="1:12" ht="13.8" x14ac:dyDescent="0.2">
      <c r="A327" s="37" t="s">
        <v>70</v>
      </c>
      <c r="B327" s="16" t="s">
        <v>70</v>
      </c>
      <c r="C327" s="16" t="s">
        <v>1591</v>
      </c>
      <c r="D327" s="16" t="s">
        <v>1592</v>
      </c>
      <c r="E327" s="85">
        <v>1702692.43</v>
      </c>
      <c r="F327" s="85">
        <v>287738.55</v>
      </c>
      <c r="G327" s="85">
        <v>1990430.98</v>
      </c>
      <c r="H327" s="85">
        <v>380634.06</v>
      </c>
      <c r="I327" s="85">
        <v>380634.06</v>
      </c>
      <c r="J327" s="85">
        <v>357798.96</v>
      </c>
      <c r="K327" s="85">
        <v>17.975954132305599</v>
      </c>
      <c r="L327" s="85">
        <v>272093.07</v>
      </c>
    </row>
    <row r="328" spans="1:12" ht="13.8" x14ac:dyDescent="0.2">
      <c r="A328" s="37" t="s">
        <v>70</v>
      </c>
      <c r="B328" s="16" t="s">
        <v>70</v>
      </c>
      <c r="C328" s="16" t="s">
        <v>1593</v>
      </c>
      <c r="D328" s="16" t="s">
        <v>2115</v>
      </c>
      <c r="E328" s="85">
        <v>75000</v>
      </c>
      <c r="F328" s="85">
        <v>0</v>
      </c>
      <c r="G328" s="85">
        <v>75000</v>
      </c>
      <c r="H328" s="85">
        <v>0</v>
      </c>
      <c r="I328" s="85">
        <v>0</v>
      </c>
      <c r="J328" s="85">
        <v>0</v>
      </c>
      <c r="K328" s="85">
        <v>0</v>
      </c>
      <c r="L328" s="85">
        <v>0</v>
      </c>
    </row>
    <row r="329" spans="1:12" ht="13.8" x14ac:dyDescent="0.2">
      <c r="A329" s="37" t="s">
        <v>70</v>
      </c>
      <c r="B329" s="16" t="s">
        <v>70</v>
      </c>
      <c r="C329" s="16" t="s">
        <v>1594</v>
      </c>
      <c r="D329" s="16" t="s">
        <v>1595</v>
      </c>
      <c r="E329" s="85">
        <v>6000</v>
      </c>
      <c r="F329" s="85">
        <v>0</v>
      </c>
      <c r="G329" s="85">
        <v>6000</v>
      </c>
      <c r="H329" s="85">
        <v>0</v>
      </c>
      <c r="I329" s="85">
        <v>0</v>
      </c>
      <c r="J329" s="85">
        <v>0</v>
      </c>
      <c r="K329" s="85">
        <v>0</v>
      </c>
      <c r="L329" s="85">
        <v>0</v>
      </c>
    </row>
    <row r="330" spans="1:12" ht="13.8" x14ac:dyDescent="0.2">
      <c r="A330" s="37" t="s">
        <v>70</v>
      </c>
      <c r="B330" s="16" t="s">
        <v>70</v>
      </c>
      <c r="C330" s="16" t="s">
        <v>1596</v>
      </c>
      <c r="D330" s="16" t="s">
        <v>1597</v>
      </c>
      <c r="E330" s="85">
        <v>130000</v>
      </c>
      <c r="F330" s="85">
        <v>0</v>
      </c>
      <c r="G330" s="85">
        <v>130000</v>
      </c>
      <c r="H330" s="85">
        <v>0</v>
      </c>
      <c r="I330" s="85">
        <v>0</v>
      </c>
      <c r="J330" s="85">
        <v>0</v>
      </c>
      <c r="K330" s="85">
        <v>0</v>
      </c>
      <c r="L330" s="85">
        <v>0</v>
      </c>
    </row>
    <row r="331" spans="1:12" ht="13.8" x14ac:dyDescent="0.2">
      <c r="A331" s="37" t="s">
        <v>70</v>
      </c>
      <c r="B331" s="16" t="s">
        <v>70</v>
      </c>
      <c r="C331" s="16" t="s">
        <v>1598</v>
      </c>
      <c r="D331" s="16" t="s">
        <v>1599</v>
      </c>
      <c r="E331" s="85">
        <v>42656.3</v>
      </c>
      <c r="F331" s="85">
        <v>-42656.3</v>
      </c>
      <c r="G331" s="85">
        <v>0</v>
      </c>
      <c r="H331" s="85">
        <v>0</v>
      </c>
      <c r="I331" s="85">
        <v>0</v>
      </c>
      <c r="J331" s="85">
        <v>0</v>
      </c>
      <c r="K331" s="85">
        <v>0</v>
      </c>
      <c r="L331" s="85">
        <v>0</v>
      </c>
    </row>
    <row r="332" spans="1:12" ht="13.8" x14ac:dyDescent="0.2">
      <c r="A332" s="37" t="s">
        <v>70</v>
      </c>
      <c r="B332" s="16" t="s">
        <v>70</v>
      </c>
      <c r="C332" s="16" t="s">
        <v>1600</v>
      </c>
      <c r="D332" s="16" t="s">
        <v>1601</v>
      </c>
      <c r="E332" s="85">
        <v>5050471.04</v>
      </c>
      <c r="F332" s="85">
        <v>0</v>
      </c>
      <c r="G332" s="85">
        <v>5050471.04</v>
      </c>
      <c r="H332" s="85">
        <v>0</v>
      </c>
      <c r="I332" s="85">
        <v>0</v>
      </c>
      <c r="J332" s="85">
        <v>0</v>
      </c>
      <c r="K332" s="85">
        <v>0</v>
      </c>
      <c r="L332" s="85">
        <v>0</v>
      </c>
    </row>
    <row r="333" spans="1:12" ht="13.8" x14ac:dyDescent="0.2">
      <c r="A333" s="37" t="s">
        <v>70</v>
      </c>
      <c r="B333" s="16" t="s">
        <v>70</v>
      </c>
      <c r="C333" s="27" t="s">
        <v>127</v>
      </c>
      <c r="D333" s="27" t="s">
        <v>70</v>
      </c>
      <c r="E333" s="90">
        <v>7341819.7699999996</v>
      </c>
      <c r="F333" s="90">
        <v>245082.25</v>
      </c>
      <c r="G333" s="90">
        <v>7586902.0199999996</v>
      </c>
      <c r="H333" s="90">
        <v>528874.97</v>
      </c>
      <c r="I333" s="90">
        <v>516257.48</v>
      </c>
      <c r="J333" s="90">
        <v>477186.03</v>
      </c>
      <c r="K333" s="90">
        <v>6.2896031705968998</v>
      </c>
      <c r="L333" s="90">
        <v>391480.14</v>
      </c>
    </row>
    <row r="334" spans="1:12" ht="13.8" x14ac:dyDescent="0.2">
      <c r="A334" s="37" t="s">
        <v>450</v>
      </c>
      <c r="B334" s="16" t="s">
        <v>451</v>
      </c>
      <c r="C334" s="16" t="s">
        <v>1602</v>
      </c>
      <c r="D334" s="16" t="s">
        <v>2116</v>
      </c>
      <c r="E334" s="85">
        <v>21452.799999999999</v>
      </c>
      <c r="F334" s="85">
        <v>-8452.7999999999993</v>
      </c>
      <c r="G334" s="85">
        <v>13000</v>
      </c>
      <c r="H334" s="85">
        <v>0</v>
      </c>
      <c r="I334" s="85">
        <v>0</v>
      </c>
      <c r="J334" s="85">
        <v>0</v>
      </c>
      <c r="K334" s="85">
        <v>0</v>
      </c>
      <c r="L334" s="85">
        <v>0</v>
      </c>
    </row>
    <row r="335" spans="1:12" ht="13.8" x14ac:dyDescent="0.2">
      <c r="A335" s="37" t="s">
        <v>70</v>
      </c>
      <c r="B335" s="16" t="s">
        <v>70</v>
      </c>
      <c r="C335" s="16" t="s">
        <v>1603</v>
      </c>
      <c r="D335" s="16" t="s">
        <v>2117</v>
      </c>
      <c r="E335" s="85">
        <v>335000</v>
      </c>
      <c r="F335" s="85">
        <v>0</v>
      </c>
      <c r="G335" s="85">
        <v>335000</v>
      </c>
      <c r="H335" s="85">
        <v>150040</v>
      </c>
      <c r="I335" s="85">
        <v>150040</v>
      </c>
      <c r="J335" s="85">
        <v>37510</v>
      </c>
      <c r="K335" s="85">
        <v>11.1970149253731</v>
      </c>
      <c r="L335" s="85">
        <v>37510</v>
      </c>
    </row>
    <row r="336" spans="1:12" ht="13.8" x14ac:dyDescent="0.2">
      <c r="A336" s="37" t="s">
        <v>70</v>
      </c>
      <c r="B336" s="16" t="s">
        <v>70</v>
      </c>
      <c r="C336" s="16" t="s">
        <v>1604</v>
      </c>
      <c r="D336" s="16" t="s">
        <v>1605</v>
      </c>
      <c r="E336" s="85">
        <v>857</v>
      </c>
      <c r="F336" s="85">
        <v>-857</v>
      </c>
      <c r="G336" s="85">
        <v>0</v>
      </c>
      <c r="H336" s="85">
        <v>0</v>
      </c>
      <c r="I336" s="85">
        <v>0</v>
      </c>
      <c r="J336" s="85">
        <v>0</v>
      </c>
      <c r="K336" s="85">
        <v>0</v>
      </c>
      <c r="L336" s="85">
        <v>0</v>
      </c>
    </row>
    <row r="337" spans="1:12" ht="13.8" x14ac:dyDescent="0.2">
      <c r="A337" s="37" t="s">
        <v>70</v>
      </c>
      <c r="B337" s="16" t="s">
        <v>70</v>
      </c>
      <c r="C337" s="16" t="s">
        <v>1606</v>
      </c>
      <c r="D337" s="16" t="s">
        <v>1607</v>
      </c>
      <c r="E337" s="85">
        <v>7757773.7199999997</v>
      </c>
      <c r="F337" s="85">
        <v>0</v>
      </c>
      <c r="G337" s="85">
        <v>7757773.7199999997</v>
      </c>
      <c r="H337" s="85">
        <v>1656300.45</v>
      </c>
      <c r="I337" s="85">
        <v>1656300.45</v>
      </c>
      <c r="J337" s="85">
        <v>167443.35</v>
      </c>
      <c r="K337" s="85">
        <v>2.1583943544050701</v>
      </c>
      <c r="L337" s="85">
        <v>14520</v>
      </c>
    </row>
    <row r="338" spans="1:12" ht="13.8" x14ac:dyDescent="0.2">
      <c r="A338" s="37" t="s">
        <v>70</v>
      </c>
      <c r="B338" s="16" t="s">
        <v>70</v>
      </c>
      <c r="C338" s="16" t="s">
        <v>1608</v>
      </c>
      <c r="D338" s="16" t="s">
        <v>1609</v>
      </c>
      <c r="E338" s="85">
        <v>40000</v>
      </c>
      <c r="F338" s="85">
        <v>0</v>
      </c>
      <c r="G338" s="85">
        <v>40000</v>
      </c>
      <c r="H338" s="85">
        <v>0</v>
      </c>
      <c r="I338" s="85">
        <v>0</v>
      </c>
      <c r="J338" s="85">
        <v>0</v>
      </c>
      <c r="K338" s="85">
        <v>0</v>
      </c>
      <c r="L338" s="85">
        <v>0</v>
      </c>
    </row>
    <row r="339" spans="1:12" ht="13.8" x14ac:dyDescent="0.2">
      <c r="A339" s="37" t="s">
        <v>70</v>
      </c>
      <c r="B339" s="16" t="s">
        <v>70</v>
      </c>
      <c r="C339" s="16" t="s">
        <v>1610</v>
      </c>
      <c r="D339" s="16" t="s">
        <v>1611</v>
      </c>
      <c r="E339" s="85">
        <v>15000</v>
      </c>
      <c r="F339" s="85">
        <v>0</v>
      </c>
      <c r="G339" s="85">
        <v>15000</v>
      </c>
      <c r="H339" s="85">
        <v>0</v>
      </c>
      <c r="I339" s="85">
        <v>0</v>
      </c>
      <c r="J339" s="85">
        <v>0</v>
      </c>
      <c r="K339" s="85">
        <v>0</v>
      </c>
      <c r="L339" s="85">
        <v>0</v>
      </c>
    </row>
    <row r="340" spans="1:12" ht="13.8" x14ac:dyDescent="0.2">
      <c r="A340" s="37" t="s">
        <v>70</v>
      </c>
      <c r="B340" s="16" t="s">
        <v>70</v>
      </c>
      <c r="C340" s="16" t="s">
        <v>1612</v>
      </c>
      <c r="D340" s="16" t="s">
        <v>1613</v>
      </c>
      <c r="E340" s="85">
        <v>2000</v>
      </c>
      <c r="F340" s="85">
        <v>0</v>
      </c>
      <c r="G340" s="85">
        <v>2000</v>
      </c>
      <c r="H340" s="85">
        <v>0</v>
      </c>
      <c r="I340" s="85">
        <v>0</v>
      </c>
      <c r="J340" s="85">
        <v>0</v>
      </c>
      <c r="K340" s="85">
        <v>0</v>
      </c>
      <c r="L340" s="85">
        <v>0</v>
      </c>
    </row>
    <row r="341" spans="1:12" ht="13.8" x14ac:dyDescent="0.2">
      <c r="A341" s="37" t="s">
        <v>70</v>
      </c>
      <c r="B341" s="16" t="s">
        <v>70</v>
      </c>
      <c r="C341" s="16" t="s">
        <v>1614</v>
      </c>
      <c r="D341" s="16" t="s">
        <v>1615</v>
      </c>
      <c r="E341" s="85">
        <v>2414453.36</v>
      </c>
      <c r="F341" s="85">
        <v>0</v>
      </c>
      <c r="G341" s="85">
        <v>2414453.36</v>
      </c>
      <c r="H341" s="85">
        <v>2389453.36</v>
      </c>
      <c r="I341" s="85">
        <v>2389453.36</v>
      </c>
      <c r="J341" s="85">
        <v>0</v>
      </c>
      <c r="K341" s="85">
        <v>0</v>
      </c>
      <c r="L341" s="85">
        <v>0</v>
      </c>
    </row>
    <row r="342" spans="1:12" ht="13.8" x14ac:dyDescent="0.2">
      <c r="A342" s="37" t="s">
        <v>70</v>
      </c>
      <c r="B342" s="16" t="s">
        <v>70</v>
      </c>
      <c r="C342" s="16" t="s">
        <v>1616</v>
      </c>
      <c r="D342" s="16" t="s">
        <v>1617</v>
      </c>
      <c r="E342" s="85">
        <v>268000</v>
      </c>
      <c r="F342" s="85">
        <v>0</v>
      </c>
      <c r="G342" s="85">
        <v>268000</v>
      </c>
      <c r="H342" s="85">
        <v>268000</v>
      </c>
      <c r="I342" s="85">
        <v>268000</v>
      </c>
      <c r="J342" s="85">
        <v>0</v>
      </c>
      <c r="K342" s="85">
        <v>0</v>
      </c>
      <c r="L342" s="85">
        <v>0</v>
      </c>
    </row>
    <row r="343" spans="1:12" ht="13.8" x14ac:dyDescent="0.2">
      <c r="A343" s="37" t="s">
        <v>70</v>
      </c>
      <c r="B343" s="16" t="s">
        <v>70</v>
      </c>
      <c r="C343" s="16" t="s">
        <v>1618</v>
      </c>
      <c r="D343" s="16" t="s">
        <v>1619</v>
      </c>
      <c r="E343" s="85">
        <v>0</v>
      </c>
      <c r="F343" s="85">
        <v>15000</v>
      </c>
      <c r="G343" s="85">
        <v>15000</v>
      </c>
      <c r="H343" s="85">
        <v>70966.5</v>
      </c>
      <c r="I343" s="85">
        <v>70966.5</v>
      </c>
      <c r="J343" s="85">
        <v>0</v>
      </c>
      <c r="K343" s="85">
        <v>0</v>
      </c>
      <c r="L343" s="85">
        <v>0</v>
      </c>
    </row>
    <row r="344" spans="1:12" ht="13.8" x14ac:dyDescent="0.2">
      <c r="A344" s="37" t="s">
        <v>70</v>
      </c>
      <c r="B344" s="16" t="s">
        <v>70</v>
      </c>
      <c r="C344" s="16" t="s">
        <v>1620</v>
      </c>
      <c r="D344" s="16" t="s">
        <v>1621</v>
      </c>
      <c r="E344" s="85">
        <v>5000</v>
      </c>
      <c r="F344" s="85">
        <v>0</v>
      </c>
      <c r="G344" s="85">
        <v>5000</v>
      </c>
      <c r="H344" s="85">
        <v>0</v>
      </c>
      <c r="I344" s="85">
        <v>0</v>
      </c>
      <c r="J344" s="85">
        <v>0</v>
      </c>
      <c r="K344" s="85">
        <v>0</v>
      </c>
      <c r="L344" s="85">
        <v>0</v>
      </c>
    </row>
    <row r="345" spans="1:12" ht="13.8" x14ac:dyDescent="0.2">
      <c r="A345" s="37" t="s">
        <v>70</v>
      </c>
      <c r="B345" s="16" t="s">
        <v>70</v>
      </c>
      <c r="C345" s="16" t="s">
        <v>1622</v>
      </c>
      <c r="D345" s="16" t="s">
        <v>1623</v>
      </c>
      <c r="E345" s="85">
        <v>50000</v>
      </c>
      <c r="F345" s="85">
        <v>0</v>
      </c>
      <c r="G345" s="85">
        <v>50000</v>
      </c>
      <c r="H345" s="85">
        <v>0</v>
      </c>
      <c r="I345" s="85">
        <v>0</v>
      </c>
      <c r="J345" s="85">
        <v>0</v>
      </c>
      <c r="K345" s="85">
        <v>0</v>
      </c>
      <c r="L345" s="85">
        <v>0</v>
      </c>
    </row>
    <row r="346" spans="1:12" ht="13.8" x14ac:dyDescent="0.2">
      <c r="A346" s="37" t="s">
        <v>70</v>
      </c>
      <c r="B346" s="16" t="s">
        <v>70</v>
      </c>
      <c r="C346" s="16" t="s">
        <v>1624</v>
      </c>
      <c r="D346" s="16" t="s">
        <v>1625</v>
      </c>
      <c r="E346" s="85">
        <v>5000</v>
      </c>
      <c r="F346" s="85">
        <v>0</v>
      </c>
      <c r="G346" s="85">
        <v>5000</v>
      </c>
      <c r="H346" s="85">
        <v>0</v>
      </c>
      <c r="I346" s="85">
        <v>0</v>
      </c>
      <c r="J346" s="85">
        <v>0</v>
      </c>
      <c r="K346" s="85">
        <v>0</v>
      </c>
      <c r="L346" s="85">
        <v>0</v>
      </c>
    </row>
    <row r="347" spans="1:12" ht="13.8" x14ac:dyDescent="0.2">
      <c r="A347" s="37" t="s">
        <v>70</v>
      </c>
      <c r="B347" s="16" t="s">
        <v>70</v>
      </c>
      <c r="C347" s="16" t="s">
        <v>1626</v>
      </c>
      <c r="D347" s="16" t="s">
        <v>1627</v>
      </c>
      <c r="E347" s="85">
        <v>25000</v>
      </c>
      <c r="F347" s="85">
        <v>0</v>
      </c>
      <c r="G347" s="85">
        <v>25000</v>
      </c>
      <c r="H347" s="85">
        <v>0</v>
      </c>
      <c r="I347" s="85">
        <v>0</v>
      </c>
      <c r="J347" s="85">
        <v>0</v>
      </c>
      <c r="K347" s="85">
        <v>0</v>
      </c>
      <c r="L347" s="85">
        <v>0</v>
      </c>
    </row>
    <row r="348" spans="1:12" ht="13.8" x14ac:dyDescent="0.2">
      <c r="A348" s="37" t="s">
        <v>70</v>
      </c>
      <c r="B348" s="16" t="s">
        <v>70</v>
      </c>
      <c r="C348" s="16" t="s">
        <v>1628</v>
      </c>
      <c r="D348" s="16" t="s">
        <v>1629</v>
      </c>
      <c r="E348" s="85">
        <v>0</v>
      </c>
      <c r="F348" s="85">
        <v>0</v>
      </c>
      <c r="G348" s="85">
        <v>0</v>
      </c>
      <c r="H348" s="85">
        <v>2754029.89</v>
      </c>
      <c r="I348" s="85">
        <v>2754029.89</v>
      </c>
      <c r="J348" s="85">
        <v>51972.65</v>
      </c>
      <c r="K348" s="85">
        <v>0</v>
      </c>
      <c r="L348" s="85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1630</v>
      </c>
      <c r="D349" s="16" t="s">
        <v>1631</v>
      </c>
      <c r="E349" s="85">
        <v>520000</v>
      </c>
      <c r="F349" s="85">
        <v>0</v>
      </c>
      <c r="G349" s="85">
        <v>520000</v>
      </c>
      <c r="H349" s="85">
        <v>519052.06</v>
      </c>
      <c r="I349" s="85">
        <v>519052.06</v>
      </c>
      <c r="J349" s="85">
        <v>0</v>
      </c>
      <c r="K349" s="85">
        <v>0</v>
      </c>
      <c r="L349" s="85">
        <v>0</v>
      </c>
    </row>
    <row r="350" spans="1:12" ht="13.8" x14ac:dyDescent="0.2">
      <c r="A350" s="37" t="s">
        <v>70</v>
      </c>
      <c r="B350" s="16" t="s">
        <v>70</v>
      </c>
      <c r="C350" s="16" t="s">
        <v>1632</v>
      </c>
      <c r="D350" s="16" t="s">
        <v>1633</v>
      </c>
      <c r="E350" s="85">
        <v>150000</v>
      </c>
      <c r="F350" s="85">
        <v>0</v>
      </c>
      <c r="G350" s="85">
        <v>150000</v>
      </c>
      <c r="H350" s="85">
        <v>0</v>
      </c>
      <c r="I350" s="85">
        <v>0</v>
      </c>
      <c r="J350" s="85">
        <v>0</v>
      </c>
      <c r="K350" s="85">
        <v>0</v>
      </c>
      <c r="L350" s="85">
        <v>0</v>
      </c>
    </row>
    <row r="351" spans="1:12" ht="13.8" x14ac:dyDescent="0.2">
      <c r="A351" s="37" t="s">
        <v>70</v>
      </c>
      <c r="B351" s="16" t="s">
        <v>70</v>
      </c>
      <c r="C351" s="16" t="s">
        <v>1634</v>
      </c>
      <c r="D351" s="16" t="s">
        <v>1607</v>
      </c>
      <c r="E351" s="85">
        <v>0</v>
      </c>
      <c r="F351" s="85">
        <v>0</v>
      </c>
      <c r="G351" s="85">
        <v>0</v>
      </c>
      <c r="H351" s="85">
        <v>977062.03</v>
      </c>
      <c r="I351" s="85">
        <v>977062.03</v>
      </c>
      <c r="J351" s="85">
        <v>0</v>
      </c>
      <c r="K351" s="85">
        <v>0</v>
      </c>
      <c r="L351" s="85">
        <v>0</v>
      </c>
    </row>
    <row r="352" spans="1:12" ht="13.8" x14ac:dyDescent="0.2">
      <c r="A352" s="37" t="s">
        <v>70</v>
      </c>
      <c r="B352" s="16" t="s">
        <v>70</v>
      </c>
      <c r="C352" s="27" t="s">
        <v>127</v>
      </c>
      <c r="D352" s="27" t="s">
        <v>70</v>
      </c>
      <c r="E352" s="90">
        <v>11609536.880000001</v>
      </c>
      <c r="F352" s="90">
        <v>5690.2</v>
      </c>
      <c r="G352" s="90">
        <v>11615227.08</v>
      </c>
      <c r="H352" s="90">
        <v>8784904.2899999991</v>
      </c>
      <c r="I352" s="90">
        <v>8784904.2899999991</v>
      </c>
      <c r="J352" s="90">
        <v>256926</v>
      </c>
      <c r="K352" s="90">
        <v>2.21197569561421</v>
      </c>
      <c r="L352" s="90">
        <v>52030</v>
      </c>
    </row>
    <row r="353" spans="1:12" ht="13.8" x14ac:dyDescent="0.2">
      <c r="A353" s="37" t="s">
        <v>452</v>
      </c>
      <c r="B353" s="16" t="s">
        <v>453</v>
      </c>
      <c r="C353" s="16" t="s">
        <v>1635</v>
      </c>
      <c r="D353" s="16" t="s">
        <v>2118</v>
      </c>
      <c r="E353" s="85">
        <v>300000</v>
      </c>
      <c r="F353" s="85">
        <v>0</v>
      </c>
      <c r="G353" s="85">
        <v>300000</v>
      </c>
      <c r="H353" s="85">
        <v>0</v>
      </c>
      <c r="I353" s="85">
        <v>0</v>
      </c>
      <c r="J353" s="85">
        <v>0</v>
      </c>
      <c r="K353" s="85">
        <v>0</v>
      </c>
      <c r="L353" s="85">
        <v>0</v>
      </c>
    </row>
    <row r="354" spans="1:12" ht="13.8" x14ac:dyDescent="0.2">
      <c r="A354" s="37" t="s">
        <v>70</v>
      </c>
      <c r="B354" s="16" t="s">
        <v>70</v>
      </c>
      <c r="C354" s="16" t="s">
        <v>1636</v>
      </c>
      <c r="D354" s="16" t="s">
        <v>2119</v>
      </c>
      <c r="E354" s="85">
        <v>59098.65</v>
      </c>
      <c r="F354" s="85">
        <v>-53473.65</v>
      </c>
      <c r="G354" s="85">
        <v>5625</v>
      </c>
      <c r="H354" s="85">
        <v>0</v>
      </c>
      <c r="I354" s="85">
        <v>0</v>
      </c>
      <c r="J354" s="85">
        <v>0</v>
      </c>
      <c r="K354" s="85">
        <v>0</v>
      </c>
      <c r="L354" s="85">
        <v>0</v>
      </c>
    </row>
    <row r="355" spans="1:12" ht="13.8" x14ac:dyDescent="0.2">
      <c r="A355" s="37" t="s">
        <v>70</v>
      </c>
      <c r="B355" s="16" t="s">
        <v>70</v>
      </c>
      <c r="C355" s="16" t="s">
        <v>1637</v>
      </c>
      <c r="D355" s="16" t="s">
        <v>2120</v>
      </c>
      <c r="E355" s="85">
        <v>250000</v>
      </c>
      <c r="F355" s="85">
        <v>0</v>
      </c>
      <c r="G355" s="85">
        <v>250000</v>
      </c>
      <c r="H355" s="85">
        <v>0</v>
      </c>
      <c r="I355" s="85">
        <v>0</v>
      </c>
      <c r="J355" s="85">
        <v>0</v>
      </c>
      <c r="K355" s="85">
        <v>0</v>
      </c>
      <c r="L355" s="85">
        <v>0</v>
      </c>
    </row>
    <row r="356" spans="1:12" ht="13.8" x14ac:dyDescent="0.2">
      <c r="A356" s="37" t="s">
        <v>70</v>
      </c>
      <c r="B356" s="16" t="s">
        <v>70</v>
      </c>
      <c r="C356" s="16" t="s">
        <v>1638</v>
      </c>
      <c r="D356" s="16" t="s">
        <v>1639</v>
      </c>
      <c r="E356" s="85">
        <v>50000</v>
      </c>
      <c r="F356" s="85">
        <v>0</v>
      </c>
      <c r="G356" s="85">
        <v>50000</v>
      </c>
      <c r="H356" s="85">
        <v>0</v>
      </c>
      <c r="I356" s="85">
        <v>0</v>
      </c>
      <c r="J356" s="85">
        <v>0</v>
      </c>
      <c r="K356" s="85">
        <v>0</v>
      </c>
      <c r="L356" s="85">
        <v>0</v>
      </c>
    </row>
    <row r="357" spans="1:12" ht="13.8" x14ac:dyDescent="0.2">
      <c r="A357" s="37" t="s">
        <v>70</v>
      </c>
      <c r="B357" s="16" t="s">
        <v>70</v>
      </c>
      <c r="C357" s="16" t="s">
        <v>1640</v>
      </c>
      <c r="D357" s="16" t="s">
        <v>1641</v>
      </c>
      <c r="E357" s="85">
        <v>110000</v>
      </c>
      <c r="F357" s="85">
        <v>0</v>
      </c>
      <c r="G357" s="85">
        <v>110000</v>
      </c>
      <c r="H357" s="85">
        <v>41970.19</v>
      </c>
      <c r="I357" s="85">
        <v>41970.19</v>
      </c>
      <c r="J357" s="85">
        <v>3547.72</v>
      </c>
      <c r="K357" s="85">
        <v>3.2252000000000001</v>
      </c>
      <c r="L357" s="85">
        <v>3547.72</v>
      </c>
    </row>
    <row r="358" spans="1:12" ht="13.8" x14ac:dyDescent="0.2">
      <c r="A358" s="37" t="s">
        <v>70</v>
      </c>
      <c r="B358" s="16" t="s">
        <v>70</v>
      </c>
      <c r="C358" s="16" t="s">
        <v>1642</v>
      </c>
      <c r="D358" s="16" t="s">
        <v>2121</v>
      </c>
      <c r="E358" s="85">
        <v>1800000</v>
      </c>
      <c r="F358" s="85">
        <v>659414.86</v>
      </c>
      <c r="G358" s="85">
        <v>2459414.86</v>
      </c>
      <c r="H358" s="85">
        <v>0</v>
      </c>
      <c r="I358" s="85">
        <v>0</v>
      </c>
      <c r="J358" s="85">
        <v>0</v>
      </c>
      <c r="K358" s="85">
        <v>0</v>
      </c>
      <c r="L358" s="85">
        <v>0</v>
      </c>
    </row>
    <row r="359" spans="1:12" ht="13.8" x14ac:dyDescent="0.2">
      <c r="A359" s="37" t="s">
        <v>70</v>
      </c>
      <c r="B359" s="16" t="s">
        <v>70</v>
      </c>
      <c r="C359" s="16" t="s">
        <v>1643</v>
      </c>
      <c r="D359" s="16" t="s">
        <v>2122</v>
      </c>
      <c r="E359" s="85">
        <v>0</v>
      </c>
      <c r="F359" s="85">
        <v>360005.49</v>
      </c>
      <c r="G359" s="85">
        <v>360005.49</v>
      </c>
      <c r="H359" s="85">
        <v>120790.67</v>
      </c>
      <c r="I359" s="85">
        <v>120790.67</v>
      </c>
      <c r="J359" s="85">
        <v>9769.5400000000009</v>
      </c>
      <c r="K359" s="85">
        <v>2.7137197268852802</v>
      </c>
      <c r="L359" s="85">
        <v>9769.5400000000009</v>
      </c>
    </row>
    <row r="360" spans="1:12" ht="13.8" x14ac:dyDescent="0.2">
      <c r="A360" s="37" t="s">
        <v>70</v>
      </c>
      <c r="B360" s="16" t="s">
        <v>70</v>
      </c>
      <c r="C360" s="16" t="s">
        <v>1644</v>
      </c>
      <c r="D360" s="16" t="s">
        <v>2123</v>
      </c>
      <c r="E360" s="85">
        <v>350000</v>
      </c>
      <c r="F360" s="85">
        <v>-350000</v>
      </c>
      <c r="G360" s="85">
        <v>0</v>
      </c>
      <c r="H360" s="85">
        <v>0</v>
      </c>
      <c r="I360" s="85">
        <v>0</v>
      </c>
      <c r="J360" s="85">
        <v>0</v>
      </c>
      <c r="K360" s="85">
        <v>0</v>
      </c>
      <c r="L360" s="85">
        <v>0</v>
      </c>
    </row>
    <row r="361" spans="1:12" ht="13.8" x14ac:dyDescent="0.2">
      <c r="A361" s="37" t="s">
        <v>70</v>
      </c>
      <c r="B361" s="16" t="s">
        <v>70</v>
      </c>
      <c r="C361" s="16" t="s">
        <v>1645</v>
      </c>
      <c r="D361" s="16" t="s">
        <v>1646</v>
      </c>
      <c r="E361" s="85">
        <v>20000</v>
      </c>
      <c r="F361" s="85">
        <v>0</v>
      </c>
      <c r="G361" s="85">
        <v>20000</v>
      </c>
      <c r="H361" s="85">
        <v>212.27</v>
      </c>
      <c r="I361" s="85">
        <v>212.27</v>
      </c>
      <c r="J361" s="85">
        <v>212.27</v>
      </c>
      <c r="K361" s="85">
        <v>1.06135</v>
      </c>
      <c r="L361" s="85">
        <v>212.27</v>
      </c>
    </row>
    <row r="362" spans="1:12" ht="13.8" x14ac:dyDescent="0.2">
      <c r="A362" s="37" t="s">
        <v>70</v>
      </c>
      <c r="B362" s="16" t="s">
        <v>70</v>
      </c>
      <c r="C362" s="16" t="s">
        <v>1647</v>
      </c>
      <c r="D362" s="16" t="s">
        <v>1648</v>
      </c>
      <c r="E362" s="85">
        <v>80000</v>
      </c>
      <c r="F362" s="85">
        <v>0</v>
      </c>
      <c r="G362" s="85">
        <v>80000</v>
      </c>
      <c r="H362" s="85">
        <v>0</v>
      </c>
      <c r="I362" s="85">
        <v>0</v>
      </c>
      <c r="J362" s="85">
        <v>0</v>
      </c>
      <c r="K362" s="85">
        <v>0</v>
      </c>
      <c r="L362" s="85">
        <v>0</v>
      </c>
    </row>
    <row r="363" spans="1:12" ht="13.8" x14ac:dyDescent="0.2">
      <c r="A363" s="37" t="s">
        <v>70</v>
      </c>
      <c r="B363" s="16" t="s">
        <v>70</v>
      </c>
      <c r="C363" s="16" t="s">
        <v>1649</v>
      </c>
      <c r="D363" s="16" t="s">
        <v>1650</v>
      </c>
      <c r="E363" s="85">
        <v>30000</v>
      </c>
      <c r="F363" s="85">
        <v>0</v>
      </c>
      <c r="G363" s="85">
        <v>30000</v>
      </c>
      <c r="H363" s="85">
        <v>0</v>
      </c>
      <c r="I363" s="85">
        <v>0</v>
      </c>
      <c r="J363" s="85">
        <v>0</v>
      </c>
      <c r="K363" s="85">
        <v>0</v>
      </c>
      <c r="L363" s="85">
        <v>0</v>
      </c>
    </row>
    <row r="364" spans="1:12" ht="13.8" x14ac:dyDescent="0.2">
      <c r="A364" s="37" t="s">
        <v>70</v>
      </c>
      <c r="B364" s="16" t="s">
        <v>70</v>
      </c>
      <c r="C364" s="16" t="s">
        <v>1651</v>
      </c>
      <c r="D364" s="16" t="s">
        <v>2124</v>
      </c>
      <c r="E364" s="85">
        <v>100000</v>
      </c>
      <c r="F364" s="85">
        <v>-70229.16</v>
      </c>
      <c r="G364" s="85">
        <v>29770.84</v>
      </c>
      <c r="H364" s="85">
        <v>0</v>
      </c>
      <c r="I364" s="85">
        <v>0</v>
      </c>
      <c r="J364" s="85">
        <v>0</v>
      </c>
      <c r="K364" s="85">
        <v>0</v>
      </c>
      <c r="L364" s="85">
        <v>0</v>
      </c>
    </row>
    <row r="365" spans="1:12" ht="13.8" x14ac:dyDescent="0.2">
      <c r="A365" s="37" t="s">
        <v>70</v>
      </c>
      <c r="B365" s="16" t="s">
        <v>70</v>
      </c>
      <c r="C365" s="16" t="s">
        <v>1652</v>
      </c>
      <c r="D365" s="16" t="s">
        <v>2125</v>
      </c>
      <c r="E365" s="85">
        <v>0</v>
      </c>
      <c r="F365" s="85">
        <v>3545940.44</v>
      </c>
      <c r="G365" s="85">
        <v>3545940.44</v>
      </c>
      <c r="H365" s="85">
        <v>2188236.0499999998</v>
      </c>
      <c r="I365" s="85">
        <v>2188236.0499999998</v>
      </c>
      <c r="J365" s="85">
        <v>791210.55</v>
      </c>
      <c r="K365" s="85">
        <v>22.313137047502099</v>
      </c>
      <c r="L365" s="85">
        <v>791210.55</v>
      </c>
    </row>
    <row r="366" spans="1:12" ht="13.8" x14ac:dyDescent="0.2">
      <c r="A366" s="37" t="s">
        <v>70</v>
      </c>
      <c r="B366" s="16" t="s">
        <v>70</v>
      </c>
      <c r="C366" s="16" t="s">
        <v>1653</v>
      </c>
      <c r="D366" s="16" t="s">
        <v>2126</v>
      </c>
      <c r="E366" s="85">
        <v>0</v>
      </c>
      <c r="F366" s="85">
        <v>5625</v>
      </c>
      <c r="G366" s="85">
        <v>5625</v>
      </c>
      <c r="H366" s="85">
        <v>0</v>
      </c>
      <c r="I366" s="85">
        <v>0</v>
      </c>
      <c r="J366" s="85">
        <v>0</v>
      </c>
      <c r="K366" s="85">
        <v>0</v>
      </c>
      <c r="L366" s="85">
        <v>0</v>
      </c>
    </row>
    <row r="367" spans="1:12" ht="13.8" x14ac:dyDescent="0.2">
      <c r="A367" s="37" t="s">
        <v>70</v>
      </c>
      <c r="B367" s="16" t="s">
        <v>70</v>
      </c>
      <c r="C367" s="16" t="s">
        <v>1654</v>
      </c>
      <c r="D367" s="16" t="s">
        <v>1655</v>
      </c>
      <c r="E367" s="85">
        <v>1233069.83</v>
      </c>
      <c r="F367" s="85">
        <v>0</v>
      </c>
      <c r="G367" s="85">
        <v>1233069.83</v>
      </c>
      <c r="H367" s="85">
        <v>1836030.99</v>
      </c>
      <c r="I367" s="85">
        <v>1613539.69</v>
      </c>
      <c r="J367" s="85">
        <v>488707.65</v>
      </c>
      <c r="K367" s="85">
        <v>39.633412326696899</v>
      </c>
      <c r="L367" s="85">
        <v>206092.18</v>
      </c>
    </row>
    <row r="368" spans="1:12" ht="13.8" x14ac:dyDescent="0.2">
      <c r="A368" s="37" t="s">
        <v>70</v>
      </c>
      <c r="B368" s="16" t="s">
        <v>70</v>
      </c>
      <c r="C368" s="16" t="s">
        <v>1656</v>
      </c>
      <c r="D368" s="16" t="s">
        <v>1657</v>
      </c>
      <c r="E368" s="85">
        <v>259988.18</v>
      </c>
      <c r="F368" s="85">
        <v>0</v>
      </c>
      <c r="G368" s="85">
        <v>259988.18</v>
      </c>
      <c r="H368" s="85">
        <v>0</v>
      </c>
      <c r="I368" s="85">
        <v>0</v>
      </c>
      <c r="J368" s="85">
        <v>0</v>
      </c>
      <c r="K368" s="85">
        <v>0</v>
      </c>
      <c r="L368" s="85">
        <v>0</v>
      </c>
    </row>
    <row r="369" spans="1:12" ht="13.8" x14ac:dyDescent="0.2">
      <c r="A369" s="37" t="s">
        <v>70</v>
      </c>
      <c r="B369" s="16" t="s">
        <v>70</v>
      </c>
      <c r="C369" s="16" t="s">
        <v>1658</v>
      </c>
      <c r="D369" s="16" t="s">
        <v>1659</v>
      </c>
      <c r="E369" s="85">
        <v>20000</v>
      </c>
      <c r="F369" s="85">
        <v>0</v>
      </c>
      <c r="G369" s="85">
        <v>20000</v>
      </c>
      <c r="H369" s="85">
        <v>0</v>
      </c>
      <c r="I369" s="85">
        <v>0</v>
      </c>
      <c r="J369" s="85">
        <v>0</v>
      </c>
      <c r="K369" s="85">
        <v>0</v>
      </c>
      <c r="L369" s="85">
        <v>0</v>
      </c>
    </row>
    <row r="370" spans="1:12" ht="13.8" x14ac:dyDescent="0.2">
      <c r="A370" s="37" t="s">
        <v>70</v>
      </c>
      <c r="B370" s="16" t="s">
        <v>70</v>
      </c>
      <c r="C370" s="16" t="s">
        <v>1660</v>
      </c>
      <c r="D370" s="16" t="s">
        <v>2127</v>
      </c>
      <c r="E370" s="85">
        <v>0</v>
      </c>
      <c r="F370" s="85">
        <v>4334.8999999999996</v>
      </c>
      <c r="G370" s="85">
        <v>4334.8999999999996</v>
      </c>
      <c r="H370" s="85">
        <v>3248.85</v>
      </c>
      <c r="I370" s="85">
        <v>3248.85</v>
      </c>
      <c r="J370" s="85">
        <v>3248.85</v>
      </c>
      <c r="K370" s="85">
        <v>74.946365544764603</v>
      </c>
      <c r="L370" s="85">
        <v>3248.85</v>
      </c>
    </row>
    <row r="371" spans="1:12" ht="13.8" x14ac:dyDescent="0.2">
      <c r="A371" s="37" t="s">
        <v>70</v>
      </c>
      <c r="B371" s="16" t="s">
        <v>70</v>
      </c>
      <c r="C371" s="16" t="s">
        <v>1661</v>
      </c>
      <c r="D371" s="16" t="s">
        <v>2128</v>
      </c>
      <c r="E371" s="85">
        <v>0</v>
      </c>
      <c r="F371" s="85">
        <v>8929.2099999999991</v>
      </c>
      <c r="G371" s="85">
        <v>8929.2099999999991</v>
      </c>
      <c r="H371" s="85">
        <v>8929.2099999999991</v>
      </c>
      <c r="I371" s="85">
        <v>8929.2099999999991</v>
      </c>
      <c r="J371" s="85">
        <v>8929.2099999999991</v>
      </c>
      <c r="K371" s="85">
        <v>100</v>
      </c>
      <c r="L371" s="85">
        <v>8929.2099999999991</v>
      </c>
    </row>
    <row r="372" spans="1:12" ht="13.8" x14ac:dyDescent="0.2">
      <c r="A372" s="37" t="s">
        <v>70</v>
      </c>
      <c r="B372" s="16" t="s">
        <v>70</v>
      </c>
      <c r="C372" s="16" t="s">
        <v>1662</v>
      </c>
      <c r="D372" s="16" t="s">
        <v>2129</v>
      </c>
      <c r="E372" s="85">
        <v>0</v>
      </c>
      <c r="F372" s="85">
        <v>23460.21</v>
      </c>
      <c r="G372" s="85">
        <v>23460.21</v>
      </c>
      <c r="H372" s="85">
        <v>23460.21</v>
      </c>
      <c r="I372" s="85">
        <v>23460.21</v>
      </c>
      <c r="J372" s="85">
        <v>23460.21</v>
      </c>
      <c r="K372" s="85">
        <v>100</v>
      </c>
      <c r="L372" s="85">
        <v>23460.21</v>
      </c>
    </row>
    <row r="373" spans="1:12" ht="13.8" x14ac:dyDescent="0.2">
      <c r="A373" s="37" t="s">
        <v>70</v>
      </c>
      <c r="B373" s="16" t="s">
        <v>70</v>
      </c>
      <c r="C373" s="16" t="s">
        <v>1663</v>
      </c>
      <c r="D373" s="16" t="s">
        <v>1664</v>
      </c>
      <c r="E373" s="85">
        <v>643720</v>
      </c>
      <c r="F373" s="85">
        <v>782860.6</v>
      </c>
      <c r="G373" s="85">
        <v>1426580.6</v>
      </c>
      <c r="H373" s="85">
        <v>20959.02</v>
      </c>
      <c r="I373" s="85">
        <v>20959.02</v>
      </c>
      <c r="J373" s="85">
        <v>20959.02</v>
      </c>
      <c r="K373" s="85">
        <v>1.4691788182174901</v>
      </c>
      <c r="L373" s="85">
        <v>20959.02</v>
      </c>
    </row>
    <row r="374" spans="1:12" ht="13.8" x14ac:dyDescent="0.2">
      <c r="A374" s="37" t="s">
        <v>70</v>
      </c>
      <c r="B374" s="16" t="s">
        <v>70</v>
      </c>
      <c r="C374" s="16" t="s">
        <v>1665</v>
      </c>
      <c r="D374" s="16" t="s">
        <v>2130</v>
      </c>
      <c r="E374" s="85">
        <v>0</v>
      </c>
      <c r="F374" s="85">
        <v>35020.400000000001</v>
      </c>
      <c r="G374" s="85">
        <v>35020.400000000001</v>
      </c>
      <c r="H374" s="85">
        <v>35020.400000000001</v>
      </c>
      <c r="I374" s="85">
        <v>35020.400000000001</v>
      </c>
      <c r="J374" s="85">
        <v>0</v>
      </c>
      <c r="K374" s="85">
        <v>0</v>
      </c>
      <c r="L374" s="85">
        <v>0</v>
      </c>
    </row>
    <row r="375" spans="1:12" ht="13.8" x14ac:dyDescent="0.2">
      <c r="A375" s="37" t="s">
        <v>70</v>
      </c>
      <c r="B375" s="16" t="s">
        <v>70</v>
      </c>
      <c r="C375" s="16" t="s">
        <v>1666</v>
      </c>
      <c r="D375" s="16" t="s">
        <v>1667</v>
      </c>
      <c r="E375" s="85">
        <v>145060.25</v>
      </c>
      <c r="F375" s="85">
        <v>0</v>
      </c>
      <c r="G375" s="85">
        <v>145060.25</v>
      </c>
      <c r="H375" s="85">
        <v>0</v>
      </c>
      <c r="I375" s="85">
        <v>0</v>
      </c>
      <c r="J375" s="85">
        <v>0</v>
      </c>
      <c r="K375" s="85">
        <v>0</v>
      </c>
      <c r="L375" s="85">
        <v>0</v>
      </c>
    </row>
    <row r="376" spans="1:12" ht="13.8" x14ac:dyDescent="0.2">
      <c r="A376" s="37" t="s">
        <v>70</v>
      </c>
      <c r="B376" s="16" t="s">
        <v>70</v>
      </c>
      <c r="C376" s="16" t="s">
        <v>1668</v>
      </c>
      <c r="D376" s="16" t="s">
        <v>1669</v>
      </c>
      <c r="E376" s="85">
        <v>0</v>
      </c>
      <c r="F376" s="85">
        <v>140644.29999999999</v>
      </c>
      <c r="G376" s="85">
        <v>140644.29999999999</v>
      </c>
      <c r="H376" s="85">
        <v>0</v>
      </c>
      <c r="I376" s="85">
        <v>0</v>
      </c>
      <c r="J376" s="85">
        <v>0</v>
      </c>
      <c r="K376" s="85">
        <v>0</v>
      </c>
      <c r="L376" s="85">
        <v>0</v>
      </c>
    </row>
    <row r="377" spans="1:12" ht="13.8" x14ac:dyDescent="0.2">
      <c r="A377" s="37" t="s">
        <v>70</v>
      </c>
      <c r="B377" s="16" t="s">
        <v>70</v>
      </c>
      <c r="C377" s="16" t="s">
        <v>1670</v>
      </c>
      <c r="D377" s="16" t="s">
        <v>2131</v>
      </c>
      <c r="E377" s="85">
        <v>100000</v>
      </c>
      <c r="F377" s="85">
        <v>-100000</v>
      </c>
      <c r="G377" s="85">
        <v>0</v>
      </c>
      <c r="H377" s="85">
        <v>0</v>
      </c>
      <c r="I377" s="85">
        <v>0</v>
      </c>
      <c r="J377" s="85">
        <v>0</v>
      </c>
      <c r="K377" s="85">
        <v>0</v>
      </c>
      <c r="L377" s="85">
        <v>0</v>
      </c>
    </row>
    <row r="378" spans="1:12" ht="13.8" x14ac:dyDescent="0.2">
      <c r="A378" s="37" t="s">
        <v>70</v>
      </c>
      <c r="B378" s="16" t="s">
        <v>70</v>
      </c>
      <c r="C378" s="16" t="s">
        <v>1671</v>
      </c>
      <c r="D378" s="16" t="s">
        <v>1672</v>
      </c>
      <c r="E378" s="85">
        <v>25000</v>
      </c>
      <c r="F378" s="85">
        <v>0</v>
      </c>
      <c r="G378" s="85">
        <v>25000</v>
      </c>
      <c r="H378" s="85">
        <v>0</v>
      </c>
      <c r="I378" s="85">
        <v>0</v>
      </c>
      <c r="J378" s="85">
        <v>0</v>
      </c>
      <c r="K378" s="85">
        <v>0</v>
      </c>
      <c r="L378" s="85">
        <v>0</v>
      </c>
    </row>
    <row r="379" spans="1:12" ht="13.8" x14ac:dyDescent="0.2">
      <c r="A379" s="37" t="s">
        <v>70</v>
      </c>
      <c r="B379" s="16" t="s">
        <v>70</v>
      </c>
      <c r="C379" s="16" t="s">
        <v>1673</v>
      </c>
      <c r="D379" s="16" t="s">
        <v>1674</v>
      </c>
      <c r="E379" s="85">
        <v>100000</v>
      </c>
      <c r="F379" s="85">
        <v>0</v>
      </c>
      <c r="G379" s="85">
        <v>100000</v>
      </c>
      <c r="H379" s="85">
        <v>0</v>
      </c>
      <c r="I379" s="85">
        <v>0</v>
      </c>
      <c r="J379" s="85">
        <v>0</v>
      </c>
      <c r="K379" s="85">
        <v>0</v>
      </c>
      <c r="L379" s="85">
        <v>0</v>
      </c>
    </row>
    <row r="380" spans="1:12" ht="13.8" x14ac:dyDescent="0.2">
      <c r="A380" s="37" t="s">
        <v>70</v>
      </c>
      <c r="B380" s="16" t="s">
        <v>70</v>
      </c>
      <c r="C380" s="16" t="s">
        <v>1675</v>
      </c>
      <c r="D380" s="16" t="s">
        <v>2132</v>
      </c>
      <c r="E380" s="85">
        <v>0</v>
      </c>
      <c r="F380" s="85">
        <v>2887.41</v>
      </c>
      <c r="G380" s="85">
        <v>2887.41</v>
      </c>
      <c r="H380" s="85">
        <v>2887.41</v>
      </c>
      <c r="I380" s="85">
        <v>2887.41</v>
      </c>
      <c r="J380" s="85">
        <v>2887.41</v>
      </c>
      <c r="K380" s="85">
        <v>100</v>
      </c>
      <c r="L380" s="85">
        <v>2887.41</v>
      </c>
    </row>
    <row r="381" spans="1:12" ht="13.8" x14ac:dyDescent="0.2">
      <c r="A381" s="37" t="s">
        <v>70</v>
      </c>
      <c r="B381" s="16" t="s">
        <v>70</v>
      </c>
      <c r="C381" s="16" t="s">
        <v>1676</v>
      </c>
      <c r="D381" s="16" t="s">
        <v>1677</v>
      </c>
      <c r="E381" s="85">
        <v>60000</v>
      </c>
      <c r="F381" s="85">
        <v>0</v>
      </c>
      <c r="G381" s="85">
        <v>60000</v>
      </c>
      <c r="H381" s="85">
        <v>0</v>
      </c>
      <c r="I381" s="85">
        <v>0</v>
      </c>
      <c r="J381" s="85">
        <v>0</v>
      </c>
      <c r="K381" s="85">
        <v>0</v>
      </c>
      <c r="L381" s="85">
        <v>0</v>
      </c>
    </row>
    <row r="382" spans="1:12" ht="13.8" x14ac:dyDescent="0.2">
      <c r="A382" s="37" t="s">
        <v>70</v>
      </c>
      <c r="B382" s="16" t="s">
        <v>70</v>
      </c>
      <c r="C382" s="16" t="s">
        <v>1678</v>
      </c>
      <c r="D382" s="16" t="s">
        <v>2133</v>
      </c>
      <c r="E382" s="85">
        <v>100000</v>
      </c>
      <c r="F382" s="85">
        <v>-14340.39</v>
      </c>
      <c r="G382" s="85">
        <v>85659.61</v>
      </c>
      <c r="H382" s="85">
        <v>85659.61</v>
      </c>
      <c r="I382" s="85">
        <v>0</v>
      </c>
      <c r="J382" s="85">
        <v>0</v>
      </c>
      <c r="K382" s="85">
        <v>0</v>
      </c>
      <c r="L382" s="85">
        <v>0</v>
      </c>
    </row>
    <row r="383" spans="1:12" ht="13.8" x14ac:dyDescent="0.2">
      <c r="A383" s="37" t="s">
        <v>70</v>
      </c>
      <c r="B383" s="16" t="s">
        <v>70</v>
      </c>
      <c r="C383" s="16" t="s">
        <v>1679</v>
      </c>
      <c r="D383" s="16" t="s">
        <v>2134</v>
      </c>
      <c r="E383" s="85">
        <v>0</v>
      </c>
      <c r="F383" s="85">
        <v>180775.86</v>
      </c>
      <c r="G383" s="85">
        <v>180775.86</v>
      </c>
      <c r="H383" s="85">
        <v>146956.18</v>
      </c>
      <c r="I383" s="85">
        <v>146956.18</v>
      </c>
      <c r="J383" s="85">
        <v>146956.18</v>
      </c>
      <c r="K383" s="85">
        <v>81.291926919888496</v>
      </c>
      <c r="L383" s="85">
        <v>146956.18</v>
      </c>
    </row>
    <row r="384" spans="1:12" ht="13.8" x14ac:dyDescent="0.2">
      <c r="A384" s="37" t="s">
        <v>70</v>
      </c>
      <c r="B384" s="16" t="s">
        <v>70</v>
      </c>
      <c r="C384" s="16" t="s">
        <v>1680</v>
      </c>
      <c r="D384" s="16" t="s">
        <v>1681</v>
      </c>
      <c r="E384" s="85">
        <v>50000</v>
      </c>
      <c r="F384" s="85">
        <v>0</v>
      </c>
      <c r="G384" s="85">
        <v>50000</v>
      </c>
      <c r="H384" s="85">
        <v>0</v>
      </c>
      <c r="I384" s="85">
        <v>0</v>
      </c>
      <c r="J384" s="85">
        <v>0</v>
      </c>
      <c r="K384" s="85">
        <v>0</v>
      </c>
      <c r="L384" s="85">
        <v>0</v>
      </c>
    </row>
    <row r="385" spans="1:12" s="88" customFormat="1" ht="13.8" x14ac:dyDescent="0.2">
      <c r="A385" s="37" t="s">
        <v>70</v>
      </c>
      <c r="B385" s="16" t="s">
        <v>70</v>
      </c>
      <c r="C385" s="16" t="s">
        <v>1682</v>
      </c>
      <c r="D385" s="16" t="s">
        <v>1683</v>
      </c>
      <c r="E385" s="85">
        <v>40918.410000000003</v>
      </c>
      <c r="F385" s="85">
        <v>0</v>
      </c>
      <c r="G385" s="85">
        <v>40918.410000000003</v>
      </c>
      <c r="H385" s="85">
        <v>63277.440000000002</v>
      </c>
      <c r="I385" s="85">
        <v>63277.440000000002</v>
      </c>
      <c r="J385" s="85">
        <v>59762.94</v>
      </c>
      <c r="K385" s="85">
        <v>146.053915584696</v>
      </c>
      <c r="L385" s="85">
        <v>40859.93</v>
      </c>
    </row>
    <row r="386" spans="1:12" s="88" customFormat="1" ht="13.8" x14ac:dyDescent="0.2">
      <c r="A386" s="37" t="s">
        <v>70</v>
      </c>
      <c r="B386" s="16" t="s">
        <v>70</v>
      </c>
      <c r="C386" s="16" t="s">
        <v>1684</v>
      </c>
      <c r="D386" s="16" t="s">
        <v>1685</v>
      </c>
      <c r="E386" s="85">
        <v>0</v>
      </c>
      <c r="F386" s="85">
        <v>0</v>
      </c>
      <c r="G386" s="85">
        <v>0</v>
      </c>
      <c r="H386" s="85">
        <v>0</v>
      </c>
      <c r="I386" s="85">
        <v>0</v>
      </c>
      <c r="J386" s="85">
        <v>0</v>
      </c>
      <c r="K386" s="85">
        <v>0</v>
      </c>
      <c r="L386" s="85">
        <v>0</v>
      </c>
    </row>
    <row r="387" spans="1:12" s="88" customFormat="1" ht="13.8" x14ac:dyDescent="0.2">
      <c r="A387" s="37" t="s">
        <v>70</v>
      </c>
      <c r="B387" s="16" t="s">
        <v>70</v>
      </c>
      <c r="C387" s="16" t="s">
        <v>1686</v>
      </c>
      <c r="D387" s="16" t="s">
        <v>1257</v>
      </c>
      <c r="E387" s="85">
        <v>3642263.26</v>
      </c>
      <c r="F387" s="85">
        <v>7344111.0999999996</v>
      </c>
      <c r="G387" s="85">
        <v>10986374.359999999</v>
      </c>
      <c r="H387" s="85">
        <v>2027060.08</v>
      </c>
      <c r="I387" s="85">
        <v>1231797.08</v>
      </c>
      <c r="J387" s="85">
        <v>45214.37</v>
      </c>
      <c r="K387" s="85">
        <v>0.41154951140769003</v>
      </c>
      <c r="L387" s="85">
        <v>45214.37</v>
      </c>
    </row>
    <row r="388" spans="1:12" s="88" customFormat="1" ht="13.8" x14ac:dyDescent="0.2">
      <c r="A388" s="37" t="s">
        <v>70</v>
      </c>
      <c r="B388" s="16" t="s">
        <v>70</v>
      </c>
      <c r="C388" s="16" t="s">
        <v>1687</v>
      </c>
      <c r="D388" s="16" t="s">
        <v>1688</v>
      </c>
      <c r="E388" s="85">
        <v>0</v>
      </c>
      <c r="F388" s="85">
        <v>28491.14</v>
      </c>
      <c r="G388" s="85">
        <v>28491.14</v>
      </c>
      <c r="H388" s="85">
        <v>0</v>
      </c>
      <c r="I388" s="85">
        <v>0</v>
      </c>
      <c r="J388" s="85">
        <v>0</v>
      </c>
      <c r="K388" s="85">
        <v>0</v>
      </c>
      <c r="L388" s="85">
        <v>0</v>
      </c>
    </row>
    <row r="389" spans="1:12" s="88" customFormat="1" ht="13.8" x14ac:dyDescent="0.2">
      <c r="A389" s="37" t="s">
        <v>70</v>
      </c>
      <c r="B389" s="16" t="s">
        <v>70</v>
      </c>
      <c r="C389" s="16" t="s">
        <v>1689</v>
      </c>
      <c r="D389" s="16" t="s">
        <v>1690</v>
      </c>
      <c r="E389" s="85">
        <v>200000</v>
      </c>
      <c r="F389" s="85">
        <v>-200000</v>
      </c>
      <c r="G389" s="85">
        <v>0</v>
      </c>
      <c r="H389" s="85">
        <v>0</v>
      </c>
      <c r="I389" s="85">
        <v>0</v>
      </c>
      <c r="J389" s="85">
        <v>0</v>
      </c>
      <c r="K389" s="85">
        <v>0</v>
      </c>
      <c r="L389" s="85">
        <v>0</v>
      </c>
    </row>
    <row r="390" spans="1:12" s="88" customFormat="1" ht="13.8" x14ac:dyDescent="0.2">
      <c r="A390" s="37" t="s">
        <v>70</v>
      </c>
      <c r="B390" s="16" t="s">
        <v>70</v>
      </c>
      <c r="C390" s="16" t="s">
        <v>1691</v>
      </c>
      <c r="D390" s="16" t="s">
        <v>1692</v>
      </c>
      <c r="E390" s="85">
        <v>0</v>
      </c>
      <c r="F390" s="85">
        <v>0</v>
      </c>
      <c r="G390" s="85">
        <v>0</v>
      </c>
      <c r="H390" s="85">
        <v>2745.62</v>
      </c>
      <c r="I390" s="85">
        <v>2745.62</v>
      </c>
      <c r="J390" s="85">
        <v>2745.62</v>
      </c>
      <c r="K390" s="85">
        <v>0</v>
      </c>
      <c r="L390" s="85">
        <v>2745.62</v>
      </c>
    </row>
    <row r="391" spans="1:12" s="88" customFormat="1" ht="13.8" x14ac:dyDescent="0.2">
      <c r="A391" s="37" t="s">
        <v>70</v>
      </c>
      <c r="B391" s="16" t="s">
        <v>70</v>
      </c>
      <c r="C391" s="16" t="s">
        <v>1693</v>
      </c>
      <c r="D391" s="16" t="s">
        <v>1694</v>
      </c>
      <c r="E391" s="85">
        <v>0</v>
      </c>
      <c r="F391" s="85">
        <v>127559.17</v>
      </c>
      <c r="G391" s="85">
        <v>127559.17</v>
      </c>
      <c r="H391" s="85">
        <v>4743.2</v>
      </c>
      <c r="I391" s="85">
        <v>4743.2</v>
      </c>
      <c r="J391" s="85">
        <v>0</v>
      </c>
      <c r="K391" s="85">
        <v>0</v>
      </c>
      <c r="L391" s="85">
        <v>0</v>
      </c>
    </row>
    <row r="392" spans="1:12" s="88" customFormat="1" ht="13.8" x14ac:dyDescent="0.2">
      <c r="A392" s="37" t="s">
        <v>70</v>
      </c>
      <c r="B392" s="16" t="s">
        <v>70</v>
      </c>
      <c r="C392" s="16" t="s">
        <v>1695</v>
      </c>
      <c r="D392" s="16" t="s">
        <v>1696</v>
      </c>
      <c r="E392" s="85">
        <v>200000</v>
      </c>
      <c r="F392" s="85">
        <v>192101.36</v>
      </c>
      <c r="G392" s="85">
        <v>392101.36</v>
      </c>
      <c r="H392" s="85">
        <v>0</v>
      </c>
      <c r="I392" s="85">
        <v>0</v>
      </c>
      <c r="J392" s="85">
        <v>0</v>
      </c>
      <c r="K392" s="85">
        <v>0</v>
      </c>
      <c r="L392" s="85">
        <v>0</v>
      </c>
    </row>
    <row r="393" spans="1:12" s="88" customFormat="1" ht="13.8" x14ac:dyDescent="0.2">
      <c r="A393" s="37" t="s">
        <v>70</v>
      </c>
      <c r="B393" s="16" t="s">
        <v>70</v>
      </c>
      <c r="C393" s="16" t="s">
        <v>1697</v>
      </c>
      <c r="D393" s="16" t="s">
        <v>1698</v>
      </c>
      <c r="E393" s="85">
        <v>0</v>
      </c>
      <c r="F393" s="85">
        <v>0</v>
      </c>
      <c r="G393" s="85">
        <v>0</v>
      </c>
      <c r="H393" s="85">
        <v>15548.5</v>
      </c>
      <c r="I393" s="85">
        <v>15548.5</v>
      </c>
      <c r="J393" s="85">
        <v>0</v>
      </c>
      <c r="K393" s="85">
        <v>0</v>
      </c>
      <c r="L393" s="85">
        <v>0</v>
      </c>
    </row>
    <row r="394" spans="1:12" s="88" customFormat="1" ht="13.8" x14ac:dyDescent="0.2">
      <c r="A394" s="37" t="s">
        <v>70</v>
      </c>
      <c r="B394" s="16" t="s">
        <v>70</v>
      </c>
      <c r="C394" s="16" t="s">
        <v>1699</v>
      </c>
      <c r="D394" s="16" t="s">
        <v>1700</v>
      </c>
      <c r="E394" s="85">
        <v>70000</v>
      </c>
      <c r="F394" s="85">
        <v>4987.53</v>
      </c>
      <c r="G394" s="85">
        <v>74987.53</v>
      </c>
      <c r="H394" s="85">
        <v>74987.53</v>
      </c>
      <c r="I394" s="85">
        <v>6428.57</v>
      </c>
      <c r="J394" s="85">
        <v>6428.57</v>
      </c>
      <c r="K394" s="85">
        <v>8.5728520462002091</v>
      </c>
      <c r="L394" s="85">
        <v>6428.57</v>
      </c>
    </row>
    <row r="395" spans="1:12" s="88" customFormat="1" ht="13.8" x14ac:dyDescent="0.2">
      <c r="A395" s="37" t="s">
        <v>70</v>
      </c>
      <c r="B395" s="16" t="s">
        <v>70</v>
      </c>
      <c r="C395" s="16" t="s">
        <v>1701</v>
      </c>
      <c r="D395" s="16" t="s">
        <v>1702</v>
      </c>
      <c r="E395" s="85">
        <v>100000</v>
      </c>
      <c r="F395" s="85">
        <v>37610.69</v>
      </c>
      <c r="G395" s="85">
        <v>137610.69</v>
      </c>
      <c r="H395" s="85">
        <v>29570.63</v>
      </c>
      <c r="I395" s="85">
        <v>29570.63</v>
      </c>
      <c r="J395" s="85">
        <v>29570.63</v>
      </c>
      <c r="K395" s="85">
        <v>21.488614002298799</v>
      </c>
      <c r="L395" s="85">
        <v>22920.25</v>
      </c>
    </row>
    <row r="396" spans="1:12" s="88" customFormat="1" ht="13.8" x14ac:dyDescent="0.2">
      <c r="A396" s="37" t="s">
        <v>70</v>
      </c>
      <c r="B396" s="16" t="s">
        <v>70</v>
      </c>
      <c r="C396" s="16" t="s">
        <v>1703</v>
      </c>
      <c r="D396" s="16" t="s">
        <v>1704</v>
      </c>
      <c r="E396" s="85">
        <v>0</v>
      </c>
      <c r="F396" s="85">
        <v>1757.46</v>
      </c>
      <c r="G396" s="85">
        <v>1757.46</v>
      </c>
      <c r="H396" s="85">
        <v>1757.46</v>
      </c>
      <c r="I396" s="85">
        <v>1757.46</v>
      </c>
      <c r="J396" s="85">
        <v>1757.46</v>
      </c>
      <c r="K396" s="85">
        <v>100</v>
      </c>
      <c r="L396" s="85">
        <v>1757.46</v>
      </c>
    </row>
    <row r="397" spans="1:12" s="88" customFormat="1" ht="13.8" x14ac:dyDescent="0.2">
      <c r="A397" s="37" t="s">
        <v>70</v>
      </c>
      <c r="B397" s="16" t="s">
        <v>70</v>
      </c>
      <c r="C397" s="16" t="s">
        <v>1705</v>
      </c>
      <c r="D397" s="16" t="s">
        <v>1706</v>
      </c>
      <c r="E397" s="85">
        <v>0</v>
      </c>
      <c r="F397" s="85">
        <v>2754.01</v>
      </c>
      <c r="G397" s="85">
        <v>2754.01</v>
      </c>
      <c r="H397" s="85">
        <v>2754.01</v>
      </c>
      <c r="I397" s="85">
        <v>2754.01</v>
      </c>
      <c r="J397" s="85">
        <v>2754.01</v>
      </c>
      <c r="K397" s="85">
        <v>100</v>
      </c>
      <c r="L397" s="85">
        <v>2754.01</v>
      </c>
    </row>
    <row r="398" spans="1:12" s="88" customFormat="1" ht="13.8" x14ac:dyDescent="0.2">
      <c r="A398" s="37" t="s">
        <v>70</v>
      </c>
      <c r="B398" s="16" t="s">
        <v>70</v>
      </c>
      <c r="C398" s="16" t="s">
        <v>1707</v>
      </c>
      <c r="D398" s="16" t="s">
        <v>1708</v>
      </c>
      <c r="E398" s="85">
        <v>600000</v>
      </c>
      <c r="F398" s="85">
        <v>-515293.44</v>
      </c>
      <c r="G398" s="85">
        <v>84706.559999999998</v>
      </c>
      <c r="H398" s="85">
        <v>0</v>
      </c>
      <c r="I398" s="85">
        <v>0</v>
      </c>
      <c r="J398" s="85">
        <v>0</v>
      </c>
      <c r="K398" s="85">
        <v>0</v>
      </c>
      <c r="L398" s="85">
        <v>0</v>
      </c>
    </row>
    <row r="399" spans="1:12" s="88" customFormat="1" ht="13.8" x14ac:dyDescent="0.2">
      <c r="A399" s="37" t="s">
        <v>70</v>
      </c>
      <c r="B399" s="16" t="s">
        <v>70</v>
      </c>
      <c r="C399" s="16" t="s">
        <v>1709</v>
      </c>
      <c r="D399" s="16" t="s">
        <v>1710</v>
      </c>
      <c r="E399" s="85">
        <v>100000</v>
      </c>
      <c r="F399" s="85">
        <v>213308.27</v>
      </c>
      <c r="G399" s="85">
        <v>313308.27</v>
      </c>
      <c r="H399" s="85">
        <v>2900.75</v>
      </c>
      <c r="I399" s="85">
        <v>2900.75</v>
      </c>
      <c r="J399" s="85">
        <v>2900.75</v>
      </c>
      <c r="K399" s="85">
        <v>0.92584533437308003</v>
      </c>
      <c r="L399" s="85">
        <v>2900.75</v>
      </c>
    </row>
    <row r="400" spans="1:12" s="88" customFormat="1" ht="13.8" x14ac:dyDescent="0.2">
      <c r="A400" s="37" t="s">
        <v>70</v>
      </c>
      <c r="B400" s="16" t="s">
        <v>70</v>
      </c>
      <c r="C400" s="16" t="s">
        <v>1711</v>
      </c>
      <c r="D400" s="16" t="s">
        <v>1712</v>
      </c>
      <c r="E400" s="85">
        <v>350000</v>
      </c>
      <c r="F400" s="85">
        <v>-209517.86</v>
      </c>
      <c r="G400" s="85">
        <v>140482.14000000001</v>
      </c>
      <c r="H400" s="85">
        <v>1034.55</v>
      </c>
      <c r="I400" s="85">
        <v>1034.55</v>
      </c>
      <c r="J400" s="85">
        <v>1034.55</v>
      </c>
      <c r="K400" s="85">
        <v>0.73642813243020999</v>
      </c>
      <c r="L400" s="85">
        <v>0</v>
      </c>
    </row>
    <row r="401" spans="1:12" s="88" customFormat="1" ht="13.8" x14ac:dyDescent="0.2">
      <c r="A401" s="37" t="s">
        <v>70</v>
      </c>
      <c r="B401" s="16" t="s">
        <v>70</v>
      </c>
      <c r="C401" s="16" t="s">
        <v>1713</v>
      </c>
      <c r="D401" s="16" t="s">
        <v>1714</v>
      </c>
      <c r="E401" s="85">
        <v>0</v>
      </c>
      <c r="F401" s="85">
        <v>0</v>
      </c>
      <c r="G401" s="85">
        <v>0</v>
      </c>
      <c r="H401" s="85">
        <v>21015.279999999999</v>
      </c>
      <c r="I401" s="85">
        <v>21015.279999999999</v>
      </c>
      <c r="J401" s="85">
        <v>21015.279999999999</v>
      </c>
      <c r="K401" s="85">
        <v>0</v>
      </c>
      <c r="L401" s="85">
        <v>457.38</v>
      </c>
    </row>
    <row r="402" spans="1:12" s="88" customFormat="1" ht="13.8" x14ac:dyDescent="0.2">
      <c r="A402" s="37" t="s">
        <v>70</v>
      </c>
      <c r="B402" s="16" t="s">
        <v>70</v>
      </c>
      <c r="C402" s="16" t="s">
        <v>1715</v>
      </c>
      <c r="D402" s="16" t="s">
        <v>1716</v>
      </c>
      <c r="E402" s="85">
        <v>25000</v>
      </c>
      <c r="F402" s="85">
        <v>0</v>
      </c>
      <c r="G402" s="85">
        <v>25000</v>
      </c>
      <c r="H402" s="85">
        <v>423.5</v>
      </c>
      <c r="I402" s="85">
        <v>423.5</v>
      </c>
      <c r="J402" s="85">
        <v>423.5</v>
      </c>
      <c r="K402" s="85">
        <v>1.694</v>
      </c>
      <c r="L402" s="85">
        <v>423.5</v>
      </c>
    </row>
    <row r="403" spans="1:12" s="88" customFormat="1" ht="13.8" x14ac:dyDescent="0.2">
      <c r="A403" s="37" t="s">
        <v>70</v>
      </c>
      <c r="B403" s="16" t="s">
        <v>70</v>
      </c>
      <c r="C403" s="16" t="s">
        <v>1717</v>
      </c>
      <c r="D403" s="16" t="s">
        <v>1718</v>
      </c>
      <c r="E403" s="85">
        <v>1077077.25</v>
      </c>
      <c r="F403" s="85">
        <v>554483.96</v>
      </c>
      <c r="G403" s="85">
        <v>1631561.21</v>
      </c>
      <c r="H403" s="85">
        <v>0</v>
      </c>
      <c r="I403" s="85">
        <v>0</v>
      </c>
      <c r="J403" s="85">
        <v>0</v>
      </c>
      <c r="K403" s="85">
        <v>0</v>
      </c>
      <c r="L403" s="85">
        <v>0</v>
      </c>
    </row>
    <row r="404" spans="1:12" s="88" customFormat="1" ht="13.8" x14ac:dyDescent="0.2">
      <c r="A404" s="37" t="s">
        <v>70</v>
      </c>
      <c r="B404" s="16" t="s">
        <v>70</v>
      </c>
      <c r="C404" s="16" t="s">
        <v>1719</v>
      </c>
      <c r="D404" s="16" t="s">
        <v>1720</v>
      </c>
      <c r="E404" s="85">
        <v>0</v>
      </c>
      <c r="F404" s="85">
        <v>0</v>
      </c>
      <c r="G404" s="85">
        <v>0</v>
      </c>
      <c r="H404" s="85">
        <v>0</v>
      </c>
      <c r="I404" s="85">
        <v>0</v>
      </c>
      <c r="J404" s="85">
        <v>0</v>
      </c>
      <c r="K404" s="85">
        <v>0</v>
      </c>
      <c r="L404" s="85">
        <v>0</v>
      </c>
    </row>
    <row r="405" spans="1:12" s="88" customFormat="1" ht="13.8" x14ac:dyDescent="0.2">
      <c r="A405" s="37" t="s">
        <v>70</v>
      </c>
      <c r="B405" s="16" t="s">
        <v>70</v>
      </c>
      <c r="C405" s="16" t="s">
        <v>1721</v>
      </c>
      <c r="D405" s="16" t="s">
        <v>1722</v>
      </c>
      <c r="E405" s="85">
        <v>350000</v>
      </c>
      <c r="F405" s="85">
        <v>487246.57</v>
      </c>
      <c r="G405" s="85">
        <v>837246.57</v>
      </c>
      <c r="H405" s="85">
        <v>341384.27</v>
      </c>
      <c r="I405" s="85">
        <v>0</v>
      </c>
      <c r="J405" s="85">
        <v>0</v>
      </c>
      <c r="K405" s="85">
        <v>0</v>
      </c>
      <c r="L405" s="85">
        <v>0</v>
      </c>
    </row>
    <row r="406" spans="1:12" s="88" customFormat="1" ht="13.8" x14ac:dyDescent="0.2">
      <c r="A406" s="37" t="s">
        <v>70</v>
      </c>
      <c r="B406" s="16" t="s">
        <v>70</v>
      </c>
      <c r="C406" s="16" t="s">
        <v>1723</v>
      </c>
      <c r="D406" s="16" t="s">
        <v>1724</v>
      </c>
      <c r="E406" s="85">
        <v>40000</v>
      </c>
      <c r="F406" s="85">
        <v>0</v>
      </c>
      <c r="G406" s="85">
        <v>40000</v>
      </c>
      <c r="H406" s="85">
        <v>0</v>
      </c>
      <c r="I406" s="85">
        <v>0</v>
      </c>
      <c r="J406" s="85">
        <v>0</v>
      </c>
      <c r="K406" s="85">
        <v>0</v>
      </c>
      <c r="L406" s="85">
        <v>0</v>
      </c>
    </row>
    <row r="407" spans="1:12" s="88" customFormat="1" ht="13.8" x14ac:dyDescent="0.2">
      <c r="A407" s="37" t="s">
        <v>70</v>
      </c>
      <c r="B407" s="16" t="s">
        <v>70</v>
      </c>
      <c r="C407" s="16" t="s">
        <v>1725</v>
      </c>
      <c r="D407" s="16" t="s">
        <v>1726</v>
      </c>
      <c r="E407" s="85">
        <v>15000</v>
      </c>
      <c r="F407" s="85">
        <v>0</v>
      </c>
      <c r="G407" s="85">
        <v>15000</v>
      </c>
      <c r="H407" s="85">
        <v>0</v>
      </c>
      <c r="I407" s="85">
        <v>0</v>
      </c>
      <c r="J407" s="85">
        <v>0</v>
      </c>
      <c r="K407" s="85">
        <v>0</v>
      </c>
      <c r="L407" s="85">
        <v>0</v>
      </c>
    </row>
    <row r="408" spans="1:12" s="88" customFormat="1" ht="13.8" x14ac:dyDescent="0.2">
      <c r="A408" s="37" t="s">
        <v>70</v>
      </c>
      <c r="B408" s="16" t="s">
        <v>70</v>
      </c>
      <c r="C408" s="16" t="s">
        <v>1727</v>
      </c>
      <c r="D408" s="16" t="s">
        <v>1728</v>
      </c>
      <c r="E408" s="85">
        <v>0</v>
      </c>
      <c r="F408" s="85">
        <v>0</v>
      </c>
      <c r="G408" s="85">
        <v>0</v>
      </c>
      <c r="H408" s="85">
        <v>12771.55</v>
      </c>
      <c r="I408" s="85">
        <v>12771.55</v>
      </c>
      <c r="J408" s="85">
        <v>0</v>
      </c>
      <c r="K408" s="85">
        <v>0</v>
      </c>
      <c r="L408" s="85">
        <v>0</v>
      </c>
    </row>
    <row r="409" spans="1:12" s="88" customFormat="1" ht="13.8" x14ac:dyDescent="0.2">
      <c r="A409" s="37" t="s">
        <v>70</v>
      </c>
      <c r="B409" s="16" t="s">
        <v>70</v>
      </c>
      <c r="C409" s="16" t="s">
        <v>1729</v>
      </c>
      <c r="D409" s="16" t="s">
        <v>1730</v>
      </c>
      <c r="E409" s="85">
        <v>400000</v>
      </c>
      <c r="F409" s="85">
        <v>22411.84</v>
      </c>
      <c r="G409" s="85">
        <v>422411.84</v>
      </c>
      <c r="H409" s="85">
        <v>408325.97</v>
      </c>
      <c r="I409" s="85">
        <v>22579.48</v>
      </c>
      <c r="J409" s="85">
        <v>22579.48</v>
      </c>
      <c r="K409" s="85">
        <v>5.34537100096437</v>
      </c>
      <c r="L409" s="85">
        <v>22579.48</v>
      </c>
    </row>
    <row r="410" spans="1:12" s="88" customFormat="1" ht="13.8" x14ac:dyDescent="0.2">
      <c r="A410" s="37" t="s">
        <v>70</v>
      </c>
      <c r="B410" s="16" t="s">
        <v>70</v>
      </c>
      <c r="C410" s="16" t="s">
        <v>1731</v>
      </c>
      <c r="D410" s="16" t="s">
        <v>1732</v>
      </c>
      <c r="E410" s="85">
        <v>0</v>
      </c>
      <c r="F410" s="85">
        <v>3180031.54</v>
      </c>
      <c r="G410" s="85">
        <v>3180031.54</v>
      </c>
      <c r="H410" s="85">
        <v>3189968.46</v>
      </c>
      <c r="I410" s="85">
        <v>2435059.7000000002</v>
      </c>
      <c r="J410" s="85">
        <v>5989.5</v>
      </c>
      <c r="K410" s="85">
        <v>0.18834718853134</v>
      </c>
      <c r="L410" s="85">
        <v>5989.5</v>
      </c>
    </row>
    <row r="411" spans="1:12" s="88" customFormat="1" ht="13.8" x14ac:dyDescent="0.2">
      <c r="A411" s="37" t="s">
        <v>70</v>
      </c>
      <c r="B411" s="16" t="s">
        <v>70</v>
      </c>
      <c r="C411" s="16" t="s">
        <v>1733</v>
      </c>
      <c r="D411" s="16" t="s">
        <v>1734</v>
      </c>
      <c r="E411" s="85">
        <v>0</v>
      </c>
      <c r="F411" s="85">
        <v>0</v>
      </c>
      <c r="G411" s="85">
        <v>0</v>
      </c>
      <c r="H411" s="85">
        <v>23599.279999999999</v>
      </c>
      <c r="I411" s="85">
        <v>23599.279999999999</v>
      </c>
      <c r="J411" s="85">
        <v>23599.279999999999</v>
      </c>
      <c r="K411" s="85">
        <v>0</v>
      </c>
      <c r="L411" s="85">
        <v>23599.279999999999</v>
      </c>
    </row>
    <row r="412" spans="1:12" s="88" customFormat="1" ht="13.8" x14ac:dyDescent="0.2">
      <c r="A412" s="37" t="s">
        <v>70</v>
      </c>
      <c r="B412" s="16" t="s">
        <v>70</v>
      </c>
      <c r="C412" s="16" t="s">
        <v>1735</v>
      </c>
      <c r="D412" s="16" t="s">
        <v>1736</v>
      </c>
      <c r="E412" s="85">
        <v>6174087.1100000003</v>
      </c>
      <c r="F412" s="85">
        <v>-696985.02</v>
      </c>
      <c r="G412" s="85">
        <v>5477102.0899999999</v>
      </c>
      <c r="H412" s="85">
        <v>5477102.0899999999</v>
      </c>
      <c r="I412" s="85">
        <v>5477102.0899999999</v>
      </c>
      <c r="J412" s="85">
        <v>1409660.52</v>
      </c>
      <c r="K412" s="85">
        <v>25.7373424273711</v>
      </c>
      <c r="L412" s="85">
        <v>1123642.78</v>
      </c>
    </row>
    <row r="413" spans="1:12" s="88" customFormat="1" ht="13.8" x14ac:dyDescent="0.2">
      <c r="A413" s="37" t="s">
        <v>70</v>
      </c>
      <c r="B413" s="16" t="s">
        <v>70</v>
      </c>
      <c r="C413" s="16" t="s">
        <v>1737</v>
      </c>
      <c r="D413" s="16" t="s">
        <v>1738</v>
      </c>
      <c r="E413" s="85">
        <v>6821949.3099999996</v>
      </c>
      <c r="F413" s="85">
        <v>-341881.53</v>
      </c>
      <c r="G413" s="85">
        <v>6480067.7800000003</v>
      </c>
      <c r="H413" s="85">
        <v>6480067.7800000003</v>
      </c>
      <c r="I413" s="85">
        <v>6480067.7800000003</v>
      </c>
      <c r="J413" s="85">
        <v>820651.69</v>
      </c>
      <c r="K413" s="85">
        <v>12.6642454656547</v>
      </c>
      <c r="L413" s="85">
        <v>820651.69</v>
      </c>
    </row>
    <row r="414" spans="1:12" s="88" customFormat="1" ht="13.8" x14ac:dyDescent="0.2">
      <c r="A414" s="37" t="s">
        <v>70</v>
      </c>
      <c r="B414" s="16" t="s">
        <v>70</v>
      </c>
      <c r="C414" s="16" t="s">
        <v>1739</v>
      </c>
      <c r="D414" s="16" t="s">
        <v>1740</v>
      </c>
      <c r="E414" s="85">
        <v>50000</v>
      </c>
      <c r="F414" s="85">
        <v>-50000</v>
      </c>
      <c r="G414" s="85">
        <v>0</v>
      </c>
      <c r="H414" s="85">
        <v>0</v>
      </c>
      <c r="I414" s="85">
        <v>0</v>
      </c>
      <c r="J414" s="85">
        <v>0</v>
      </c>
      <c r="K414" s="85">
        <v>0</v>
      </c>
      <c r="L414" s="85">
        <v>0</v>
      </c>
    </row>
    <row r="415" spans="1:12" s="88" customFormat="1" ht="13.8" x14ac:dyDescent="0.2">
      <c r="A415" s="37" t="s">
        <v>70</v>
      </c>
      <c r="B415" s="16" t="s">
        <v>70</v>
      </c>
      <c r="C415" s="16" t="s">
        <v>1741</v>
      </c>
      <c r="D415" s="16" t="s">
        <v>1742</v>
      </c>
      <c r="E415" s="85">
        <v>0</v>
      </c>
      <c r="F415" s="85">
        <v>0</v>
      </c>
      <c r="G415" s="85">
        <v>0</v>
      </c>
      <c r="H415" s="85">
        <v>1815</v>
      </c>
      <c r="I415" s="85">
        <v>1815</v>
      </c>
      <c r="J415" s="85">
        <v>1815</v>
      </c>
      <c r="K415" s="85">
        <v>0</v>
      </c>
      <c r="L415" s="85">
        <v>1815</v>
      </c>
    </row>
    <row r="416" spans="1:12" s="88" customFormat="1" ht="13.8" x14ac:dyDescent="0.2">
      <c r="A416" s="37" t="s">
        <v>70</v>
      </c>
      <c r="B416" s="16" t="s">
        <v>70</v>
      </c>
      <c r="C416" s="16" t="s">
        <v>1743</v>
      </c>
      <c r="D416" s="16" t="s">
        <v>1744</v>
      </c>
      <c r="E416" s="85">
        <v>147620</v>
      </c>
      <c r="F416" s="85">
        <v>0</v>
      </c>
      <c r="G416" s="85">
        <v>147620</v>
      </c>
      <c r="H416" s="85">
        <v>0</v>
      </c>
      <c r="I416" s="85">
        <v>0</v>
      </c>
      <c r="J416" s="85">
        <v>0</v>
      </c>
      <c r="K416" s="85">
        <v>0</v>
      </c>
      <c r="L416" s="85">
        <v>0</v>
      </c>
    </row>
    <row r="417" spans="1:12" s="88" customFormat="1" ht="13.8" x14ac:dyDescent="0.2">
      <c r="A417" s="37" t="s">
        <v>70</v>
      </c>
      <c r="B417" s="16" t="s">
        <v>70</v>
      </c>
      <c r="C417" s="16" t="s">
        <v>1745</v>
      </c>
      <c r="D417" s="16" t="s">
        <v>1746</v>
      </c>
      <c r="E417" s="85">
        <v>407760.64000000001</v>
      </c>
      <c r="F417" s="85">
        <v>0</v>
      </c>
      <c r="G417" s="85">
        <v>407760.64000000001</v>
      </c>
      <c r="H417" s="85">
        <v>559165.18999999994</v>
      </c>
      <c r="I417" s="85">
        <v>540368.56000000006</v>
      </c>
      <c r="J417" s="85">
        <v>162238.10999999999</v>
      </c>
      <c r="K417" s="85">
        <v>39.787584696747601</v>
      </c>
      <c r="L417" s="85">
        <v>93978.09</v>
      </c>
    </row>
    <row r="418" spans="1:12" s="88" customFormat="1" ht="13.8" x14ac:dyDescent="0.2">
      <c r="A418" s="37" t="s">
        <v>70</v>
      </c>
      <c r="B418" s="16" t="s">
        <v>70</v>
      </c>
      <c r="C418" s="16" t="s">
        <v>1747</v>
      </c>
      <c r="D418" s="16" t="s">
        <v>1748</v>
      </c>
      <c r="E418" s="85">
        <v>167649.51999999999</v>
      </c>
      <c r="F418" s="85">
        <v>0</v>
      </c>
      <c r="G418" s="85">
        <v>167649.51999999999</v>
      </c>
      <c r="H418" s="85">
        <v>172489.52</v>
      </c>
      <c r="I418" s="85">
        <v>154886.32</v>
      </c>
      <c r="J418" s="85">
        <v>4840</v>
      </c>
      <c r="K418" s="85">
        <v>2.8869751610383401</v>
      </c>
      <c r="L418" s="85">
        <v>0</v>
      </c>
    </row>
    <row r="419" spans="1:12" s="88" customFormat="1" ht="13.8" x14ac:dyDescent="0.2">
      <c r="A419" s="37" t="s">
        <v>70</v>
      </c>
      <c r="B419" s="16" t="s">
        <v>70</v>
      </c>
      <c r="C419" s="16" t="s">
        <v>1749</v>
      </c>
      <c r="D419" s="16" t="s">
        <v>2135</v>
      </c>
      <c r="E419" s="85">
        <v>2524409.73</v>
      </c>
      <c r="F419" s="85">
        <v>2789283.62</v>
      </c>
      <c r="G419" s="85">
        <v>5313693.3499999996</v>
      </c>
      <c r="H419" s="85">
        <v>2503592.42</v>
      </c>
      <c r="I419" s="85">
        <v>2503592.42</v>
      </c>
      <c r="J419" s="85">
        <v>588210.34</v>
      </c>
      <c r="K419" s="85">
        <v>11.0697080402654</v>
      </c>
      <c r="L419" s="85">
        <v>588210.34</v>
      </c>
    </row>
    <row r="420" spans="1:12" s="88" customFormat="1" ht="13.8" x14ac:dyDescent="0.2">
      <c r="A420" s="37" t="s">
        <v>70</v>
      </c>
      <c r="B420" s="16" t="s">
        <v>70</v>
      </c>
      <c r="C420" s="16" t="s">
        <v>1750</v>
      </c>
      <c r="D420" s="16" t="s">
        <v>1751</v>
      </c>
      <c r="E420" s="85">
        <v>830694.29</v>
      </c>
      <c r="F420" s="85">
        <v>3825241.1</v>
      </c>
      <c r="G420" s="85">
        <v>4655935.3899999997</v>
      </c>
      <c r="H420" s="85">
        <v>531306.91</v>
      </c>
      <c r="I420" s="85">
        <v>531306.91</v>
      </c>
      <c r="J420" s="85">
        <v>229618.35</v>
      </c>
      <c r="K420" s="85">
        <v>4.9317340290669298</v>
      </c>
      <c r="L420" s="85">
        <v>229618.35</v>
      </c>
    </row>
    <row r="421" spans="1:12" s="88" customFormat="1" ht="13.8" x14ac:dyDescent="0.2">
      <c r="A421" s="37" t="s">
        <v>70</v>
      </c>
      <c r="B421" s="16" t="s">
        <v>70</v>
      </c>
      <c r="C421" s="16" t="s">
        <v>1752</v>
      </c>
      <c r="D421" s="16" t="s">
        <v>1753</v>
      </c>
      <c r="E421" s="85">
        <v>25000</v>
      </c>
      <c r="F421" s="85">
        <v>0</v>
      </c>
      <c r="G421" s="85">
        <v>25000</v>
      </c>
      <c r="H421" s="85">
        <v>44675.42</v>
      </c>
      <c r="I421" s="85">
        <v>44675.42</v>
      </c>
      <c r="J421" s="85">
        <v>0</v>
      </c>
      <c r="K421" s="85">
        <v>0</v>
      </c>
      <c r="L421" s="85">
        <v>0</v>
      </c>
    </row>
    <row r="422" spans="1:12" s="88" customFormat="1" ht="13.8" x14ac:dyDescent="0.2">
      <c r="A422" s="37" t="s">
        <v>70</v>
      </c>
      <c r="B422" s="16" t="s">
        <v>70</v>
      </c>
      <c r="C422" s="16" t="s">
        <v>1754</v>
      </c>
      <c r="D422" s="16" t="s">
        <v>1755</v>
      </c>
      <c r="E422" s="85">
        <v>130000</v>
      </c>
      <c r="F422" s="85">
        <v>0</v>
      </c>
      <c r="G422" s="85">
        <v>130000</v>
      </c>
      <c r="H422" s="85">
        <v>0</v>
      </c>
      <c r="I422" s="85">
        <v>0</v>
      </c>
      <c r="J422" s="85">
        <v>0</v>
      </c>
      <c r="K422" s="85">
        <v>0</v>
      </c>
      <c r="L422" s="85">
        <v>0</v>
      </c>
    </row>
    <row r="423" spans="1:12" s="88" customFormat="1" ht="13.8" x14ac:dyDescent="0.2">
      <c r="A423" s="37" t="s">
        <v>70</v>
      </c>
      <c r="B423" s="16" t="s">
        <v>70</v>
      </c>
      <c r="C423" s="16" t="s">
        <v>1756</v>
      </c>
      <c r="D423" s="16" t="s">
        <v>1757</v>
      </c>
      <c r="E423" s="85">
        <v>616915.68999999994</v>
      </c>
      <c r="F423" s="85">
        <v>0</v>
      </c>
      <c r="G423" s="85">
        <v>616915.68999999994</v>
      </c>
      <c r="H423" s="85">
        <v>0</v>
      </c>
      <c r="I423" s="85">
        <v>0</v>
      </c>
      <c r="J423" s="85">
        <v>0</v>
      </c>
      <c r="K423" s="85">
        <v>0</v>
      </c>
      <c r="L423" s="85">
        <v>0</v>
      </c>
    </row>
    <row r="424" spans="1:12" s="88" customFormat="1" ht="13.8" x14ac:dyDescent="0.2">
      <c r="A424" s="37" t="s">
        <v>70</v>
      </c>
      <c r="B424" s="16" t="s">
        <v>70</v>
      </c>
      <c r="C424" s="16" t="s">
        <v>1758</v>
      </c>
      <c r="D424" s="16" t="s">
        <v>2136</v>
      </c>
      <c r="E424" s="85">
        <v>101120</v>
      </c>
      <c r="F424" s="85">
        <v>0</v>
      </c>
      <c r="G424" s="85">
        <v>101120</v>
      </c>
      <c r="H424" s="85">
        <v>0</v>
      </c>
      <c r="I424" s="85">
        <v>0</v>
      </c>
      <c r="J424" s="85">
        <v>0</v>
      </c>
      <c r="K424" s="85">
        <v>0</v>
      </c>
      <c r="L424" s="85">
        <v>0</v>
      </c>
    </row>
    <row r="425" spans="1:12" s="88" customFormat="1" ht="13.8" x14ac:dyDescent="0.2">
      <c r="A425" s="37" t="s">
        <v>70</v>
      </c>
      <c r="B425" s="16" t="s">
        <v>70</v>
      </c>
      <c r="C425" s="16" t="s">
        <v>1759</v>
      </c>
      <c r="D425" s="16" t="s">
        <v>1760</v>
      </c>
      <c r="E425" s="85">
        <v>0</v>
      </c>
      <c r="F425" s="85">
        <v>242662.67</v>
      </c>
      <c r="G425" s="85">
        <v>242662.67</v>
      </c>
      <c r="H425" s="85">
        <v>13915</v>
      </c>
      <c r="I425" s="85">
        <v>13915</v>
      </c>
      <c r="J425" s="85">
        <v>0</v>
      </c>
      <c r="K425" s="85">
        <v>0</v>
      </c>
      <c r="L425" s="85">
        <v>0</v>
      </c>
    </row>
    <row r="426" spans="1:12" s="88" customFormat="1" ht="13.8" x14ac:dyDescent="0.2">
      <c r="A426" s="37" t="s">
        <v>70</v>
      </c>
      <c r="B426" s="16" t="s">
        <v>70</v>
      </c>
      <c r="C426" s="16" t="s">
        <v>1761</v>
      </c>
      <c r="D426" s="16" t="s">
        <v>1762</v>
      </c>
      <c r="E426" s="85">
        <v>150000</v>
      </c>
      <c r="F426" s="85">
        <v>-76755.259999999995</v>
      </c>
      <c r="G426" s="85">
        <v>73244.740000000005</v>
      </c>
      <c r="H426" s="85">
        <v>48387.9</v>
      </c>
      <c r="I426" s="85">
        <v>48387.9</v>
      </c>
      <c r="J426" s="85">
        <v>21505.73</v>
      </c>
      <c r="K426" s="85">
        <v>29.3614667756347</v>
      </c>
      <c r="L426" s="85">
        <v>21505.73</v>
      </c>
    </row>
    <row r="427" spans="1:12" s="88" customFormat="1" ht="13.8" x14ac:dyDescent="0.2">
      <c r="A427" s="37" t="s">
        <v>70</v>
      </c>
      <c r="B427" s="16" t="s">
        <v>70</v>
      </c>
      <c r="C427" s="16" t="s">
        <v>1763</v>
      </c>
      <c r="D427" s="16" t="s">
        <v>1764</v>
      </c>
      <c r="E427" s="85">
        <v>100000</v>
      </c>
      <c r="F427" s="85">
        <v>100000</v>
      </c>
      <c r="G427" s="85">
        <v>200000</v>
      </c>
      <c r="H427" s="85">
        <v>0</v>
      </c>
      <c r="I427" s="85">
        <v>0</v>
      </c>
      <c r="J427" s="85">
        <v>0</v>
      </c>
      <c r="K427" s="85">
        <v>0</v>
      </c>
      <c r="L427" s="85">
        <v>0</v>
      </c>
    </row>
    <row r="428" spans="1:12" s="88" customFormat="1" ht="13.8" x14ac:dyDescent="0.2">
      <c r="A428" s="37" t="s">
        <v>70</v>
      </c>
      <c r="B428" s="16" t="s">
        <v>70</v>
      </c>
      <c r="C428" s="16" t="s">
        <v>1765</v>
      </c>
      <c r="D428" s="16" t="s">
        <v>1766</v>
      </c>
      <c r="E428" s="85">
        <v>23299163.199999999</v>
      </c>
      <c r="F428" s="85">
        <v>2515.59</v>
      </c>
      <c r="G428" s="85">
        <v>23301678.789999999</v>
      </c>
      <c r="H428" s="85">
        <v>2416256.2599999998</v>
      </c>
      <c r="I428" s="85">
        <v>2416256.2599999998</v>
      </c>
      <c r="J428" s="85">
        <v>0</v>
      </c>
      <c r="K428" s="85">
        <v>0</v>
      </c>
      <c r="L428" s="85">
        <v>0</v>
      </c>
    </row>
    <row r="429" spans="1:12" s="88" customFormat="1" ht="13.8" x14ac:dyDescent="0.2">
      <c r="A429" s="37" t="s">
        <v>70</v>
      </c>
      <c r="B429" s="16" t="s">
        <v>70</v>
      </c>
      <c r="C429" s="16" t="s">
        <v>1767</v>
      </c>
      <c r="D429" s="16" t="s">
        <v>1768</v>
      </c>
      <c r="E429" s="85">
        <v>552011</v>
      </c>
      <c r="F429" s="85">
        <v>0</v>
      </c>
      <c r="G429" s="85">
        <v>552011</v>
      </c>
      <c r="H429" s="85">
        <v>0</v>
      </c>
      <c r="I429" s="85">
        <v>0</v>
      </c>
      <c r="J429" s="85">
        <v>0</v>
      </c>
      <c r="K429" s="85">
        <v>0</v>
      </c>
      <c r="L429" s="85">
        <v>0</v>
      </c>
    </row>
    <row r="430" spans="1:12" s="88" customFormat="1" ht="13.8" x14ac:dyDescent="0.2">
      <c r="A430" s="37" t="s">
        <v>70</v>
      </c>
      <c r="B430" s="16" t="s">
        <v>70</v>
      </c>
      <c r="C430" s="16" t="s">
        <v>1769</v>
      </c>
      <c r="D430" s="16" t="s">
        <v>1770</v>
      </c>
      <c r="E430" s="85">
        <v>25000</v>
      </c>
      <c r="F430" s="85">
        <v>0</v>
      </c>
      <c r="G430" s="85">
        <v>25000</v>
      </c>
      <c r="H430" s="85">
        <v>0</v>
      </c>
      <c r="I430" s="85">
        <v>0</v>
      </c>
      <c r="J430" s="85">
        <v>0</v>
      </c>
      <c r="K430" s="85">
        <v>0</v>
      </c>
      <c r="L430" s="85">
        <v>0</v>
      </c>
    </row>
    <row r="431" spans="1:12" s="88" customFormat="1" ht="13.8" x14ac:dyDescent="0.2">
      <c r="A431" s="37" t="s">
        <v>70</v>
      </c>
      <c r="B431" s="16" t="s">
        <v>70</v>
      </c>
      <c r="C431" s="16" t="s">
        <v>1771</v>
      </c>
      <c r="D431" s="16" t="s">
        <v>1772</v>
      </c>
      <c r="E431" s="85">
        <v>1000000</v>
      </c>
      <c r="F431" s="85">
        <v>0</v>
      </c>
      <c r="G431" s="85">
        <v>1000000</v>
      </c>
      <c r="H431" s="85">
        <v>613636.04</v>
      </c>
      <c r="I431" s="85">
        <v>613636.04</v>
      </c>
      <c r="J431" s="85">
        <v>37612.519999999997</v>
      </c>
      <c r="K431" s="85">
        <v>3.7612519999999998</v>
      </c>
      <c r="L431" s="85">
        <v>1933.06</v>
      </c>
    </row>
    <row r="432" spans="1:12" s="88" customFormat="1" ht="13.8" x14ac:dyDescent="0.2">
      <c r="A432" s="37" t="s">
        <v>70</v>
      </c>
      <c r="B432" s="16" t="s">
        <v>70</v>
      </c>
      <c r="C432" s="16" t="s">
        <v>1773</v>
      </c>
      <c r="D432" s="16" t="s">
        <v>1772</v>
      </c>
      <c r="E432" s="85">
        <v>1000000</v>
      </c>
      <c r="F432" s="85">
        <v>0</v>
      </c>
      <c r="G432" s="85">
        <v>1000000</v>
      </c>
      <c r="H432" s="85">
        <v>643727.88</v>
      </c>
      <c r="I432" s="85">
        <v>21985.7</v>
      </c>
      <c r="J432" s="85">
        <v>14520</v>
      </c>
      <c r="K432" s="85">
        <v>1.452</v>
      </c>
      <c r="L432" s="85">
        <v>4356</v>
      </c>
    </row>
    <row r="433" spans="1:12" s="88" customFormat="1" ht="13.8" x14ac:dyDescent="0.2">
      <c r="A433" s="37" t="s">
        <v>70</v>
      </c>
      <c r="B433" s="16" t="s">
        <v>70</v>
      </c>
      <c r="C433" s="16" t="s">
        <v>1774</v>
      </c>
      <c r="D433" s="16" t="s">
        <v>2136</v>
      </c>
      <c r="E433" s="85">
        <v>0</v>
      </c>
      <c r="F433" s="85">
        <v>0</v>
      </c>
      <c r="G433" s="85">
        <v>0</v>
      </c>
      <c r="H433" s="85">
        <v>101120</v>
      </c>
      <c r="I433" s="85">
        <v>101120</v>
      </c>
      <c r="J433" s="85">
        <v>0</v>
      </c>
      <c r="K433" s="85">
        <v>0</v>
      </c>
      <c r="L433" s="85">
        <v>0</v>
      </c>
    </row>
    <row r="434" spans="1:12" s="88" customFormat="1" ht="13.8" x14ac:dyDescent="0.2">
      <c r="A434" s="37" t="s">
        <v>70</v>
      </c>
      <c r="B434" s="16" t="s">
        <v>70</v>
      </c>
      <c r="C434" s="16" t="s">
        <v>1775</v>
      </c>
      <c r="D434" s="16" t="s">
        <v>1776</v>
      </c>
      <c r="E434" s="85">
        <v>70000</v>
      </c>
      <c r="F434" s="85">
        <v>-70000</v>
      </c>
      <c r="G434" s="85">
        <v>0</v>
      </c>
      <c r="H434" s="85">
        <v>0</v>
      </c>
      <c r="I434" s="85">
        <v>0</v>
      </c>
      <c r="J434" s="85">
        <v>0</v>
      </c>
      <c r="K434" s="85">
        <v>0</v>
      </c>
      <c r="L434" s="85">
        <v>0</v>
      </c>
    </row>
    <row r="435" spans="1:12" s="88" customFormat="1" ht="13.8" x14ac:dyDescent="0.2">
      <c r="A435" s="37" t="s">
        <v>70</v>
      </c>
      <c r="B435" s="16" t="s">
        <v>70</v>
      </c>
      <c r="C435" s="16" t="s">
        <v>1777</v>
      </c>
      <c r="D435" s="16" t="s">
        <v>1778</v>
      </c>
      <c r="E435" s="85">
        <v>270000.5</v>
      </c>
      <c r="F435" s="85">
        <v>0</v>
      </c>
      <c r="G435" s="85">
        <v>270000.5</v>
      </c>
      <c r="H435" s="85">
        <v>0</v>
      </c>
      <c r="I435" s="85">
        <v>0</v>
      </c>
      <c r="J435" s="85">
        <v>0</v>
      </c>
      <c r="K435" s="85">
        <v>0</v>
      </c>
      <c r="L435" s="85">
        <v>0</v>
      </c>
    </row>
    <row r="436" spans="1:12" s="88" customFormat="1" ht="13.8" x14ac:dyDescent="0.2">
      <c r="A436" s="37" t="s">
        <v>70</v>
      </c>
      <c r="B436" s="16" t="s">
        <v>70</v>
      </c>
      <c r="C436" s="16" t="s">
        <v>1779</v>
      </c>
      <c r="D436" s="16" t="s">
        <v>1780</v>
      </c>
      <c r="E436" s="85">
        <v>30000</v>
      </c>
      <c r="F436" s="85">
        <v>0</v>
      </c>
      <c r="G436" s="85">
        <v>30000</v>
      </c>
      <c r="H436" s="85">
        <v>0</v>
      </c>
      <c r="I436" s="85">
        <v>0</v>
      </c>
      <c r="J436" s="85">
        <v>0</v>
      </c>
      <c r="K436" s="85">
        <v>0</v>
      </c>
      <c r="L436" s="85">
        <v>0</v>
      </c>
    </row>
    <row r="437" spans="1:12" s="88" customFormat="1" ht="13.8" x14ac:dyDescent="0.2">
      <c r="A437" s="37" t="s">
        <v>70</v>
      </c>
      <c r="B437" s="16" t="s">
        <v>70</v>
      </c>
      <c r="C437" s="16" t="s">
        <v>1781</v>
      </c>
      <c r="D437" s="16" t="s">
        <v>1782</v>
      </c>
      <c r="E437" s="85">
        <v>25000</v>
      </c>
      <c r="F437" s="85">
        <v>0</v>
      </c>
      <c r="G437" s="85">
        <v>25000</v>
      </c>
      <c r="H437" s="85">
        <v>0</v>
      </c>
      <c r="I437" s="85">
        <v>0</v>
      </c>
      <c r="J437" s="85">
        <v>0</v>
      </c>
      <c r="K437" s="85">
        <v>0</v>
      </c>
      <c r="L437" s="85">
        <v>0</v>
      </c>
    </row>
    <row r="438" spans="1:12" s="88" customFormat="1" ht="13.8" x14ac:dyDescent="0.2">
      <c r="A438" s="37" t="s">
        <v>70</v>
      </c>
      <c r="B438" s="16" t="s">
        <v>70</v>
      </c>
      <c r="C438" s="16" t="s">
        <v>1783</v>
      </c>
      <c r="D438" s="16" t="s">
        <v>1784</v>
      </c>
      <c r="E438" s="85">
        <v>50000</v>
      </c>
      <c r="F438" s="85">
        <v>0</v>
      </c>
      <c r="G438" s="85">
        <v>50000</v>
      </c>
      <c r="H438" s="85">
        <v>0</v>
      </c>
      <c r="I438" s="85">
        <v>0</v>
      </c>
      <c r="J438" s="85">
        <v>0</v>
      </c>
      <c r="K438" s="85">
        <v>0</v>
      </c>
      <c r="L438" s="85">
        <v>0</v>
      </c>
    </row>
    <row r="439" spans="1:12" s="88" customFormat="1" ht="13.8" x14ac:dyDescent="0.2">
      <c r="A439" s="37" t="s">
        <v>70</v>
      </c>
      <c r="B439" s="16" t="s">
        <v>70</v>
      </c>
      <c r="C439" s="16" t="s">
        <v>1785</v>
      </c>
      <c r="D439" s="16" t="s">
        <v>1786</v>
      </c>
      <c r="E439" s="85">
        <v>65000</v>
      </c>
      <c r="F439" s="85">
        <v>0</v>
      </c>
      <c r="G439" s="85">
        <v>65000</v>
      </c>
      <c r="H439" s="85">
        <v>0</v>
      </c>
      <c r="I439" s="85">
        <v>0</v>
      </c>
      <c r="J439" s="85">
        <v>0</v>
      </c>
      <c r="K439" s="85">
        <v>0</v>
      </c>
      <c r="L439" s="85">
        <v>0</v>
      </c>
    </row>
    <row r="440" spans="1:12" s="88" customFormat="1" ht="13.8" x14ac:dyDescent="0.2">
      <c r="A440" s="37" t="s">
        <v>70</v>
      </c>
      <c r="B440" s="16" t="s">
        <v>70</v>
      </c>
      <c r="C440" s="16" t="s">
        <v>1787</v>
      </c>
      <c r="D440" s="16" t="s">
        <v>1788</v>
      </c>
      <c r="E440" s="85">
        <v>60000</v>
      </c>
      <c r="F440" s="85">
        <v>0</v>
      </c>
      <c r="G440" s="85">
        <v>60000</v>
      </c>
      <c r="H440" s="85">
        <v>0</v>
      </c>
      <c r="I440" s="85">
        <v>0</v>
      </c>
      <c r="J440" s="85">
        <v>0</v>
      </c>
      <c r="K440" s="85">
        <v>0</v>
      </c>
      <c r="L440" s="85">
        <v>0</v>
      </c>
    </row>
    <row r="441" spans="1:12" s="88" customFormat="1" ht="13.8" x14ac:dyDescent="0.2">
      <c r="A441" s="37" t="s">
        <v>70</v>
      </c>
      <c r="B441" s="16" t="s">
        <v>70</v>
      </c>
      <c r="C441" s="16" t="s">
        <v>1789</v>
      </c>
      <c r="D441" s="16" t="s">
        <v>2137</v>
      </c>
      <c r="E441" s="85">
        <v>0</v>
      </c>
      <c r="F441" s="85">
        <v>0</v>
      </c>
      <c r="G441" s="85">
        <v>0</v>
      </c>
      <c r="H441" s="85">
        <v>0</v>
      </c>
      <c r="I441" s="85">
        <v>0</v>
      </c>
      <c r="J441" s="85">
        <v>0</v>
      </c>
      <c r="K441" s="85">
        <v>0</v>
      </c>
      <c r="L441" s="85">
        <v>0</v>
      </c>
    </row>
    <row r="442" spans="1:12" s="88" customFormat="1" ht="13.8" x14ac:dyDescent="0.2">
      <c r="A442" s="37" t="s">
        <v>70</v>
      </c>
      <c r="B442" s="16" t="s">
        <v>70</v>
      </c>
      <c r="C442" s="27" t="s">
        <v>127</v>
      </c>
      <c r="D442" s="27" t="s">
        <v>70</v>
      </c>
      <c r="E442" s="90">
        <v>57789576.82</v>
      </c>
      <c r="F442" s="90">
        <v>22157979.989999998</v>
      </c>
      <c r="G442" s="90">
        <v>79947556.810000002</v>
      </c>
      <c r="H442" s="90">
        <v>30345486.550000001</v>
      </c>
      <c r="I442" s="90">
        <v>27033332.149999999</v>
      </c>
      <c r="J442" s="90">
        <v>5016336.8099999996</v>
      </c>
      <c r="K442" s="90">
        <v>6.2745342198781797</v>
      </c>
      <c r="L442" s="90">
        <v>4281614.28</v>
      </c>
    </row>
    <row r="443" spans="1:12" s="88" customFormat="1" ht="13.8" x14ac:dyDescent="0.2">
      <c r="A443" s="37" t="s">
        <v>454</v>
      </c>
      <c r="B443" s="16" t="s">
        <v>455</v>
      </c>
      <c r="C443" s="16" t="s">
        <v>1790</v>
      </c>
      <c r="D443" s="16" t="s">
        <v>2138</v>
      </c>
      <c r="E443" s="85">
        <v>175000</v>
      </c>
      <c r="F443" s="85">
        <v>0</v>
      </c>
      <c r="G443" s="85">
        <v>175000</v>
      </c>
      <c r="H443" s="85">
        <v>165530.63</v>
      </c>
      <c r="I443" s="85">
        <v>147473.04</v>
      </c>
      <c r="J443" s="85">
        <v>15956.03</v>
      </c>
      <c r="K443" s="85">
        <v>9.1177314285714299</v>
      </c>
      <c r="L443" s="85">
        <v>15956.03</v>
      </c>
    </row>
    <row r="444" spans="1:12" s="88" customFormat="1" ht="13.8" x14ac:dyDescent="0.2">
      <c r="A444" s="37" t="s">
        <v>70</v>
      </c>
      <c r="B444" s="16" t="s">
        <v>70</v>
      </c>
      <c r="C444" s="16" t="s">
        <v>1791</v>
      </c>
      <c r="D444" s="16" t="s">
        <v>2139</v>
      </c>
      <c r="E444" s="85">
        <v>22000</v>
      </c>
      <c r="F444" s="85">
        <v>0</v>
      </c>
      <c r="G444" s="85">
        <v>22000</v>
      </c>
      <c r="H444" s="85">
        <v>0</v>
      </c>
      <c r="I444" s="85">
        <v>0</v>
      </c>
      <c r="J444" s="85">
        <v>0</v>
      </c>
      <c r="K444" s="85">
        <v>0</v>
      </c>
      <c r="L444" s="85">
        <v>0</v>
      </c>
    </row>
    <row r="445" spans="1:12" s="88" customFormat="1" ht="13.8" x14ac:dyDescent="0.2">
      <c r="A445" s="37" t="s">
        <v>70</v>
      </c>
      <c r="B445" s="16" t="s">
        <v>70</v>
      </c>
      <c r="C445" s="16" t="s">
        <v>1792</v>
      </c>
      <c r="D445" s="16" t="s">
        <v>2140</v>
      </c>
      <c r="E445" s="85">
        <v>180000</v>
      </c>
      <c r="F445" s="85">
        <v>0</v>
      </c>
      <c r="G445" s="85">
        <v>180000</v>
      </c>
      <c r="H445" s="85">
        <v>22741.89</v>
      </c>
      <c r="I445" s="85">
        <v>22741.89</v>
      </c>
      <c r="J445" s="85">
        <v>0</v>
      </c>
      <c r="K445" s="85">
        <v>0</v>
      </c>
      <c r="L445" s="85">
        <v>0</v>
      </c>
    </row>
    <row r="446" spans="1:12" s="88" customFormat="1" ht="13.8" x14ac:dyDescent="0.2">
      <c r="A446" s="37" t="s">
        <v>70</v>
      </c>
      <c r="B446" s="16" t="s">
        <v>70</v>
      </c>
      <c r="C446" s="16" t="s">
        <v>1793</v>
      </c>
      <c r="D446" s="16" t="s">
        <v>1794</v>
      </c>
      <c r="E446" s="85">
        <v>40000</v>
      </c>
      <c r="F446" s="85">
        <v>0</v>
      </c>
      <c r="G446" s="85">
        <v>40000</v>
      </c>
      <c r="H446" s="85">
        <v>0</v>
      </c>
      <c r="I446" s="85">
        <v>0</v>
      </c>
      <c r="J446" s="85">
        <v>0</v>
      </c>
      <c r="K446" s="85">
        <v>0</v>
      </c>
      <c r="L446" s="85">
        <v>0</v>
      </c>
    </row>
    <row r="447" spans="1:12" s="88" customFormat="1" ht="13.8" x14ac:dyDescent="0.2">
      <c r="A447" s="37" t="s">
        <v>70</v>
      </c>
      <c r="B447" s="16" t="s">
        <v>70</v>
      </c>
      <c r="C447" s="16" t="s">
        <v>1795</v>
      </c>
      <c r="D447" s="16" t="s">
        <v>2141</v>
      </c>
      <c r="E447" s="85">
        <v>250000</v>
      </c>
      <c r="F447" s="85">
        <v>0</v>
      </c>
      <c r="G447" s="85">
        <v>250000</v>
      </c>
      <c r="H447" s="85">
        <v>0</v>
      </c>
      <c r="I447" s="85">
        <v>0</v>
      </c>
      <c r="J447" s="85">
        <v>0</v>
      </c>
      <c r="K447" s="85">
        <v>0</v>
      </c>
      <c r="L447" s="85">
        <v>0</v>
      </c>
    </row>
    <row r="448" spans="1:12" s="88" customFormat="1" ht="13.8" x14ac:dyDescent="0.2">
      <c r="A448" s="37" t="s">
        <v>70</v>
      </c>
      <c r="B448" s="16" t="s">
        <v>70</v>
      </c>
      <c r="C448" s="16" t="s">
        <v>1796</v>
      </c>
      <c r="D448" s="16" t="s">
        <v>1797</v>
      </c>
      <c r="E448" s="85">
        <v>300000</v>
      </c>
      <c r="F448" s="85">
        <v>0</v>
      </c>
      <c r="G448" s="85">
        <v>300000</v>
      </c>
      <c r="H448" s="85">
        <v>281855.35999999999</v>
      </c>
      <c r="I448" s="85">
        <v>280653.45</v>
      </c>
      <c r="J448" s="85">
        <v>208262.91</v>
      </c>
      <c r="K448" s="85">
        <v>69.420969999999997</v>
      </c>
      <c r="L448" s="85">
        <v>208262.91</v>
      </c>
    </row>
    <row r="449" spans="1:12" s="88" customFormat="1" ht="13.8" x14ac:dyDescent="0.2">
      <c r="A449" s="37" t="s">
        <v>70</v>
      </c>
      <c r="B449" s="16" t="s">
        <v>70</v>
      </c>
      <c r="C449" s="16" t="s">
        <v>1798</v>
      </c>
      <c r="D449" s="16" t="s">
        <v>1799</v>
      </c>
      <c r="E449" s="85">
        <v>100000</v>
      </c>
      <c r="F449" s="85">
        <v>0</v>
      </c>
      <c r="G449" s="85">
        <v>100000</v>
      </c>
      <c r="H449" s="85">
        <v>0</v>
      </c>
      <c r="I449" s="85">
        <v>0</v>
      </c>
      <c r="J449" s="85">
        <v>0</v>
      </c>
      <c r="K449" s="85">
        <v>0</v>
      </c>
      <c r="L449" s="85">
        <v>0</v>
      </c>
    </row>
    <row r="450" spans="1:12" s="88" customFormat="1" ht="13.8" x14ac:dyDescent="0.2">
      <c r="A450" s="37" t="s">
        <v>70</v>
      </c>
      <c r="B450" s="16" t="s">
        <v>70</v>
      </c>
      <c r="C450" s="16" t="s">
        <v>1800</v>
      </c>
      <c r="D450" s="16" t="s">
        <v>1801</v>
      </c>
      <c r="E450" s="85">
        <v>110000</v>
      </c>
      <c r="F450" s="85">
        <v>0</v>
      </c>
      <c r="G450" s="85">
        <v>110000</v>
      </c>
      <c r="H450" s="85">
        <v>6884.9</v>
      </c>
      <c r="I450" s="85">
        <v>6884.9</v>
      </c>
      <c r="J450" s="85">
        <v>6884.9</v>
      </c>
      <c r="K450" s="85">
        <v>6.2590000000000003</v>
      </c>
      <c r="L450" s="85">
        <v>6884.9</v>
      </c>
    </row>
    <row r="451" spans="1:12" s="88" customFormat="1" ht="13.8" x14ac:dyDescent="0.2">
      <c r="A451" s="37" t="s">
        <v>70</v>
      </c>
      <c r="B451" s="16" t="s">
        <v>70</v>
      </c>
      <c r="C451" s="16" t="s">
        <v>1802</v>
      </c>
      <c r="D451" s="16" t="s">
        <v>2142</v>
      </c>
      <c r="E451" s="85">
        <v>100000</v>
      </c>
      <c r="F451" s="85">
        <v>0</v>
      </c>
      <c r="G451" s="85">
        <v>100000</v>
      </c>
      <c r="H451" s="85">
        <v>102866.05</v>
      </c>
      <c r="I451" s="85">
        <v>102866.05</v>
      </c>
      <c r="J451" s="85">
        <v>0</v>
      </c>
      <c r="K451" s="85">
        <v>0</v>
      </c>
      <c r="L451" s="85">
        <v>0</v>
      </c>
    </row>
    <row r="452" spans="1:12" s="88" customFormat="1" ht="13.8" x14ac:dyDescent="0.2">
      <c r="A452" s="37" t="s">
        <v>70</v>
      </c>
      <c r="B452" s="16" t="s">
        <v>70</v>
      </c>
      <c r="C452" s="16" t="s">
        <v>1803</v>
      </c>
      <c r="D452" s="16" t="s">
        <v>1804</v>
      </c>
      <c r="E452" s="85">
        <v>10000</v>
      </c>
      <c r="F452" s="85">
        <v>0</v>
      </c>
      <c r="G452" s="85">
        <v>10000</v>
      </c>
      <c r="H452" s="85">
        <v>0</v>
      </c>
      <c r="I452" s="85">
        <v>0</v>
      </c>
      <c r="J452" s="85">
        <v>0</v>
      </c>
      <c r="K452" s="85">
        <v>0</v>
      </c>
      <c r="L452" s="85">
        <v>0</v>
      </c>
    </row>
    <row r="453" spans="1:12" s="88" customFormat="1" ht="13.8" x14ac:dyDescent="0.2">
      <c r="A453" s="37" t="s">
        <v>70</v>
      </c>
      <c r="B453" s="16" t="s">
        <v>70</v>
      </c>
      <c r="C453" s="16" t="s">
        <v>1805</v>
      </c>
      <c r="D453" s="16" t="s">
        <v>1806</v>
      </c>
      <c r="E453" s="85">
        <v>377000</v>
      </c>
      <c r="F453" s="85">
        <v>-82515.179999999993</v>
      </c>
      <c r="G453" s="85">
        <v>294484.82</v>
      </c>
      <c r="H453" s="85">
        <v>0</v>
      </c>
      <c r="I453" s="85">
        <v>0</v>
      </c>
      <c r="J453" s="85">
        <v>0</v>
      </c>
      <c r="K453" s="85">
        <v>0</v>
      </c>
      <c r="L453" s="85">
        <v>0</v>
      </c>
    </row>
    <row r="454" spans="1:12" s="88" customFormat="1" ht="13.8" x14ac:dyDescent="0.2">
      <c r="A454" s="37" t="s">
        <v>70</v>
      </c>
      <c r="B454" s="16" t="s">
        <v>70</v>
      </c>
      <c r="C454" s="16" t="s">
        <v>1807</v>
      </c>
      <c r="D454" s="16" t="s">
        <v>2143</v>
      </c>
      <c r="E454" s="85">
        <v>50000</v>
      </c>
      <c r="F454" s="85">
        <v>0</v>
      </c>
      <c r="G454" s="85">
        <v>50000</v>
      </c>
      <c r="H454" s="85">
        <v>909.64</v>
      </c>
      <c r="I454" s="85">
        <v>909.64</v>
      </c>
      <c r="J454" s="85">
        <v>909.64</v>
      </c>
      <c r="K454" s="85">
        <v>1.81928</v>
      </c>
      <c r="L454" s="85">
        <v>909.64</v>
      </c>
    </row>
    <row r="455" spans="1:12" s="88" customFormat="1" ht="13.8" x14ac:dyDescent="0.2">
      <c r="A455" s="37" t="s">
        <v>70</v>
      </c>
      <c r="B455" s="16" t="s">
        <v>70</v>
      </c>
      <c r="C455" s="16" t="s">
        <v>1808</v>
      </c>
      <c r="D455" s="16" t="s">
        <v>1809</v>
      </c>
      <c r="E455" s="85">
        <v>30000</v>
      </c>
      <c r="F455" s="85">
        <v>0</v>
      </c>
      <c r="G455" s="85">
        <v>30000</v>
      </c>
      <c r="H455" s="85">
        <v>34581.25</v>
      </c>
      <c r="I455" s="85">
        <v>34581.25</v>
      </c>
      <c r="J455" s="85">
        <v>34581.25</v>
      </c>
      <c r="K455" s="85">
        <v>115.270833333333</v>
      </c>
      <c r="L455" s="85">
        <v>34581.25</v>
      </c>
    </row>
    <row r="456" spans="1:12" s="88" customFormat="1" ht="13.8" x14ac:dyDescent="0.2">
      <c r="A456" s="37" t="s">
        <v>70</v>
      </c>
      <c r="B456" s="16" t="s">
        <v>70</v>
      </c>
      <c r="C456" s="16" t="s">
        <v>1094</v>
      </c>
      <c r="D456" s="16" t="s">
        <v>1095</v>
      </c>
      <c r="E456" s="85">
        <v>110330.88</v>
      </c>
      <c r="F456" s="85">
        <v>-60330.879999999997</v>
      </c>
      <c r="G456" s="85">
        <v>50000</v>
      </c>
      <c r="H456" s="85">
        <v>45502.47</v>
      </c>
      <c r="I456" s="85">
        <v>45502.47</v>
      </c>
      <c r="J456" s="85">
        <v>7777.66</v>
      </c>
      <c r="K456" s="85">
        <v>15.55532</v>
      </c>
      <c r="L456" s="85">
        <v>4824.79</v>
      </c>
    </row>
    <row r="457" spans="1:12" s="88" customFormat="1" ht="13.8" x14ac:dyDescent="0.2">
      <c r="A457" s="37" t="s">
        <v>70</v>
      </c>
      <c r="B457" s="16" t="s">
        <v>70</v>
      </c>
      <c r="C457" s="16" t="s">
        <v>1810</v>
      </c>
      <c r="D457" s="16" t="s">
        <v>2144</v>
      </c>
      <c r="E457" s="85">
        <v>0</v>
      </c>
      <c r="F457" s="85">
        <v>0</v>
      </c>
      <c r="G457" s="85">
        <v>0</v>
      </c>
      <c r="H457" s="85">
        <v>6201.25</v>
      </c>
      <c r="I457" s="85">
        <v>6201.25</v>
      </c>
      <c r="J457" s="85">
        <v>0</v>
      </c>
      <c r="K457" s="85">
        <v>0</v>
      </c>
      <c r="L457" s="85">
        <v>0</v>
      </c>
    </row>
    <row r="458" spans="1:12" s="88" customFormat="1" ht="13.8" x14ac:dyDescent="0.2">
      <c r="A458" s="37" t="s">
        <v>70</v>
      </c>
      <c r="B458" s="16" t="s">
        <v>70</v>
      </c>
      <c r="C458" s="16" t="s">
        <v>1811</v>
      </c>
      <c r="D458" s="16" t="s">
        <v>1812</v>
      </c>
      <c r="E458" s="85">
        <v>910515.23</v>
      </c>
      <c r="F458" s="85">
        <v>0</v>
      </c>
      <c r="G458" s="85">
        <v>910515.23</v>
      </c>
      <c r="H458" s="85">
        <v>0</v>
      </c>
      <c r="I458" s="85">
        <v>0</v>
      </c>
      <c r="J458" s="85">
        <v>0</v>
      </c>
      <c r="K458" s="85">
        <v>0</v>
      </c>
      <c r="L458" s="85">
        <v>0</v>
      </c>
    </row>
    <row r="459" spans="1:12" s="88" customFormat="1" ht="13.8" x14ac:dyDescent="0.2">
      <c r="A459" s="37" t="s">
        <v>70</v>
      </c>
      <c r="B459" s="16" t="s">
        <v>70</v>
      </c>
      <c r="C459" s="16" t="s">
        <v>1813</v>
      </c>
      <c r="D459" s="16" t="s">
        <v>1814</v>
      </c>
      <c r="E459" s="85">
        <v>299999.98</v>
      </c>
      <c r="F459" s="85">
        <v>0</v>
      </c>
      <c r="G459" s="85">
        <v>299999.98</v>
      </c>
      <c r="H459" s="85">
        <v>0</v>
      </c>
      <c r="I459" s="85">
        <v>0</v>
      </c>
      <c r="J459" s="85">
        <v>0</v>
      </c>
      <c r="K459" s="85">
        <v>0</v>
      </c>
      <c r="L459" s="85">
        <v>0</v>
      </c>
    </row>
    <row r="460" spans="1:12" s="88" customFormat="1" ht="13.8" x14ac:dyDescent="0.2">
      <c r="A460" s="37" t="s">
        <v>70</v>
      </c>
      <c r="B460" s="16" t="s">
        <v>70</v>
      </c>
      <c r="C460" s="16" t="s">
        <v>1815</v>
      </c>
      <c r="D460" s="16" t="s">
        <v>1816</v>
      </c>
      <c r="E460" s="85">
        <v>350000</v>
      </c>
      <c r="F460" s="85">
        <v>0</v>
      </c>
      <c r="G460" s="85">
        <v>350000</v>
      </c>
      <c r="H460" s="85">
        <v>0</v>
      </c>
      <c r="I460" s="85">
        <v>0</v>
      </c>
      <c r="J460" s="85">
        <v>0</v>
      </c>
      <c r="K460" s="85">
        <v>0</v>
      </c>
      <c r="L460" s="85">
        <v>0</v>
      </c>
    </row>
    <row r="461" spans="1:12" s="88" customFormat="1" ht="13.8" x14ac:dyDescent="0.2">
      <c r="A461" s="37" t="s">
        <v>70</v>
      </c>
      <c r="B461" s="16" t="s">
        <v>70</v>
      </c>
      <c r="C461" s="16" t="s">
        <v>1817</v>
      </c>
      <c r="D461" s="16" t="s">
        <v>1818</v>
      </c>
      <c r="E461" s="85">
        <v>285000</v>
      </c>
      <c r="F461" s="85">
        <v>0</v>
      </c>
      <c r="G461" s="85">
        <v>285000</v>
      </c>
      <c r="H461" s="85">
        <v>0</v>
      </c>
      <c r="I461" s="85">
        <v>0</v>
      </c>
      <c r="J461" s="85">
        <v>0</v>
      </c>
      <c r="K461" s="85">
        <v>0</v>
      </c>
      <c r="L461" s="85">
        <v>0</v>
      </c>
    </row>
    <row r="462" spans="1:12" s="88" customFormat="1" ht="13.8" x14ac:dyDescent="0.2">
      <c r="A462" s="37" t="s">
        <v>70</v>
      </c>
      <c r="B462" s="16" t="s">
        <v>70</v>
      </c>
      <c r="C462" s="16" t="s">
        <v>1819</v>
      </c>
      <c r="D462" s="16" t="s">
        <v>1820</v>
      </c>
      <c r="E462" s="85">
        <v>5953823.8600000003</v>
      </c>
      <c r="F462" s="85">
        <v>82515.179999999993</v>
      </c>
      <c r="G462" s="85">
        <v>6036339.04</v>
      </c>
      <c r="H462" s="85">
        <v>6036339.04</v>
      </c>
      <c r="I462" s="85">
        <v>6036339.04</v>
      </c>
      <c r="J462" s="85">
        <v>0</v>
      </c>
      <c r="K462" s="85">
        <v>0</v>
      </c>
      <c r="L462" s="85">
        <v>0</v>
      </c>
    </row>
    <row r="463" spans="1:12" s="88" customFormat="1" ht="13.8" x14ac:dyDescent="0.2">
      <c r="A463" s="37" t="s">
        <v>70</v>
      </c>
      <c r="B463" s="16" t="s">
        <v>70</v>
      </c>
      <c r="C463" s="16" t="s">
        <v>1821</v>
      </c>
      <c r="D463" s="16" t="s">
        <v>1822</v>
      </c>
      <c r="E463" s="85">
        <v>1500000</v>
      </c>
      <c r="F463" s="85">
        <v>-1500000</v>
      </c>
      <c r="G463" s="85">
        <v>0</v>
      </c>
      <c r="H463" s="85">
        <v>0</v>
      </c>
      <c r="I463" s="85">
        <v>0</v>
      </c>
      <c r="J463" s="85">
        <v>0</v>
      </c>
      <c r="K463" s="85">
        <v>0</v>
      </c>
      <c r="L463" s="85">
        <v>0</v>
      </c>
    </row>
    <row r="464" spans="1:12" s="88" customFormat="1" ht="13.8" x14ac:dyDescent="0.2">
      <c r="A464" s="37" t="s">
        <v>70</v>
      </c>
      <c r="B464" s="16" t="s">
        <v>70</v>
      </c>
      <c r="C464" s="27" t="s">
        <v>127</v>
      </c>
      <c r="D464" s="27" t="s">
        <v>70</v>
      </c>
      <c r="E464" s="90">
        <v>11153669.949999999</v>
      </c>
      <c r="F464" s="90">
        <v>-1560330.88</v>
      </c>
      <c r="G464" s="90">
        <v>9593339.0700000003</v>
      </c>
      <c r="H464" s="90">
        <v>6703412.4800000004</v>
      </c>
      <c r="I464" s="90">
        <v>6684152.9800000004</v>
      </c>
      <c r="J464" s="90">
        <v>274372.39</v>
      </c>
      <c r="K464" s="90">
        <v>2.8600301521501401</v>
      </c>
      <c r="L464" s="90">
        <v>271419.52000000002</v>
      </c>
    </row>
    <row r="465" spans="1:12" s="88" customFormat="1" ht="13.8" x14ac:dyDescent="0.2">
      <c r="A465" s="37" t="s">
        <v>458</v>
      </c>
      <c r="B465" s="16" t="s">
        <v>459</v>
      </c>
      <c r="C465" s="16" t="s">
        <v>1175</v>
      </c>
      <c r="D465" s="16" t="s">
        <v>1107</v>
      </c>
      <c r="E465" s="85">
        <v>6199985.2300000004</v>
      </c>
      <c r="F465" s="85">
        <v>-5006149.0599999996</v>
      </c>
      <c r="G465" s="85">
        <v>1193836.17</v>
      </c>
      <c r="H465" s="85">
        <v>0</v>
      </c>
      <c r="I465" s="85">
        <v>0</v>
      </c>
      <c r="J465" s="85">
        <v>0</v>
      </c>
      <c r="K465" s="85">
        <v>0</v>
      </c>
      <c r="L465" s="85">
        <v>0</v>
      </c>
    </row>
    <row r="466" spans="1:12" s="88" customFormat="1" ht="13.8" x14ac:dyDescent="0.2">
      <c r="A466" s="37" t="s">
        <v>70</v>
      </c>
      <c r="B466" s="16" t="s">
        <v>70</v>
      </c>
      <c r="C466" s="27" t="s">
        <v>127</v>
      </c>
      <c r="D466" s="27" t="s">
        <v>70</v>
      </c>
      <c r="E466" s="90">
        <v>6199985.2300000004</v>
      </c>
      <c r="F466" s="90">
        <v>-5006149.0599999996</v>
      </c>
      <c r="G466" s="90">
        <v>1193836.17</v>
      </c>
      <c r="H466" s="90">
        <v>0</v>
      </c>
      <c r="I466" s="90">
        <v>0</v>
      </c>
      <c r="J466" s="90">
        <v>0</v>
      </c>
      <c r="K466" s="90">
        <v>0</v>
      </c>
      <c r="L466" s="90">
        <v>0</v>
      </c>
    </row>
    <row r="467" spans="1:12" s="88" customFormat="1" ht="13.8" x14ac:dyDescent="0.2">
      <c r="A467" s="37" t="s">
        <v>460</v>
      </c>
      <c r="B467" s="16" t="s">
        <v>461</v>
      </c>
      <c r="C467" s="16" t="s">
        <v>1823</v>
      </c>
      <c r="D467" s="16" t="s">
        <v>1824</v>
      </c>
      <c r="E467" s="85">
        <v>3628700</v>
      </c>
      <c r="F467" s="85">
        <v>-33847.300000000003</v>
      </c>
      <c r="G467" s="85">
        <v>3594852.7</v>
      </c>
      <c r="H467" s="85">
        <v>2032770.9</v>
      </c>
      <c r="I467" s="85">
        <v>1419945.48</v>
      </c>
      <c r="J467" s="85">
        <v>831215.7</v>
      </c>
      <c r="K467" s="85">
        <v>23.1223855152674</v>
      </c>
      <c r="L467" s="85">
        <v>831215.7</v>
      </c>
    </row>
    <row r="468" spans="1:12" s="88" customFormat="1" ht="13.8" x14ac:dyDescent="0.2">
      <c r="A468" s="37" t="s">
        <v>70</v>
      </c>
      <c r="B468" s="16" t="s">
        <v>70</v>
      </c>
      <c r="C468" s="27" t="s">
        <v>127</v>
      </c>
      <c r="D468" s="27" t="s">
        <v>70</v>
      </c>
      <c r="E468" s="90">
        <v>3628700</v>
      </c>
      <c r="F468" s="90">
        <v>-33847.300000000003</v>
      </c>
      <c r="G468" s="90">
        <v>3594852.7</v>
      </c>
      <c r="H468" s="90">
        <v>2032770.9</v>
      </c>
      <c r="I468" s="90">
        <v>1419945.48</v>
      </c>
      <c r="J468" s="90">
        <v>831215.7</v>
      </c>
      <c r="K468" s="90">
        <v>23.1223855152674</v>
      </c>
      <c r="L468" s="90">
        <v>831215.7</v>
      </c>
    </row>
    <row r="469" spans="1:12" s="88" customFormat="1" ht="13.8" x14ac:dyDescent="0.2">
      <c r="A469" s="37" t="s">
        <v>462</v>
      </c>
      <c r="B469" s="16" t="s">
        <v>463</v>
      </c>
      <c r="C469" s="16" t="s">
        <v>1825</v>
      </c>
      <c r="D469" s="16" t="s">
        <v>1826</v>
      </c>
      <c r="E469" s="85">
        <v>0</v>
      </c>
      <c r="F469" s="85">
        <v>8761659.0399999991</v>
      </c>
      <c r="G469" s="85">
        <v>8761659.0399999991</v>
      </c>
      <c r="H469" s="85">
        <v>24319.79</v>
      </c>
      <c r="I469" s="85">
        <v>24319.79</v>
      </c>
      <c r="J469" s="85">
        <v>24319.79</v>
      </c>
      <c r="K469" s="85">
        <v>0.27757060493877</v>
      </c>
      <c r="L469" s="85">
        <v>24319.79</v>
      </c>
    </row>
    <row r="470" spans="1:12" s="88" customFormat="1" ht="13.8" x14ac:dyDescent="0.2">
      <c r="A470" s="37" t="s">
        <v>70</v>
      </c>
      <c r="B470" s="16" t="s">
        <v>70</v>
      </c>
      <c r="C470" s="16" t="s">
        <v>1827</v>
      </c>
      <c r="D470" s="16" t="s">
        <v>2145</v>
      </c>
      <c r="E470" s="85">
        <v>0</v>
      </c>
      <c r="F470" s="85">
        <v>2565.1999999999998</v>
      </c>
      <c r="G470" s="85">
        <v>2565.1999999999998</v>
      </c>
      <c r="H470" s="85">
        <v>0</v>
      </c>
      <c r="I470" s="85">
        <v>0</v>
      </c>
      <c r="J470" s="85">
        <v>0</v>
      </c>
      <c r="K470" s="85">
        <v>0</v>
      </c>
      <c r="L470" s="85">
        <v>0</v>
      </c>
    </row>
    <row r="471" spans="1:12" s="88" customFormat="1" ht="13.8" x14ac:dyDescent="0.2">
      <c r="A471" s="37" t="s">
        <v>70</v>
      </c>
      <c r="B471" s="16" t="s">
        <v>70</v>
      </c>
      <c r="C471" s="16" t="s">
        <v>1828</v>
      </c>
      <c r="D471" s="16" t="s">
        <v>1829</v>
      </c>
      <c r="E471" s="85">
        <v>800000</v>
      </c>
      <c r="F471" s="85">
        <v>-11377.84</v>
      </c>
      <c r="G471" s="85">
        <v>788622.16</v>
      </c>
      <c r="H471" s="85">
        <v>1936</v>
      </c>
      <c r="I471" s="85">
        <v>1936</v>
      </c>
      <c r="J471" s="85">
        <v>1936</v>
      </c>
      <c r="K471" s="85">
        <v>0.24549145309333001</v>
      </c>
      <c r="L471" s="85">
        <v>1936</v>
      </c>
    </row>
    <row r="472" spans="1:12" s="88" customFormat="1" ht="13.8" x14ac:dyDescent="0.2">
      <c r="A472" s="37" t="s">
        <v>70</v>
      </c>
      <c r="B472" s="16" t="s">
        <v>70</v>
      </c>
      <c r="C472" s="16" t="s">
        <v>1830</v>
      </c>
      <c r="D472" s="16" t="s">
        <v>1831</v>
      </c>
      <c r="E472" s="85">
        <v>27092053.899999999</v>
      </c>
      <c r="F472" s="85">
        <v>-6451599.8099999996</v>
      </c>
      <c r="G472" s="85">
        <v>20640454.09</v>
      </c>
      <c r="H472" s="85">
        <v>19040367.969999999</v>
      </c>
      <c r="I472" s="85">
        <v>17525410.940000001</v>
      </c>
      <c r="J472" s="85">
        <v>5616284.0099999998</v>
      </c>
      <c r="K472" s="85">
        <v>27.2100797080865</v>
      </c>
      <c r="L472" s="85">
        <v>4778704.18</v>
      </c>
    </row>
    <row r="473" spans="1:12" s="88" customFormat="1" ht="13.8" x14ac:dyDescent="0.2">
      <c r="A473" s="37" t="s">
        <v>70</v>
      </c>
      <c r="B473" s="16" t="s">
        <v>70</v>
      </c>
      <c r="C473" s="16" t="s">
        <v>1832</v>
      </c>
      <c r="D473" s="16" t="s">
        <v>1833</v>
      </c>
      <c r="E473" s="85">
        <v>44359735.409999996</v>
      </c>
      <c r="F473" s="85">
        <v>5972542.04</v>
      </c>
      <c r="G473" s="85">
        <v>50332277.450000003</v>
      </c>
      <c r="H473" s="85">
        <v>40071313.170000002</v>
      </c>
      <c r="I473" s="85">
        <v>36742291.509999998</v>
      </c>
      <c r="J473" s="85">
        <v>12464155.93</v>
      </c>
      <c r="K473" s="85">
        <v>24.763743191199499</v>
      </c>
      <c r="L473" s="85">
        <v>11116146.109999999</v>
      </c>
    </row>
    <row r="474" spans="1:12" s="88" customFormat="1" ht="13.8" x14ac:dyDescent="0.2">
      <c r="A474" s="37" t="s">
        <v>70</v>
      </c>
      <c r="B474" s="16" t="s">
        <v>70</v>
      </c>
      <c r="C474" s="16" t="s">
        <v>1834</v>
      </c>
      <c r="D474" s="16" t="s">
        <v>1835</v>
      </c>
      <c r="E474" s="85">
        <v>550000</v>
      </c>
      <c r="F474" s="85">
        <v>-25000</v>
      </c>
      <c r="G474" s="85">
        <v>525000</v>
      </c>
      <c r="H474" s="85">
        <v>0</v>
      </c>
      <c r="I474" s="85">
        <v>0</v>
      </c>
      <c r="J474" s="85">
        <v>0</v>
      </c>
      <c r="K474" s="85">
        <v>0</v>
      </c>
      <c r="L474" s="85">
        <v>0</v>
      </c>
    </row>
    <row r="475" spans="1:12" s="88" customFormat="1" ht="13.8" x14ac:dyDescent="0.2">
      <c r="A475" s="37" t="s">
        <v>70</v>
      </c>
      <c r="B475" s="16" t="s">
        <v>70</v>
      </c>
      <c r="C475" s="16" t="s">
        <v>1836</v>
      </c>
      <c r="D475" s="16" t="s">
        <v>1837</v>
      </c>
      <c r="E475" s="85">
        <v>0</v>
      </c>
      <c r="F475" s="85">
        <v>20000</v>
      </c>
      <c r="G475" s="85">
        <v>20000</v>
      </c>
      <c r="H475" s="85">
        <v>0</v>
      </c>
      <c r="I475" s="85">
        <v>0</v>
      </c>
      <c r="J475" s="85">
        <v>0</v>
      </c>
      <c r="K475" s="85">
        <v>0</v>
      </c>
      <c r="L475" s="85">
        <v>0</v>
      </c>
    </row>
    <row r="476" spans="1:12" s="88" customFormat="1" ht="13.8" x14ac:dyDescent="0.2">
      <c r="A476" s="37" t="s">
        <v>70</v>
      </c>
      <c r="B476" s="16" t="s">
        <v>70</v>
      </c>
      <c r="C476" s="16" t="s">
        <v>1838</v>
      </c>
      <c r="D476" s="16" t="s">
        <v>1839</v>
      </c>
      <c r="E476" s="85">
        <v>0</v>
      </c>
      <c r="F476" s="85">
        <v>2395800</v>
      </c>
      <c r="G476" s="85">
        <v>2395800</v>
      </c>
      <c r="H476" s="85">
        <v>2395800</v>
      </c>
      <c r="I476" s="85">
        <v>2395800</v>
      </c>
      <c r="J476" s="85">
        <v>0</v>
      </c>
      <c r="K476" s="85">
        <v>0</v>
      </c>
      <c r="L476" s="85">
        <v>0</v>
      </c>
    </row>
    <row r="477" spans="1:12" s="88" customFormat="1" ht="13.8" x14ac:dyDescent="0.2">
      <c r="A477" s="37" t="s">
        <v>70</v>
      </c>
      <c r="B477" s="16" t="s">
        <v>70</v>
      </c>
      <c r="C477" s="16" t="s">
        <v>1840</v>
      </c>
      <c r="D477" s="16" t="s">
        <v>1841</v>
      </c>
      <c r="E477" s="85">
        <v>0</v>
      </c>
      <c r="F477" s="85">
        <v>471999.32</v>
      </c>
      <c r="G477" s="85">
        <v>471999.32</v>
      </c>
      <c r="H477" s="85">
        <v>0</v>
      </c>
      <c r="I477" s="85">
        <v>0</v>
      </c>
      <c r="J477" s="85">
        <v>0</v>
      </c>
      <c r="K477" s="85">
        <v>0</v>
      </c>
      <c r="L477" s="85">
        <v>0</v>
      </c>
    </row>
    <row r="478" spans="1:12" s="88" customFormat="1" ht="13.8" x14ac:dyDescent="0.2">
      <c r="A478" s="37" t="s">
        <v>70</v>
      </c>
      <c r="B478" s="16" t="s">
        <v>70</v>
      </c>
      <c r="C478" s="16" t="s">
        <v>1842</v>
      </c>
      <c r="D478" s="16" t="s">
        <v>1843</v>
      </c>
      <c r="E478" s="85">
        <v>0</v>
      </c>
      <c r="F478" s="85">
        <v>4629667.5</v>
      </c>
      <c r="G478" s="85">
        <v>4629667.5</v>
      </c>
      <c r="H478" s="85">
        <v>4629667.5</v>
      </c>
      <c r="I478" s="85">
        <v>4629667.5</v>
      </c>
      <c r="J478" s="85">
        <v>445798.91</v>
      </c>
      <c r="K478" s="85">
        <v>9.6291776893265002</v>
      </c>
      <c r="L478" s="85">
        <v>445798.91</v>
      </c>
    </row>
    <row r="479" spans="1:12" s="88" customFormat="1" ht="13.8" x14ac:dyDescent="0.2">
      <c r="A479" s="37" t="s">
        <v>70</v>
      </c>
      <c r="B479" s="16" t="s">
        <v>70</v>
      </c>
      <c r="C479" s="16" t="s">
        <v>1844</v>
      </c>
      <c r="D479" s="16" t="s">
        <v>1845</v>
      </c>
      <c r="E479" s="85">
        <v>400000</v>
      </c>
      <c r="F479" s="85">
        <v>-12919.15</v>
      </c>
      <c r="G479" s="85">
        <v>387080.85</v>
      </c>
      <c r="H479" s="85">
        <v>0</v>
      </c>
      <c r="I479" s="85">
        <v>0</v>
      </c>
      <c r="J479" s="85">
        <v>0</v>
      </c>
      <c r="K479" s="85">
        <v>0</v>
      </c>
      <c r="L479" s="85">
        <v>0</v>
      </c>
    </row>
    <row r="480" spans="1:12" s="88" customFormat="1" ht="13.8" x14ac:dyDescent="0.2">
      <c r="A480" s="37" t="s">
        <v>70</v>
      </c>
      <c r="B480" s="16" t="s">
        <v>70</v>
      </c>
      <c r="C480" s="16" t="s">
        <v>1846</v>
      </c>
      <c r="D480" s="16" t="s">
        <v>1847</v>
      </c>
      <c r="E480" s="85">
        <v>18600617</v>
      </c>
      <c r="F480" s="85">
        <v>8850180.8599999994</v>
      </c>
      <c r="G480" s="85">
        <v>27450797.859999999</v>
      </c>
      <c r="H480" s="85">
        <v>26247424.84</v>
      </c>
      <c r="I480" s="85">
        <v>26247424.84</v>
      </c>
      <c r="J480" s="85">
        <v>1963165.9</v>
      </c>
      <c r="K480" s="85">
        <v>7.1515804750456198</v>
      </c>
      <c r="L480" s="85">
        <v>1963165.9</v>
      </c>
    </row>
    <row r="481" spans="1:12" s="88" customFormat="1" ht="13.8" x14ac:dyDescent="0.2">
      <c r="A481" s="37" t="s">
        <v>70</v>
      </c>
      <c r="B481" s="16" t="s">
        <v>70</v>
      </c>
      <c r="C481" s="16" t="s">
        <v>1848</v>
      </c>
      <c r="D481" s="16" t="s">
        <v>1849</v>
      </c>
      <c r="E481" s="85">
        <v>4629000</v>
      </c>
      <c r="F481" s="85">
        <v>-4629000</v>
      </c>
      <c r="G481" s="85">
        <v>0</v>
      </c>
      <c r="H481" s="85">
        <v>0</v>
      </c>
      <c r="I481" s="85">
        <v>0</v>
      </c>
      <c r="J481" s="85">
        <v>0</v>
      </c>
      <c r="K481" s="85">
        <v>0</v>
      </c>
      <c r="L481" s="85">
        <v>0</v>
      </c>
    </row>
    <row r="482" spans="1:12" s="88" customFormat="1" ht="13.8" x14ac:dyDescent="0.2">
      <c r="A482" s="37" t="s">
        <v>70</v>
      </c>
      <c r="B482" s="16" t="s">
        <v>70</v>
      </c>
      <c r="C482" s="16" t="s">
        <v>1850</v>
      </c>
      <c r="D482" s="16" t="s">
        <v>1851</v>
      </c>
      <c r="E482" s="85">
        <v>0</v>
      </c>
      <c r="F482" s="85">
        <v>3057735.95</v>
      </c>
      <c r="G482" s="85">
        <v>3057735.95</v>
      </c>
      <c r="H482" s="85">
        <v>3025631.03</v>
      </c>
      <c r="I482" s="85">
        <v>3019352.34</v>
      </c>
      <c r="J482" s="85">
        <v>138079.44</v>
      </c>
      <c r="K482" s="85">
        <v>4.5157411319312901</v>
      </c>
      <c r="L482" s="85">
        <v>138079.44</v>
      </c>
    </row>
    <row r="483" spans="1:12" s="88" customFormat="1" ht="13.8" x14ac:dyDescent="0.2">
      <c r="A483" s="37" t="s">
        <v>70</v>
      </c>
      <c r="B483" s="16" t="s">
        <v>70</v>
      </c>
      <c r="C483" s="16" t="s">
        <v>1852</v>
      </c>
      <c r="D483" s="16" t="s">
        <v>1853</v>
      </c>
      <c r="E483" s="85">
        <v>1150000</v>
      </c>
      <c r="F483" s="85">
        <v>0</v>
      </c>
      <c r="G483" s="85">
        <v>1150000</v>
      </c>
      <c r="H483" s="85">
        <v>780003.3</v>
      </c>
      <c r="I483" s="85">
        <v>660309.76000000001</v>
      </c>
      <c r="J483" s="85">
        <v>149398.06</v>
      </c>
      <c r="K483" s="85">
        <v>12.991135652173901</v>
      </c>
      <c r="L483" s="85">
        <v>149398.06</v>
      </c>
    </row>
    <row r="484" spans="1:12" s="88" customFormat="1" ht="13.8" x14ac:dyDescent="0.2">
      <c r="A484" s="37" t="s">
        <v>70</v>
      </c>
      <c r="B484" s="16" t="s">
        <v>70</v>
      </c>
      <c r="C484" s="16" t="s">
        <v>1854</v>
      </c>
      <c r="D484" s="16" t="s">
        <v>1855</v>
      </c>
      <c r="E484" s="85">
        <v>2773774.35</v>
      </c>
      <c r="F484" s="85">
        <v>-1248156.77</v>
      </c>
      <c r="G484" s="85">
        <v>1525617.58</v>
      </c>
      <c r="H484" s="85">
        <v>0</v>
      </c>
      <c r="I484" s="85">
        <v>0</v>
      </c>
      <c r="J484" s="85">
        <v>0</v>
      </c>
      <c r="K484" s="85">
        <v>0</v>
      </c>
      <c r="L484" s="85">
        <v>0</v>
      </c>
    </row>
    <row r="485" spans="1:12" s="88" customFormat="1" ht="13.8" x14ac:dyDescent="0.2">
      <c r="A485" s="37" t="s">
        <v>70</v>
      </c>
      <c r="B485" s="16" t="s">
        <v>70</v>
      </c>
      <c r="C485" s="16" t="s">
        <v>1856</v>
      </c>
      <c r="D485" s="16" t="s">
        <v>1857</v>
      </c>
      <c r="E485" s="85">
        <v>1850000</v>
      </c>
      <c r="F485" s="85">
        <v>-1850000</v>
      </c>
      <c r="G485" s="85">
        <v>0</v>
      </c>
      <c r="H485" s="85">
        <v>0</v>
      </c>
      <c r="I485" s="85">
        <v>0</v>
      </c>
      <c r="J485" s="85">
        <v>0</v>
      </c>
      <c r="K485" s="85">
        <v>0</v>
      </c>
      <c r="L485" s="85">
        <v>0</v>
      </c>
    </row>
    <row r="486" spans="1:12" s="88" customFormat="1" ht="13.8" x14ac:dyDescent="0.2">
      <c r="A486" s="37" t="s">
        <v>70</v>
      </c>
      <c r="B486" s="16" t="s">
        <v>70</v>
      </c>
      <c r="C486" s="16" t="s">
        <v>1858</v>
      </c>
      <c r="D486" s="16" t="s">
        <v>1859</v>
      </c>
      <c r="E486" s="85">
        <v>10000000</v>
      </c>
      <c r="F486" s="85">
        <v>-9409177.2300000004</v>
      </c>
      <c r="G486" s="85">
        <v>590822.77</v>
      </c>
      <c r="H486" s="85">
        <v>17545</v>
      </c>
      <c r="I486" s="85">
        <v>17545</v>
      </c>
      <c r="J486" s="85">
        <v>0</v>
      </c>
      <c r="K486" s="85">
        <v>0</v>
      </c>
      <c r="L486" s="85">
        <v>0</v>
      </c>
    </row>
    <row r="487" spans="1:12" s="88" customFormat="1" ht="13.8" x14ac:dyDescent="0.2">
      <c r="A487" s="37" t="s">
        <v>70</v>
      </c>
      <c r="B487" s="16" t="s">
        <v>70</v>
      </c>
      <c r="C487" s="27" t="s">
        <v>127</v>
      </c>
      <c r="D487" s="27" t="s">
        <v>70</v>
      </c>
      <c r="E487" s="90">
        <v>112205180.66</v>
      </c>
      <c r="F487" s="90">
        <v>10524919.109999999</v>
      </c>
      <c r="G487" s="90">
        <v>122730099.77</v>
      </c>
      <c r="H487" s="90">
        <v>96234008.599999994</v>
      </c>
      <c r="I487" s="90">
        <v>91264057.680000007</v>
      </c>
      <c r="J487" s="90">
        <v>20803138.039999999</v>
      </c>
      <c r="K487" s="90">
        <v>16.9503146163702</v>
      </c>
      <c r="L487" s="90">
        <v>18617548.390000001</v>
      </c>
    </row>
    <row r="488" spans="1:12" s="88" customFormat="1" ht="13.8" x14ac:dyDescent="0.2">
      <c r="A488" s="37" t="s">
        <v>464</v>
      </c>
      <c r="B488" s="16" t="s">
        <v>465</v>
      </c>
      <c r="C488" s="16" t="s">
        <v>1860</v>
      </c>
      <c r="D488" s="16" t="s">
        <v>1861</v>
      </c>
      <c r="E488" s="85">
        <v>10000</v>
      </c>
      <c r="F488" s="85">
        <v>121844.22</v>
      </c>
      <c r="G488" s="85">
        <v>131844.22</v>
      </c>
      <c r="H488" s="85">
        <v>77458.09</v>
      </c>
      <c r="I488" s="85">
        <v>77352.11</v>
      </c>
      <c r="J488" s="85">
        <v>9108.11</v>
      </c>
      <c r="K488" s="85">
        <v>6.9082360986321598</v>
      </c>
      <c r="L488" s="85">
        <v>0</v>
      </c>
    </row>
    <row r="489" spans="1:12" s="88" customFormat="1" ht="13.8" x14ac:dyDescent="0.2">
      <c r="A489" s="37" t="s">
        <v>70</v>
      </c>
      <c r="B489" s="16" t="s">
        <v>70</v>
      </c>
      <c r="C489" s="16" t="s">
        <v>1862</v>
      </c>
      <c r="D489" s="16" t="s">
        <v>1863</v>
      </c>
      <c r="E489" s="85">
        <v>2512179.19</v>
      </c>
      <c r="F489" s="85">
        <v>125059.14</v>
      </c>
      <c r="G489" s="85">
        <v>2637238.33</v>
      </c>
      <c r="H489" s="85">
        <v>1169003.18</v>
      </c>
      <c r="I489" s="85">
        <v>492731.28</v>
      </c>
      <c r="J489" s="85">
        <v>367346.98</v>
      </c>
      <c r="K489" s="85">
        <v>13.929229520943601</v>
      </c>
      <c r="L489" s="85">
        <v>329584.67</v>
      </c>
    </row>
    <row r="490" spans="1:12" s="88" customFormat="1" ht="13.8" x14ac:dyDescent="0.2">
      <c r="A490" s="37" t="s">
        <v>70</v>
      </c>
      <c r="B490" s="16" t="s">
        <v>70</v>
      </c>
      <c r="C490" s="16" t="s">
        <v>1864</v>
      </c>
      <c r="D490" s="16" t="s">
        <v>1865</v>
      </c>
      <c r="E490" s="85">
        <v>11144125.189999999</v>
      </c>
      <c r="F490" s="85">
        <v>1912567.9</v>
      </c>
      <c r="G490" s="85">
        <v>13056693.09</v>
      </c>
      <c r="H490" s="85">
        <v>7656942.0800000001</v>
      </c>
      <c r="I490" s="85">
        <v>4873136.97</v>
      </c>
      <c r="J490" s="85">
        <v>791822.67</v>
      </c>
      <c r="K490" s="85">
        <v>6.0644963050134804</v>
      </c>
      <c r="L490" s="85">
        <v>791822.67</v>
      </c>
    </row>
    <row r="491" spans="1:12" s="88" customFormat="1" ht="13.8" x14ac:dyDescent="0.2">
      <c r="A491" s="37" t="s">
        <v>70</v>
      </c>
      <c r="B491" s="16" t="s">
        <v>70</v>
      </c>
      <c r="C491" s="16" t="s">
        <v>1866</v>
      </c>
      <c r="D491" s="16" t="s">
        <v>1867</v>
      </c>
      <c r="E491" s="85">
        <v>20000</v>
      </c>
      <c r="F491" s="85">
        <v>178799.53</v>
      </c>
      <c r="G491" s="85">
        <v>198799.53</v>
      </c>
      <c r="H491" s="85">
        <v>3898.62</v>
      </c>
      <c r="I491" s="85">
        <v>3898.62</v>
      </c>
      <c r="J491" s="85">
        <v>3898.62</v>
      </c>
      <c r="K491" s="85">
        <v>1.9610810951112401</v>
      </c>
      <c r="L491" s="85">
        <v>3898.62</v>
      </c>
    </row>
    <row r="492" spans="1:12" s="88" customFormat="1" ht="13.8" x14ac:dyDescent="0.2">
      <c r="A492" s="37" t="s">
        <v>70</v>
      </c>
      <c r="B492" s="16" t="s">
        <v>70</v>
      </c>
      <c r="C492" s="16" t="s">
        <v>1868</v>
      </c>
      <c r="D492" s="16" t="s">
        <v>1869</v>
      </c>
      <c r="E492" s="85">
        <v>10000</v>
      </c>
      <c r="F492" s="85">
        <v>187228.21</v>
      </c>
      <c r="G492" s="85">
        <v>197228.21</v>
      </c>
      <c r="H492" s="85">
        <v>0</v>
      </c>
      <c r="I492" s="85">
        <v>0</v>
      </c>
      <c r="J492" s="85">
        <v>0</v>
      </c>
      <c r="K492" s="85">
        <v>0</v>
      </c>
      <c r="L492" s="85">
        <v>0</v>
      </c>
    </row>
    <row r="493" spans="1:12" s="88" customFormat="1" ht="13.8" x14ac:dyDescent="0.2">
      <c r="A493" s="37" t="s">
        <v>70</v>
      </c>
      <c r="B493" s="16" t="s">
        <v>70</v>
      </c>
      <c r="C493" s="16" t="s">
        <v>1870</v>
      </c>
      <c r="D493" s="16" t="s">
        <v>1871</v>
      </c>
      <c r="E493" s="85">
        <v>20000</v>
      </c>
      <c r="F493" s="85">
        <v>85414.82</v>
      </c>
      <c r="G493" s="85">
        <v>105414.82</v>
      </c>
      <c r="H493" s="85">
        <v>93521.22</v>
      </c>
      <c r="I493" s="85">
        <v>93521.22</v>
      </c>
      <c r="J493" s="85">
        <v>77204.490000000005</v>
      </c>
      <c r="K493" s="85">
        <v>73.238743850247999</v>
      </c>
      <c r="L493" s="85">
        <v>72403.69</v>
      </c>
    </row>
    <row r="494" spans="1:12" s="88" customFormat="1" ht="13.8" x14ac:dyDescent="0.2">
      <c r="A494" s="37" t="s">
        <v>70</v>
      </c>
      <c r="B494" s="16" t="s">
        <v>70</v>
      </c>
      <c r="C494" s="16" t="s">
        <v>1872</v>
      </c>
      <c r="D494" s="16" t="s">
        <v>1863</v>
      </c>
      <c r="E494" s="85">
        <v>150000</v>
      </c>
      <c r="F494" s="85">
        <v>-107105.28</v>
      </c>
      <c r="G494" s="85">
        <v>42894.720000000001</v>
      </c>
      <c r="H494" s="85">
        <v>0</v>
      </c>
      <c r="I494" s="85">
        <v>0</v>
      </c>
      <c r="J494" s="85">
        <v>0</v>
      </c>
      <c r="K494" s="85">
        <v>0</v>
      </c>
      <c r="L494" s="85">
        <v>0</v>
      </c>
    </row>
    <row r="495" spans="1:12" s="88" customFormat="1" ht="13.8" x14ac:dyDescent="0.2">
      <c r="A495" s="37" t="s">
        <v>70</v>
      </c>
      <c r="B495" s="16" t="s">
        <v>70</v>
      </c>
      <c r="C495" s="16" t="s">
        <v>1873</v>
      </c>
      <c r="D495" s="16" t="s">
        <v>1865</v>
      </c>
      <c r="E495" s="85">
        <v>190409.07</v>
      </c>
      <c r="F495" s="85">
        <v>196240.51</v>
      </c>
      <c r="G495" s="85">
        <v>386649.58</v>
      </c>
      <c r="H495" s="85">
        <v>386649.58</v>
      </c>
      <c r="I495" s="85">
        <v>0</v>
      </c>
      <c r="J495" s="85">
        <v>0</v>
      </c>
      <c r="K495" s="85">
        <v>0</v>
      </c>
      <c r="L495" s="85">
        <v>0</v>
      </c>
    </row>
    <row r="496" spans="1:12" s="88" customFormat="1" ht="13.8" x14ac:dyDescent="0.2">
      <c r="A496" s="37" t="s">
        <v>70</v>
      </c>
      <c r="B496" s="16" t="s">
        <v>70</v>
      </c>
      <c r="C496" s="16" t="s">
        <v>1874</v>
      </c>
      <c r="D496" s="16" t="s">
        <v>1875</v>
      </c>
      <c r="E496" s="85">
        <v>0</v>
      </c>
      <c r="F496" s="85">
        <v>10083.780000000001</v>
      </c>
      <c r="G496" s="85">
        <v>10083.780000000001</v>
      </c>
      <c r="H496" s="85">
        <v>2620.86</v>
      </c>
      <c r="I496" s="85">
        <v>2620.86</v>
      </c>
      <c r="J496" s="85">
        <v>2620.86</v>
      </c>
      <c r="K496" s="85">
        <v>25.990848669843999</v>
      </c>
      <c r="L496" s="85">
        <v>2620.86</v>
      </c>
    </row>
    <row r="497" spans="1:12" s="88" customFormat="1" ht="13.8" x14ac:dyDescent="0.2">
      <c r="A497" s="37" t="s">
        <v>70</v>
      </c>
      <c r="B497" s="16" t="s">
        <v>70</v>
      </c>
      <c r="C497" s="16" t="s">
        <v>1876</v>
      </c>
      <c r="D497" s="16" t="s">
        <v>1865</v>
      </c>
      <c r="E497" s="85">
        <v>961772.54</v>
      </c>
      <c r="F497" s="85">
        <v>1149670.42</v>
      </c>
      <c r="G497" s="85">
        <v>2111442.96</v>
      </c>
      <c r="H497" s="85">
        <v>820605.74</v>
      </c>
      <c r="I497" s="85">
        <v>9734.69</v>
      </c>
      <c r="J497" s="85">
        <v>9734.69</v>
      </c>
      <c r="K497" s="85">
        <v>0.46104442243610999</v>
      </c>
      <c r="L497" s="85">
        <v>9734.69</v>
      </c>
    </row>
    <row r="498" spans="1:12" s="88" customFormat="1" ht="13.8" x14ac:dyDescent="0.2">
      <c r="A498" s="37" t="s">
        <v>70</v>
      </c>
      <c r="B498" s="16" t="s">
        <v>70</v>
      </c>
      <c r="C498" s="16" t="s">
        <v>1877</v>
      </c>
      <c r="D498" s="16" t="s">
        <v>1871</v>
      </c>
      <c r="E498" s="85">
        <v>0</v>
      </c>
      <c r="F498" s="85">
        <v>16536.849999999999</v>
      </c>
      <c r="G498" s="85">
        <v>16536.849999999999</v>
      </c>
      <c r="H498" s="85">
        <v>16536.849999999999</v>
      </c>
      <c r="I498" s="85">
        <v>16536.849999999999</v>
      </c>
      <c r="J498" s="85">
        <v>16536.849999999999</v>
      </c>
      <c r="K498" s="85">
        <v>100</v>
      </c>
      <c r="L498" s="85">
        <v>16536.849999999999</v>
      </c>
    </row>
    <row r="499" spans="1:12" s="88" customFormat="1" ht="13.8" x14ac:dyDescent="0.2">
      <c r="A499" s="37" t="s">
        <v>70</v>
      </c>
      <c r="B499" s="16" t="s">
        <v>70</v>
      </c>
      <c r="C499" s="16" t="s">
        <v>1878</v>
      </c>
      <c r="D499" s="16" t="s">
        <v>1863</v>
      </c>
      <c r="E499" s="85">
        <v>0</v>
      </c>
      <c r="F499" s="85">
        <v>50335.99</v>
      </c>
      <c r="G499" s="85">
        <v>50335.99</v>
      </c>
      <c r="H499" s="85">
        <v>48278.99</v>
      </c>
      <c r="I499" s="85">
        <v>48278.99</v>
      </c>
      <c r="J499" s="85">
        <v>0</v>
      </c>
      <c r="K499" s="85">
        <v>0</v>
      </c>
      <c r="L499" s="85">
        <v>0</v>
      </c>
    </row>
    <row r="500" spans="1:12" s="88" customFormat="1" ht="13.8" x14ac:dyDescent="0.2">
      <c r="A500" s="37" t="s">
        <v>70</v>
      </c>
      <c r="B500" s="16" t="s">
        <v>70</v>
      </c>
      <c r="C500" s="16" t="s">
        <v>1879</v>
      </c>
      <c r="D500" s="16" t="s">
        <v>1880</v>
      </c>
      <c r="E500" s="85">
        <v>10000</v>
      </c>
      <c r="F500" s="85">
        <v>-7194.45</v>
      </c>
      <c r="G500" s="85">
        <v>2805.55</v>
      </c>
      <c r="H500" s="85">
        <v>0</v>
      </c>
      <c r="I500" s="85">
        <v>0</v>
      </c>
      <c r="J500" s="85">
        <v>0</v>
      </c>
      <c r="K500" s="85">
        <v>0</v>
      </c>
      <c r="L500" s="85">
        <v>0</v>
      </c>
    </row>
    <row r="501" spans="1:12" s="88" customFormat="1" ht="13.8" x14ac:dyDescent="0.2">
      <c r="A501" s="37" t="s">
        <v>70</v>
      </c>
      <c r="B501" s="16" t="s">
        <v>70</v>
      </c>
      <c r="C501" s="16" t="s">
        <v>1881</v>
      </c>
      <c r="D501" s="16" t="s">
        <v>1882</v>
      </c>
      <c r="E501" s="85">
        <v>10000</v>
      </c>
      <c r="F501" s="85">
        <v>-7104.96</v>
      </c>
      <c r="G501" s="85">
        <v>2895.04</v>
      </c>
      <c r="H501" s="85">
        <v>0</v>
      </c>
      <c r="I501" s="85">
        <v>0</v>
      </c>
      <c r="J501" s="85">
        <v>0</v>
      </c>
      <c r="K501" s="85">
        <v>0</v>
      </c>
      <c r="L501" s="85">
        <v>0</v>
      </c>
    </row>
    <row r="502" spans="1:12" s="88" customFormat="1" ht="13.8" x14ac:dyDescent="0.2">
      <c r="A502" s="37" t="s">
        <v>70</v>
      </c>
      <c r="B502" s="16" t="s">
        <v>70</v>
      </c>
      <c r="C502" s="16" t="s">
        <v>1883</v>
      </c>
      <c r="D502" s="16" t="s">
        <v>1875</v>
      </c>
      <c r="E502" s="85">
        <v>1411331.85</v>
      </c>
      <c r="F502" s="85">
        <v>-326509.15000000002</v>
      </c>
      <c r="G502" s="85">
        <v>1084822.7</v>
      </c>
      <c r="H502" s="85">
        <v>7659.19</v>
      </c>
      <c r="I502" s="85">
        <v>7659.19</v>
      </c>
      <c r="J502" s="85">
        <v>7659.19</v>
      </c>
      <c r="K502" s="85">
        <v>0.70603150173757001</v>
      </c>
      <c r="L502" s="85">
        <v>7659.19</v>
      </c>
    </row>
    <row r="503" spans="1:12" s="88" customFormat="1" ht="13.8" x14ac:dyDescent="0.2">
      <c r="A503" s="37" t="s">
        <v>70</v>
      </c>
      <c r="B503" s="16" t="s">
        <v>70</v>
      </c>
      <c r="C503" s="16" t="s">
        <v>1884</v>
      </c>
      <c r="D503" s="16" t="s">
        <v>1885</v>
      </c>
      <c r="E503" s="85">
        <v>1293063.31</v>
      </c>
      <c r="F503" s="85">
        <v>2476890.83</v>
      </c>
      <c r="G503" s="85">
        <v>3769954.14</v>
      </c>
      <c r="H503" s="85">
        <v>1194448.1100000001</v>
      </c>
      <c r="I503" s="85">
        <v>318335.38</v>
      </c>
      <c r="J503" s="85">
        <v>87426.77</v>
      </c>
      <c r="K503" s="85">
        <v>2.3190406767123202</v>
      </c>
      <c r="L503" s="85">
        <v>87426.77</v>
      </c>
    </row>
    <row r="504" spans="1:12" s="88" customFormat="1" ht="13.8" x14ac:dyDescent="0.2">
      <c r="A504" s="37" t="s">
        <v>70</v>
      </c>
      <c r="B504" s="16" t="s">
        <v>70</v>
      </c>
      <c r="C504" s="27" t="s">
        <v>127</v>
      </c>
      <c r="D504" s="27" t="s">
        <v>70</v>
      </c>
      <c r="E504" s="90">
        <v>17742881.149999999</v>
      </c>
      <c r="F504" s="90">
        <v>6062758.3600000003</v>
      </c>
      <c r="G504" s="90">
        <v>23805639.510000002</v>
      </c>
      <c r="H504" s="90">
        <v>11477622.51</v>
      </c>
      <c r="I504" s="90">
        <v>5943806.1600000001</v>
      </c>
      <c r="J504" s="90">
        <v>1373359.23</v>
      </c>
      <c r="K504" s="90">
        <v>5.7690499321519804</v>
      </c>
      <c r="L504" s="90">
        <v>1321688.01</v>
      </c>
    </row>
    <row r="505" spans="1:12" s="88" customFormat="1" ht="13.8" x14ac:dyDescent="0.2">
      <c r="A505" s="37" t="s">
        <v>466</v>
      </c>
      <c r="B505" s="16" t="s">
        <v>467</v>
      </c>
      <c r="C505" s="16" t="s">
        <v>1886</v>
      </c>
      <c r="D505" s="16" t="s">
        <v>1887</v>
      </c>
      <c r="E505" s="85">
        <v>20000</v>
      </c>
      <c r="F505" s="85">
        <v>-9416.1200000000008</v>
      </c>
      <c r="G505" s="85">
        <v>10583.88</v>
      </c>
      <c r="H505" s="85">
        <v>3762.5</v>
      </c>
      <c r="I505" s="85">
        <v>3762.5</v>
      </c>
      <c r="J505" s="85">
        <v>3762.5</v>
      </c>
      <c r="K505" s="85">
        <v>35.549344852738301</v>
      </c>
      <c r="L505" s="85">
        <v>3762.5</v>
      </c>
    </row>
    <row r="506" spans="1:12" s="88" customFormat="1" ht="13.8" x14ac:dyDescent="0.2">
      <c r="A506" s="37" t="s">
        <v>70</v>
      </c>
      <c r="B506" s="16" t="s">
        <v>70</v>
      </c>
      <c r="C506" s="16" t="s">
        <v>1888</v>
      </c>
      <c r="D506" s="16" t="s">
        <v>1889</v>
      </c>
      <c r="E506" s="85">
        <v>100000</v>
      </c>
      <c r="F506" s="85">
        <v>0</v>
      </c>
      <c r="G506" s="85">
        <v>100000</v>
      </c>
      <c r="H506" s="85">
        <v>36899.25</v>
      </c>
      <c r="I506" s="85">
        <v>36899.25</v>
      </c>
      <c r="J506" s="85">
        <v>36899.25</v>
      </c>
      <c r="K506" s="85">
        <v>36.899250000000002</v>
      </c>
      <c r="L506" s="85">
        <v>36899.25</v>
      </c>
    </row>
    <row r="507" spans="1:12" s="88" customFormat="1" ht="13.8" x14ac:dyDescent="0.2">
      <c r="A507" s="37" t="s">
        <v>70</v>
      </c>
      <c r="B507" s="16" t="s">
        <v>70</v>
      </c>
      <c r="C507" s="16" t="s">
        <v>1890</v>
      </c>
      <c r="D507" s="16" t="s">
        <v>1891</v>
      </c>
      <c r="E507" s="85">
        <v>1219660.52</v>
      </c>
      <c r="F507" s="85">
        <v>1580303.31</v>
      </c>
      <c r="G507" s="85">
        <v>2799963.83</v>
      </c>
      <c r="H507" s="85">
        <v>922680.97</v>
      </c>
      <c r="I507" s="85">
        <v>84567.61</v>
      </c>
      <c r="J507" s="85">
        <v>31355.439999999999</v>
      </c>
      <c r="K507" s="85">
        <v>1.1198516089402499</v>
      </c>
      <c r="L507" s="85">
        <v>31355.439999999999</v>
      </c>
    </row>
    <row r="508" spans="1:12" s="88" customFormat="1" ht="13.8" x14ac:dyDescent="0.2">
      <c r="A508" s="37" t="s">
        <v>70</v>
      </c>
      <c r="B508" s="16" t="s">
        <v>70</v>
      </c>
      <c r="C508" s="16" t="s">
        <v>1892</v>
      </c>
      <c r="D508" s="16" t="s">
        <v>1893</v>
      </c>
      <c r="E508" s="85">
        <v>0</v>
      </c>
      <c r="F508" s="85">
        <v>18000</v>
      </c>
      <c r="G508" s="85">
        <v>18000</v>
      </c>
      <c r="H508" s="85">
        <v>0</v>
      </c>
      <c r="I508" s="85">
        <v>0</v>
      </c>
      <c r="J508" s="85">
        <v>0</v>
      </c>
      <c r="K508" s="85">
        <v>0</v>
      </c>
      <c r="L508" s="85">
        <v>0</v>
      </c>
    </row>
    <row r="509" spans="1:12" s="88" customFormat="1" ht="13.8" x14ac:dyDescent="0.2">
      <c r="A509" s="37" t="s">
        <v>70</v>
      </c>
      <c r="B509" s="16" t="s">
        <v>70</v>
      </c>
      <c r="C509" s="27" t="s">
        <v>127</v>
      </c>
      <c r="D509" s="27" t="s">
        <v>70</v>
      </c>
      <c r="E509" s="90">
        <v>1339660.52</v>
      </c>
      <c r="F509" s="90">
        <v>1588887.19</v>
      </c>
      <c r="G509" s="90">
        <v>2928547.71</v>
      </c>
      <c r="H509" s="90">
        <v>963342.72</v>
      </c>
      <c r="I509" s="90">
        <v>125229.36</v>
      </c>
      <c r="J509" s="90">
        <v>72017.19</v>
      </c>
      <c r="K509" s="90">
        <v>2.4591434776386101</v>
      </c>
      <c r="L509" s="90">
        <v>72017.19</v>
      </c>
    </row>
    <row r="510" spans="1:12" s="88" customFormat="1" ht="13.8" x14ac:dyDescent="0.2">
      <c r="A510" s="37" t="s">
        <v>468</v>
      </c>
      <c r="B510" s="16" t="s">
        <v>469</v>
      </c>
      <c r="C510" s="16" t="s">
        <v>1894</v>
      </c>
      <c r="D510" s="16" t="s">
        <v>1895</v>
      </c>
      <c r="E510" s="85">
        <v>375000</v>
      </c>
      <c r="F510" s="85">
        <v>351487.76</v>
      </c>
      <c r="G510" s="85">
        <v>726487.76</v>
      </c>
      <c r="H510" s="85">
        <v>302915.5</v>
      </c>
      <c r="I510" s="85">
        <v>109348.3</v>
      </c>
      <c r="J510" s="85">
        <v>53218.04</v>
      </c>
      <c r="K510" s="85">
        <v>7.3253870099614602</v>
      </c>
      <c r="L510" s="85">
        <v>53218.04</v>
      </c>
    </row>
    <row r="511" spans="1:12" s="88" customFormat="1" ht="13.8" x14ac:dyDescent="0.2">
      <c r="A511" s="37" t="s">
        <v>70</v>
      </c>
      <c r="B511" s="16" t="s">
        <v>70</v>
      </c>
      <c r="C511" s="16" t="s">
        <v>1896</v>
      </c>
      <c r="D511" s="16" t="s">
        <v>1897</v>
      </c>
      <c r="E511" s="85">
        <v>50000</v>
      </c>
      <c r="F511" s="85">
        <v>-1459.94</v>
      </c>
      <c r="G511" s="85">
        <v>48540.06</v>
      </c>
      <c r="H511" s="85">
        <v>0</v>
      </c>
      <c r="I511" s="85">
        <v>0</v>
      </c>
      <c r="J511" s="85">
        <v>0</v>
      </c>
      <c r="K511" s="85">
        <v>0</v>
      </c>
      <c r="L511" s="85">
        <v>0</v>
      </c>
    </row>
    <row r="512" spans="1:12" s="88" customFormat="1" ht="13.8" x14ac:dyDescent="0.2">
      <c r="A512" s="37" t="s">
        <v>70</v>
      </c>
      <c r="B512" s="16" t="s">
        <v>70</v>
      </c>
      <c r="C512" s="27" t="s">
        <v>127</v>
      </c>
      <c r="D512" s="27" t="s">
        <v>70</v>
      </c>
      <c r="E512" s="90">
        <v>425000</v>
      </c>
      <c r="F512" s="90">
        <v>350027.82</v>
      </c>
      <c r="G512" s="90">
        <v>775027.82</v>
      </c>
      <c r="H512" s="90">
        <v>302915.5</v>
      </c>
      <c r="I512" s="90">
        <v>109348.3</v>
      </c>
      <c r="J512" s="90">
        <v>53218.04</v>
      </c>
      <c r="K512" s="90">
        <v>6.8665973822720296</v>
      </c>
      <c r="L512" s="90">
        <v>53218.04</v>
      </c>
    </row>
    <row r="513" spans="1:12" s="88" customFormat="1" ht="13.8" x14ac:dyDescent="0.2">
      <c r="A513" s="37" t="s">
        <v>470</v>
      </c>
      <c r="B513" s="16" t="s">
        <v>471</v>
      </c>
      <c r="C513" s="16" t="s">
        <v>1898</v>
      </c>
      <c r="D513" s="16" t="s">
        <v>2146</v>
      </c>
      <c r="E513" s="85">
        <v>5429096.2699999996</v>
      </c>
      <c r="F513" s="85">
        <v>640949.80000000005</v>
      </c>
      <c r="G513" s="85">
        <v>6070046.0700000003</v>
      </c>
      <c r="H513" s="85">
        <v>5058046.07</v>
      </c>
      <c r="I513" s="85">
        <v>5058046.07</v>
      </c>
      <c r="J513" s="85">
        <v>3327354.4</v>
      </c>
      <c r="K513" s="85">
        <v>54.815966166134899</v>
      </c>
      <c r="L513" s="85">
        <v>3327354.4</v>
      </c>
    </row>
    <row r="514" spans="1:12" s="88" customFormat="1" ht="13.8" x14ac:dyDescent="0.2">
      <c r="A514" s="37" t="s">
        <v>70</v>
      </c>
      <c r="B514" s="16" t="s">
        <v>70</v>
      </c>
      <c r="C514" s="16" t="s">
        <v>1899</v>
      </c>
      <c r="D514" s="16" t="s">
        <v>2147</v>
      </c>
      <c r="E514" s="85">
        <v>11000</v>
      </c>
      <c r="F514" s="85">
        <v>112109.25</v>
      </c>
      <c r="G514" s="85">
        <v>123109.25</v>
      </c>
      <c r="H514" s="85">
        <v>132336.16</v>
      </c>
      <c r="I514" s="85">
        <v>72336.14</v>
      </c>
      <c r="J514" s="85">
        <v>72336.14</v>
      </c>
      <c r="K514" s="85">
        <v>58.757680677934403</v>
      </c>
      <c r="L514" s="85">
        <v>72336.14</v>
      </c>
    </row>
    <row r="515" spans="1:12" s="88" customFormat="1" ht="13.8" x14ac:dyDescent="0.2">
      <c r="A515" s="37" t="s">
        <v>70</v>
      </c>
      <c r="B515" s="16" t="s">
        <v>70</v>
      </c>
      <c r="C515" s="16" t="s">
        <v>1900</v>
      </c>
      <c r="D515" s="16" t="s">
        <v>1901</v>
      </c>
      <c r="E515" s="85">
        <v>0</v>
      </c>
      <c r="F515" s="85">
        <v>1109049.7</v>
      </c>
      <c r="G515" s="85">
        <v>1109049.7</v>
      </c>
      <c r="H515" s="85">
        <v>1068284.8899999999</v>
      </c>
      <c r="I515" s="85">
        <v>1056092.52</v>
      </c>
      <c r="J515" s="85">
        <v>95716.91</v>
      </c>
      <c r="K515" s="85">
        <v>8.6305338705740606</v>
      </c>
      <c r="L515" s="85">
        <v>14909.64</v>
      </c>
    </row>
    <row r="516" spans="1:12" s="88" customFormat="1" ht="13.8" x14ac:dyDescent="0.2">
      <c r="A516" s="37" t="s">
        <v>70</v>
      </c>
      <c r="B516" s="16" t="s">
        <v>70</v>
      </c>
      <c r="C516" s="16" t="s">
        <v>1902</v>
      </c>
      <c r="D516" s="16" t="s">
        <v>1903</v>
      </c>
      <c r="E516" s="85">
        <v>5100150</v>
      </c>
      <c r="F516" s="85">
        <v>-49300.08</v>
      </c>
      <c r="G516" s="85">
        <v>5050849.92</v>
      </c>
      <c r="H516" s="85">
        <v>4945803</v>
      </c>
      <c r="I516" s="85">
        <v>4945803</v>
      </c>
      <c r="J516" s="85">
        <v>0</v>
      </c>
      <c r="K516" s="85">
        <v>0</v>
      </c>
      <c r="L516" s="85">
        <v>0</v>
      </c>
    </row>
    <row r="517" spans="1:12" s="88" customFormat="1" ht="13.8" x14ac:dyDescent="0.2">
      <c r="A517" s="37" t="s">
        <v>70</v>
      </c>
      <c r="B517" s="16" t="s">
        <v>70</v>
      </c>
      <c r="C517" s="16" t="s">
        <v>1904</v>
      </c>
      <c r="D517" s="16" t="s">
        <v>1905</v>
      </c>
      <c r="E517" s="85">
        <v>3356903.68</v>
      </c>
      <c r="F517" s="85">
        <v>1012000</v>
      </c>
      <c r="G517" s="85">
        <v>4368903.68</v>
      </c>
      <c r="H517" s="85">
        <v>3947216.45</v>
      </c>
      <c r="I517" s="85">
        <v>3771851.85</v>
      </c>
      <c r="J517" s="85">
        <v>1524397.23</v>
      </c>
      <c r="K517" s="85">
        <v>34.891985304652003</v>
      </c>
      <c r="L517" s="85">
        <v>1496486.52</v>
      </c>
    </row>
    <row r="518" spans="1:12" s="88" customFormat="1" ht="13.8" x14ac:dyDescent="0.2">
      <c r="A518" s="37" t="s">
        <v>70</v>
      </c>
      <c r="B518" s="16" t="s">
        <v>70</v>
      </c>
      <c r="C518" s="16" t="s">
        <v>1906</v>
      </c>
      <c r="D518" s="16" t="s">
        <v>1907</v>
      </c>
      <c r="E518" s="85">
        <v>184712.17</v>
      </c>
      <c r="F518" s="85">
        <v>1507390.35</v>
      </c>
      <c r="G518" s="85">
        <v>1692102.52</v>
      </c>
      <c r="H518" s="85">
        <v>1503146.13</v>
      </c>
      <c r="I518" s="85">
        <v>1503146.13</v>
      </c>
      <c r="J518" s="85">
        <v>1164481.79</v>
      </c>
      <c r="K518" s="85">
        <v>68.818631036611194</v>
      </c>
      <c r="L518" s="85">
        <v>1164481.79</v>
      </c>
    </row>
    <row r="519" spans="1:12" s="88" customFormat="1" ht="13.8" x14ac:dyDescent="0.2">
      <c r="A519" s="37" t="s">
        <v>70</v>
      </c>
      <c r="B519" s="16" t="s">
        <v>70</v>
      </c>
      <c r="C519" s="16" t="s">
        <v>1908</v>
      </c>
      <c r="D519" s="16" t="s">
        <v>1909</v>
      </c>
      <c r="E519" s="85">
        <v>1500000</v>
      </c>
      <c r="F519" s="85">
        <v>455639.2</v>
      </c>
      <c r="G519" s="85">
        <v>1955639.2</v>
      </c>
      <c r="H519" s="85">
        <v>1742170.1</v>
      </c>
      <c r="I519" s="85">
        <v>57334.64</v>
      </c>
      <c r="J519" s="85">
        <v>57334.64</v>
      </c>
      <c r="K519" s="85">
        <v>2.9317596006461701</v>
      </c>
      <c r="L519" s="85">
        <v>57334.64</v>
      </c>
    </row>
    <row r="520" spans="1:12" s="88" customFormat="1" ht="13.8" x14ac:dyDescent="0.2">
      <c r="A520" s="37" t="s">
        <v>70</v>
      </c>
      <c r="B520" s="16" t="s">
        <v>70</v>
      </c>
      <c r="C520" s="27" t="s">
        <v>127</v>
      </c>
      <c r="D520" s="27" t="s">
        <v>70</v>
      </c>
      <c r="E520" s="90">
        <v>15581862.119999999</v>
      </c>
      <c r="F520" s="90">
        <v>4787838.22</v>
      </c>
      <c r="G520" s="90">
        <v>20369700.34</v>
      </c>
      <c r="H520" s="90">
        <v>18397002.800000001</v>
      </c>
      <c r="I520" s="90">
        <v>16464610.35</v>
      </c>
      <c r="J520" s="90">
        <v>6241621.1100000003</v>
      </c>
      <c r="K520" s="90">
        <v>30.6416933279245</v>
      </c>
      <c r="L520" s="90">
        <v>6132903.1299999999</v>
      </c>
    </row>
    <row r="521" spans="1:12" s="88" customFormat="1" ht="13.8" x14ac:dyDescent="0.2">
      <c r="A521" s="37" t="s">
        <v>472</v>
      </c>
      <c r="B521" s="16" t="s">
        <v>473</v>
      </c>
      <c r="C521" s="16" t="s">
        <v>1910</v>
      </c>
      <c r="D521" s="16" t="s">
        <v>1911</v>
      </c>
      <c r="E521" s="85">
        <v>0</v>
      </c>
      <c r="F521" s="85">
        <v>0</v>
      </c>
      <c r="G521" s="85">
        <v>0</v>
      </c>
      <c r="H521" s="85">
        <v>17847.5</v>
      </c>
      <c r="I521" s="85">
        <v>17847.5</v>
      </c>
      <c r="J521" s="85">
        <v>17847.5</v>
      </c>
      <c r="K521" s="85">
        <v>0</v>
      </c>
      <c r="L521" s="85">
        <v>0</v>
      </c>
    </row>
    <row r="522" spans="1:12" s="88" customFormat="1" ht="13.8" x14ac:dyDescent="0.2">
      <c r="A522" s="37" t="s">
        <v>70</v>
      </c>
      <c r="B522" s="16" t="s">
        <v>70</v>
      </c>
      <c r="C522" s="16" t="s">
        <v>1912</v>
      </c>
      <c r="D522" s="16" t="s">
        <v>1913</v>
      </c>
      <c r="E522" s="85">
        <v>40366</v>
      </c>
      <c r="F522" s="85">
        <v>0</v>
      </c>
      <c r="G522" s="85">
        <v>40366</v>
      </c>
      <c r="H522" s="85">
        <v>37338.54</v>
      </c>
      <c r="I522" s="85">
        <v>37338.54</v>
      </c>
      <c r="J522" s="85">
        <v>18669.27</v>
      </c>
      <c r="K522" s="85">
        <v>46.249987613338</v>
      </c>
      <c r="L522" s="85">
        <v>0</v>
      </c>
    </row>
    <row r="523" spans="1:12" s="88" customFormat="1" ht="13.8" x14ac:dyDescent="0.2">
      <c r="A523" s="37" t="s">
        <v>70</v>
      </c>
      <c r="B523" s="16" t="s">
        <v>70</v>
      </c>
      <c r="C523" s="16" t="s">
        <v>1914</v>
      </c>
      <c r="D523" s="16" t="s">
        <v>1915</v>
      </c>
      <c r="E523" s="85">
        <v>31443</v>
      </c>
      <c r="F523" s="85">
        <v>0</v>
      </c>
      <c r="G523" s="85">
        <v>31443</v>
      </c>
      <c r="H523" s="85">
        <v>31442.36</v>
      </c>
      <c r="I523" s="85">
        <v>25770.98</v>
      </c>
      <c r="J523" s="85">
        <v>6442.74</v>
      </c>
      <c r="K523" s="85">
        <v>20.490220398816898</v>
      </c>
      <c r="L523" s="85">
        <v>6442.74</v>
      </c>
    </row>
    <row r="524" spans="1:12" s="88" customFormat="1" ht="13.8" x14ac:dyDescent="0.2">
      <c r="A524" s="37" t="s">
        <v>70</v>
      </c>
      <c r="B524" s="16" t="s">
        <v>70</v>
      </c>
      <c r="C524" s="16" t="s">
        <v>1916</v>
      </c>
      <c r="D524" s="16" t="s">
        <v>1917</v>
      </c>
      <c r="E524" s="85">
        <v>0</v>
      </c>
      <c r="F524" s="85">
        <v>215000</v>
      </c>
      <c r="G524" s="85">
        <v>215000</v>
      </c>
      <c r="H524" s="85">
        <v>8800</v>
      </c>
      <c r="I524" s="85">
        <v>8800</v>
      </c>
      <c r="J524" s="85">
        <v>2933.3</v>
      </c>
      <c r="K524" s="85">
        <v>1.3643255813953501</v>
      </c>
      <c r="L524" s="85">
        <v>2199.9899999999998</v>
      </c>
    </row>
    <row r="525" spans="1:12" s="88" customFormat="1" ht="13.8" x14ac:dyDescent="0.2">
      <c r="A525" s="37" t="s">
        <v>70</v>
      </c>
      <c r="B525" s="16" t="s">
        <v>70</v>
      </c>
      <c r="C525" s="16" t="s">
        <v>1918</v>
      </c>
      <c r="D525" s="16" t="s">
        <v>1919</v>
      </c>
      <c r="E525" s="85">
        <v>0</v>
      </c>
      <c r="F525" s="85">
        <v>100000</v>
      </c>
      <c r="G525" s="85">
        <v>100000</v>
      </c>
      <c r="H525" s="85">
        <v>0</v>
      </c>
      <c r="I525" s="85">
        <v>0</v>
      </c>
      <c r="J525" s="85">
        <v>0</v>
      </c>
      <c r="K525" s="85">
        <v>0</v>
      </c>
      <c r="L525" s="85">
        <v>0</v>
      </c>
    </row>
    <row r="526" spans="1:12" s="88" customFormat="1" ht="13.8" x14ac:dyDescent="0.2">
      <c r="A526" s="37" t="s">
        <v>70</v>
      </c>
      <c r="B526" s="16" t="s">
        <v>70</v>
      </c>
      <c r="C526" s="16" t="s">
        <v>1920</v>
      </c>
      <c r="D526" s="16" t="s">
        <v>1921</v>
      </c>
      <c r="E526" s="85">
        <v>1589247</v>
      </c>
      <c r="F526" s="85">
        <v>0</v>
      </c>
      <c r="G526" s="85">
        <v>1589247</v>
      </c>
      <c r="H526" s="85">
        <v>1589246.3</v>
      </c>
      <c r="I526" s="85">
        <v>1589246.3</v>
      </c>
      <c r="J526" s="85">
        <v>808198.13</v>
      </c>
      <c r="K526" s="85">
        <v>50.854154829299702</v>
      </c>
      <c r="L526" s="85">
        <v>620067.23</v>
      </c>
    </row>
    <row r="527" spans="1:12" s="88" customFormat="1" ht="13.8" x14ac:dyDescent="0.2">
      <c r="A527" s="37" t="s">
        <v>70</v>
      </c>
      <c r="B527" s="16" t="s">
        <v>70</v>
      </c>
      <c r="C527" s="16" t="s">
        <v>1922</v>
      </c>
      <c r="D527" s="16" t="s">
        <v>1923</v>
      </c>
      <c r="E527" s="85">
        <v>63571</v>
      </c>
      <c r="F527" s="85">
        <v>0</v>
      </c>
      <c r="G527" s="85">
        <v>63571</v>
      </c>
      <c r="H527" s="85">
        <v>63570.59</v>
      </c>
      <c r="I527" s="85">
        <v>63570.59</v>
      </c>
      <c r="J527" s="85">
        <v>0</v>
      </c>
      <c r="K527" s="85">
        <v>0</v>
      </c>
      <c r="L527" s="85">
        <v>0</v>
      </c>
    </row>
    <row r="528" spans="1:12" s="88" customFormat="1" ht="13.8" x14ac:dyDescent="0.2">
      <c r="A528" s="37" t="s">
        <v>70</v>
      </c>
      <c r="B528" s="16" t="s">
        <v>70</v>
      </c>
      <c r="C528" s="16" t="s">
        <v>1924</v>
      </c>
      <c r="D528" s="16" t="s">
        <v>1925</v>
      </c>
      <c r="E528" s="85">
        <v>0</v>
      </c>
      <c r="F528" s="85">
        <v>0</v>
      </c>
      <c r="G528" s="85">
        <v>0</v>
      </c>
      <c r="H528" s="85">
        <v>24733.03</v>
      </c>
      <c r="I528" s="85">
        <v>24733.03</v>
      </c>
      <c r="J528" s="85">
        <v>24733.03</v>
      </c>
      <c r="K528" s="85">
        <v>0</v>
      </c>
      <c r="L528" s="85">
        <v>24733.03</v>
      </c>
    </row>
    <row r="529" spans="1:12" s="88" customFormat="1" ht="13.8" x14ac:dyDescent="0.2">
      <c r="A529" s="37" t="s">
        <v>70</v>
      </c>
      <c r="B529" s="16" t="s">
        <v>70</v>
      </c>
      <c r="C529" s="16" t="s">
        <v>1926</v>
      </c>
      <c r="D529" s="16" t="s">
        <v>1927</v>
      </c>
      <c r="E529" s="85">
        <v>0</v>
      </c>
      <c r="F529" s="85">
        <v>0</v>
      </c>
      <c r="G529" s="85">
        <v>0</v>
      </c>
      <c r="H529" s="85">
        <v>1784.89</v>
      </c>
      <c r="I529" s="85">
        <v>1784.89</v>
      </c>
      <c r="J529" s="85">
        <v>1784.89</v>
      </c>
      <c r="K529" s="85">
        <v>0</v>
      </c>
      <c r="L529" s="85">
        <v>1784.89</v>
      </c>
    </row>
    <row r="530" spans="1:12" s="88" customFormat="1" ht="13.8" x14ac:dyDescent="0.2">
      <c r="A530" s="37" t="s">
        <v>70</v>
      </c>
      <c r="B530" s="16" t="s">
        <v>70</v>
      </c>
      <c r="C530" s="16" t="s">
        <v>1928</v>
      </c>
      <c r="D530" s="16" t="s">
        <v>2148</v>
      </c>
      <c r="E530" s="85">
        <v>328430</v>
      </c>
      <c r="F530" s="85">
        <v>0</v>
      </c>
      <c r="G530" s="85">
        <v>328430</v>
      </c>
      <c r="H530" s="85">
        <v>328429.5</v>
      </c>
      <c r="I530" s="85">
        <v>328429.5</v>
      </c>
      <c r="J530" s="85">
        <v>265272.02</v>
      </c>
      <c r="K530" s="85">
        <v>80.769728709313995</v>
      </c>
      <c r="L530" s="85">
        <v>257748.37</v>
      </c>
    </row>
    <row r="531" spans="1:12" s="88" customFormat="1" ht="13.8" x14ac:dyDescent="0.2">
      <c r="A531" s="37" t="s">
        <v>70</v>
      </c>
      <c r="B531" s="16" t="s">
        <v>70</v>
      </c>
      <c r="C531" s="16" t="s">
        <v>1929</v>
      </c>
      <c r="D531" s="16" t="s">
        <v>1930</v>
      </c>
      <c r="E531" s="85">
        <v>53334</v>
      </c>
      <c r="F531" s="85">
        <v>0</v>
      </c>
      <c r="G531" s="85">
        <v>53334</v>
      </c>
      <c r="H531" s="85">
        <v>53333.33</v>
      </c>
      <c r="I531" s="85">
        <v>53333.33</v>
      </c>
      <c r="J531" s="85">
        <v>0</v>
      </c>
      <c r="K531" s="85">
        <v>0</v>
      </c>
      <c r="L531" s="85">
        <v>0</v>
      </c>
    </row>
    <row r="532" spans="1:12" s="88" customFormat="1" ht="13.8" x14ac:dyDescent="0.2">
      <c r="A532" s="37" t="s">
        <v>70</v>
      </c>
      <c r="B532" s="16" t="s">
        <v>70</v>
      </c>
      <c r="C532" s="16" t="s">
        <v>1931</v>
      </c>
      <c r="D532" s="16" t="s">
        <v>2149</v>
      </c>
      <c r="E532" s="85">
        <v>2018660.43</v>
      </c>
      <c r="F532" s="85">
        <v>0</v>
      </c>
      <c r="G532" s="85">
        <v>2018660.43</v>
      </c>
      <c r="H532" s="85">
        <v>1958903.56</v>
      </c>
      <c r="I532" s="85">
        <v>1958903.56</v>
      </c>
      <c r="J532" s="85">
        <v>0</v>
      </c>
      <c r="K532" s="85">
        <v>0</v>
      </c>
      <c r="L532" s="85">
        <v>0</v>
      </c>
    </row>
    <row r="533" spans="1:12" s="88" customFormat="1" ht="13.8" x14ac:dyDescent="0.2">
      <c r="A533" s="37" t="s">
        <v>70</v>
      </c>
      <c r="B533" s="16" t="s">
        <v>70</v>
      </c>
      <c r="C533" s="16" t="s">
        <v>1932</v>
      </c>
      <c r="D533" s="16" t="s">
        <v>1933</v>
      </c>
      <c r="E533" s="85">
        <v>300000</v>
      </c>
      <c r="F533" s="85">
        <v>0</v>
      </c>
      <c r="G533" s="85">
        <v>300000</v>
      </c>
      <c r="H533" s="85">
        <v>0</v>
      </c>
      <c r="I533" s="85">
        <v>0</v>
      </c>
      <c r="J533" s="85">
        <v>0</v>
      </c>
      <c r="K533" s="85">
        <v>0</v>
      </c>
      <c r="L533" s="85">
        <v>0</v>
      </c>
    </row>
    <row r="534" spans="1:12" s="88" customFormat="1" ht="13.8" x14ac:dyDescent="0.2">
      <c r="A534" s="37" t="s">
        <v>70</v>
      </c>
      <c r="B534" s="16" t="s">
        <v>70</v>
      </c>
      <c r="C534" s="16" t="s">
        <v>1934</v>
      </c>
      <c r="D534" s="16" t="s">
        <v>1935</v>
      </c>
      <c r="E534" s="85">
        <v>320000</v>
      </c>
      <c r="F534" s="85">
        <v>0</v>
      </c>
      <c r="G534" s="85">
        <v>320000</v>
      </c>
      <c r="H534" s="85">
        <v>294488.13</v>
      </c>
      <c r="I534" s="85">
        <v>294488.13</v>
      </c>
      <c r="J534" s="85">
        <v>70667.009999999995</v>
      </c>
      <c r="K534" s="85">
        <v>22.083440625000001</v>
      </c>
      <c r="L534" s="85">
        <v>44285.919999999998</v>
      </c>
    </row>
    <row r="535" spans="1:12" s="88" customFormat="1" ht="13.8" x14ac:dyDescent="0.2">
      <c r="A535" s="37" t="s">
        <v>70</v>
      </c>
      <c r="B535" s="16" t="s">
        <v>70</v>
      </c>
      <c r="C535" s="16" t="s">
        <v>1936</v>
      </c>
      <c r="D535" s="16" t="s">
        <v>1937</v>
      </c>
      <c r="E535" s="85">
        <v>520000</v>
      </c>
      <c r="F535" s="85">
        <v>0</v>
      </c>
      <c r="G535" s="85">
        <v>520000</v>
      </c>
      <c r="H535" s="85">
        <v>0</v>
      </c>
      <c r="I535" s="85">
        <v>0</v>
      </c>
      <c r="J535" s="85">
        <v>0</v>
      </c>
      <c r="K535" s="85">
        <v>0</v>
      </c>
      <c r="L535" s="85">
        <v>0</v>
      </c>
    </row>
    <row r="536" spans="1:12" s="88" customFormat="1" ht="13.8" x14ac:dyDescent="0.2">
      <c r="A536" s="37" t="s">
        <v>70</v>
      </c>
      <c r="B536" s="16" t="s">
        <v>70</v>
      </c>
      <c r="C536" s="16" t="s">
        <v>1938</v>
      </c>
      <c r="D536" s="16" t="s">
        <v>2150</v>
      </c>
      <c r="E536" s="85">
        <v>0</v>
      </c>
      <c r="F536" s="85">
        <v>0</v>
      </c>
      <c r="G536" s="85">
        <v>0</v>
      </c>
      <c r="H536" s="85">
        <v>77829.16</v>
      </c>
      <c r="I536" s="85">
        <v>77829.16</v>
      </c>
      <c r="J536" s="85">
        <v>42606.15</v>
      </c>
      <c r="K536" s="85">
        <v>0</v>
      </c>
      <c r="L536" s="85">
        <v>38261.47</v>
      </c>
    </row>
    <row r="537" spans="1:12" s="88" customFormat="1" ht="13.8" x14ac:dyDescent="0.2">
      <c r="A537" s="37" t="s">
        <v>70</v>
      </c>
      <c r="B537" s="16" t="s">
        <v>70</v>
      </c>
      <c r="C537" s="16" t="s">
        <v>1939</v>
      </c>
      <c r="D537" s="16" t="s">
        <v>1940</v>
      </c>
      <c r="E537" s="85">
        <v>100000</v>
      </c>
      <c r="F537" s="85">
        <v>0</v>
      </c>
      <c r="G537" s="85">
        <v>100000</v>
      </c>
      <c r="H537" s="85">
        <v>0</v>
      </c>
      <c r="I537" s="85">
        <v>0</v>
      </c>
      <c r="J537" s="85">
        <v>0</v>
      </c>
      <c r="K537" s="85">
        <v>0</v>
      </c>
      <c r="L537" s="85">
        <v>0</v>
      </c>
    </row>
    <row r="538" spans="1:12" s="88" customFormat="1" ht="13.8" x14ac:dyDescent="0.2">
      <c r="A538" s="37" t="s">
        <v>70</v>
      </c>
      <c r="B538" s="16" t="s">
        <v>70</v>
      </c>
      <c r="C538" s="16" t="s">
        <v>1941</v>
      </c>
      <c r="D538" s="16" t="s">
        <v>1942</v>
      </c>
      <c r="E538" s="85">
        <v>0</v>
      </c>
      <c r="F538" s="85">
        <v>0</v>
      </c>
      <c r="G538" s="85">
        <v>0</v>
      </c>
      <c r="H538" s="85">
        <v>130.18</v>
      </c>
      <c r="I538" s="85">
        <v>130.18</v>
      </c>
      <c r="J538" s="85">
        <v>130.18</v>
      </c>
      <c r="K538" s="85">
        <v>0</v>
      </c>
      <c r="L538" s="85">
        <v>130.18</v>
      </c>
    </row>
    <row r="539" spans="1:12" s="88" customFormat="1" ht="13.8" x14ac:dyDescent="0.2">
      <c r="A539" s="37" t="s">
        <v>70</v>
      </c>
      <c r="B539" s="16" t="s">
        <v>70</v>
      </c>
      <c r="C539" s="16" t="s">
        <v>1943</v>
      </c>
      <c r="D539" s="16" t="s">
        <v>1944</v>
      </c>
      <c r="E539" s="85">
        <v>406122</v>
      </c>
      <c r="F539" s="85">
        <v>0</v>
      </c>
      <c r="G539" s="85">
        <v>406122</v>
      </c>
      <c r="H539" s="85">
        <v>480020.28</v>
      </c>
      <c r="I539" s="85">
        <v>480020.28</v>
      </c>
      <c r="J539" s="85">
        <v>419754.93</v>
      </c>
      <c r="K539" s="85">
        <v>103.35685582165</v>
      </c>
      <c r="L539" s="85">
        <v>146967.6</v>
      </c>
    </row>
    <row r="540" spans="1:12" s="88" customFormat="1" ht="13.8" x14ac:dyDescent="0.2">
      <c r="A540" s="37" t="s">
        <v>70</v>
      </c>
      <c r="B540" s="16" t="s">
        <v>70</v>
      </c>
      <c r="C540" s="16" t="s">
        <v>1945</v>
      </c>
      <c r="D540" s="16" t="s">
        <v>1946</v>
      </c>
      <c r="E540" s="85">
        <v>100000</v>
      </c>
      <c r="F540" s="85">
        <v>0</v>
      </c>
      <c r="G540" s="85">
        <v>100000</v>
      </c>
      <c r="H540" s="85">
        <v>0</v>
      </c>
      <c r="I540" s="85">
        <v>0</v>
      </c>
      <c r="J540" s="85">
        <v>0</v>
      </c>
      <c r="K540" s="85">
        <v>0</v>
      </c>
      <c r="L540" s="85">
        <v>0</v>
      </c>
    </row>
    <row r="541" spans="1:12" s="88" customFormat="1" ht="13.8" x14ac:dyDescent="0.2">
      <c r="A541" s="37" t="s">
        <v>70</v>
      </c>
      <c r="B541" s="16" t="s">
        <v>70</v>
      </c>
      <c r="C541" s="16" t="s">
        <v>1947</v>
      </c>
      <c r="D541" s="16" t="s">
        <v>1948</v>
      </c>
      <c r="E541" s="85">
        <v>100000</v>
      </c>
      <c r="F541" s="85">
        <v>0</v>
      </c>
      <c r="G541" s="85">
        <v>100000</v>
      </c>
      <c r="H541" s="85">
        <v>2461.81</v>
      </c>
      <c r="I541" s="85">
        <v>2461.81</v>
      </c>
      <c r="J541" s="85">
        <v>2461.81</v>
      </c>
      <c r="K541" s="85">
        <v>2.4618099999999998</v>
      </c>
      <c r="L541" s="85">
        <v>2461.81</v>
      </c>
    </row>
    <row r="542" spans="1:12" s="88" customFormat="1" ht="13.8" x14ac:dyDescent="0.2">
      <c r="A542" s="37" t="s">
        <v>70</v>
      </c>
      <c r="B542" s="16" t="s">
        <v>70</v>
      </c>
      <c r="C542" s="16" t="s">
        <v>1949</v>
      </c>
      <c r="D542" s="16" t="s">
        <v>1950</v>
      </c>
      <c r="E542" s="85">
        <v>120651.48</v>
      </c>
      <c r="F542" s="85">
        <v>0</v>
      </c>
      <c r="G542" s="85">
        <v>120651.48</v>
      </c>
      <c r="H542" s="85">
        <v>120651.41</v>
      </c>
      <c r="I542" s="85">
        <v>120651.41</v>
      </c>
      <c r="J542" s="85">
        <v>28168.799999999999</v>
      </c>
      <c r="K542" s="85">
        <v>23.347247791738599</v>
      </c>
      <c r="L542" s="85">
        <v>28168.799999999999</v>
      </c>
    </row>
    <row r="543" spans="1:12" s="88" customFormat="1" ht="13.8" x14ac:dyDescent="0.2">
      <c r="A543" s="37" t="s">
        <v>70</v>
      </c>
      <c r="B543" s="16" t="s">
        <v>70</v>
      </c>
      <c r="C543" s="16" t="s">
        <v>1951</v>
      </c>
      <c r="D543" s="16" t="s">
        <v>1952</v>
      </c>
      <c r="E543" s="85">
        <v>3320000</v>
      </c>
      <c r="F543" s="85">
        <v>0</v>
      </c>
      <c r="G543" s="85">
        <v>3320000</v>
      </c>
      <c r="H543" s="85">
        <v>3288800</v>
      </c>
      <c r="I543" s="85">
        <v>3288800</v>
      </c>
      <c r="J543" s="85">
        <v>339366.73</v>
      </c>
      <c r="K543" s="85">
        <v>10.221889457831301</v>
      </c>
      <c r="L543" s="85">
        <v>222414.86</v>
      </c>
    </row>
    <row r="544" spans="1:12" s="88" customFormat="1" ht="13.8" x14ac:dyDescent="0.2">
      <c r="A544" s="37" t="s">
        <v>70</v>
      </c>
      <c r="B544" s="16" t="s">
        <v>70</v>
      </c>
      <c r="C544" s="16" t="s">
        <v>1953</v>
      </c>
      <c r="D544" s="16" t="s">
        <v>1954</v>
      </c>
      <c r="E544" s="85">
        <v>250000</v>
      </c>
      <c r="F544" s="85">
        <v>0</v>
      </c>
      <c r="G544" s="85">
        <v>250000</v>
      </c>
      <c r="H544" s="85">
        <v>250000</v>
      </c>
      <c r="I544" s="85">
        <v>250000</v>
      </c>
      <c r="J544" s="85">
        <v>0</v>
      </c>
      <c r="K544" s="85">
        <v>0</v>
      </c>
      <c r="L544" s="85">
        <v>0</v>
      </c>
    </row>
    <row r="545" spans="1:12" s="88" customFormat="1" ht="13.8" x14ac:dyDescent="0.2">
      <c r="A545" s="37" t="s">
        <v>70</v>
      </c>
      <c r="B545" s="16" t="s">
        <v>70</v>
      </c>
      <c r="C545" s="16" t="s">
        <v>1955</v>
      </c>
      <c r="D545" s="16" t="s">
        <v>1956</v>
      </c>
      <c r="E545" s="85">
        <v>250000</v>
      </c>
      <c r="F545" s="85">
        <v>0</v>
      </c>
      <c r="G545" s="85">
        <v>250000</v>
      </c>
      <c r="H545" s="85">
        <v>532080.01</v>
      </c>
      <c r="I545" s="85">
        <v>532080.01</v>
      </c>
      <c r="J545" s="85">
        <v>30662.78</v>
      </c>
      <c r="K545" s="85">
        <v>12.265112</v>
      </c>
      <c r="L545" s="85">
        <v>17955.66</v>
      </c>
    </row>
    <row r="546" spans="1:12" s="88" customFormat="1" ht="13.8" x14ac:dyDescent="0.2">
      <c r="A546" s="37" t="s">
        <v>70</v>
      </c>
      <c r="B546" s="16" t="s">
        <v>70</v>
      </c>
      <c r="C546" s="16" t="s">
        <v>1957</v>
      </c>
      <c r="D546" s="16" t="s">
        <v>1958</v>
      </c>
      <c r="E546" s="85">
        <v>0</v>
      </c>
      <c r="F546" s="85">
        <v>532000</v>
      </c>
      <c r="G546" s="85">
        <v>532000</v>
      </c>
      <c r="H546" s="85">
        <v>535947.75</v>
      </c>
      <c r="I546" s="85">
        <v>535947.75</v>
      </c>
      <c r="J546" s="85">
        <v>210590.48</v>
      </c>
      <c r="K546" s="85">
        <v>39.5846766917293</v>
      </c>
      <c r="L546" s="85">
        <v>193523.71</v>
      </c>
    </row>
    <row r="547" spans="1:12" s="88" customFormat="1" ht="13.8" x14ac:dyDescent="0.2">
      <c r="A547" s="37" t="s">
        <v>70</v>
      </c>
      <c r="B547" s="16" t="s">
        <v>70</v>
      </c>
      <c r="C547" s="16" t="s">
        <v>1959</v>
      </c>
      <c r="D547" s="16" t="s">
        <v>1960</v>
      </c>
      <c r="E547" s="85">
        <v>0</v>
      </c>
      <c r="F547" s="85">
        <v>0</v>
      </c>
      <c r="G547" s="85">
        <v>0</v>
      </c>
      <c r="H547" s="85">
        <v>14399</v>
      </c>
      <c r="I547" s="85">
        <v>14399</v>
      </c>
      <c r="J547" s="85">
        <v>0</v>
      </c>
      <c r="K547" s="85">
        <v>0</v>
      </c>
      <c r="L547" s="85">
        <v>0</v>
      </c>
    </row>
    <row r="548" spans="1:12" s="88" customFormat="1" ht="13.8" x14ac:dyDescent="0.2">
      <c r="A548" s="37" t="s">
        <v>70</v>
      </c>
      <c r="B548" s="16" t="s">
        <v>70</v>
      </c>
      <c r="C548" s="16" t="s">
        <v>1961</v>
      </c>
      <c r="D548" s="16" t="s">
        <v>1962</v>
      </c>
      <c r="E548" s="85">
        <v>0</v>
      </c>
      <c r="F548" s="85">
        <v>-274.85000000000002</v>
      </c>
      <c r="G548" s="85">
        <v>-274.85000000000002</v>
      </c>
      <c r="H548" s="85">
        <v>0</v>
      </c>
      <c r="I548" s="85">
        <v>0</v>
      </c>
      <c r="J548" s="85">
        <v>0</v>
      </c>
      <c r="K548" s="85">
        <v>0</v>
      </c>
      <c r="L548" s="85">
        <v>0</v>
      </c>
    </row>
    <row r="549" spans="1:12" s="88" customFormat="1" ht="13.8" x14ac:dyDescent="0.2">
      <c r="A549" s="37" t="s">
        <v>70</v>
      </c>
      <c r="B549" s="16" t="s">
        <v>70</v>
      </c>
      <c r="C549" s="16" t="s">
        <v>1963</v>
      </c>
      <c r="D549" s="16" t="s">
        <v>1964</v>
      </c>
      <c r="E549" s="85">
        <v>70000</v>
      </c>
      <c r="F549" s="85">
        <v>0</v>
      </c>
      <c r="G549" s="85">
        <v>70000</v>
      </c>
      <c r="H549" s="85">
        <v>74517.64</v>
      </c>
      <c r="I549" s="85">
        <v>74517.64</v>
      </c>
      <c r="J549" s="85">
        <v>0</v>
      </c>
      <c r="K549" s="85">
        <v>0</v>
      </c>
      <c r="L549" s="85">
        <v>0</v>
      </c>
    </row>
    <row r="550" spans="1:12" s="88" customFormat="1" ht="13.8" x14ac:dyDescent="0.2">
      <c r="A550" s="37" t="s">
        <v>70</v>
      </c>
      <c r="B550" s="16" t="s">
        <v>70</v>
      </c>
      <c r="C550" s="16" t="s">
        <v>1965</v>
      </c>
      <c r="D550" s="16" t="s">
        <v>2151</v>
      </c>
      <c r="E550" s="85">
        <v>0</v>
      </c>
      <c r="F550" s="85">
        <v>100000</v>
      </c>
      <c r="G550" s="85">
        <v>100000</v>
      </c>
      <c r="H550" s="85">
        <v>98222.43</v>
      </c>
      <c r="I550" s="85">
        <v>98222.43</v>
      </c>
      <c r="J550" s="85">
        <v>0</v>
      </c>
      <c r="K550" s="85">
        <v>0</v>
      </c>
      <c r="L550" s="85">
        <v>0</v>
      </c>
    </row>
    <row r="551" spans="1:12" s="88" customFormat="1" ht="13.8" x14ac:dyDescent="0.2">
      <c r="A551" s="37" t="s">
        <v>70</v>
      </c>
      <c r="B551" s="16" t="s">
        <v>70</v>
      </c>
      <c r="C551" s="16" t="s">
        <v>1966</v>
      </c>
      <c r="D551" s="16" t="s">
        <v>1967</v>
      </c>
      <c r="E551" s="85">
        <v>77672.47</v>
      </c>
      <c r="F551" s="85">
        <v>0</v>
      </c>
      <c r="G551" s="85">
        <v>77672.47</v>
      </c>
      <c r="H551" s="85">
        <v>71049.47</v>
      </c>
      <c r="I551" s="85">
        <v>71049.47</v>
      </c>
      <c r="J551" s="85">
        <v>0</v>
      </c>
      <c r="K551" s="85">
        <v>0</v>
      </c>
      <c r="L551" s="85">
        <v>0</v>
      </c>
    </row>
    <row r="552" spans="1:12" s="88" customFormat="1" ht="13.8" x14ac:dyDescent="0.2">
      <c r="A552" s="37" t="s">
        <v>70</v>
      </c>
      <c r="B552" s="16" t="s">
        <v>70</v>
      </c>
      <c r="C552" s="16" t="s">
        <v>1968</v>
      </c>
      <c r="D552" s="16" t="s">
        <v>1969</v>
      </c>
      <c r="E552" s="85">
        <v>37700</v>
      </c>
      <c r="F552" s="85">
        <v>0</v>
      </c>
      <c r="G552" s="85">
        <v>37700</v>
      </c>
      <c r="H552" s="85">
        <v>0</v>
      </c>
      <c r="I552" s="85">
        <v>0</v>
      </c>
      <c r="J552" s="85">
        <v>0</v>
      </c>
      <c r="K552" s="85">
        <v>0</v>
      </c>
      <c r="L552" s="85">
        <v>0</v>
      </c>
    </row>
    <row r="553" spans="1:12" s="88" customFormat="1" ht="13.8" x14ac:dyDescent="0.2">
      <c r="A553" s="37" t="s">
        <v>70</v>
      </c>
      <c r="B553" s="16" t="s">
        <v>70</v>
      </c>
      <c r="C553" s="16" t="s">
        <v>1970</v>
      </c>
      <c r="D553" s="16" t="s">
        <v>1971</v>
      </c>
      <c r="E553" s="85">
        <v>193000</v>
      </c>
      <c r="F553" s="85">
        <v>0</v>
      </c>
      <c r="G553" s="85">
        <v>193000</v>
      </c>
      <c r="H553" s="85">
        <v>0</v>
      </c>
      <c r="I553" s="85">
        <v>0</v>
      </c>
      <c r="J553" s="85">
        <v>0</v>
      </c>
      <c r="K553" s="85">
        <v>0</v>
      </c>
      <c r="L553" s="85">
        <v>0</v>
      </c>
    </row>
    <row r="554" spans="1:12" s="88" customFormat="1" ht="13.8" x14ac:dyDescent="0.2">
      <c r="A554" s="37" t="s">
        <v>70</v>
      </c>
      <c r="B554" s="16" t="s">
        <v>70</v>
      </c>
      <c r="C554" s="16" t="s">
        <v>1972</v>
      </c>
      <c r="D554" s="16" t="s">
        <v>1942</v>
      </c>
      <c r="E554" s="85">
        <v>10000</v>
      </c>
      <c r="F554" s="85">
        <v>0</v>
      </c>
      <c r="G554" s="85">
        <v>10000</v>
      </c>
      <c r="H554" s="85">
        <v>865.92</v>
      </c>
      <c r="I554" s="85">
        <v>865.92</v>
      </c>
      <c r="J554" s="85">
        <v>865.92</v>
      </c>
      <c r="K554" s="85">
        <v>8.6592000000000002</v>
      </c>
      <c r="L554" s="85">
        <v>865.92</v>
      </c>
    </row>
    <row r="555" spans="1:12" s="88" customFormat="1" ht="13.8" x14ac:dyDescent="0.2">
      <c r="A555" s="37" t="s">
        <v>70</v>
      </c>
      <c r="B555" s="16" t="s">
        <v>70</v>
      </c>
      <c r="C555" s="16" t="s">
        <v>1973</v>
      </c>
      <c r="D555" s="16" t="s">
        <v>1974</v>
      </c>
      <c r="E555" s="85">
        <v>0</v>
      </c>
      <c r="F555" s="85">
        <v>0</v>
      </c>
      <c r="G555" s="85">
        <v>0</v>
      </c>
      <c r="H555" s="85">
        <v>0</v>
      </c>
      <c r="I555" s="85">
        <v>0</v>
      </c>
      <c r="J555" s="85">
        <v>0</v>
      </c>
      <c r="K555" s="85">
        <v>0</v>
      </c>
      <c r="L555" s="85">
        <v>0</v>
      </c>
    </row>
    <row r="556" spans="1:12" s="88" customFormat="1" ht="13.8" x14ac:dyDescent="0.2">
      <c r="A556" s="37" t="s">
        <v>70</v>
      </c>
      <c r="B556" s="16" t="s">
        <v>70</v>
      </c>
      <c r="C556" s="16" t="s">
        <v>1975</v>
      </c>
      <c r="D556" s="16" t="s">
        <v>1976</v>
      </c>
      <c r="E556" s="85">
        <v>0</v>
      </c>
      <c r="F556" s="85">
        <v>0</v>
      </c>
      <c r="G556" s="85">
        <v>0</v>
      </c>
      <c r="H556" s="85">
        <v>14515</v>
      </c>
      <c r="I556" s="85">
        <v>14515</v>
      </c>
      <c r="J556" s="85">
        <v>0</v>
      </c>
      <c r="K556" s="85">
        <v>0</v>
      </c>
      <c r="L556" s="85">
        <v>0</v>
      </c>
    </row>
    <row r="557" spans="1:12" s="88" customFormat="1" ht="13.8" x14ac:dyDescent="0.2">
      <c r="A557" s="37" t="s">
        <v>70</v>
      </c>
      <c r="B557" s="16" t="s">
        <v>70</v>
      </c>
      <c r="C557" s="16" t="s">
        <v>1977</v>
      </c>
      <c r="D557" s="16" t="s">
        <v>2152</v>
      </c>
      <c r="E557" s="85">
        <v>0</v>
      </c>
      <c r="F557" s="85">
        <v>0</v>
      </c>
      <c r="G557" s="85">
        <v>0</v>
      </c>
      <c r="H557" s="85">
        <v>14513.95</v>
      </c>
      <c r="I557" s="85">
        <v>14513.95</v>
      </c>
      <c r="J557" s="85">
        <v>0</v>
      </c>
      <c r="K557" s="85">
        <v>0</v>
      </c>
      <c r="L557" s="85">
        <v>0</v>
      </c>
    </row>
    <row r="558" spans="1:12" s="88" customFormat="1" ht="13.8" x14ac:dyDescent="0.2">
      <c r="A558" s="37" t="s">
        <v>70</v>
      </c>
      <c r="B558" s="16" t="s">
        <v>70</v>
      </c>
      <c r="C558" s="27" t="s">
        <v>127</v>
      </c>
      <c r="D558" s="27" t="s">
        <v>70</v>
      </c>
      <c r="E558" s="90">
        <v>10300197.380000001</v>
      </c>
      <c r="F558" s="90">
        <v>946725.15</v>
      </c>
      <c r="G558" s="90">
        <v>11246922.529999999</v>
      </c>
      <c r="H558" s="90">
        <v>9985921.7400000002</v>
      </c>
      <c r="I558" s="90">
        <v>9980250.3599999994</v>
      </c>
      <c r="J558" s="90">
        <v>2291155.67</v>
      </c>
      <c r="K558" s="90">
        <v>20.371400833326501</v>
      </c>
      <c r="L558" s="90">
        <v>1608012.18</v>
      </c>
    </row>
    <row r="559" spans="1:12" s="88" customFormat="1" ht="13.8" x14ac:dyDescent="0.2">
      <c r="A559" s="37" t="s">
        <v>474</v>
      </c>
      <c r="B559" s="16" t="s">
        <v>475</v>
      </c>
      <c r="C559" s="16" t="s">
        <v>1978</v>
      </c>
      <c r="D559" s="16" t="s">
        <v>2153</v>
      </c>
      <c r="E559" s="85">
        <v>245563.08</v>
      </c>
      <c r="F559" s="85">
        <v>820000</v>
      </c>
      <c r="G559" s="85">
        <v>1065563.08</v>
      </c>
      <c r="H559" s="85">
        <v>89303.76</v>
      </c>
      <c r="I559" s="85">
        <v>89303.76</v>
      </c>
      <c r="J559" s="85">
        <v>89303.76</v>
      </c>
      <c r="K559" s="85">
        <v>8.3808984823310499</v>
      </c>
      <c r="L559" s="85">
        <v>89303.76</v>
      </c>
    </row>
    <row r="560" spans="1:12" s="88" customFormat="1" ht="13.8" x14ac:dyDescent="0.2">
      <c r="A560" s="37" t="s">
        <v>70</v>
      </c>
      <c r="B560" s="16" t="s">
        <v>70</v>
      </c>
      <c r="C560" s="16" t="s">
        <v>1979</v>
      </c>
      <c r="D560" s="16" t="s">
        <v>1980</v>
      </c>
      <c r="E560" s="85">
        <v>1967351.5</v>
      </c>
      <c r="F560" s="85">
        <v>1696274</v>
      </c>
      <c r="G560" s="85">
        <v>3663625.5</v>
      </c>
      <c r="H560" s="85">
        <v>187798.13</v>
      </c>
      <c r="I560" s="85">
        <v>187798.13</v>
      </c>
      <c r="J560" s="85">
        <v>187798.13</v>
      </c>
      <c r="K560" s="85">
        <v>5.1260187483682502</v>
      </c>
      <c r="L560" s="85">
        <v>187798.13</v>
      </c>
    </row>
    <row r="561" spans="1:12" s="88" customFormat="1" ht="13.8" x14ac:dyDescent="0.2">
      <c r="A561" s="37" t="s">
        <v>70</v>
      </c>
      <c r="B561" s="16" t="s">
        <v>70</v>
      </c>
      <c r="C561" s="27" t="s">
        <v>127</v>
      </c>
      <c r="D561" s="27" t="s">
        <v>70</v>
      </c>
      <c r="E561" s="90">
        <v>2212914.58</v>
      </c>
      <c r="F561" s="90">
        <v>2516274</v>
      </c>
      <c r="G561" s="90">
        <v>4729188.58</v>
      </c>
      <c r="H561" s="90">
        <v>277101.89</v>
      </c>
      <c r="I561" s="90">
        <v>277101.89</v>
      </c>
      <c r="J561" s="90">
        <v>277101.89</v>
      </c>
      <c r="K561" s="90">
        <v>5.8593960742415598</v>
      </c>
      <c r="L561" s="90">
        <v>277101.89</v>
      </c>
    </row>
    <row r="562" spans="1:12" s="88" customFormat="1" ht="13.8" x14ac:dyDescent="0.2">
      <c r="A562" s="37" t="s">
        <v>476</v>
      </c>
      <c r="B562" s="16" t="s">
        <v>477</v>
      </c>
      <c r="C562" s="16" t="s">
        <v>1981</v>
      </c>
      <c r="D562" s="16" t="s">
        <v>1982</v>
      </c>
      <c r="E562" s="85">
        <v>290761</v>
      </c>
      <c r="F562" s="85">
        <v>0</v>
      </c>
      <c r="G562" s="85">
        <v>290761</v>
      </c>
      <c r="H562" s="85">
        <v>1229.3599999999999</v>
      </c>
      <c r="I562" s="85">
        <v>1229.3599999999999</v>
      </c>
      <c r="J562" s="85">
        <v>1229.3599999999999</v>
      </c>
      <c r="K562" s="85">
        <v>0.42280773556287998</v>
      </c>
      <c r="L562" s="85">
        <v>1229.3599999999999</v>
      </c>
    </row>
    <row r="563" spans="1:12" s="88" customFormat="1" ht="13.8" x14ac:dyDescent="0.2">
      <c r="A563" s="37" t="s">
        <v>70</v>
      </c>
      <c r="B563" s="16" t="s">
        <v>70</v>
      </c>
      <c r="C563" s="16" t="s">
        <v>1983</v>
      </c>
      <c r="D563" s="16" t="s">
        <v>1984</v>
      </c>
      <c r="E563" s="85">
        <v>110000</v>
      </c>
      <c r="F563" s="85">
        <v>0</v>
      </c>
      <c r="G563" s="85">
        <v>110000</v>
      </c>
      <c r="H563" s="85">
        <v>58822.38</v>
      </c>
      <c r="I563" s="85">
        <v>58822.38</v>
      </c>
      <c r="J563" s="85">
        <v>58822.38</v>
      </c>
      <c r="K563" s="85">
        <v>53.474890909090902</v>
      </c>
      <c r="L563" s="85">
        <v>58822.38</v>
      </c>
    </row>
    <row r="564" spans="1:12" s="88" customFormat="1" ht="13.8" x14ac:dyDescent="0.2">
      <c r="A564" s="37" t="s">
        <v>70</v>
      </c>
      <c r="B564" s="16" t="s">
        <v>70</v>
      </c>
      <c r="C564" s="16" t="s">
        <v>1985</v>
      </c>
      <c r="D564" s="16" t="s">
        <v>1986</v>
      </c>
      <c r="E564" s="85">
        <v>0</v>
      </c>
      <c r="F564" s="85">
        <v>0</v>
      </c>
      <c r="G564" s="85">
        <v>0</v>
      </c>
      <c r="H564" s="85">
        <v>286076.94</v>
      </c>
      <c r="I564" s="85">
        <v>286076.94</v>
      </c>
      <c r="J564" s="85">
        <v>227582.91</v>
      </c>
      <c r="K564" s="85">
        <v>0</v>
      </c>
      <c r="L564" s="85">
        <v>227582.91</v>
      </c>
    </row>
    <row r="565" spans="1:12" s="88" customFormat="1" ht="13.8" x14ac:dyDescent="0.2">
      <c r="A565" s="37" t="s">
        <v>70</v>
      </c>
      <c r="B565" s="16" t="s">
        <v>70</v>
      </c>
      <c r="C565" s="16" t="s">
        <v>1987</v>
      </c>
      <c r="D565" s="16" t="s">
        <v>1988</v>
      </c>
      <c r="E565" s="85">
        <v>306904.3</v>
      </c>
      <c r="F565" s="85">
        <v>0</v>
      </c>
      <c r="G565" s="85">
        <v>306904.3</v>
      </c>
      <c r="H565" s="85">
        <v>212482.74</v>
      </c>
      <c r="I565" s="85">
        <v>212482.74</v>
      </c>
      <c r="J565" s="85">
        <v>212482.74</v>
      </c>
      <c r="K565" s="85">
        <v>69.234201019666401</v>
      </c>
      <c r="L565" s="85">
        <v>212482.74</v>
      </c>
    </row>
    <row r="566" spans="1:12" s="88" customFormat="1" ht="13.8" x14ac:dyDescent="0.2">
      <c r="A566" s="37" t="s">
        <v>70</v>
      </c>
      <c r="B566" s="16" t="s">
        <v>70</v>
      </c>
      <c r="C566" s="16" t="s">
        <v>1989</v>
      </c>
      <c r="D566" s="16" t="s">
        <v>1990</v>
      </c>
      <c r="E566" s="85">
        <v>6923813.04</v>
      </c>
      <c r="F566" s="85">
        <v>0</v>
      </c>
      <c r="G566" s="85">
        <v>6923813.04</v>
      </c>
      <c r="H566" s="85">
        <v>1970050.86</v>
      </c>
      <c r="I566" s="85">
        <v>1970050.86</v>
      </c>
      <c r="J566" s="85">
        <v>1683704.64</v>
      </c>
      <c r="K566" s="85">
        <v>24.317592492358798</v>
      </c>
      <c r="L566" s="85">
        <v>1683704.64</v>
      </c>
    </row>
    <row r="567" spans="1:12" s="88" customFormat="1" ht="13.8" x14ac:dyDescent="0.2">
      <c r="A567" s="37" t="s">
        <v>70</v>
      </c>
      <c r="B567" s="16" t="s">
        <v>70</v>
      </c>
      <c r="C567" s="16" t="s">
        <v>1991</v>
      </c>
      <c r="D567" s="16" t="s">
        <v>1992</v>
      </c>
      <c r="E567" s="85">
        <v>0</v>
      </c>
      <c r="F567" s="85">
        <v>0</v>
      </c>
      <c r="G567" s="85">
        <v>0</v>
      </c>
      <c r="H567" s="85">
        <v>3742.83</v>
      </c>
      <c r="I567" s="85">
        <v>3742.83</v>
      </c>
      <c r="J567" s="85">
        <v>3742.83</v>
      </c>
      <c r="K567" s="85">
        <v>0</v>
      </c>
      <c r="L567" s="85">
        <v>3742.83</v>
      </c>
    </row>
    <row r="568" spans="1:12" s="88" customFormat="1" ht="13.8" x14ac:dyDescent="0.2">
      <c r="A568" s="37" t="s">
        <v>70</v>
      </c>
      <c r="B568" s="16" t="s">
        <v>70</v>
      </c>
      <c r="C568" s="16" t="s">
        <v>1993</v>
      </c>
      <c r="D568" s="16" t="s">
        <v>2154</v>
      </c>
      <c r="E568" s="85">
        <v>0</v>
      </c>
      <c r="F568" s="85">
        <v>557595.65</v>
      </c>
      <c r="G568" s="85">
        <v>557595.65</v>
      </c>
      <c r="H568" s="85">
        <v>181358.02</v>
      </c>
      <c r="I568" s="85">
        <v>181358.02</v>
      </c>
      <c r="J568" s="85">
        <v>171285.59</v>
      </c>
      <c r="K568" s="85">
        <v>30.718602270301101</v>
      </c>
      <c r="L568" s="85">
        <v>171285.59</v>
      </c>
    </row>
    <row r="569" spans="1:12" s="88" customFormat="1" ht="13.8" x14ac:dyDescent="0.2">
      <c r="A569" s="37" t="s">
        <v>70</v>
      </c>
      <c r="B569" s="16" t="s">
        <v>70</v>
      </c>
      <c r="C569" s="27" t="s">
        <v>127</v>
      </c>
      <c r="D569" s="27" t="s">
        <v>70</v>
      </c>
      <c r="E569" s="90">
        <v>7631478.3399999999</v>
      </c>
      <c r="F569" s="90">
        <v>557595.65</v>
      </c>
      <c r="G569" s="90">
        <v>8189073.9900000002</v>
      </c>
      <c r="H569" s="90">
        <v>2713763.13</v>
      </c>
      <c r="I569" s="90">
        <v>2713763.13</v>
      </c>
      <c r="J569" s="90">
        <v>2358850.4500000002</v>
      </c>
      <c r="K569" s="90">
        <v>28.804849643323401</v>
      </c>
      <c r="L569" s="90">
        <v>2358850.4500000002</v>
      </c>
    </row>
    <row r="570" spans="1:12" s="88" customFormat="1" ht="13.8" x14ac:dyDescent="0.2">
      <c r="A570" s="37" t="s">
        <v>478</v>
      </c>
      <c r="B570" s="16" t="s">
        <v>479</v>
      </c>
      <c r="C570" s="16" t="s">
        <v>1994</v>
      </c>
      <c r="D570" s="16" t="s">
        <v>1995</v>
      </c>
      <c r="E570" s="85">
        <v>14400</v>
      </c>
      <c r="F570" s="85">
        <v>0</v>
      </c>
      <c r="G570" s="85">
        <v>14400</v>
      </c>
      <c r="H570" s="85">
        <v>0</v>
      </c>
      <c r="I570" s="85">
        <v>0</v>
      </c>
      <c r="J570" s="85">
        <v>0</v>
      </c>
      <c r="K570" s="85">
        <v>0</v>
      </c>
      <c r="L570" s="85">
        <v>0</v>
      </c>
    </row>
    <row r="571" spans="1:12" s="88" customFormat="1" ht="13.8" x14ac:dyDescent="0.2">
      <c r="A571" s="37" t="s">
        <v>70</v>
      </c>
      <c r="B571" s="16" t="s">
        <v>70</v>
      </c>
      <c r="C571" s="27" t="s">
        <v>127</v>
      </c>
      <c r="D571" s="27" t="s">
        <v>70</v>
      </c>
      <c r="E571" s="90">
        <v>14400</v>
      </c>
      <c r="F571" s="90">
        <v>0</v>
      </c>
      <c r="G571" s="90">
        <v>14400</v>
      </c>
      <c r="H571" s="90">
        <v>0</v>
      </c>
      <c r="I571" s="90">
        <v>0</v>
      </c>
      <c r="J571" s="90">
        <v>0</v>
      </c>
      <c r="K571" s="90">
        <v>0</v>
      </c>
      <c r="L571" s="90">
        <v>0</v>
      </c>
    </row>
    <row r="572" spans="1:12" s="88" customFormat="1" ht="13.8" x14ac:dyDescent="0.2">
      <c r="A572" s="37" t="s">
        <v>480</v>
      </c>
      <c r="B572" s="16" t="s">
        <v>481</v>
      </c>
      <c r="C572" s="16" t="s">
        <v>1996</v>
      </c>
      <c r="D572" s="16" t="s">
        <v>2155</v>
      </c>
      <c r="E572" s="85">
        <v>120000</v>
      </c>
      <c r="F572" s="85">
        <v>20328</v>
      </c>
      <c r="G572" s="85">
        <v>140328</v>
      </c>
      <c r="H572" s="85">
        <v>62515.86</v>
      </c>
      <c r="I572" s="85">
        <v>62515.86</v>
      </c>
      <c r="J572" s="85">
        <v>17915.259999999998</v>
      </c>
      <c r="K572" s="85">
        <v>12.766703722706801</v>
      </c>
      <c r="L572" s="85">
        <v>15500.1</v>
      </c>
    </row>
    <row r="573" spans="1:12" s="88" customFormat="1" ht="13.8" x14ac:dyDescent="0.2">
      <c r="A573" s="37" t="s">
        <v>70</v>
      </c>
      <c r="B573" s="16" t="s">
        <v>70</v>
      </c>
      <c r="C573" s="27" t="s">
        <v>127</v>
      </c>
      <c r="D573" s="27" t="s">
        <v>70</v>
      </c>
      <c r="E573" s="90">
        <v>120000</v>
      </c>
      <c r="F573" s="90">
        <v>20328</v>
      </c>
      <c r="G573" s="90">
        <v>140328</v>
      </c>
      <c r="H573" s="90">
        <v>62515.86</v>
      </c>
      <c r="I573" s="90">
        <v>62515.86</v>
      </c>
      <c r="J573" s="90">
        <v>17915.259999999998</v>
      </c>
      <c r="K573" s="90">
        <v>12.766703722706801</v>
      </c>
      <c r="L573" s="90">
        <v>15500.1</v>
      </c>
    </row>
    <row r="574" spans="1:12" s="88" customFormat="1" ht="13.8" x14ac:dyDescent="0.2">
      <c r="A574" s="37" t="s">
        <v>482</v>
      </c>
      <c r="B574" s="16" t="s">
        <v>483</v>
      </c>
      <c r="C574" s="16" t="s">
        <v>1997</v>
      </c>
      <c r="D574" s="16" t="s">
        <v>1998</v>
      </c>
      <c r="E574" s="85">
        <v>2000</v>
      </c>
      <c r="F574" s="85">
        <v>0</v>
      </c>
      <c r="G574" s="85">
        <v>2000</v>
      </c>
      <c r="H574" s="85">
        <v>0</v>
      </c>
      <c r="I574" s="85">
        <v>0</v>
      </c>
      <c r="J574" s="85">
        <v>0</v>
      </c>
      <c r="K574" s="85">
        <v>0</v>
      </c>
      <c r="L574" s="85">
        <v>0</v>
      </c>
    </row>
    <row r="575" spans="1:12" s="88" customFormat="1" ht="13.8" x14ac:dyDescent="0.2">
      <c r="A575" s="37" t="s">
        <v>70</v>
      </c>
      <c r="B575" s="16" t="s">
        <v>70</v>
      </c>
      <c r="C575" s="27" t="s">
        <v>127</v>
      </c>
      <c r="D575" s="27" t="s">
        <v>70</v>
      </c>
      <c r="E575" s="90">
        <v>2000</v>
      </c>
      <c r="F575" s="90">
        <v>0</v>
      </c>
      <c r="G575" s="90">
        <v>2000</v>
      </c>
      <c r="H575" s="90">
        <v>0</v>
      </c>
      <c r="I575" s="90">
        <v>0</v>
      </c>
      <c r="J575" s="90">
        <v>0</v>
      </c>
      <c r="K575" s="90">
        <v>0</v>
      </c>
      <c r="L575" s="90">
        <v>0</v>
      </c>
    </row>
    <row r="576" spans="1:12" s="88" customFormat="1" ht="13.8" x14ac:dyDescent="0.2">
      <c r="A576" s="37" t="s">
        <v>484</v>
      </c>
      <c r="B576" s="16" t="s">
        <v>485</v>
      </c>
      <c r="C576" s="16" t="s">
        <v>1999</v>
      </c>
      <c r="D576" s="16" t="s">
        <v>2000</v>
      </c>
      <c r="E576" s="85">
        <v>217025</v>
      </c>
      <c r="F576" s="85">
        <v>-4180.62</v>
      </c>
      <c r="G576" s="85">
        <v>212844.38</v>
      </c>
      <c r="H576" s="85">
        <v>86152.97</v>
      </c>
      <c r="I576" s="85">
        <v>23064.67</v>
      </c>
      <c r="J576" s="85">
        <v>14966.14</v>
      </c>
      <c r="K576" s="85">
        <v>7.03149408971945</v>
      </c>
      <c r="L576" s="85">
        <v>8122.14</v>
      </c>
    </row>
    <row r="577" spans="1:12" s="88" customFormat="1" ht="13.8" x14ac:dyDescent="0.2">
      <c r="A577" s="37" t="s">
        <v>70</v>
      </c>
      <c r="B577" s="16" t="s">
        <v>70</v>
      </c>
      <c r="C577" s="16" t="s">
        <v>2001</v>
      </c>
      <c r="D577" s="16" t="s">
        <v>2002</v>
      </c>
      <c r="E577" s="85">
        <v>0</v>
      </c>
      <c r="F577" s="85">
        <v>3000000</v>
      </c>
      <c r="G577" s="85">
        <v>3000000</v>
      </c>
      <c r="H577" s="85">
        <v>2712775.4</v>
      </c>
      <c r="I577" s="85">
        <v>2694668.55</v>
      </c>
      <c r="J577" s="85">
        <v>1461626.94</v>
      </c>
      <c r="K577" s="85">
        <v>48.720897999999998</v>
      </c>
      <c r="L577" s="85">
        <v>858185.43</v>
      </c>
    </row>
    <row r="578" spans="1:12" s="88" customFormat="1" ht="13.8" x14ac:dyDescent="0.2">
      <c r="A578" s="37" t="s">
        <v>70</v>
      </c>
      <c r="B578" s="16" t="s">
        <v>70</v>
      </c>
      <c r="C578" s="16" t="s">
        <v>2003</v>
      </c>
      <c r="D578" s="16" t="s">
        <v>2004</v>
      </c>
      <c r="E578" s="85">
        <v>10000</v>
      </c>
      <c r="F578" s="85">
        <v>0</v>
      </c>
      <c r="G578" s="85">
        <v>10000</v>
      </c>
      <c r="H578" s="85">
        <v>0</v>
      </c>
      <c r="I578" s="85">
        <v>0</v>
      </c>
      <c r="J578" s="85">
        <v>0</v>
      </c>
      <c r="K578" s="85">
        <v>0</v>
      </c>
      <c r="L578" s="85">
        <v>0</v>
      </c>
    </row>
    <row r="579" spans="1:12" s="88" customFormat="1" ht="13.8" x14ac:dyDescent="0.2">
      <c r="A579" s="37" t="s">
        <v>70</v>
      </c>
      <c r="B579" s="16" t="s">
        <v>70</v>
      </c>
      <c r="C579" s="16" t="s">
        <v>2005</v>
      </c>
      <c r="D579" s="16" t="s">
        <v>2006</v>
      </c>
      <c r="E579" s="85">
        <v>0</v>
      </c>
      <c r="F579" s="85">
        <v>681569.83</v>
      </c>
      <c r="G579" s="85">
        <v>681569.83</v>
      </c>
      <c r="H579" s="85">
        <v>681569.83</v>
      </c>
      <c r="I579" s="85">
        <v>0</v>
      </c>
      <c r="J579" s="85">
        <v>0</v>
      </c>
      <c r="K579" s="85">
        <v>0</v>
      </c>
      <c r="L579" s="85">
        <v>0</v>
      </c>
    </row>
    <row r="580" spans="1:12" s="88" customFormat="1" ht="13.8" x14ac:dyDescent="0.2">
      <c r="A580" s="37" t="s">
        <v>70</v>
      </c>
      <c r="B580" s="16" t="s">
        <v>70</v>
      </c>
      <c r="C580" s="16" t="s">
        <v>2007</v>
      </c>
      <c r="D580" s="16" t="s">
        <v>2008</v>
      </c>
      <c r="E580" s="85">
        <v>37626</v>
      </c>
      <c r="F580" s="85">
        <v>0</v>
      </c>
      <c r="G580" s="85">
        <v>37626</v>
      </c>
      <c r="H580" s="85">
        <v>0</v>
      </c>
      <c r="I580" s="85">
        <v>0</v>
      </c>
      <c r="J580" s="85">
        <v>0</v>
      </c>
      <c r="K580" s="85">
        <v>0</v>
      </c>
      <c r="L580" s="85">
        <v>0</v>
      </c>
    </row>
    <row r="581" spans="1:12" s="88" customFormat="1" ht="13.8" x14ac:dyDescent="0.2">
      <c r="A581" s="37" t="s">
        <v>70</v>
      </c>
      <c r="B581" s="16" t="s">
        <v>70</v>
      </c>
      <c r="C581" s="27" t="s">
        <v>127</v>
      </c>
      <c r="D581" s="27" t="s">
        <v>70</v>
      </c>
      <c r="E581" s="90">
        <v>264651</v>
      </c>
      <c r="F581" s="90">
        <v>3677389.21</v>
      </c>
      <c r="G581" s="90">
        <v>3942040.21</v>
      </c>
      <c r="H581" s="90">
        <v>3480498.2</v>
      </c>
      <c r="I581" s="90">
        <v>2717733.22</v>
      </c>
      <c r="J581" s="90">
        <v>1476593.08</v>
      </c>
      <c r="K581" s="90">
        <v>37.457585446598003</v>
      </c>
      <c r="L581" s="90">
        <v>866307.57</v>
      </c>
    </row>
    <row r="582" spans="1:12" s="88" customFormat="1" ht="13.8" x14ac:dyDescent="0.2">
      <c r="A582" s="126" t="s">
        <v>264</v>
      </c>
      <c r="B582" s="127" t="s">
        <v>70</v>
      </c>
      <c r="C582" s="99" t="s">
        <v>70</v>
      </c>
      <c r="D582" s="70" t="s">
        <v>70</v>
      </c>
      <c r="E582" s="86">
        <v>428814804.07999998</v>
      </c>
      <c r="F582" s="86">
        <v>65256263.119999997</v>
      </c>
      <c r="G582" s="86">
        <v>494071067.19999999</v>
      </c>
      <c r="H582" s="86">
        <v>296765587.45999998</v>
      </c>
      <c r="I582" s="86">
        <v>262416899.91999999</v>
      </c>
      <c r="J582" s="86">
        <v>62634948.210000001</v>
      </c>
      <c r="K582" s="100">
        <v>12.677315545912199</v>
      </c>
      <c r="L582" s="86">
        <v>48970215.649999999</v>
      </c>
    </row>
    <row r="583" spans="1:12" s="88" customFormat="1" ht="13.8" x14ac:dyDescent="0.3">
      <c r="A583" s="39" t="s">
        <v>61</v>
      </c>
      <c r="B583" s="39"/>
      <c r="C583" s="39"/>
      <c r="D583" s="39"/>
      <c r="E583" s="39"/>
      <c r="F583" s="39"/>
      <c r="G583" s="39"/>
      <c r="H583" s="39"/>
      <c r="I583" s="39"/>
      <c r="J583" s="39"/>
      <c r="K583" s="101"/>
      <c r="L583" s="39"/>
    </row>
  </sheetData>
  <mergeCells count="4">
    <mergeCell ref="A5:B6"/>
    <mergeCell ref="C5:D6"/>
    <mergeCell ref="A1:L1"/>
    <mergeCell ref="A582:B582"/>
  </mergeCells>
  <printOptions horizontalCentered="1"/>
  <pageMargins left="0.70866141732283472" right="0.70866141732283472" top="1.5748031496062993" bottom="0.45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583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4" t="s">
        <v>53</v>
      </c>
      <c r="B5" s="120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2145996580</v>
      </c>
      <c r="D7" s="17">
        <v>0</v>
      </c>
      <c r="E7" s="17">
        <v>2145996580</v>
      </c>
      <c r="F7" s="17">
        <v>802577799.65999997</v>
      </c>
      <c r="G7" s="19">
        <v>37.398838709239698</v>
      </c>
      <c r="H7" s="17">
        <v>796961418.07000005</v>
      </c>
    </row>
    <row r="8" spans="1:10" ht="13.8" x14ac:dyDescent="0.2">
      <c r="A8" s="23" t="s">
        <v>5</v>
      </c>
      <c r="B8" s="23" t="s">
        <v>26</v>
      </c>
      <c r="C8" s="17">
        <v>2221252830</v>
      </c>
      <c r="D8" s="17">
        <v>0</v>
      </c>
      <c r="E8" s="17">
        <v>2221252830</v>
      </c>
      <c r="F8" s="17">
        <v>906653025.95000005</v>
      </c>
      <c r="G8" s="19">
        <v>40.817191708428794</v>
      </c>
      <c r="H8" s="17">
        <v>878891617.98000002</v>
      </c>
    </row>
    <row r="9" spans="1:10" ht="13.8" x14ac:dyDescent="0.2">
      <c r="A9" s="23" t="s">
        <v>15</v>
      </c>
      <c r="B9" s="23" t="s">
        <v>27</v>
      </c>
      <c r="C9" s="17">
        <v>104312485.81999999</v>
      </c>
      <c r="D9" s="17">
        <v>152314.23999999999</v>
      </c>
      <c r="E9" s="17">
        <v>104464800.06</v>
      </c>
      <c r="F9" s="17">
        <v>47948590.670000002</v>
      </c>
      <c r="G9" s="19">
        <v>45.899279606585594</v>
      </c>
      <c r="H9" s="17">
        <v>32199645.579999998</v>
      </c>
    </row>
    <row r="10" spans="1:10" ht="13.8" x14ac:dyDescent="0.2">
      <c r="A10" s="23" t="s">
        <v>7</v>
      </c>
      <c r="B10" s="23" t="s">
        <v>8</v>
      </c>
      <c r="C10" s="17">
        <v>1405538898.73</v>
      </c>
      <c r="D10" s="17">
        <v>24149560.760000002</v>
      </c>
      <c r="E10" s="17">
        <v>1429688459.49</v>
      </c>
      <c r="F10" s="17">
        <v>364165096.92000002</v>
      </c>
      <c r="G10" s="19">
        <v>25.471639957834267</v>
      </c>
      <c r="H10" s="17">
        <v>317432491.92000002</v>
      </c>
    </row>
    <row r="11" spans="1:10" ht="13.8" x14ac:dyDescent="0.2">
      <c r="A11" s="23" t="s">
        <v>17</v>
      </c>
      <c r="B11" s="23" t="s">
        <v>28</v>
      </c>
      <c r="C11" s="17">
        <v>13228076.060000001</v>
      </c>
      <c r="D11" s="17">
        <v>0</v>
      </c>
      <c r="E11" s="17">
        <v>13228076.060000001</v>
      </c>
      <c r="F11" s="17">
        <v>7500690.4000000004</v>
      </c>
      <c r="G11" s="19">
        <v>56.702806711862827</v>
      </c>
      <c r="H11" s="17">
        <v>6729745.3799999999</v>
      </c>
    </row>
    <row r="12" spans="1:10" ht="13.8" x14ac:dyDescent="0.2">
      <c r="A12" s="23" t="s">
        <v>9</v>
      </c>
      <c r="B12" s="23" t="s">
        <v>29</v>
      </c>
      <c r="C12" s="17">
        <v>5000000</v>
      </c>
      <c r="D12" s="17">
        <v>0</v>
      </c>
      <c r="E12" s="17">
        <v>5000000</v>
      </c>
      <c r="F12" s="17">
        <v>33131.089999999997</v>
      </c>
      <c r="G12" s="19">
        <v>0.66262179999999993</v>
      </c>
      <c r="H12" s="17">
        <v>33131.089999999997</v>
      </c>
    </row>
    <row r="13" spans="1:10" ht="13.8" x14ac:dyDescent="0.2">
      <c r="A13" s="23" t="s">
        <v>11</v>
      </c>
      <c r="B13" s="23" t="s">
        <v>12</v>
      </c>
      <c r="C13" s="17">
        <v>640188751.07000005</v>
      </c>
      <c r="D13" s="17">
        <v>23291384.670000002</v>
      </c>
      <c r="E13" s="17">
        <v>663480135.74000001</v>
      </c>
      <c r="F13" s="17">
        <v>140842064.31999999</v>
      </c>
      <c r="G13" s="19">
        <v>21.227774085943729</v>
      </c>
      <c r="H13" s="17">
        <v>104945767.41</v>
      </c>
    </row>
    <row r="14" spans="1:10" ht="13.8" x14ac:dyDescent="0.2">
      <c r="A14" s="118" t="s">
        <v>35</v>
      </c>
      <c r="B14" s="119"/>
      <c r="C14" s="20">
        <f>SUM(C7:C13)</f>
        <v>6535517621.6799994</v>
      </c>
      <c r="D14" s="20">
        <f t="shared" ref="D14:H14" si="0">SUM(D7:D13)</f>
        <v>47593259.670000002</v>
      </c>
      <c r="E14" s="20">
        <f t="shared" si="0"/>
        <v>6583110881.3500004</v>
      </c>
      <c r="F14" s="20">
        <f t="shared" si="0"/>
        <v>2269720399.0100002</v>
      </c>
      <c r="G14" s="31">
        <v>34.477930569878964</v>
      </c>
      <c r="H14" s="20">
        <f t="shared" si="0"/>
        <v>2137193817.4300003</v>
      </c>
    </row>
    <row r="15" spans="1:10" ht="13.8" x14ac:dyDescent="0.2">
      <c r="A15" s="23" t="s">
        <v>19</v>
      </c>
      <c r="B15" s="23" t="s">
        <v>20</v>
      </c>
      <c r="C15" s="17">
        <v>14193926.189999999</v>
      </c>
      <c r="D15" s="17">
        <v>155922690.16999999</v>
      </c>
      <c r="E15" s="17">
        <v>170116616.36000001</v>
      </c>
      <c r="F15" s="17">
        <v>128020.64</v>
      </c>
      <c r="G15" s="19">
        <v>7.5254635754736204E-2</v>
      </c>
      <c r="H15" s="17">
        <v>128020.64</v>
      </c>
    </row>
    <row r="16" spans="1:10" ht="13.8" x14ac:dyDescent="0.2">
      <c r="A16" s="23" t="s">
        <v>21</v>
      </c>
      <c r="B16" s="23" t="s">
        <v>22</v>
      </c>
      <c r="C16" s="17">
        <v>1699878118.02</v>
      </c>
      <c r="D16" s="17">
        <v>0</v>
      </c>
      <c r="E16" s="17">
        <v>1699878118.02</v>
      </c>
      <c r="F16" s="17">
        <v>920243904.78999996</v>
      </c>
      <c r="G16" s="19">
        <v>54.135875686304516</v>
      </c>
      <c r="H16" s="17">
        <v>893373468.33000004</v>
      </c>
    </row>
    <row r="17" spans="1:8" ht="13.8" x14ac:dyDescent="0.2">
      <c r="A17" s="118" t="s">
        <v>36</v>
      </c>
      <c r="B17" s="119"/>
      <c r="C17" s="20">
        <f>SUM(C15:C16)</f>
        <v>1714072044.21</v>
      </c>
      <c r="D17" s="20">
        <f t="shared" ref="D17:H17" si="1">SUM(D15:D16)</f>
        <v>155922690.16999999</v>
      </c>
      <c r="E17" s="20">
        <f t="shared" si="1"/>
        <v>1869994734.3800001</v>
      </c>
      <c r="F17" s="20">
        <f t="shared" si="1"/>
        <v>920371925.42999995</v>
      </c>
      <c r="G17" s="31">
        <v>49.217888612673065</v>
      </c>
      <c r="H17" s="20">
        <f t="shared" si="1"/>
        <v>893501488.97000003</v>
      </c>
    </row>
    <row r="18" spans="1:8" ht="13.8" x14ac:dyDescent="0.2">
      <c r="A18" s="123" t="s">
        <v>33</v>
      </c>
      <c r="B18" s="124"/>
      <c r="C18" s="21">
        <f>+C14+C17</f>
        <v>8249589665.8899994</v>
      </c>
      <c r="D18" s="21">
        <f t="shared" ref="D18:H18" si="2">+D14+D17</f>
        <v>203515949.83999997</v>
      </c>
      <c r="E18" s="21">
        <f t="shared" si="2"/>
        <v>8453105615.7300005</v>
      </c>
      <c r="F18" s="21">
        <f t="shared" si="2"/>
        <v>3190092324.4400001</v>
      </c>
      <c r="G18" s="32">
        <v>37.738701838809419</v>
      </c>
      <c r="H18" s="21">
        <f t="shared" si="2"/>
        <v>3030695306.4000006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4" t="s">
        <v>53</v>
      </c>
      <c r="B5" s="115"/>
      <c r="C5" s="125" t="s">
        <v>46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68</v>
      </c>
      <c r="D7" s="16" t="s">
        <v>69</v>
      </c>
      <c r="E7" s="38">
        <v>4522292.63</v>
      </c>
      <c r="F7" s="38">
        <v>146087.13</v>
      </c>
      <c r="G7" s="38">
        <v>4668379.76</v>
      </c>
      <c r="H7" s="38">
        <v>4136960.6</v>
      </c>
      <c r="I7" s="38">
        <v>4136960.6</v>
      </c>
      <c r="J7" s="38">
        <v>2266002.96</v>
      </c>
      <c r="K7" s="35">
        <v>48.539387892470899</v>
      </c>
      <c r="L7" s="38">
        <v>1187215.8</v>
      </c>
    </row>
    <row r="8" spans="1:12" ht="13.8" x14ac:dyDescent="0.2">
      <c r="A8" s="37" t="s">
        <v>70</v>
      </c>
      <c r="B8" s="16" t="s">
        <v>70</v>
      </c>
      <c r="C8" s="104" t="s">
        <v>71</v>
      </c>
      <c r="D8" s="16" t="s">
        <v>72</v>
      </c>
      <c r="E8" s="38">
        <v>5242924.41</v>
      </c>
      <c r="F8" s="38">
        <v>20015.599999999999</v>
      </c>
      <c r="G8" s="38">
        <v>5262940.01</v>
      </c>
      <c r="H8" s="38">
        <v>2137335.0099999998</v>
      </c>
      <c r="I8" s="38">
        <v>2137335.0099999998</v>
      </c>
      <c r="J8" s="38">
        <v>2137335.0099999998</v>
      </c>
      <c r="K8" s="35">
        <v>40.611046410160398</v>
      </c>
      <c r="L8" s="38">
        <v>2137335.0099999998</v>
      </c>
    </row>
    <row r="9" spans="1:12" ht="13.8" x14ac:dyDescent="0.2">
      <c r="A9" s="37" t="s">
        <v>70</v>
      </c>
      <c r="B9" s="16" t="s">
        <v>70</v>
      </c>
      <c r="C9" s="104" t="s">
        <v>73</v>
      </c>
      <c r="D9" s="16" t="s">
        <v>74</v>
      </c>
      <c r="E9" s="38">
        <v>5321281.97</v>
      </c>
      <c r="F9" s="38">
        <v>48774.59</v>
      </c>
      <c r="G9" s="38">
        <v>5370056.5599999996</v>
      </c>
      <c r="H9" s="38">
        <v>2671402.87</v>
      </c>
      <c r="I9" s="38">
        <v>2671402.87</v>
      </c>
      <c r="J9" s="38">
        <v>2119230.08</v>
      </c>
      <c r="K9" s="35">
        <v>39.463831643516301</v>
      </c>
      <c r="L9" s="38">
        <v>1622809.65</v>
      </c>
    </row>
    <row r="10" spans="1:12" ht="13.8" x14ac:dyDescent="0.2">
      <c r="A10" s="37" t="s">
        <v>70</v>
      </c>
      <c r="B10" s="16" t="s">
        <v>70</v>
      </c>
      <c r="C10" s="104" t="s">
        <v>75</v>
      </c>
      <c r="D10" s="16" t="s">
        <v>76</v>
      </c>
      <c r="E10" s="38">
        <v>157831608.80000001</v>
      </c>
      <c r="F10" s="38">
        <v>4585577.5599999996</v>
      </c>
      <c r="G10" s="38">
        <v>162417186.36000001</v>
      </c>
      <c r="H10" s="38">
        <v>51256999.609999999</v>
      </c>
      <c r="I10" s="38">
        <v>51256999.609999999</v>
      </c>
      <c r="J10" s="38">
        <v>48696917.630000003</v>
      </c>
      <c r="K10" s="35">
        <v>29.982613737725099</v>
      </c>
      <c r="L10" s="38">
        <v>46961887.289999999</v>
      </c>
    </row>
    <row r="11" spans="1:12" ht="13.8" x14ac:dyDescent="0.2">
      <c r="A11" s="37" t="s">
        <v>70</v>
      </c>
      <c r="B11" s="16" t="s">
        <v>70</v>
      </c>
      <c r="C11" s="104" t="s">
        <v>77</v>
      </c>
      <c r="D11" s="16" t="s">
        <v>78</v>
      </c>
      <c r="E11" s="38">
        <v>154269692.52000001</v>
      </c>
      <c r="F11" s="38">
        <v>719299.79</v>
      </c>
      <c r="G11" s="38">
        <v>154988992.31</v>
      </c>
      <c r="H11" s="38">
        <v>65711216.869999997</v>
      </c>
      <c r="I11" s="38">
        <v>65711216.869999997</v>
      </c>
      <c r="J11" s="38">
        <v>64299692.07</v>
      </c>
      <c r="K11" s="35">
        <v>41.486618573138102</v>
      </c>
      <c r="L11" s="38">
        <v>63356958.920000002</v>
      </c>
    </row>
    <row r="12" spans="1:12" ht="13.8" x14ac:dyDescent="0.2">
      <c r="A12" s="37" t="s">
        <v>70</v>
      </c>
      <c r="B12" s="16" t="s">
        <v>70</v>
      </c>
      <c r="C12" s="104" t="s">
        <v>79</v>
      </c>
      <c r="D12" s="16" t="s">
        <v>80</v>
      </c>
      <c r="E12" s="38">
        <v>125391.05</v>
      </c>
      <c r="F12" s="38">
        <v>5354.14</v>
      </c>
      <c r="G12" s="38">
        <v>130745.19</v>
      </c>
      <c r="H12" s="38">
        <v>130736.95</v>
      </c>
      <c r="I12" s="38">
        <v>130736.95</v>
      </c>
      <c r="J12" s="38">
        <v>65368.49</v>
      </c>
      <c r="K12" s="35">
        <v>49.996860305147699</v>
      </c>
      <c r="L12" s="38">
        <v>25000</v>
      </c>
    </row>
    <row r="13" spans="1:12" ht="13.8" x14ac:dyDescent="0.2">
      <c r="A13" s="37" t="s">
        <v>70</v>
      </c>
      <c r="B13" s="16" t="s">
        <v>70</v>
      </c>
      <c r="C13" s="104" t="s">
        <v>81</v>
      </c>
      <c r="D13" s="16" t="s">
        <v>82</v>
      </c>
      <c r="E13" s="38">
        <v>307351240.89999998</v>
      </c>
      <c r="F13" s="38">
        <v>24384917.23</v>
      </c>
      <c r="G13" s="38">
        <v>331736158.13</v>
      </c>
      <c r="H13" s="38">
        <v>116252707.5</v>
      </c>
      <c r="I13" s="38">
        <v>116252707.5</v>
      </c>
      <c r="J13" s="38">
        <v>116252707.5</v>
      </c>
      <c r="K13" s="35">
        <v>35.0437251565575</v>
      </c>
      <c r="L13" s="38">
        <v>116252707.5</v>
      </c>
    </row>
    <row r="14" spans="1:12" ht="13.8" x14ac:dyDescent="0.2">
      <c r="A14" s="37" t="s">
        <v>70</v>
      </c>
      <c r="B14" s="16" t="s">
        <v>70</v>
      </c>
      <c r="C14" s="104" t="s">
        <v>83</v>
      </c>
      <c r="D14" s="16" t="s">
        <v>84</v>
      </c>
      <c r="E14" s="38">
        <v>307931708.95999998</v>
      </c>
      <c r="F14" s="38">
        <v>8346756.5499999998</v>
      </c>
      <c r="G14" s="38">
        <v>316278465.50999999</v>
      </c>
      <c r="H14" s="38">
        <v>125257900.01000001</v>
      </c>
      <c r="I14" s="38">
        <v>125257900.01000001</v>
      </c>
      <c r="J14" s="38">
        <v>125257900.01000001</v>
      </c>
      <c r="K14" s="35">
        <v>39.603676402065901</v>
      </c>
      <c r="L14" s="38">
        <v>125257900.01000001</v>
      </c>
    </row>
    <row r="15" spans="1:12" ht="13.8" x14ac:dyDescent="0.2">
      <c r="A15" s="37" t="s">
        <v>70</v>
      </c>
      <c r="B15" s="16" t="s">
        <v>70</v>
      </c>
      <c r="C15" s="104" t="s">
        <v>85</v>
      </c>
      <c r="D15" s="16" t="s">
        <v>86</v>
      </c>
      <c r="E15" s="38">
        <v>28014077.32</v>
      </c>
      <c r="F15" s="38">
        <v>1017799</v>
      </c>
      <c r="G15" s="38">
        <v>29031876.32</v>
      </c>
      <c r="H15" s="38">
        <v>9060232.5800000001</v>
      </c>
      <c r="I15" s="38">
        <v>9060232.5800000001</v>
      </c>
      <c r="J15" s="38">
        <v>9060232.5800000001</v>
      </c>
      <c r="K15" s="35">
        <v>31.207878127251501</v>
      </c>
      <c r="L15" s="38">
        <v>9060232.5800000001</v>
      </c>
    </row>
    <row r="16" spans="1:12" ht="13.8" x14ac:dyDescent="0.2">
      <c r="A16" s="37" t="s">
        <v>70</v>
      </c>
      <c r="B16" s="16" t="s">
        <v>70</v>
      </c>
      <c r="C16" s="104" t="s">
        <v>87</v>
      </c>
      <c r="D16" s="16" t="s">
        <v>88</v>
      </c>
      <c r="E16" s="38">
        <v>17196170.32</v>
      </c>
      <c r="F16" s="38">
        <v>686247.27</v>
      </c>
      <c r="G16" s="38">
        <v>17882417.59</v>
      </c>
      <c r="H16" s="38">
        <v>7042393.6900000004</v>
      </c>
      <c r="I16" s="38">
        <v>7042393.6900000004</v>
      </c>
      <c r="J16" s="38">
        <v>7042393.6900000004</v>
      </c>
      <c r="K16" s="35">
        <v>39.381664445293801</v>
      </c>
      <c r="L16" s="38">
        <v>7042393.6900000004</v>
      </c>
    </row>
    <row r="17" spans="1:12" ht="13.8" x14ac:dyDescent="0.2">
      <c r="A17" s="37" t="s">
        <v>70</v>
      </c>
      <c r="B17" s="16" t="s">
        <v>70</v>
      </c>
      <c r="C17" s="104" t="s">
        <v>89</v>
      </c>
      <c r="D17" s="16" t="s">
        <v>90</v>
      </c>
      <c r="E17" s="38">
        <v>102823544.52</v>
      </c>
      <c r="F17" s="38">
        <v>2104680.92</v>
      </c>
      <c r="G17" s="38">
        <v>104928225.44</v>
      </c>
      <c r="H17" s="38">
        <v>38346553.369999997</v>
      </c>
      <c r="I17" s="38">
        <v>38346553.369999997</v>
      </c>
      <c r="J17" s="38">
        <v>38187786.539999999</v>
      </c>
      <c r="K17" s="35">
        <v>36.394198395965901</v>
      </c>
      <c r="L17" s="38">
        <v>38105359.93</v>
      </c>
    </row>
    <row r="18" spans="1:12" ht="13.8" x14ac:dyDescent="0.2">
      <c r="A18" s="37" t="s">
        <v>70</v>
      </c>
      <c r="B18" s="16" t="s">
        <v>70</v>
      </c>
      <c r="C18" s="104" t="s">
        <v>91</v>
      </c>
      <c r="D18" s="16" t="s">
        <v>92</v>
      </c>
      <c r="E18" s="38">
        <v>5945702.9100000001</v>
      </c>
      <c r="F18" s="38">
        <v>157723.37</v>
      </c>
      <c r="G18" s="38">
        <v>6103426.2800000003</v>
      </c>
      <c r="H18" s="38">
        <v>1665405.87</v>
      </c>
      <c r="I18" s="38">
        <v>1665405.87</v>
      </c>
      <c r="J18" s="38">
        <v>1642708.24</v>
      </c>
      <c r="K18" s="35">
        <v>26.914525786653702</v>
      </c>
      <c r="L18" s="38">
        <v>1629016.41</v>
      </c>
    </row>
    <row r="19" spans="1:12" ht="13.8" x14ac:dyDescent="0.2">
      <c r="A19" s="37" t="s">
        <v>70</v>
      </c>
      <c r="B19" s="16" t="s">
        <v>70</v>
      </c>
      <c r="C19" s="104" t="s">
        <v>93</v>
      </c>
      <c r="D19" s="16" t="s">
        <v>94</v>
      </c>
      <c r="E19" s="38">
        <v>2826526</v>
      </c>
      <c r="F19" s="38">
        <v>85799.87</v>
      </c>
      <c r="G19" s="38">
        <v>2912325.87</v>
      </c>
      <c r="H19" s="38">
        <v>1065447.6200000001</v>
      </c>
      <c r="I19" s="38">
        <v>1065447.6200000001</v>
      </c>
      <c r="J19" s="38">
        <v>1065447.6200000001</v>
      </c>
      <c r="K19" s="35">
        <v>36.584079789120601</v>
      </c>
      <c r="L19" s="38">
        <v>1065447.6200000001</v>
      </c>
    </row>
    <row r="20" spans="1:12" ht="13.8" x14ac:dyDescent="0.2">
      <c r="A20" s="37" t="s">
        <v>70</v>
      </c>
      <c r="B20" s="16" t="s">
        <v>70</v>
      </c>
      <c r="C20" s="104" t="s">
        <v>95</v>
      </c>
      <c r="D20" s="16" t="s">
        <v>96</v>
      </c>
      <c r="E20" s="38">
        <v>228010.7</v>
      </c>
      <c r="F20" s="38">
        <v>6624.22</v>
      </c>
      <c r="G20" s="38">
        <v>234634.92</v>
      </c>
      <c r="H20" s="38">
        <v>172716.16</v>
      </c>
      <c r="I20" s="38">
        <v>172716.16</v>
      </c>
      <c r="J20" s="38">
        <v>87197.54</v>
      </c>
      <c r="K20" s="35">
        <v>37.1630701858018</v>
      </c>
      <c r="L20" s="38">
        <v>3671.16</v>
      </c>
    </row>
    <row r="21" spans="1:12" ht="13.8" x14ac:dyDescent="0.2">
      <c r="A21" s="37" t="s">
        <v>70</v>
      </c>
      <c r="B21" s="16" t="s">
        <v>70</v>
      </c>
      <c r="C21" s="104" t="s">
        <v>97</v>
      </c>
      <c r="D21" s="16" t="s">
        <v>98</v>
      </c>
      <c r="E21" s="38">
        <v>887781.81</v>
      </c>
      <c r="F21" s="38">
        <v>32675.96</v>
      </c>
      <c r="G21" s="38">
        <v>920457.77</v>
      </c>
      <c r="H21" s="38">
        <v>75493.13</v>
      </c>
      <c r="I21" s="38">
        <v>75493.13</v>
      </c>
      <c r="J21" s="38">
        <v>50419.06</v>
      </c>
      <c r="K21" s="35">
        <v>5.4776070823977099</v>
      </c>
      <c r="L21" s="38">
        <v>37219.99</v>
      </c>
    </row>
    <row r="22" spans="1:12" ht="13.8" x14ac:dyDescent="0.2">
      <c r="A22" s="37" t="s">
        <v>70</v>
      </c>
      <c r="B22" s="16" t="s">
        <v>70</v>
      </c>
      <c r="C22" s="104" t="s">
        <v>99</v>
      </c>
      <c r="D22" s="16" t="s">
        <v>100</v>
      </c>
      <c r="E22" s="38">
        <v>228348285.97</v>
      </c>
      <c r="F22" s="38">
        <v>9191406.9700000007</v>
      </c>
      <c r="G22" s="38">
        <v>237539692.94</v>
      </c>
      <c r="H22" s="38">
        <v>60761459.039999999</v>
      </c>
      <c r="I22" s="38">
        <v>60761459.039999999</v>
      </c>
      <c r="J22" s="38">
        <v>59302009</v>
      </c>
      <c r="K22" s="35">
        <v>24.965094576837298</v>
      </c>
      <c r="L22" s="38">
        <v>55967244.57</v>
      </c>
    </row>
    <row r="23" spans="1:12" ht="13.8" x14ac:dyDescent="0.2">
      <c r="A23" s="37" t="s">
        <v>70</v>
      </c>
      <c r="B23" s="16" t="s">
        <v>70</v>
      </c>
      <c r="C23" s="104" t="s">
        <v>101</v>
      </c>
      <c r="D23" s="16" t="s">
        <v>102</v>
      </c>
      <c r="E23" s="38">
        <v>758527.28</v>
      </c>
      <c r="F23" s="38">
        <v>14390.29</v>
      </c>
      <c r="G23" s="38">
        <v>772917.57</v>
      </c>
      <c r="H23" s="38">
        <v>167454.65</v>
      </c>
      <c r="I23" s="38">
        <v>167454.65</v>
      </c>
      <c r="J23" s="38">
        <v>136548.79999999999</v>
      </c>
      <c r="K23" s="35">
        <v>17.666670457497801</v>
      </c>
      <c r="L23" s="38">
        <v>86010.55</v>
      </c>
    </row>
    <row r="24" spans="1:12" ht="13.8" x14ac:dyDescent="0.2">
      <c r="A24" s="37" t="s">
        <v>70</v>
      </c>
      <c r="B24" s="16" t="s">
        <v>70</v>
      </c>
      <c r="C24" s="104" t="s">
        <v>103</v>
      </c>
      <c r="D24" s="16" t="s">
        <v>104</v>
      </c>
      <c r="E24" s="38">
        <v>240900.67</v>
      </c>
      <c r="F24" s="38">
        <v>2062.19</v>
      </c>
      <c r="G24" s="38">
        <v>242962.86</v>
      </c>
      <c r="H24" s="38">
        <v>112819.02</v>
      </c>
      <c r="I24" s="38">
        <v>112819.02</v>
      </c>
      <c r="J24" s="38">
        <v>102933.56</v>
      </c>
      <c r="K24" s="35">
        <v>42.365964905088802</v>
      </c>
      <c r="L24" s="38">
        <v>102663.36</v>
      </c>
    </row>
    <row r="25" spans="1:12" ht="13.8" x14ac:dyDescent="0.2">
      <c r="A25" s="37" t="s">
        <v>70</v>
      </c>
      <c r="B25" s="16" t="s">
        <v>70</v>
      </c>
      <c r="C25" s="104" t="s">
        <v>105</v>
      </c>
      <c r="D25" s="16" t="s">
        <v>106</v>
      </c>
      <c r="E25" s="38">
        <v>4313268.72</v>
      </c>
      <c r="F25" s="38">
        <v>-7238.47</v>
      </c>
      <c r="G25" s="38">
        <v>4306030.25</v>
      </c>
      <c r="H25" s="38">
        <v>218090.71</v>
      </c>
      <c r="I25" s="38">
        <v>218090.71</v>
      </c>
      <c r="J25" s="38">
        <v>117387.72</v>
      </c>
      <c r="K25" s="35">
        <v>2.7261239049586301</v>
      </c>
      <c r="L25" s="38">
        <v>43422.15</v>
      </c>
    </row>
    <row r="26" spans="1:12" ht="13.8" x14ac:dyDescent="0.2">
      <c r="A26" s="37" t="s">
        <v>70</v>
      </c>
      <c r="B26" s="16" t="s">
        <v>70</v>
      </c>
      <c r="C26" s="104" t="s">
        <v>107</v>
      </c>
      <c r="D26" s="16" t="s">
        <v>108</v>
      </c>
      <c r="E26" s="38">
        <v>280625.15999999997</v>
      </c>
      <c r="F26" s="38">
        <v>0</v>
      </c>
      <c r="G26" s="38">
        <v>280625.15999999997</v>
      </c>
      <c r="H26" s="38">
        <v>10402.41</v>
      </c>
      <c r="I26" s="38">
        <v>10402.41</v>
      </c>
      <c r="J26" s="38">
        <v>10402.41</v>
      </c>
      <c r="K26" s="35">
        <v>3.7068700468625102</v>
      </c>
      <c r="L26" s="38">
        <v>10402.41</v>
      </c>
    </row>
    <row r="27" spans="1:12" ht="13.8" x14ac:dyDescent="0.2">
      <c r="A27" s="37" t="s">
        <v>70</v>
      </c>
      <c r="B27" s="16" t="s">
        <v>70</v>
      </c>
      <c r="C27" s="104" t="s">
        <v>109</v>
      </c>
      <c r="D27" s="16" t="s">
        <v>110</v>
      </c>
      <c r="E27" s="38">
        <v>120000000</v>
      </c>
      <c r="F27" s="38">
        <v>-90645039.090000004</v>
      </c>
      <c r="G27" s="38">
        <v>29354960.91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4" t="s">
        <v>111</v>
      </c>
      <c r="D28" s="16" t="s">
        <v>112</v>
      </c>
      <c r="E28" s="38">
        <v>6000000</v>
      </c>
      <c r="F28" s="38">
        <v>0</v>
      </c>
      <c r="G28" s="38">
        <v>6000000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104" t="s">
        <v>113</v>
      </c>
      <c r="D29" s="16" t="s">
        <v>114</v>
      </c>
      <c r="E29" s="38">
        <v>633085761.40999997</v>
      </c>
      <c r="F29" s="38">
        <v>39845483.020000003</v>
      </c>
      <c r="G29" s="38">
        <v>672931244.42999995</v>
      </c>
      <c r="H29" s="38">
        <v>222562696.31999999</v>
      </c>
      <c r="I29" s="38">
        <v>222562696.31999999</v>
      </c>
      <c r="J29" s="38">
        <v>219746956.96000001</v>
      </c>
      <c r="K29" s="35">
        <v>32.655187105502101</v>
      </c>
      <c r="L29" s="38">
        <v>219746956.96000001</v>
      </c>
    </row>
    <row r="30" spans="1:12" ht="13.8" x14ac:dyDescent="0.2">
      <c r="A30" s="37" t="s">
        <v>70</v>
      </c>
      <c r="B30" s="16" t="s">
        <v>70</v>
      </c>
      <c r="C30" s="104" t="s">
        <v>115</v>
      </c>
      <c r="D30" s="16" t="s">
        <v>116</v>
      </c>
      <c r="E30" s="38">
        <v>110178371.29000001</v>
      </c>
      <c r="F30" s="38">
        <v>6936962.5599999996</v>
      </c>
      <c r="G30" s="38">
        <v>117115333.84999999</v>
      </c>
      <c r="H30" s="38">
        <v>66856730.5</v>
      </c>
      <c r="I30" s="38">
        <v>66856730.5</v>
      </c>
      <c r="J30" s="38">
        <v>66856730.5</v>
      </c>
      <c r="K30" s="35">
        <v>57.086231411532601</v>
      </c>
      <c r="L30" s="38">
        <v>66856730.5</v>
      </c>
    </row>
    <row r="31" spans="1:12" ht="13.8" x14ac:dyDescent="0.2">
      <c r="A31" s="37" t="s">
        <v>70</v>
      </c>
      <c r="B31" s="16" t="s">
        <v>70</v>
      </c>
      <c r="C31" s="104" t="s">
        <v>117</v>
      </c>
      <c r="D31" s="16" t="s">
        <v>118</v>
      </c>
      <c r="E31" s="38">
        <v>5045136.32</v>
      </c>
      <c r="F31" s="38">
        <v>317647.86</v>
      </c>
      <c r="G31" s="38">
        <v>5362784.18</v>
      </c>
      <c r="H31" s="38">
        <v>2412209.1800000002</v>
      </c>
      <c r="I31" s="38">
        <v>2412209.1800000002</v>
      </c>
      <c r="J31" s="38">
        <v>2412209.1800000002</v>
      </c>
      <c r="K31" s="35">
        <v>44.980538075653101</v>
      </c>
      <c r="L31" s="38">
        <v>2412209.1800000002</v>
      </c>
    </row>
    <row r="32" spans="1:12" ht="13.8" x14ac:dyDescent="0.2">
      <c r="A32" s="37" t="s">
        <v>70</v>
      </c>
      <c r="B32" s="16" t="s">
        <v>70</v>
      </c>
      <c r="C32" s="104" t="s">
        <v>119</v>
      </c>
      <c r="D32" s="16" t="s">
        <v>120</v>
      </c>
      <c r="E32" s="38">
        <v>1182425.82</v>
      </c>
      <c r="F32" s="38">
        <v>74446.94</v>
      </c>
      <c r="G32" s="38">
        <v>1256872.76</v>
      </c>
      <c r="H32" s="38">
        <v>608369.03</v>
      </c>
      <c r="I32" s="38">
        <v>608369.03</v>
      </c>
      <c r="J32" s="38">
        <v>608369.03</v>
      </c>
      <c r="K32" s="35">
        <v>48.403390491174299</v>
      </c>
      <c r="L32" s="38">
        <v>608369.03</v>
      </c>
    </row>
    <row r="33" spans="1:12" ht="13.8" x14ac:dyDescent="0.2">
      <c r="A33" s="37" t="s">
        <v>70</v>
      </c>
      <c r="B33" s="16" t="s">
        <v>70</v>
      </c>
      <c r="C33" s="104" t="s">
        <v>121</v>
      </c>
      <c r="D33" s="16" t="s">
        <v>122</v>
      </c>
      <c r="E33" s="38">
        <v>181386609.13</v>
      </c>
      <c r="F33" s="38">
        <v>263641.84000000003</v>
      </c>
      <c r="G33" s="38">
        <v>181650250.97</v>
      </c>
      <c r="H33" s="38">
        <v>83029372.319999993</v>
      </c>
      <c r="I33" s="38">
        <v>83029372.319999993</v>
      </c>
      <c r="J33" s="38">
        <v>83029372.319999993</v>
      </c>
      <c r="K33" s="35">
        <v>45.7083719271671</v>
      </c>
      <c r="L33" s="38">
        <v>83029372.319999993</v>
      </c>
    </row>
    <row r="34" spans="1:12" ht="13.8" x14ac:dyDescent="0.2">
      <c r="A34" s="37" t="s">
        <v>70</v>
      </c>
      <c r="B34" s="16" t="s">
        <v>70</v>
      </c>
      <c r="C34" s="104" t="s">
        <v>123</v>
      </c>
      <c r="D34" s="16" t="s">
        <v>124</v>
      </c>
      <c r="E34" s="38">
        <v>260130877.33000001</v>
      </c>
      <c r="F34" s="38">
        <v>0</v>
      </c>
      <c r="G34" s="38">
        <v>260130877.33000001</v>
      </c>
      <c r="H34" s="38">
        <v>99454683.989999995</v>
      </c>
      <c r="I34" s="38">
        <v>99454683.989999995</v>
      </c>
      <c r="J34" s="38">
        <v>99454683.989999995</v>
      </c>
      <c r="K34" s="35">
        <v>38.232556246613001</v>
      </c>
      <c r="L34" s="38">
        <v>80464702.170000002</v>
      </c>
    </row>
    <row r="35" spans="1:12" ht="13.8" x14ac:dyDescent="0.2">
      <c r="A35" s="37" t="s">
        <v>70</v>
      </c>
      <c r="B35" s="16" t="s">
        <v>70</v>
      </c>
      <c r="C35" s="104" t="s">
        <v>125</v>
      </c>
      <c r="D35" s="16" t="s">
        <v>126</v>
      </c>
      <c r="E35" s="38">
        <v>35486992.799999997</v>
      </c>
      <c r="F35" s="38">
        <v>2234303.67</v>
      </c>
      <c r="G35" s="38">
        <v>37721296.469999999</v>
      </c>
      <c r="H35" s="38">
        <v>17623856.75</v>
      </c>
      <c r="I35" s="38">
        <v>17623856.75</v>
      </c>
      <c r="J35" s="38">
        <v>17623856.75</v>
      </c>
      <c r="K35" s="35">
        <v>46.721238131399801</v>
      </c>
      <c r="L35" s="38">
        <v>17623856.75</v>
      </c>
    </row>
    <row r="36" spans="1:12" ht="13.8" x14ac:dyDescent="0.2">
      <c r="A36" s="37" t="s">
        <v>70</v>
      </c>
      <c r="B36" s="16" t="s">
        <v>70</v>
      </c>
      <c r="C36" s="105" t="s">
        <v>127</v>
      </c>
      <c r="D36" s="27" t="s">
        <v>70</v>
      </c>
      <c r="E36" s="28">
        <v>2686955736.7199998</v>
      </c>
      <c r="F36" s="28">
        <v>10576400.98</v>
      </c>
      <c r="G36" s="28">
        <v>2697532137.6999998</v>
      </c>
      <c r="H36" s="28">
        <v>978801645.75999999</v>
      </c>
      <c r="I36" s="28">
        <v>978801645.75999999</v>
      </c>
      <c r="J36" s="28">
        <v>967632799.24000001</v>
      </c>
      <c r="K36" s="29">
        <v>35.871038780840401</v>
      </c>
      <c r="L36" s="28">
        <v>940697095.50999999</v>
      </c>
    </row>
    <row r="37" spans="1:12" ht="13.8" x14ac:dyDescent="0.2">
      <c r="A37" s="37" t="s">
        <v>5</v>
      </c>
      <c r="B37" s="16" t="s">
        <v>6</v>
      </c>
      <c r="C37" s="104" t="s">
        <v>128</v>
      </c>
      <c r="D37" s="16" t="s">
        <v>129</v>
      </c>
      <c r="E37" s="38">
        <v>32058</v>
      </c>
      <c r="F37" s="38">
        <v>0</v>
      </c>
      <c r="G37" s="38">
        <v>32058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104" t="s">
        <v>130</v>
      </c>
      <c r="D38" s="16" t="s">
        <v>131</v>
      </c>
      <c r="E38" s="38">
        <v>11771753.060000001</v>
      </c>
      <c r="F38" s="38">
        <v>-16000</v>
      </c>
      <c r="G38" s="38">
        <v>11755753.060000001</v>
      </c>
      <c r="H38" s="38">
        <v>11050974.51</v>
      </c>
      <c r="I38" s="38">
        <v>11030978.67</v>
      </c>
      <c r="J38" s="38">
        <v>8424487.4199999999</v>
      </c>
      <c r="K38" s="35">
        <v>71.662677643894</v>
      </c>
      <c r="L38" s="38">
        <v>922307.36</v>
      </c>
    </row>
    <row r="39" spans="1:12" ht="13.8" x14ac:dyDescent="0.2">
      <c r="A39" s="37" t="s">
        <v>70</v>
      </c>
      <c r="B39" s="16" t="s">
        <v>70</v>
      </c>
      <c r="C39" s="104" t="s">
        <v>132</v>
      </c>
      <c r="D39" s="16" t="s">
        <v>133</v>
      </c>
      <c r="E39" s="38">
        <v>8361210.9800000004</v>
      </c>
      <c r="F39" s="38">
        <v>-2.38</v>
      </c>
      <c r="G39" s="38">
        <v>8361208.5999999996</v>
      </c>
      <c r="H39" s="38">
        <v>6863735.8899999997</v>
      </c>
      <c r="I39" s="38">
        <v>6544067.4100000001</v>
      </c>
      <c r="J39" s="38">
        <v>3605128.57</v>
      </c>
      <c r="K39" s="35">
        <v>43.117314044766204</v>
      </c>
      <c r="L39" s="38">
        <v>3596369.32</v>
      </c>
    </row>
    <row r="40" spans="1:12" ht="13.8" x14ac:dyDescent="0.2">
      <c r="A40" s="37" t="s">
        <v>70</v>
      </c>
      <c r="B40" s="16" t="s">
        <v>70</v>
      </c>
      <c r="C40" s="104" t="s">
        <v>134</v>
      </c>
      <c r="D40" s="16" t="s">
        <v>135</v>
      </c>
      <c r="E40" s="38">
        <v>4487279.7</v>
      </c>
      <c r="F40" s="38">
        <v>1394383.78</v>
      </c>
      <c r="G40" s="38">
        <v>5881663.4800000004</v>
      </c>
      <c r="H40" s="38">
        <v>3090233.59</v>
      </c>
      <c r="I40" s="38">
        <v>3026412.79</v>
      </c>
      <c r="J40" s="38">
        <v>1168874.6200000001</v>
      </c>
      <c r="K40" s="35">
        <v>19.873197845722402</v>
      </c>
      <c r="L40" s="38">
        <v>1158952.32</v>
      </c>
    </row>
    <row r="41" spans="1:12" ht="13.8" x14ac:dyDescent="0.2">
      <c r="A41" s="37" t="s">
        <v>70</v>
      </c>
      <c r="B41" s="16" t="s">
        <v>70</v>
      </c>
      <c r="C41" s="104" t="s">
        <v>136</v>
      </c>
      <c r="D41" s="16" t="s">
        <v>137</v>
      </c>
      <c r="E41" s="38">
        <v>1708287.36</v>
      </c>
      <c r="F41" s="38">
        <v>-54293.99</v>
      </c>
      <c r="G41" s="38">
        <v>1653993.37</v>
      </c>
      <c r="H41" s="38">
        <v>798334.21</v>
      </c>
      <c r="I41" s="38">
        <v>787679.16</v>
      </c>
      <c r="J41" s="38">
        <v>415726.01</v>
      </c>
      <c r="K41" s="35">
        <v>25.134684185584099</v>
      </c>
      <c r="L41" s="38">
        <v>391759.85</v>
      </c>
    </row>
    <row r="42" spans="1:12" ht="13.8" x14ac:dyDescent="0.2">
      <c r="A42" s="37" t="s">
        <v>70</v>
      </c>
      <c r="B42" s="16" t="s">
        <v>70</v>
      </c>
      <c r="C42" s="104" t="s">
        <v>138</v>
      </c>
      <c r="D42" s="16" t="s">
        <v>139</v>
      </c>
      <c r="E42" s="38">
        <v>777563.15</v>
      </c>
      <c r="F42" s="38">
        <v>-4005041</v>
      </c>
      <c r="G42" s="38">
        <v>-3227477.85</v>
      </c>
      <c r="H42" s="38">
        <v>232790.51</v>
      </c>
      <c r="I42" s="38">
        <v>232790.51</v>
      </c>
      <c r="J42" s="38">
        <v>124468.52</v>
      </c>
      <c r="K42" s="35">
        <v>-3.8565259247247798</v>
      </c>
      <c r="L42" s="38">
        <v>70772.800000000003</v>
      </c>
    </row>
    <row r="43" spans="1:12" ht="13.8" x14ac:dyDescent="0.2">
      <c r="A43" s="37" t="s">
        <v>70</v>
      </c>
      <c r="B43" s="16" t="s">
        <v>70</v>
      </c>
      <c r="C43" s="104" t="s">
        <v>140</v>
      </c>
      <c r="D43" s="16" t="s">
        <v>141</v>
      </c>
      <c r="E43" s="38">
        <v>70882</v>
      </c>
      <c r="F43" s="38">
        <v>0</v>
      </c>
      <c r="G43" s="38">
        <v>70882</v>
      </c>
      <c r="H43" s="38">
        <v>32559.17</v>
      </c>
      <c r="I43" s="38">
        <v>32559.17</v>
      </c>
      <c r="J43" s="38">
        <v>15510.87</v>
      </c>
      <c r="K43" s="35">
        <v>21.882664146045499</v>
      </c>
      <c r="L43" s="38">
        <v>15510.87</v>
      </c>
    </row>
    <row r="44" spans="1:12" ht="13.8" x14ac:dyDescent="0.2">
      <c r="A44" s="37" t="s">
        <v>70</v>
      </c>
      <c r="B44" s="16" t="s">
        <v>70</v>
      </c>
      <c r="C44" s="104" t="s">
        <v>142</v>
      </c>
      <c r="D44" s="16" t="s">
        <v>143</v>
      </c>
      <c r="E44" s="38">
        <v>197636</v>
      </c>
      <c r="F44" s="38">
        <v>-7000</v>
      </c>
      <c r="G44" s="38">
        <v>190636</v>
      </c>
      <c r="H44" s="38">
        <v>249664.08</v>
      </c>
      <c r="I44" s="38">
        <v>249664.08</v>
      </c>
      <c r="J44" s="38">
        <v>34301.769999999997</v>
      </c>
      <c r="K44" s="35">
        <v>17.993332843744099</v>
      </c>
      <c r="L44" s="38">
        <v>32829.43</v>
      </c>
    </row>
    <row r="45" spans="1:12" ht="13.8" x14ac:dyDescent="0.2">
      <c r="A45" s="37" t="s">
        <v>70</v>
      </c>
      <c r="B45" s="16" t="s">
        <v>70</v>
      </c>
      <c r="C45" s="104" t="s">
        <v>144</v>
      </c>
      <c r="D45" s="16" t="s">
        <v>145</v>
      </c>
      <c r="E45" s="38">
        <v>10497727.35</v>
      </c>
      <c r="F45" s="38">
        <v>230939.14</v>
      </c>
      <c r="G45" s="38">
        <v>10728666.49</v>
      </c>
      <c r="H45" s="38">
        <v>3672667.88</v>
      </c>
      <c r="I45" s="38">
        <v>3599034.27</v>
      </c>
      <c r="J45" s="38">
        <v>2271903.86</v>
      </c>
      <c r="K45" s="35">
        <v>21.176013459991498</v>
      </c>
      <c r="L45" s="38">
        <v>2162236.34</v>
      </c>
    </row>
    <row r="46" spans="1:12" ht="13.8" x14ac:dyDescent="0.2">
      <c r="A46" s="37" t="s">
        <v>70</v>
      </c>
      <c r="B46" s="16" t="s">
        <v>70</v>
      </c>
      <c r="C46" s="104" t="s">
        <v>146</v>
      </c>
      <c r="D46" s="16" t="s">
        <v>147</v>
      </c>
      <c r="E46" s="38">
        <v>7838239.1200000001</v>
      </c>
      <c r="F46" s="38">
        <v>19342.84</v>
      </c>
      <c r="G46" s="38">
        <v>7857581.96</v>
      </c>
      <c r="H46" s="38">
        <v>4827419.55</v>
      </c>
      <c r="I46" s="38">
        <v>3975835.86</v>
      </c>
      <c r="J46" s="38">
        <v>2292308.77</v>
      </c>
      <c r="K46" s="35">
        <v>29.173208522281801</v>
      </c>
      <c r="L46" s="38">
        <v>2192092.06</v>
      </c>
    </row>
    <row r="47" spans="1:12" ht="13.8" x14ac:dyDescent="0.2">
      <c r="A47" s="37" t="s">
        <v>70</v>
      </c>
      <c r="B47" s="16" t="s">
        <v>70</v>
      </c>
      <c r="C47" s="104" t="s">
        <v>148</v>
      </c>
      <c r="D47" s="16" t="s">
        <v>149</v>
      </c>
      <c r="E47" s="38">
        <v>1664664.2</v>
      </c>
      <c r="F47" s="38">
        <v>-2458</v>
      </c>
      <c r="G47" s="38">
        <v>1662206.2</v>
      </c>
      <c r="H47" s="38">
        <v>691531.04</v>
      </c>
      <c r="I47" s="38">
        <v>691531.04</v>
      </c>
      <c r="J47" s="38">
        <v>594028.31999999995</v>
      </c>
      <c r="K47" s="35">
        <v>35.737342334543101</v>
      </c>
      <c r="L47" s="38">
        <v>541447.53</v>
      </c>
    </row>
    <row r="48" spans="1:12" ht="13.8" x14ac:dyDescent="0.2">
      <c r="A48" s="37" t="s">
        <v>70</v>
      </c>
      <c r="B48" s="16" t="s">
        <v>70</v>
      </c>
      <c r="C48" s="104" t="s">
        <v>150</v>
      </c>
      <c r="D48" s="16" t="s">
        <v>151</v>
      </c>
      <c r="E48" s="38">
        <v>843599.43</v>
      </c>
      <c r="F48" s="38">
        <v>0</v>
      </c>
      <c r="G48" s="38">
        <v>843599.43</v>
      </c>
      <c r="H48" s="38">
        <v>403927.45</v>
      </c>
      <c r="I48" s="38">
        <v>403927.45</v>
      </c>
      <c r="J48" s="38">
        <v>355092.72</v>
      </c>
      <c r="K48" s="35">
        <v>42.092574671369803</v>
      </c>
      <c r="L48" s="38">
        <v>326841.51</v>
      </c>
    </row>
    <row r="49" spans="1:12" ht="13.8" x14ac:dyDescent="0.2">
      <c r="A49" s="37" t="s">
        <v>70</v>
      </c>
      <c r="B49" s="16" t="s">
        <v>70</v>
      </c>
      <c r="C49" s="104" t="s">
        <v>152</v>
      </c>
      <c r="D49" s="16" t="s">
        <v>153</v>
      </c>
      <c r="E49" s="38">
        <v>9661132.0600000005</v>
      </c>
      <c r="F49" s="38">
        <v>11575080.75</v>
      </c>
      <c r="G49" s="38">
        <v>21236212.809999999</v>
      </c>
      <c r="H49" s="38">
        <v>15404197.720000001</v>
      </c>
      <c r="I49" s="38">
        <v>12382982.15</v>
      </c>
      <c r="J49" s="38">
        <v>5156536.87</v>
      </c>
      <c r="K49" s="35">
        <v>24.281810114333702</v>
      </c>
      <c r="L49" s="38">
        <v>5036608.01</v>
      </c>
    </row>
    <row r="50" spans="1:12" ht="13.8" x14ac:dyDescent="0.2">
      <c r="A50" s="37" t="s">
        <v>70</v>
      </c>
      <c r="B50" s="16" t="s">
        <v>70</v>
      </c>
      <c r="C50" s="104" t="s">
        <v>154</v>
      </c>
      <c r="D50" s="16" t="s">
        <v>155</v>
      </c>
      <c r="E50" s="38">
        <v>7516070.7800000003</v>
      </c>
      <c r="F50" s="38">
        <v>10312571.4</v>
      </c>
      <c r="G50" s="38">
        <v>17828642.18</v>
      </c>
      <c r="H50" s="38">
        <v>10794645.949999999</v>
      </c>
      <c r="I50" s="38">
        <v>10195571.289999999</v>
      </c>
      <c r="J50" s="38">
        <v>3456510.44</v>
      </c>
      <c r="K50" s="35">
        <v>19.387401491951401</v>
      </c>
      <c r="L50" s="38">
        <v>3072808.39</v>
      </c>
    </row>
    <row r="51" spans="1:12" ht="13.8" x14ac:dyDescent="0.2">
      <c r="A51" s="37" t="s">
        <v>70</v>
      </c>
      <c r="B51" s="16" t="s">
        <v>70</v>
      </c>
      <c r="C51" s="104" t="s">
        <v>156</v>
      </c>
      <c r="D51" s="16" t="s">
        <v>157</v>
      </c>
      <c r="E51" s="38">
        <v>4980392.62</v>
      </c>
      <c r="F51" s="38">
        <v>-97886.65</v>
      </c>
      <c r="G51" s="38">
        <v>4882505.97</v>
      </c>
      <c r="H51" s="38">
        <v>2098328.6</v>
      </c>
      <c r="I51" s="38">
        <v>2035067.62</v>
      </c>
      <c r="J51" s="38">
        <v>1522618.51</v>
      </c>
      <c r="K51" s="35">
        <v>31.1851848078744</v>
      </c>
      <c r="L51" s="38">
        <v>1359888.92</v>
      </c>
    </row>
    <row r="52" spans="1:12" ht="13.8" x14ac:dyDescent="0.2">
      <c r="A52" s="37" t="s">
        <v>70</v>
      </c>
      <c r="B52" s="16" t="s">
        <v>70</v>
      </c>
      <c r="C52" s="104" t="s">
        <v>158</v>
      </c>
      <c r="D52" s="16" t="s">
        <v>159</v>
      </c>
      <c r="E52" s="38">
        <v>496705064.11000001</v>
      </c>
      <c r="F52" s="38">
        <v>-279311.40000000002</v>
      </c>
      <c r="G52" s="38">
        <v>496425752.70999998</v>
      </c>
      <c r="H52" s="38">
        <v>370397580.55000001</v>
      </c>
      <c r="I52" s="38">
        <v>355422057.80000001</v>
      </c>
      <c r="J52" s="38">
        <v>281750974.5</v>
      </c>
      <c r="K52" s="35">
        <v>56.755914245365901</v>
      </c>
      <c r="L52" s="38">
        <v>270993385.47000003</v>
      </c>
    </row>
    <row r="53" spans="1:12" ht="13.8" x14ac:dyDescent="0.2">
      <c r="A53" s="37" t="s">
        <v>70</v>
      </c>
      <c r="B53" s="16" t="s">
        <v>70</v>
      </c>
      <c r="C53" s="104" t="s">
        <v>160</v>
      </c>
      <c r="D53" s="16" t="s">
        <v>161</v>
      </c>
      <c r="E53" s="38">
        <v>8419307.9600000009</v>
      </c>
      <c r="F53" s="38">
        <v>3865325.21</v>
      </c>
      <c r="G53" s="38">
        <v>12284633.17</v>
      </c>
      <c r="H53" s="38">
        <v>11614482.800000001</v>
      </c>
      <c r="I53" s="38">
        <v>11540064.58</v>
      </c>
      <c r="J53" s="38">
        <v>3745652.59</v>
      </c>
      <c r="K53" s="35">
        <v>30.490553019907601</v>
      </c>
      <c r="L53" s="38">
        <v>3151461.93</v>
      </c>
    </row>
    <row r="54" spans="1:12" ht="13.8" x14ac:dyDescent="0.2">
      <c r="A54" s="37" t="s">
        <v>70</v>
      </c>
      <c r="B54" s="16" t="s">
        <v>70</v>
      </c>
      <c r="C54" s="104" t="s">
        <v>162</v>
      </c>
      <c r="D54" s="16" t="s">
        <v>163</v>
      </c>
      <c r="E54" s="38">
        <v>22226077.579999998</v>
      </c>
      <c r="F54" s="38">
        <v>69589.119999999995</v>
      </c>
      <c r="G54" s="38">
        <v>22295666.699999999</v>
      </c>
      <c r="H54" s="38">
        <v>13976900.310000001</v>
      </c>
      <c r="I54" s="38">
        <v>13472380.300000001</v>
      </c>
      <c r="J54" s="38">
        <v>9970780.0800000001</v>
      </c>
      <c r="K54" s="35">
        <v>44.720708351816199</v>
      </c>
      <c r="L54" s="38">
        <v>7698457.7400000002</v>
      </c>
    </row>
    <row r="55" spans="1:12" ht="13.8" x14ac:dyDescent="0.2">
      <c r="A55" s="37" t="s">
        <v>70</v>
      </c>
      <c r="B55" s="16" t="s">
        <v>70</v>
      </c>
      <c r="C55" s="104" t="s">
        <v>164</v>
      </c>
      <c r="D55" s="16" t="s">
        <v>165</v>
      </c>
      <c r="E55" s="38">
        <v>6033971.4100000001</v>
      </c>
      <c r="F55" s="38">
        <v>142872.53</v>
      </c>
      <c r="G55" s="38">
        <v>6176843.9400000004</v>
      </c>
      <c r="H55" s="38">
        <v>5853067.3700000001</v>
      </c>
      <c r="I55" s="38">
        <v>5840567.3700000001</v>
      </c>
      <c r="J55" s="38">
        <v>5500907.21</v>
      </c>
      <c r="K55" s="35">
        <v>89.056923947474701</v>
      </c>
      <c r="L55" s="38">
        <v>5487083.46</v>
      </c>
    </row>
    <row r="56" spans="1:12" ht="13.8" x14ac:dyDescent="0.2">
      <c r="A56" s="37" t="s">
        <v>70</v>
      </c>
      <c r="B56" s="16" t="s">
        <v>70</v>
      </c>
      <c r="C56" s="104" t="s">
        <v>166</v>
      </c>
      <c r="D56" s="16" t="s">
        <v>167</v>
      </c>
      <c r="E56" s="38">
        <v>7753468.2400000002</v>
      </c>
      <c r="F56" s="38">
        <v>405514.16</v>
      </c>
      <c r="G56" s="38">
        <v>8158982.4000000004</v>
      </c>
      <c r="H56" s="38">
        <v>6870264.5199999996</v>
      </c>
      <c r="I56" s="38">
        <v>6870264.5199999996</v>
      </c>
      <c r="J56" s="38">
        <v>6590456.04</v>
      </c>
      <c r="K56" s="35">
        <v>80.775465822796704</v>
      </c>
      <c r="L56" s="38">
        <v>6450832.9699999997</v>
      </c>
    </row>
    <row r="57" spans="1:12" ht="13.8" x14ac:dyDescent="0.2">
      <c r="A57" s="37" t="s">
        <v>70</v>
      </c>
      <c r="B57" s="16" t="s">
        <v>70</v>
      </c>
      <c r="C57" s="104" t="s">
        <v>168</v>
      </c>
      <c r="D57" s="16" t="s">
        <v>169</v>
      </c>
      <c r="E57" s="38">
        <v>19455381.100000001</v>
      </c>
      <c r="F57" s="38">
        <v>666531.76</v>
      </c>
      <c r="G57" s="38">
        <v>20121912.859999999</v>
      </c>
      <c r="H57" s="38">
        <v>10774981.23</v>
      </c>
      <c r="I57" s="38">
        <v>9715375.1899999995</v>
      </c>
      <c r="J57" s="38">
        <v>7548082.2199999997</v>
      </c>
      <c r="K57" s="35">
        <v>37.5117528463445</v>
      </c>
      <c r="L57" s="38">
        <v>6306644.9299999997</v>
      </c>
    </row>
    <row r="58" spans="1:12" ht="13.8" x14ac:dyDescent="0.2">
      <c r="A58" s="37" t="s">
        <v>70</v>
      </c>
      <c r="B58" s="16" t="s">
        <v>70</v>
      </c>
      <c r="C58" s="104" t="s">
        <v>170</v>
      </c>
      <c r="D58" s="16" t="s">
        <v>171</v>
      </c>
      <c r="E58" s="38">
        <v>266114282.66</v>
      </c>
      <c r="F58" s="38">
        <v>-2349681.59</v>
      </c>
      <c r="G58" s="38">
        <v>263764601.06999999</v>
      </c>
      <c r="H58" s="38">
        <v>235345461.53</v>
      </c>
      <c r="I58" s="38">
        <v>219062400.49000001</v>
      </c>
      <c r="J58" s="38">
        <v>73937721.730000004</v>
      </c>
      <c r="K58" s="35">
        <v>28.031707602180401</v>
      </c>
      <c r="L58" s="38">
        <v>63448898.939999998</v>
      </c>
    </row>
    <row r="59" spans="1:12" ht="13.8" x14ac:dyDescent="0.2">
      <c r="A59" s="37" t="s">
        <v>70</v>
      </c>
      <c r="B59" s="16" t="s">
        <v>70</v>
      </c>
      <c r="C59" s="104" t="s">
        <v>172</v>
      </c>
      <c r="D59" s="16" t="s">
        <v>173</v>
      </c>
      <c r="E59" s="38">
        <v>44214840.07</v>
      </c>
      <c r="F59" s="38">
        <v>8797938.1500000004</v>
      </c>
      <c r="G59" s="38">
        <v>53012778.219999999</v>
      </c>
      <c r="H59" s="38">
        <v>17796815.84</v>
      </c>
      <c r="I59" s="38">
        <v>17796815.84</v>
      </c>
      <c r="J59" s="38">
        <v>17796815.84</v>
      </c>
      <c r="K59" s="35">
        <v>33.570803941163398</v>
      </c>
      <c r="L59" s="38">
        <v>13242611.49</v>
      </c>
    </row>
    <row r="60" spans="1:12" ht="13.8" x14ac:dyDescent="0.2">
      <c r="A60" s="37" t="s">
        <v>70</v>
      </c>
      <c r="B60" s="16" t="s">
        <v>70</v>
      </c>
      <c r="C60" s="104" t="s">
        <v>174</v>
      </c>
      <c r="D60" s="16" t="s">
        <v>175</v>
      </c>
      <c r="E60" s="38">
        <v>2502285.2000000002</v>
      </c>
      <c r="F60" s="38">
        <v>-6000</v>
      </c>
      <c r="G60" s="38">
        <v>2496285.2000000002</v>
      </c>
      <c r="H60" s="38">
        <v>817267.86</v>
      </c>
      <c r="I60" s="38">
        <v>817267.86</v>
      </c>
      <c r="J60" s="38">
        <v>562741.4</v>
      </c>
      <c r="K60" s="35">
        <v>22.5431533223848</v>
      </c>
      <c r="L60" s="38">
        <v>432066.81</v>
      </c>
    </row>
    <row r="61" spans="1:12" ht="13.8" x14ac:dyDescent="0.2">
      <c r="A61" s="37" t="s">
        <v>70</v>
      </c>
      <c r="B61" s="16" t="s">
        <v>70</v>
      </c>
      <c r="C61" s="104" t="s">
        <v>176</v>
      </c>
      <c r="D61" s="16" t="s">
        <v>177</v>
      </c>
      <c r="E61" s="38">
        <v>2219482.37</v>
      </c>
      <c r="F61" s="38">
        <v>-47304.82</v>
      </c>
      <c r="G61" s="38">
        <v>2172177.5499999998</v>
      </c>
      <c r="H61" s="38">
        <v>1361687.54</v>
      </c>
      <c r="I61" s="38">
        <v>1361687.54</v>
      </c>
      <c r="J61" s="38">
        <v>1071475.8999999999</v>
      </c>
      <c r="K61" s="35">
        <v>49.327270692029799</v>
      </c>
      <c r="L61" s="38">
        <v>938543.48</v>
      </c>
    </row>
    <row r="62" spans="1:12" ht="13.8" x14ac:dyDescent="0.2">
      <c r="A62" s="37" t="s">
        <v>70</v>
      </c>
      <c r="B62" s="16" t="s">
        <v>70</v>
      </c>
      <c r="C62" s="104" t="s">
        <v>178</v>
      </c>
      <c r="D62" s="16" t="s">
        <v>179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70</v>
      </c>
      <c r="B63" s="16" t="s">
        <v>70</v>
      </c>
      <c r="C63" s="104" t="s">
        <v>180</v>
      </c>
      <c r="D63" s="16" t="s">
        <v>181</v>
      </c>
      <c r="E63" s="38">
        <v>409065.51</v>
      </c>
      <c r="F63" s="38">
        <v>0</v>
      </c>
      <c r="G63" s="38">
        <v>409065.51</v>
      </c>
      <c r="H63" s="38">
        <v>156890.15</v>
      </c>
      <c r="I63" s="38">
        <v>147924.78</v>
      </c>
      <c r="J63" s="38">
        <v>134266.31</v>
      </c>
      <c r="K63" s="35">
        <v>32.822691407055999</v>
      </c>
      <c r="L63" s="38">
        <v>119781.31</v>
      </c>
    </row>
    <row r="64" spans="1:12" ht="13.8" x14ac:dyDescent="0.2">
      <c r="A64" s="37" t="s">
        <v>70</v>
      </c>
      <c r="B64" s="16" t="s">
        <v>70</v>
      </c>
      <c r="C64" s="104" t="s">
        <v>182</v>
      </c>
      <c r="D64" s="16" t="s">
        <v>183</v>
      </c>
      <c r="E64" s="38">
        <v>1303151.68</v>
      </c>
      <c r="F64" s="38">
        <v>-2196.63</v>
      </c>
      <c r="G64" s="38">
        <v>1300955.05</v>
      </c>
      <c r="H64" s="38">
        <v>410036.9</v>
      </c>
      <c r="I64" s="38">
        <v>410036.9</v>
      </c>
      <c r="J64" s="38">
        <v>363836.9</v>
      </c>
      <c r="K64" s="35">
        <v>27.966907849737002</v>
      </c>
      <c r="L64" s="38">
        <v>324081.12</v>
      </c>
    </row>
    <row r="65" spans="1:12" ht="13.8" x14ac:dyDescent="0.2">
      <c r="A65" s="37" t="s">
        <v>70</v>
      </c>
      <c r="B65" s="16" t="s">
        <v>70</v>
      </c>
      <c r="C65" s="104" t="s">
        <v>184</v>
      </c>
      <c r="D65" s="16" t="s">
        <v>185</v>
      </c>
      <c r="E65" s="38">
        <v>896717.41</v>
      </c>
      <c r="F65" s="38">
        <v>0</v>
      </c>
      <c r="G65" s="38">
        <v>896717.41</v>
      </c>
      <c r="H65" s="38">
        <v>446458.83</v>
      </c>
      <c r="I65" s="38">
        <v>446458.83</v>
      </c>
      <c r="J65" s="38">
        <v>429440.17</v>
      </c>
      <c r="K65" s="35">
        <v>47.890245601454303</v>
      </c>
      <c r="L65" s="38">
        <v>427499.5</v>
      </c>
    </row>
    <row r="66" spans="1:12" ht="13.8" x14ac:dyDescent="0.2">
      <c r="A66" s="37" t="s">
        <v>70</v>
      </c>
      <c r="B66" s="16" t="s">
        <v>70</v>
      </c>
      <c r="C66" s="104" t="s">
        <v>186</v>
      </c>
      <c r="D66" s="16" t="s">
        <v>187</v>
      </c>
      <c r="E66" s="38">
        <v>6308184.9400000004</v>
      </c>
      <c r="F66" s="38">
        <v>1448194.39</v>
      </c>
      <c r="G66" s="38">
        <v>7756379.3300000001</v>
      </c>
      <c r="H66" s="38">
        <v>2495682.65</v>
      </c>
      <c r="I66" s="38">
        <v>2086550.51</v>
      </c>
      <c r="J66" s="38">
        <v>835443.33</v>
      </c>
      <c r="K66" s="35">
        <v>10.771047862095701</v>
      </c>
      <c r="L66" s="38">
        <v>756127.25</v>
      </c>
    </row>
    <row r="67" spans="1:12" ht="13.8" x14ac:dyDescent="0.2">
      <c r="A67" s="37" t="s">
        <v>70</v>
      </c>
      <c r="B67" s="16" t="s">
        <v>70</v>
      </c>
      <c r="C67" s="104" t="s">
        <v>188</v>
      </c>
      <c r="D67" s="16" t="s">
        <v>189</v>
      </c>
      <c r="E67" s="38">
        <v>101842757.55</v>
      </c>
      <c r="F67" s="38">
        <v>-1394383.78</v>
      </c>
      <c r="G67" s="38">
        <v>100448373.77</v>
      </c>
      <c r="H67" s="38">
        <v>98039624.989999995</v>
      </c>
      <c r="I67" s="38">
        <v>77691997.180000007</v>
      </c>
      <c r="J67" s="38">
        <v>28015805.41</v>
      </c>
      <c r="K67" s="35">
        <v>27.890750600053199</v>
      </c>
      <c r="L67" s="38">
        <v>25484015.52</v>
      </c>
    </row>
    <row r="68" spans="1:12" ht="13.8" x14ac:dyDescent="0.2">
      <c r="A68" s="37" t="s">
        <v>70</v>
      </c>
      <c r="B68" s="16" t="s">
        <v>70</v>
      </c>
      <c r="C68" s="104" t="s">
        <v>190</v>
      </c>
      <c r="D68" s="16" t="s">
        <v>191</v>
      </c>
      <c r="E68" s="38">
        <v>2012050.95</v>
      </c>
      <c r="F68" s="38">
        <v>0</v>
      </c>
      <c r="G68" s="38">
        <v>2012050.95</v>
      </c>
      <c r="H68" s="38">
        <v>939526.87</v>
      </c>
      <c r="I68" s="38">
        <v>939526.87</v>
      </c>
      <c r="J68" s="38">
        <v>939526.87</v>
      </c>
      <c r="K68" s="35">
        <v>46.694984041035298</v>
      </c>
      <c r="L68" s="38">
        <v>570833.32999999996</v>
      </c>
    </row>
    <row r="69" spans="1:12" ht="13.8" x14ac:dyDescent="0.2">
      <c r="A69" s="37" t="s">
        <v>70</v>
      </c>
      <c r="B69" s="16" t="s">
        <v>70</v>
      </c>
      <c r="C69" s="104" t="s">
        <v>192</v>
      </c>
      <c r="D69" s="16" t="s">
        <v>193</v>
      </c>
      <c r="E69" s="38">
        <v>110310415.27</v>
      </c>
      <c r="F69" s="38">
        <v>600000</v>
      </c>
      <c r="G69" s="38">
        <v>110910415.27</v>
      </c>
      <c r="H69" s="38">
        <v>108104085.73999999</v>
      </c>
      <c r="I69" s="38">
        <v>88583276.299999997</v>
      </c>
      <c r="J69" s="38">
        <v>32558099.239999998</v>
      </c>
      <c r="K69" s="35">
        <v>29.355312718594199</v>
      </c>
      <c r="L69" s="38">
        <v>29258416.859999999</v>
      </c>
    </row>
    <row r="70" spans="1:12" ht="13.8" x14ac:dyDescent="0.2">
      <c r="A70" s="37" t="s">
        <v>70</v>
      </c>
      <c r="B70" s="16" t="s">
        <v>70</v>
      </c>
      <c r="C70" s="105" t="s">
        <v>127</v>
      </c>
      <c r="D70" s="27" t="s">
        <v>70</v>
      </c>
      <c r="E70" s="28">
        <v>1169137199.8199999</v>
      </c>
      <c r="F70" s="28">
        <v>31266722.989999998</v>
      </c>
      <c r="G70" s="28">
        <v>1200403922.8099999</v>
      </c>
      <c r="H70" s="28">
        <v>945611825.83000004</v>
      </c>
      <c r="I70" s="28">
        <v>867392754.33000004</v>
      </c>
      <c r="J70" s="28">
        <v>501189523.00999999</v>
      </c>
      <c r="K70" s="29">
        <v>41.751739850764203</v>
      </c>
      <c r="L70" s="28">
        <v>455971166.81999999</v>
      </c>
    </row>
    <row r="71" spans="1:12" ht="13.8" x14ac:dyDescent="0.2">
      <c r="A71" s="37" t="s">
        <v>15</v>
      </c>
      <c r="B71" s="16" t="s">
        <v>16</v>
      </c>
      <c r="C71" s="104" t="s">
        <v>194</v>
      </c>
      <c r="D71" s="16" t="s">
        <v>195</v>
      </c>
      <c r="E71" s="38">
        <v>48297823.240000002</v>
      </c>
      <c r="F71" s="38">
        <v>1942136.86</v>
      </c>
      <c r="G71" s="38">
        <v>50239960.100000001</v>
      </c>
      <c r="H71" s="38">
        <v>47657119.549999997</v>
      </c>
      <c r="I71" s="38">
        <v>47657119.549999997</v>
      </c>
      <c r="J71" s="38">
        <v>42546028</v>
      </c>
      <c r="K71" s="35">
        <v>84.685632542928701</v>
      </c>
      <c r="L71" s="38">
        <v>42546028</v>
      </c>
    </row>
    <row r="72" spans="1:12" ht="13.8" x14ac:dyDescent="0.2">
      <c r="A72" s="37" t="s">
        <v>70</v>
      </c>
      <c r="B72" s="16" t="s">
        <v>70</v>
      </c>
      <c r="C72" s="104" t="s">
        <v>196</v>
      </c>
      <c r="D72" s="16" t="s">
        <v>197</v>
      </c>
      <c r="E72" s="38">
        <v>60000</v>
      </c>
      <c r="F72" s="38">
        <v>0</v>
      </c>
      <c r="G72" s="38">
        <v>60000</v>
      </c>
      <c r="H72" s="38">
        <v>8668</v>
      </c>
      <c r="I72" s="38">
        <v>8668</v>
      </c>
      <c r="J72" s="38">
        <v>8668</v>
      </c>
      <c r="K72" s="35">
        <v>14.446666666666699</v>
      </c>
      <c r="L72" s="38">
        <v>8305</v>
      </c>
    </row>
    <row r="73" spans="1:12" ht="13.8" x14ac:dyDescent="0.2">
      <c r="A73" s="37" t="s">
        <v>70</v>
      </c>
      <c r="B73" s="16" t="s">
        <v>70</v>
      </c>
      <c r="C73" s="104" t="s">
        <v>198</v>
      </c>
      <c r="D73" s="16" t="s">
        <v>199</v>
      </c>
      <c r="E73" s="38">
        <v>77736966</v>
      </c>
      <c r="F73" s="38">
        <v>-11142844.6</v>
      </c>
      <c r="G73" s="38">
        <v>66594121.399999999</v>
      </c>
      <c r="H73" s="38">
        <v>39219563.710000001</v>
      </c>
      <c r="I73" s="38">
        <v>39219563.710000001</v>
      </c>
      <c r="J73" s="38">
        <v>27900869.300000001</v>
      </c>
      <c r="K73" s="35">
        <v>41.896895271599803</v>
      </c>
      <c r="L73" s="38">
        <v>27657310.120000001</v>
      </c>
    </row>
    <row r="74" spans="1:12" ht="13.8" x14ac:dyDescent="0.2">
      <c r="A74" s="37" t="s">
        <v>70</v>
      </c>
      <c r="B74" s="16" t="s">
        <v>70</v>
      </c>
      <c r="C74" s="104" t="s">
        <v>200</v>
      </c>
      <c r="D74" s="16" t="s">
        <v>201</v>
      </c>
      <c r="E74" s="38">
        <v>300000</v>
      </c>
      <c r="F74" s="38">
        <v>-100000</v>
      </c>
      <c r="G74" s="38">
        <v>200000</v>
      </c>
      <c r="H74" s="38">
        <v>6125.56</v>
      </c>
      <c r="I74" s="38">
        <v>6125.56</v>
      </c>
      <c r="J74" s="38">
        <v>6125.56</v>
      </c>
      <c r="K74" s="35">
        <v>3.0627800000000001</v>
      </c>
      <c r="L74" s="38">
        <v>0</v>
      </c>
    </row>
    <row r="75" spans="1:12" ht="13.8" x14ac:dyDescent="0.2">
      <c r="A75" s="37" t="s">
        <v>70</v>
      </c>
      <c r="B75" s="16" t="s">
        <v>70</v>
      </c>
      <c r="C75" s="104" t="s">
        <v>202</v>
      </c>
      <c r="D75" s="16" t="s">
        <v>203</v>
      </c>
      <c r="E75" s="38">
        <v>19106795.350000001</v>
      </c>
      <c r="F75" s="38">
        <v>0</v>
      </c>
      <c r="G75" s="38">
        <v>19106795.350000001</v>
      </c>
      <c r="H75" s="38">
        <v>17917425.129999999</v>
      </c>
      <c r="I75" s="38">
        <v>17917425.129999999</v>
      </c>
      <c r="J75" s="38">
        <v>13285148.67</v>
      </c>
      <c r="K75" s="35">
        <v>69.531014629305702</v>
      </c>
      <c r="L75" s="38">
        <v>13285148.67</v>
      </c>
    </row>
    <row r="76" spans="1:12" ht="13.8" x14ac:dyDescent="0.2">
      <c r="A76" s="37" t="s">
        <v>70</v>
      </c>
      <c r="B76" s="16" t="s">
        <v>70</v>
      </c>
      <c r="C76" s="104" t="s">
        <v>204</v>
      </c>
      <c r="D76" s="16" t="s">
        <v>205</v>
      </c>
      <c r="E76" s="38">
        <v>3500</v>
      </c>
      <c r="F76" s="38">
        <v>0</v>
      </c>
      <c r="G76" s="38">
        <v>3500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104" t="s">
        <v>206</v>
      </c>
      <c r="D77" s="16" t="s">
        <v>207</v>
      </c>
      <c r="E77" s="38">
        <v>5657931.9000000004</v>
      </c>
      <c r="F77" s="38">
        <v>2083472.89</v>
      </c>
      <c r="G77" s="38">
        <v>7741404.79</v>
      </c>
      <c r="H77" s="38">
        <v>4277229.45</v>
      </c>
      <c r="I77" s="38">
        <v>4277229.45</v>
      </c>
      <c r="J77" s="38">
        <v>4277229.45</v>
      </c>
      <c r="K77" s="35">
        <v>55.251334428670297</v>
      </c>
      <c r="L77" s="38">
        <v>4236527.9000000004</v>
      </c>
    </row>
    <row r="78" spans="1:12" ht="13.8" x14ac:dyDescent="0.2">
      <c r="A78" s="37" t="s">
        <v>70</v>
      </c>
      <c r="B78" s="16" t="s">
        <v>70</v>
      </c>
      <c r="C78" s="104" t="s">
        <v>208</v>
      </c>
      <c r="D78" s="16" t="s">
        <v>209</v>
      </c>
      <c r="E78" s="38">
        <v>63000</v>
      </c>
      <c r="F78" s="38">
        <v>0</v>
      </c>
      <c r="G78" s="38">
        <v>63000</v>
      </c>
      <c r="H78" s="38">
        <v>62803.46</v>
      </c>
      <c r="I78" s="38">
        <v>62802.83</v>
      </c>
      <c r="J78" s="38">
        <v>19278.060000000001</v>
      </c>
      <c r="K78" s="35">
        <v>30.6000952380952</v>
      </c>
      <c r="L78" s="38">
        <v>10831.05</v>
      </c>
    </row>
    <row r="79" spans="1:12" ht="13.8" x14ac:dyDescent="0.2">
      <c r="A79" s="37" t="s">
        <v>70</v>
      </c>
      <c r="B79" s="16" t="s">
        <v>70</v>
      </c>
      <c r="C79" s="104" t="s">
        <v>210</v>
      </c>
      <c r="D79" s="16" t="s">
        <v>211</v>
      </c>
      <c r="E79" s="38">
        <v>11700</v>
      </c>
      <c r="F79" s="38">
        <v>100199.15</v>
      </c>
      <c r="G79" s="38">
        <v>111899.15</v>
      </c>
      <c r="H79" s="38">
        <v>2112</v>
      </c>
      <c r="I79" s="38">
        <v>2112</v>
      </c>
      <c r="J79" s="38">
        <v>989.67</v>
      </c>
      <c r="K79" s="35">
        <v>0.88443031068600997</v>
      </c>
      <c r="L79" s="38">
        <v>627.66999999999996</v>
      </c>
    </row>
    <row r="80" spans="1:12" ht="13.8" x14ac:dyDescent="0.2">
      <c r="A80" s="37" t="s">
        <v>70</v>
      </c>
      <c r="B80" s="16" t="s">
        <v>70</v>
      </c>
      <c r="C80" s="105" t="s">
        <v>127</v>
      </c>
      <c r="D80" s="27" t="s">
        <v>70</v>
      </c>
      <c r="E80" s="28">
        <v>151237716.49000001</v>
      </c>
      <c r="F80" s="28">
        <v>-7117035.7000000002</v>
      </c>
      <c r="G80" s="28">
        <v>144120680.78999999</v>
      </c>
      <c r="H80" s="28">
        <v>109154255.19</v>
      </c>
      <c r="I80" s="28">
        <v>109154254.56</v>
      </c>
      <c r="J80" s="28">
        <v>88044336.709999993</v>
      </c>
      <c r="K80" s="29">
        <v>61.090702755068499</v>
      </c>
      <c r="L80" s="28">
        <v>87744778.409999996</v>
      </c>
    </row>
    <row r="81" spans="1:12" ht="13.8" x14ac:dyDescent="0.2">
      <c r="A81" s="37" t="s">
        <v>7</v>
      </c>
      <c r="B81" s="16" t="s">
        <v>8</v>
      </c>
      <c r="C81" s="104" t="s">
        <v>212</v>
      </c>
      <c r="D81" s="16" t="s">
        <v>213</v>
      </c>
      <c r="E81" s="38">
        <v>385565.92</v>
      </c>
      <c r="F81" s="38">
        <v>0</v>
      </c>
      <c r="G81" s="38">
        <v>385565.92</v>
      </c>
      <c r="H81" s="38">
        <v>284886.34000000003</v>
      </c>
      <c r="I81" s="38">
        <v>284886.34000000003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70</v>
      </c>
      <c r="B82" s="16" t="s">
        <v>70</v>
      </c>
      <c r="C82" s="104" t="s">
        <v>214</v>
      </c>
      <c r="D82" s="16" t="s">
        <v>215</v>
      </c>
      <c r="E82" s="38">
        <v>768317.11</v>
      </c>
      <c r="F82" s="38">
        <v>0</v>
      </c>
      <c r="G82" s="38">
        <v>768317.11</v>
      </c>
      <c r="H82" s="38">
        <v>617817.11</v>
      </c>
      <c r="I82" s="38">
        <v>617817.11</v>
      </c>
      <c r="J82" s="38">
        <v>433317.11</v>
      </c>
      <c r="K82" s="35">
        <v>56.398211670699297</v>
      </c>
      <c r="L82" s="38">
        <v>433317.11</v>
      </c>
    </row>
    <row r="83" spans="1:12" ht="13.8" x14ac:dyDescent="0.2">
      <c r="A83" s="37" t="s">
        <v>70</v>
      </c>
      <c r="B83" s="16" t="s">
        <v>70</v>
      </c>
      <c r="C83" s="104" t="s">
        <v>216</v>
      </c>
      <c r="D83" s="16" t="s">
        <v>217</v>
      </c>
      <c r="E83" s="38">
        <v>300000</v>
      </c>
      <c r="F83" s="38">
        <v>0</v>
      </c>
      <c r="G83" s="38">
        <v>300000</v>
      </c>
      <c r="H83" s="38">
        <v>100</v>
      </c>
      <c r="I83" s="38">
        <v>0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70</v>
      </c>
      <c r="B84" s="16" t="s">
        <v>70</v>
      </c>
      <c r="C84" s="104" t="s">
        <v>218</v>
      </c>
      <c r="D84" s="16" t="s">
        <v>219</v>
      </c>
      <c r="E84" s="38">
        <v>302138750.12</v>
      </c>
      <c r="F84" s="38">
        <v>3103655.11</v>
      </c>
      <c r="G84" s="38">
        <v>305242405.23000002</v>
      </c>
      <c r="H84" s="38">
        <v>292810909.57999998</v>
      </c>
      <c r="I84" s="38">
        <v>292204991.72000003</v>
      </c>
      <c r="J84" s="38">
        <v>109705353.19</v>
      </c>
      <c r="K84" s="35">
        <v>35.940403859462798</v>
      </c>
      <c r="L84" s="38">
        <v>102810509.89</v>
      </c>
    </row>
    <row r="85" spans="1:12" ht="13.8" x14ac:dyDescent="0.2">
      <c r="A85" s="37" t="s">
        <v>70</v>
      </c>
      <c r="B85" s="16" t="s">
        <v>70</v>
      </c>
      <c r="C85" s="104" t="s">
        <v>220</v>
      </c>
      <c r="D85" s="16" t="s">
        <v>221</v>
      </c>
      <c r="E85" s="38">
        <v>177561</v>
      </c>
      <c r="F85" s="38">
        <v>0</v>
      </c>
      <c r="G85" s="38">
        <v>177561</v>
      </c>
      <c r="H85" s="38">
        <v>0</v>
      </c>
      <c r="I85" s="38">
        <v>0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70</v>
      </c>
      <c r="B86" s="16" t="s">
        <v>70</v>
      </c>
      <c r="C86" s="104" t="s">
        <v>222</v>
      </c>
      <c r="D86" s="16" t="s">
        <v>223</v>
      </c>
      <c r="E86" s="38">
        <v>193877352.38</v>
      </c>
      <c r="F86" s="38">
        <v>6600337.8600000003</v>
      </c>
      <c r="G86" s="38">
        <v>200477690.24000001</v>
      </c>
      <c r="H86" s="38">
        <v>147209440.93000001</v>
      </c>
      <c r="I86" s="38">
        <v>139519458.38</v>
      </c>
      <c r="J86" s="38">
        <v>48787445.200000003</v>
      </c>
      <c r="K86" s="35">
        <v>24.3355982112496</v>
      </c>
      <c r="L86" s="38">
        <v>48129345.100000001</v>
      </c>
    </row>
    <row r="87" spans="1:12" ht="13.8" x14ac:dyDescent="0.2">
      <c r="A87" s="37" t="s">
        <v>70</v>
      </c>
      <c r="B87" s="16" t="s">
        <v>70</v>
      </c>
      <c r="C87" s="104" t="s">
        <v>224</v>
      </c>
      <c r="D87" s="16" t="s">
        <v>225</v>
      </c>
      <c r="E87" s="38">
        <v>501395356.5</v>
      </c>
      <c r="F87" s="38">
        <v>-622730.07999999996</v>
      </c>
      <c r="G87" s="38">
        <v>500772626.42000002</v>
      </c>
      <c r="H87" s="38">
        <v>94240511.950000003</v>
      </c>
      <c r="I87" s="38">
        <v>81269860.439999998</v>
      </c>
      <c r="J87" s="38">
        <v>69807549.930000007</v>
      </c>
      <c r="K87" s="35">
        <v>13.9399692089903</v>
      </c>
      <c r="L87" s="38">
        <v>68936925.239999995</v>
      </c>
    </row>
    <row r="88" spans="1:12" ht="13.8" x14ac:dyDescent="0.2">
      <c r="A88" s="37" t="s">
        <v>70</v>
      </c>
      <c r="B88" s="16" t="s">
        <v>70</v>
      </c>
      <c r="C88" s="104" t="s">
        <v>226</v>
      </c>
      <c r="D88" s="16" t="s">
        <v>227</v>
      </c>
      <c r="E88" s="38">
        <v>820559639.75999999</v>
      </c>
      <c r="F88" s="38">
        <v>13673737.449999999</v>
      </c>
      <c r="G88" s="38">
        <v>834233377.21000004</v>
      </c>
      <c r="H88" s="38">
        <v>467337980.38</v>
      </c>
      <c r="I88" s="38">
        <v>344706304.06</v>
      </c>
      <c r="J88" s="38">
        <v>295613960</v>
      </c>
      <c r="K88" s="35">
        <v>35.435403098908303</v>
      </c>
      <c r="L88" s="38">
        <v>290114037.04000002</v>
      </c>
    </row>
    <row r="89" spans="1:12" ht="13.8" x14ac:dyDescent="0.2">
      <c r="A89" s="37" t="s">
        <v>70</v>
      </c>
      <c r="B89" s="16" t="s">
        <v>70</v>
      </c>
      <c r="C89" s="104" t="s">
        <v>228</v>
      </c>
      <c r="D89" s="16" t="s">
        <v>229</v>
      </c>
      <c r="E89" s="38">
        <v>26000</v>
      </c>
      <c r="F89" s="38">
        <v>0</v>
      </c>
      <c r="G89" s="38">
        <v>26000</v>
      </c>
      <c r="H89" s="38">
        <v>0</v>
      </c>
      <c r="I89" s="38">
        <v>0</v>
      </c>
      <c r="J89" s="38">
        <v>0</v>
      </c>
      <c r="K89" s="35">
        <v>0</v>
      </c>
      <c r="L89" s="38">
        <v>0</v>
      </c>
    </row>
    <row r="90" spans="1:12" ht="13.8" x14ac:dyDescent="0.2">
      <c r="A90" s="37" t="s">
        <v>70</v>
      </c>
      <c r="B90" s="16" t="s">
        <v>70</v>
      </c>
      <c r="C90" s="105" t="s">
        <v>127</v>
      </c>
      <c r="D90" s="27" t="s">
        <v>70</v>
      </c>
      <c r="E90" s="28">
        <v>1819628542.79</v>
      </c>
      <c r="F90" s="28">
        <v>22755000.34</v>
      </c>
      <c r="G90" s="28">
        <v>1842383543.1300001</v>
      </c>
      <c r="H90" s="28">
        <v>1002501646.29</v>
      </c>
      <c r="I90" s="28">
        <v>858603318.04999995</v>
      </c>
      <c r="J90" s="28">
        <v>524347625.43000001</v>
      </c>
      <c r="K90" s="29">
        <v>28.4602859912216</v>
      </c>
      <c r="L90" s="28">
        <v>510424134.38</v>
      </c>
    </row>
    <row r="91" spans="1:12" ht="13.8" x14ac:dyDescent="0.2">
      <c r="A91" s="37" t="s">
        <v>17</v>
      </c>
      <c r="B91" s="16" t="s">
        <v>18</v>
      </c>
      <c r="C91" s="104" t="s">
        <v>230</v>
      </c>
      <c r="D91" s="16" t="s">
        <v>18</v>
      </c>
      <c r="E91" s="38">
        <v>31991615.309999999</v>
      </c>
      <c r="F91" s="38">
        <v>-1942136.86</v>
      </c>
      <c r="G91" s="38">
        <v>30049478.449999999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70</v>
      </c>
      <c r="B92" s="16" t="s">
        <v>70</v>
      </c>
      <c r="C92" s="105" t="s">
        <v>127</v>
      </c>
      <c r="D92" s="27" t="s">
        <v>70</v>
      </c>
      <c r="E92" s="28">
        <v>31991615.309999999</v>
      </c>
      <c r="F92" s="28">
        <v>-1942136.86</v>
      </c>
      <c r="G92" s="28">
        <v>30049478.449999999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ht="13.8" x14ac:dyDescent="0.2">
      <c r="A93" s="37" t="s">
        <v>9</v>
      </c>
      <c r="B93" s="16" t="s">
        <v>10</v>
      </c>
      <c r="C93" s="104" t="s">
        <v>231</v>
      </c>
      <c r="D93" s="16" t="s">
        <v>232</v>
      </c>
      <c r="E93" s="38">
        <v>8866308.9600000009</v>
      </c>
      <c r="F93" s="38">
        <v>82515.179999999993</v>
      </c>
      <c r="G93" s="38">
        <v>8948824.1400000006</v>
      </c>
      <c r="H93" s="38">
        <v>6731667.2000000002</v>
      </c>
      <c r="I93" s="38">
        <v>6731667.2000000002</v>
      </c>
      <c r="J93" s="38">
        <v>16823.88</v>
      </c>
      <c r="K93" s="35">
        <v>0.18800101261124999</v>
      </c>
      <c r="L93" s="38">
        <v>16823.88</v>
      </c>
    </row>
    <row r="94" spans="1:12" ht="13.8" x14ac:dyDescent="0.2">
      <c r="A94" s="37" t="s">
        <v>70</v>
      </c>
      <c r="B94" s="16" t="s">
        <v>70</v>
      </c>
      <c r="C94" s="104" t="s">
        <v>233</v>
      </c>
      <c r="D94" s="16" t="s">
        <v>234</v>
      </c>
      <c r="E94" s="38">
        <v>169734472.15000001</v>
      </c>
      <c r="F94" s="38">
        <v>36944678.799999997</v>
      </c>
      <c r="G94" s="38">
        <v>206679150.94999999</v>
      </c>
      <c r="H94" s="38">
        <v>124674282.15000001</v>
      </c>
      <c r="I94" s="38">
        <v>102592201.92</v>
      </c>
      <c r="J94" s="38">
        <v>27844900.739999998</v>
      </c>
      <c r="K94" s="35">
        <v>13.472525221828599</v>
      </c>
      <c r="L94" s="38">
        <v>24582078.440000001</v>
      </c>
    </row>
    <row r="95" spans="1:12" ht="13.8" x14ac:dyDescent="0.2">
      <c r="A95" s="37" t="s">
        <v>70</v>
      </c>
      <c r="B95" s="16" t="s">
        <v>70</v>
      </c>
      <c r="C95" s="104" t="s">
        <v>235</v>
      </c>
      <c r="D95" s="16" t="s">
        <v>236</v>
      </c>
      <c r="E95" s="38">
        <v>47862542.18</v>
      </c>
      <c r="F95" s="38">
        <v>18399640.5</v>
      </c>
      <c r="G95" s="38">
        <v>66262182.68</v>
      </c>
      <c r="H95" s="38">
        <v>49900637.210000001</v>
      </c>
      <c r="I95" s="38">
        <v>47166057.130000003</v>
      </c>
      <c r="J95" s="38">
        <v>10112164.93</v>
      </c>
      <c r="K95" s="35">
        <v>15.260838869185299</v>
      </c>
      <c r="L95" s="38">
        <v>9266281.9900000002</v>
      </c>
    </row>
    <row r="96" spans="1:12" ht="13.8" x14ac:dyDescent="0.2">
      <c r="A96" s="37" t="s">
        <v>70</v>
      </c>
      <c r="B96" s="16" t="s">
        <v>70</v>
      </c>
      <c r="C96" s="104" t="s">
        <v>237</v>
      </c>
      <c r="D96" s="16" t="s">
        <v>238</v>
      </c>
      <c r="E96" s="38">
        <v>9067687.25</v>
      </c>
      <c r="F96" s="38">
        <v>86717.04</v>
      </c>
      <c r="G96" s="38">
        <v>9154404.2899999991</v>
      </c>
      <c r="H96" s="38">
        <v>6895328.6100000003</v>
      </c>
      <c r="I96" s="38">
        <v>6895328.6100000003</v>
      </c>
      <c r="J96" s="38">
        <v>1013032.46</v>
      </c>
      <c r="K96" s="35">
        <v>11.066066429976299</v>
      </c>
      <c r="L96" s="38">
        <v>770919.66</v>
      </c>
    </row>
    <row r="97" spans="1:12" ht="13.8" x14ac:dyDescent="0.2">
      <c r="A97" s="37" t="s">
        <v>70</v>
      </c>
      <c r="B97" s="16" t="s">
        <v>70</v>
      </c>
      <c r="C97" s="104" t="s">
        <v>239</v>
      </c>
      <c r="D97" s="16" t="s">
        <v>240</v>
      </c>
      <c r="E97" s="38">
        <v>3225689.33</v>
      </c>
      <c r="F97" s="38">
        <v>82844.12</v>
      </c>
      <c r="G97" s="38">
        <v>3308533.45</v>
      </c>
      <c r="H97" s="38">
        <v>680013.54</v>
      </c>
      <c r="I97" s="38">
        <v>594353.93000000005</v>
      </c>
      <c r="J97" s="38">
        <v>436325.56</v>
      </c>
      <c r="K97" s="35">
        <v>13.1878841968486</v>
      </c>
      <c r="L97" s="38">
        <v>376792.14</v>
      </c>
    </row>
    <row r="98" spans="1:12" ht="13.8" x14ac:dyDescent="0.2">
      <c r="A98" s="37" t="s">
        <v>70</v>
      </c>
      <c r="B98" s="16" t="s">
        <v>70</v>
      </c>
      <c r="C98" s="104" t="s">
        <v>241</v>
      </c>
      <c r="D98" s="16" t="s">
        <v>242</v>
      </c>
      <c r="E98" s="38">
        <v>29452891.09</v>
      </c>
      <c r="F98" s="38">
        <v>2994487.49</v>
      </c>
      <c r="G98" s="38">
        <v>32447378.579999998</v>
      </c>
      <c r="H98" s="38">
        <v>5955062.7400000002</v>
      </c>
      <c r="I98" s="38">
        <v>5078950.01</v>
      </c>
      <c r="J98" s="38">
        <v>249936.21</v>
      </c>
      <c r="K98" s="35">
        <v>0.77028167124125002</v>
      </c>
      <c r="L98" s="38">
        <v>205613.76</v>
      </c>
    </row>
    <row r="99" spans="1:12" ht="13.8" x14ac:dyDescent="0.2">
      <c r="A99" s="37" t="s">
        <v>70</v>
      </c>
      <c r="B99" s="16" t="s">
        <v>70</v>
      </c>
      <c r="C99" s="104" t="s">
        <v>243</v>
      </c>
      <c r="D99" s="16" t="s">
        <v>244</v>
      </c>
      <c r="E99" s="38">
        <v>84307913.659999996</v>
      </c>
      <c r="F99" s="38">
        <v>9818040.1500000004</v>
      </c>
      <c r="G99" s="38">
        <v>94125953.810000002</v>
      </c>
      <c r="H99" s="38">
        <v>66655012.549999997</v>
      </c>
      <c r="I99" s="38">
        <v>59314816.75</v>
      </c>
      <c r="J99" s="38">
        <v>16315903.91</v>
      </c>
      <c r="K99" s="35">
        <v>17.334118008445198</v>
      </c>
      <c r="L99" s="38">
        <v>7982057.79</v>
      </c>
    </row>
    <row r="100" spans="1:12" s="88" customFormat="1" ht="13.8" x14ac:dyDescent="0.2">
      <c r="A100" s="37" t="s">
        <v>70</v>
      </c>
      <c r="B100" s="16" t="s">
        <v>70</v>
      </c>
      <c r="C100" s="104" t="s">
        <v>245</v>
      </c>
      <c r="D100" s="16" t="s">
        <v>246</v>
      </c>
      <c r="E100" s="38">
        <v>18427177.84</v>
      </c>
      <c r="F100" s="38">
        <v>37610.69</v>
      </c>
      <c r="G100" s="38">
        <v>18464788.530000001</v>
      </c>
      <c r="H100" s="38">
        <v>14123423.810000001</v>
      </c>
      <c r="I100" s="38">
        <v>14075351.550000001</v>
      </c>
      <c r="J100" s="38">
        <v>2221590.86</v>
      </c>
      <c r="K100" s="35">
        <v>12.031499068567999</v>
      </c>
      <c r="L100" s="38">
        <v>2043309.71</v>
      </c>
    </row>
    <row r="101" spans="1:12" s="88" customFormat="1" ht="13.8" x14ac:dyDescent="0.2">
      <c r="A101" s="37" t="s">
        <v>70</v>
      </c>
      <c r="B101" s="16" t="s">
        <v>70</v>
      </c>
      <c r="C101" s="104" t="s">
        <v>247</v>
      </c>
      <c r="D101" s="16" t="s">
        <v>248</v>
      </c>
      <c r="E101" s="38">
        <v>57845121.619999997</v>
      </c>
      <c r="F101" s="38">
        <v>-3190270.85</v>
      </c>
      <c r="G101" s="38">
        <v>54654850.770000003</v>
      </c>
      <c r="H101" s="38">
        <v>21126699.440000001</v>
      </c>
      <c r="I101" s="38">
        <v>19944712.609999999</v>
      </c>
      <c r="J101" s="38">
        <v>4400809.45</v>
      </c>
      <c r="K101" s="35">
        <v>8.0520015844880906</v>
      </c>
      <c r="L101" s="38">
        <v>3702878.07</v>
      </c>
    </row>
    <row r="102" spans="1:12" ht="13.8" x14ac:dyDescent="0.2">
      <c r="A102" s="37" t="s">
        <v>70</v>
      </c>
      <c r="B102" s="16" t="s">
        <v>70</v>
      </c>
      <c r="C102" s="104" t="s">
        <v>249</v>
      </c>
      <c r="D102" s="16" t="s">
        <v>250</v>
      </c>
      <c r="E102" s="38">
        <v>25000</v>
      </c>
      <c r="F102" s="38">
        <v>0</v>
      </c>
      <c r="G102" s="38">
        <v>25000</v>
      </c>
      <c r="H102" s="38">
        <v>23460.21</v>
      </c>
      <c r="I102" s="38">
        <v>23460.21</v>
      </c>
      <c r="J102" s="38">
        <v>23460.21</v>
      </c>
      <c r="K102" s="35">
        <v>93.84084</v>
      </c>
      <c r="L102" s="38">
        <v>23460.21</v>
      </c>
    </row>
    <row r="103" spans="1:12" ht="13.8" x14ac:dyDescent="0.2">
      <c r="A103" s="37" t="s">
        <v>70</v>
      </c>
      <c r="B103" s="16" t="s">
        <v>70</v>
      </c>
      <c r="C103" s="105" t="s">
        <v>127</v>
      </c>
      <c r="D103" s="27" t="s">
        <v>70</v>
      </c>
      <c r="E103" s="28">
        <v>428814804.07999998</v>
      </c>
      <c r="F103" s="28">
        <v>65256263.119999997</v>
      </c>
      <c r="G103" s="28">
        <v>494071067.19999999</v>
      </c>
      <c r="H103" s="28">
        <v>296765587.45999998</v>
      </c>
      <c r="I103" s="28">
        <v>262416899.91999999</v>
      </c>
      <c r="J103" s="28">
        <v>62634948.210000001</v>
      </c>
      <c r="K103" s="29">
        <v>12.677315545912199</v>
      </c>
      <c r="L103" s="28">
        <v>48970215.649999999</v>
      </c>
    </row>
    <row r="104" spans="1:12" ht="13.8" x14ac:dyDescent="0.2">
      <c r="A104" s="37" t="s">
        <v>11</v>
      </c>
      <c r="B104" s="16" t="s">
        <v>12</v>
      </c>
      <c r="C104" s="104" t="s">
        <v>251</v>
      </c>
      <c r="D104" s="16" t="s">
        <v>217</v>
      </c>
      <c r="E104" s="38">
        <v>100000</v>
      </c>
      <c r="F104" s="38">
        <v>3018000</v>
      </c>
      <c r="G104" s="38">
        <v>3118000</v>
      </c>
      <c r="H104" s="38">
        <v>3000000</v>
      </c>
      <c r="I104" s="38">
        <v>3000000</v>
      </c>
      <c r="J104" s="38">
        <v>1568181.84</v>
      </c>
      <c r="K104" s="35">
        <v>50.2944785118666</v>
      </c>
      <c r="L104" s="38">
        <v>909090.92</v>
      </c>
    </row>
    <row r="105" spans="1:12" ht="13.8" x14ac:dyDescent="0.2">
      <c r="A105" s="37" t="s">
        <v>70</v>
      </c>
      <c r="B105" s="16" t="s">
        <v>70</v>
      </c>
      <c r="C105" s="104" t="s">
        <v>252</v>
      </c>
      <c r="D105" s="16" t="s">
        <v>219</v>
      </c>
      <c r="E105" s="38">
        <v>140542064.38999999</v>
      </c>
      <c r="F105" s="38">
        <v>-32187262.219999999</v>
      </c>
      <c r="G105" s="38">
        <v>108354802.17</v>
      </c>
      <c r="H105" s="38">
        <v>87278589.290000007</v>
      </c>
      <c r="I105" s="38">
        <v>82224735.329999998</v>
      </c>
      <c r="J105" s="38">
        <v>35771273.270000003</v>
      </c>
      <c r="K105" s="35">
        <v>33.013094531682803</v>
      </c>
      <c r="L105" s="38">
        <v>16744587.189999999</v>
      </c>
    </row>
    <row r="106" spans="1:12" ht="13.8" x14ac:dyDescent="0.2">
      <c r="A106" s="37" t="s">
        <v>70</v>
      </c>
      <c r="B106" s="16" t="s">
        <v>70</v>
      </c>
      <c r="C106" s="104" t="s">
        <v>253</v>
      </c>
      <c r="D106" s="16" t="s">
        <v>223</v>
      </c>
      <c r="E106" s="38">
        <v>77946690.140000001</v>
      </c>
      <c r="F106" s="38">
        <v>28560803.02</v>
      </c>
      <c r="G106" s="38">
        <v>106507493.16</v>
      </c>
      <c r="H106" s="38">
        <v>71959724.870000005</v>
      </c>
      <c r="I106" s="38">
        <v>55006512.969999999</v>
      </c>
      <c r="J106" s="38">
        <v>6055630.25</v>
      </c>
      <c r="K106" s="35">
        <v>5.6856377615638598</v>
      </c>
      <c r="L106" s="38">
        <v>3928990.68</v>
      </c>
    </row>
    <row r="107" spans="1:12" s="88" customFormat="1" ht="13.8" x14ac:dyDescent="0.2">
      <c r="A107" s="37" t="s">
        <v>70</v>
      </c>
      <c r="B107" s="16" t="s">
        <v>70</v>
      </c>
      <c r="C107" s="104" t="s">
        <v>254</v>
      </c>
      <c r="D107" s="16" t="s">
        <v>225</v>
      </c>
      <c r="E107" s="38">
        <v>293584361.74000001</v>
      </c>
      <c r="F107" s="38">
        <v>27501286.129999999</v>
      </c>
      <c r="G107" s="38">
        <v>321085647.87</v>
      </c>
      <c r="H107" s="38">
        <v>175017659.63</v>
      </c>
      <c r="I107" s="38">
        <v>79502494.950000003</v>
      </c>
      <c r="J107" s="38">
        <v>18457444.890000001</v>
      </c>
      <c r="K107" s="35">
        <v>5.7484490547746301</v>
      </c>
      <c r="L107" s="38">
        <v>18414117.73</v>
      </c>
    </row>
    <row r="108" spans="1:12" s="88" customFormat="1" ht="13.8" x14ac:dyDescent="0.2">
      <c r="A108" s="37" t="s">
        <v>70</v>
      </c>
      <c r="B108" s="16" t="s">
        <v>70</v>
      </c>
      <c r="C108" s="104" t="s">
        <v>255</v>
      </c>
      <c r="D108" s="16" t="s">
        <v>227</v>
      </c>
      <c r="E108" s="38">
        <v>101624290.2</v>
      </c>
      <c r="F108" s="38">
        <v>47751626.479999997</v>
      </c>
      <c r="G108" s="38">
        <v>149375916.68000001</v>
      </c>
      <c r="H108" s="38">
        <v>40375670.049999997</v>
      </c>
      <c r="I108" s="38">
        <v>19660449.109999999</v>
      </c>
      <c r="J108" s="38">
        <v>3479105.32</v>
      </c>
      <c r="K108" s="35">
        <v>2.32909387090363</v>
      </c>
      <c r="L108" s="38">
        <v>3373967.18</v>
      </c>
    </row>
    <row r="109" spans="1:12" s="88" customFormat="1" ht="13.8" x14ac:dyDescent="0.2">
      <c r="A109" s="37" t="s">
        <v>70</v>
      </c>
      <c r="B109" s="16" t="s">
        <v>70</v>
      </c>
      <c r="C109" s="105" t="s">
        <v>127</v>
      </c>
      <c r="D109" s="27" t="s">
        <v>70</v>
      </c>
      <c r="E109" s="28">
        <v>613797406.47000003</v>
      </c>
      <c r="F109" s="28">
        <v>74644453.409999996</v>
      </c>
      <c r="G109" s="28">
        <v>688441859.88</v>
      </c>
      <c r="H109" s="28">
        <v>377631643.83999997</v>
      </c>
      <c r="I109" s="28">
        <v>239394192.36000001</v>
      </c>
      <c r="J109" s="28">
        <v>65331635.57</v>
      </c>
      <c r="K109" s="29">
        <v>9.4897825622323104</v>
      </c>
      <c r="L109" s="28">
        <v>43370753.700000003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256</v>
      </c>
      <c r="D110" s="16" t="s">
        <v>257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70</v>
      </c>
      <c r="B111" s="16" t="s">
        <v>70</v>
      </c>
      <c r="C111" s="105" t="s">
        <v>127</v>
      </c>
      <c r="D111" s="27" t="s">
        <v>70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258</v>
      </c>
      <c r="D112" s="16" t="s">
        <v>259</v>
      </c>
      <c r="E112" s="38">
        <v>20000000</v>
      </c>
      <c r="F112" s="38">
        <v>0</v>
      </c>
      <c r="G112" s="38">
        <v>20000000</v>
      </c>
      <c r="H112" s="38">
        <v>20000000</v>
      </c>
      <c r="I112" s="38">
        <v>20000000</v>
      </c>
      <c r="J112" s="38">
        <v>20000000</v>
      </c>
      <c r="K112" s="35">
        <v>100</v>
      </c>
      <c r="L112" s="38">
        <v>20000000</v>
      </c>
    </row>
    <row r="113" spans="1:12" s="88" customFormat="1" ht="13.8" x14ac:dyDescent="0.2">
      <c r="A113" s="37" t="s">
        <v>70</v>
      </c>
      <c r="B113" s="16" t="s">
        <v>70</v>
      </c>
      <c r="C113" s="104" t="s">
        <v>260</v>
      </c>
      <c r="D113" s="16" t="s">
        <v>261</v>
      </c>
      <c r="E113" s="38">
        <v>1140131989.3199999</v>
      </c>
      <c r="F113" s="38">
        <v>0</v>
      </c>
      <c r="G113" s="38">
        <v>1140131989.3199999</v>
      </c>
      <c r="H113" s="38">
        <v>1140131542.55</v>
      </c>
      <c r="I113" s="38">
        <v>1140131542.55</v>
      </c>
      <c r="J113" s="38">
        <v>618721886.77999997</v>
      </c>
      <c r="K113" s="35">
        <v>54.267566612968999</v>
      </c>
      <c r="L113" s="38">
        <v>618721886.77999997</v>
      </c>
    </row>
    <row r="114" spans="1:12" s="88" customFormat="1" ht="13.8" x14ac:dyDescent="0.2">
      <c r="A114" s="37" t="s">
        <v>70</v>
      </c>
      <c r="B114" s="16" t="s">
        <v>70</v>
      </c>
      <c r="C114" s="104" t="s">
        <v>262</v>
      </c>
      <c r="D114" s="16" t="s">
        <v>263</v>
      </c>
      <c r="E114" s="38">
        <v>185644654.88999999</v>
      </c>
      <c r="F114" s="38">
        <v>0</v>
      </c>
      <c r="G114" s="38">
        <v>185644654.88999999</v>
      </c>
      <c r="H114" s="38">
        <v>183171307.58000001</v>
      </c>
      <c r="I114" s="38">
        <v>183171307.58000001</v>
      </c>
      <c r="J114" s="38">
        <v>127604203.68000001</v>
      </c>
      <c r="K114" s="35">
        <v>68.735727271872904</v>
      </c>
      <c r="L114" s="38">
        <v>127604203.68000001</v>
      </c>
    </row>
    <row r="115" spans="1:12" s="88" customFormat="1" ht="13.8" x14ac:dyDescent="0.2">
      <c r="A115" s="37" t="s">
        <v>70</v>
      </c>
      <c r="B115" s="16" t="s">
        <v>70</v>
      </c>
      <c r="C115" s="105" t="s">
        <v>127</v>
      </c>
      <c r="D115" s="27" t="s">
        <v>70</v>
      </c>
      <c r="E115" s="28">
        <v>1345776644.21</v>
      </c>
      <c r="F115" s="28">
        <v>0</v>
      </c>
      <c r="G115" s="28">
        <v>1345776644.21</v>
      </c>
      <c r="H115" s="28">
        <v>1343302850.1300001</v>
      </c>
      <c r="I115" s="28">
        <v>1343302850.1300001</v>
      </c>
      <c r="J115" s="28">
        <v>766326090.46000004</v>
      </c>
      <c r="K115" s="29">
        <v>56.943036852140501</v>
      </c>
      <c r="L115" s="28">
        <v>766326090.46000004</v>
      </c>
    </row>
    <row r="116" spans="1:12" s="88" customFormat="1" ht="13.8" x14ac:dyDescent="0.2">
      <c r="A116" s="126" t="s">
        <v>264</v>
      </c>
      <c r="B116" s="127" t="s">
        <v>70</v>
      </c>
      <c r="C116" s="106" t="s">
        <v>70</v>
      </c>
      <c r="D116" s="65" t="s">
        <v>70</v>
      </c>
      <c r="E116" s="66">
        <v>8249589665.8900003</v>
      </c>
      <c r="F116" s="66">
        <v>195439668.28</v>
      </c>
      <c r="G116" s="66">
        <v>8445029334.1700001</v>
      </c>
      <c r="H116" s="66">
        <v>5056019454.5</v>
      </c>
      <c r="I116" s="66">
        <v>4661315915.1099997</v>
      </c>
      <c r="J116" s="66">
        <v>2975506958.6300001</v>
      </c>
      <c r="K116" s="71">
        <v>35.233826205796603</v>
      </c>
      <c r="L116" s="66">
        <v>2853504234.9299998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3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4" t="s">
        <v>32</v>
      </c>
      <c r="B5" s="120"/>
      <c r="C5" s="114" t="s">
        <v>47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68</v>
      </c>
      <c r="D7" s="16" t="s">
        <v>265</v>
      </c>
      <c r="E7" s="38">
        <v>1926996580</v>
      </c>
      <c r="F7" s="38">
        <v>0</v>
      </c>
      <c r="G7" s="38">
        <v>1926996580</v>
      </c>
      <c r="H7" s="38">
        <v>752640895.79999995</v>
      </c>
      <c r="I7" s="35">
        <f t="shared" ref="I7:I38" si="0">IF(G7=0,0,H7*100/G7)</f>
        <v>39.057718296521315</v>
      </c>
      <c r="J7" s="38">
        <v>752640895.79999995</v>
      </c>
    </row>
    <row r="8" spans="1:10" ht="13.8" x14ac:dyDescent="0.2">
      <c r="A8" s="37" t="s">
        <v>70</v>
      </c>
      <c r="B8" s="16" t="s">
        <v>70</v>
      </c>
      <c r="C8" s="104" t="s">
        <v>73</v>
      </c>
      <c r="D8" s="16" t="s">
        <v>266</v>
      </c>
      <c r="E8" s="38">
        <v>146500000</v>
      </c>
      <c r="F8" s="38">
        <v>0</v>
      </c>
      <c r="G8" s="38">
        <v>146500000</v>
      </c>
      <c r="H8" s="38">
        <v>46694565.140000001</v>
      </c>
      <c r="I8" s="35">
        <f t="shared" si="0"/>
        <v>31.873423303754265</v>
      </c>
      <c r="J8" s="38">
        <v>41686759.939999998</v>
      </c>
    </row>
    <row r="9" spans="1:10" ht="13.8" x14ac:dyDescent="0.2">
      <c r="A9" s="37" t="s">
        <v>70</v>
      </c>
      <c r="B9" s="16" t="s">
        <v>70</v>
      </c>
      <c r="C9" s="104" t="s">
        <v>267</v>
      </c>
      <c r="D9" s="16" t="s">
        <v>268</v>
      </c>
      <c r="E9" s="38">
        <v>56500000</v>
      </c>
      <c r="F9" s="38">
        <v>0</v>
      </c>
      <c r="G9" s="38">
        <v>56500000</v>
      </c>
      <c r="H9" s="38">
        <v>871690.2</v>
      </c>
      <c r="I9" s="35">
        <f t="shared" si="0"/>
        <v>1.5428145132743363</v>
      </c>
      <c r="J9" s="38">
        <v>263113.81</v>
      </c>
    </row>
    <row r="10" spans="1:10" ht="13.8" x14ac:dyDescent="0.2">
      <c r="A10" s="37" t="s">
        <v>70</v>
      </c>
      <c r="B10" s="16" t="s">
        <v>70</v>
      </c>
      <c r="C10" s="104" t="s">
        <v>269</v>
      </c>
      <c r="D10" s="16" t="s">
        <v>270</v>
      </c>
      <c r="E10" s="38">
        <v>5500000</v>
      </c>
      <c r="F10" s="38">
        <v>0</v>
      </c>
      <c r="G10" s="38">
        <v>5500000</v>
      </c>
      <c r="H10" s="38">
        <v>2370648.52</v>
      </c>
      <c r="I10" s="35">
        <f t="shared" si="0"/>
        <v>43.102700363636366</v>
      </c>
      <c r="J10" s="38">
        <v>2370648.52</v>
      </c>
    </row>
    <row r="11" spans="1:10" ht="13.8" x14ac:dyDescent="0.2">
      <c r="A11" s="37" t="s">
        <v>70</v>
      </c>
      <c r="B11" s="16" t="s">
        <v>70</v>
      </c>
      <c r="C11" s="104" t="s">
        <v>271</v>
      </c>
      <c r="D11" s="16" t="s">
        <v>272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70</v>
      </c>
      <c r="B12" s="16" t="s">
        <v>70</v>
      </c>
      <c r="C12" s="105" t="s">
        <v>127</v>
      </c>
      <c r="D12" s="27" t="s">
        <v>70</v>
      </c>
      <c r="E12" s="28">
        <v>2145996580</v>
      </c>
      <c r="F12" s="28">
        <v>0</v>
      </c>
      <c r="G12" s="28">
        <v>2145996580</v>
      </c>
      <c r="H12" s="28">
        <v>802577799.65999997</v>
      </c>
      <c r="I12" s="29">
        <f t="shared" si="0"/>
        <v>37.398838709239698</v>
      </c>
      <c r="J12" s="28">
        <v>796961418.07000005</v>
      </c>
    </row>
    <row r="13" spans="1:10" ht="13.8" x14ac:dyDescent="0.2">
      <c r="A13" s="37" t="s">
        <v>5</v>
      </c>
      <c r="B13" s="16" t="s">
        <v>26</v>
      </c>
      <c r="C13" s="104" t="s">
        <v>128</v>
      </c>
      <c r="D13" s="16" t="s">
        <v>273</v>
      </c>
      <c r="E13" s="38">
        <v>165600000</v>
      </c>
      <c r="F13" s="38">
        <v>0</v>
      </c>
      <c r="G13" s="38">
        <v>165600000</v>
      </c>
      <c r="H13" s="38">
        <v>51841608.950000003</v>
      </c>
      <c r="I13" s="35">
        <f t="shared" si="0"/>
        <v>31.305319414251208</v>
      </c>
      <c r="J13" s="38">
        <v>50009952.210000001</v>
      </c>
    </row>
    <row r="14" spans="1:10" ht="13.8" x14ac:dyDescent="0.2">
      <c r="A14" s="37" t="s">
        <v>70</v>
      </c>
      <c r="B14" s="16" t="s">
        <v>70</v>
      </c>
      <c r="C14" s="104" t="s">
        <v>274</v>
      </c>
      <c r="D14" s="16" t="s">
        <v>275</v>
      </c>
      <c r="E14" s="38">
        <v>65700000</v>
      </c>
      <c r="F14" s="38">
        <v>0</v>
      </c>
      <c r="G14" s="38">
        <v>65700000</v>
      </c>
      <c r="H14" s="38">
        <v>25821890.59</v>
      </c>
      <c r="I14" s="35">
        <f t="shared" si="0"/>
        <v>39.302725403348553</v>
      </c>
      <c r="J14" s="38">
        <v>24603865.120000001</v>
      </c>
    </row>
    <row r="15" spans="1:10" ht="13.8" x14ac:dyDescent="0.2">
      <c r="A15" s="37" t="s">
        <v>70</v>
      </c>
      <c r="B15" s="16" t="s">
        <v>70</v>
      </c>
      <c r="C15" s="104" t="s">
        <v>142</v>
      </c>
      <c r="D15" s="16" t="s">
        <v>276</v>
      </c>
      <c r="E15" s="38">
        <v>1284112960</v>
      </c>
      <c r="F15" s="38">
        <v>0</v>
      </c>
      <c r="G15" s="38">
        <v>1284112960</v>
      </c>
      <c r="H15" s="38">
        <v>548686791.64999998</v>
      </c>
      <c r="I15" s="35">
        <f t="shared" si="0"/>
        <v>42.728857097587429</v>
      </c>
      <c r="J15" s="38">
        <v>548686791.64999998</v>
      </c>
    </row>
    <row r="16" spans="1:10" ht="13.8" x14ac:dyDescent="0.2">
      <c r="A16" s="37" t="s">
        <v>70</v>
      </c>
      <c r="B16" s="16" t="s">
        <v>70</v>
      </c>
      <c r="C16" s="104" t="s">
        <v>156</v>
      </c>
      <c r="D16" s="16" t="s">
        <v>277</v>
      </c>
      <c r="E16" s="38">
        <v>580588410</v>
      </c>
      <c r="F16" s="38">
        <v>0</v>
      </c>
      <c r="G16" s="38">
        <v>580588410</v>
      </c>
      <c r="H16" s="38">
        <v>249988517.31999999</v>
      </c>
      <c r="I16" s="35">
        <f t="shared" si="0"/>
        <v>43.057786379166615</v>
      </c>
      <c r="J16" s="38">
        <v>249988517.31999999</v>
      </c>
    </row>
    <row r="17" spans="1:10" ht="13.8" x14ac:dyDescent="0.2">
      <c r="A17" s="37" t="s">
        <v>70</v>
      </c>
      <c r="B17" s="16" t="s">
        <v>70</v>
      </c>
      <c r="C17" s="104" t="s">
        <v>174</v>
      </c>
      <c r="D17" s="16" t="s">
        <v>278</v>
      </c>
      <c r="E17" s="38">
        <v>68100000</v>
      </c>
      <c r="F17" s="38">
        <v>0</v>
      </c>
      <c r="G17" s="38">
        <v>68100000</v>
      </c>
      <c r="H17" s="38">
        <v>22203067.870000001</v>
      </c>
      <c r="I17" s="35">
        <f t="shared" si="0"/>
        <v>32.603623891336269</v>
      </c>
      <c r="J17" s="38">
        <v>30249.84</v>
      </c>
    </row>
    <row r="18" spans="1:10" ht="13.8" x14ac:dyDescent="0.2">
      <c r="A18" s="37" t="s">
        <v>70</v>
      </c>
      <c r="B18" s="16" t="s">
        <v>70</v>
      </c>
      <c r="C18" s="104" t="s">
        <v>178</v>
      </c>
      <c r="D18" s="16" t="s">
        <v>279</v>
      </c>
      <c r="E18" s="38">
        <v>12110000</v>
      </c>
      <c r="F18" s="38">
        <v>0</v>
      </c>
      <c r="G18" s="38">
        <v>12110000</v>
      </c>
      <c r="H18" s="38">
        <v>-87292.91</v>
      </c>
      <c r="I18" s="35">
        <f t="shared" si="0"/>
        <v>-0.72083327828241128</v>
      </c>
      <c r="J18" s="38">
        <v>-87292.91</v>
      </c>
    </row>
    <row r="19" spans="1:10" ht="13.8" x14ac:dyDescent="0.2">
      <c r="A19" s="37" t="s">
        <v>70</v>
      </c>
      <c r="B19" s="16" t="s">
        <v>70</v>
      </c>
      <c r="C19" s="104" t="s">
        <v>180</v>
      </c>
      <c r="D19" s="16" t="s">
        <v>280</v>
      </c>
      <c r="E19" s="38">
        <v>0</v>
      </c>
      <c r="F19" s="38">
        <v>0</v>
      </c>
      <c r="G19" s="38">
        <v>0</v>
      </c>
      <c r="H19" s="38">
        <v>392958.07</v>
      </c>
      <c r="I19" s="35">
        <f t="shared" si="0"/>
        <v>0</v>
      </c>
      <c r="J19" s="38">
        <v>19648.03</v>
      </c>
    </row>
    <row r="20" spans="1:10" ht="13.8" x14ac:dyDescent="0.2">
      <c r="A20" s="37" t="s">
        <v>70</v>
      </c>
      <c r="B20" s="16" t="s">
        <v>70</v>
      </c>
      <c r="C20" s="104" t="s">
        <v>281</v>
      </c>
      <c r="D20" s="16" t="s">
        <v>282</v>
      </c>
      <c r="E20" s="38">
        <v>17045460</v>
      </c>
      <c r="F20" s="38">
        <v>0</v>
      </c>
      <c r="G20" s="38">
        <v>17045460</v>
      </c>
      <c r="H20" s="38">
        <v>-1139045.78</v>
      </c>
      <c r="I20" s="35">
        <f t="shared" si="0"/>
        <v>-6.6823997709654064</v>
      </c>
      <c r="J20" s="38">
        <v>-1139045.78</v>
      </c>
    </row>
    <row r="21" spans="1:10" ht="13.8" x14ac:dyDescent="0.2">
      <c r="A21" s="37" t="s">
        <v>70</v>
      </c>
      <c r="B21" s="16" t="s">
        <v>70</v>
      </c>
      <c r="C21" s="104" t="s">
        <v>283</v>
      </c>
      <c r="D21" s="16" t="s">
        <v>284</v>
      </c>
      <c r="E21" s="38">
        <v>2016000</v>
      </c>
      <c r="F21" s="38">
        <v>0</v>
      </c>
      <c r="G21" s="38">
        <v>2016000</v>
      </c>
      <c r="H21" s="38">
        <v>934514.88</v>
      </c>
      <c r="I21" s="35">
        <f t="shared" si="0"/>
        <v>46.354904761904763</v>
      </c>
      <c r="J21" s="38">
        <v>934514.88</v>
      </c>
    </row>
    <row r="22" spans="1:10" ht="13.8" x14ac:dyDescent="0.2">
      <c r="A22" s="37" t="s">
        <v>70</v>
      </c>
      <c r="B22" s="16" t="s">
        <v>70</v>
      </c>
      <c r="C22" s="104" t="s">
        <v>285</v>
      </c>
      <c r="D22" s="16" t="s">
        <v>286</v>
      </c>
      <c r="E22" s="38">
        <v>22480000</v>
      </c>
      <c r="F22" s="38">
        <v>0</v>
      </c>
      <c r="G22" s="38">
        <v>22480000</v>
      </c>
      <c r="H22" s="38">
        <v>6831352.3399999999</v>
      </c>
      <c r="I22" s="35">
        <f t="shared" si="0"/>
        <v>30.38857802491103</v>
      </c>
      <c r="J22" s="38">
        <v>4665754.6500000004</v>
      </c>
    </row>
    <row r="23" spans="1:10" ht="13.8" x14ac:dyDescent="0.2">
      <c r="A23" s="37" t="s">
        <v>70</v>
      </c>
      <c r="B23" s="16" t="s">
        <v>70</v>
      </c>
      <c r="C23" s="104" t="s">
        <v>184</v>
      </c>
      <c r="D23" s="16" t="s">
        <v>287</v>
      </c>
      <c r="E23" s="38">
        <v>3500000</v>
      </c>
      <c r="F23" s="38">
        <v>0</v>
      </c>
      <c r="G23" s="38">
        <v>3500000</v>
      </c>
      <c r="H23" s="38">
        <v>1178662.97</v>
      </c>
      <c r="I23" s="35">
        <f t="shared" si="0"/>
        <v>33.676084857142854</v>
      </c>
      <c r="J23" s="38">
        <v>1178662.97</v>
      </c>
    </row>
    <row r="24" spans="1:10" ht="13.8" x14ac:dyDescent="0.2">
      <c r="A24" s="37" t="s">
        <v>70</v>
      </c>
      <c r="B24" s="16" t="s">
        <v>70</v>
      </c>
      <c r="C24" s="105" t="s">
        <v>127</v>
      </c>
      <c r="D24" s="27" t="s">
        <v>70</v>
      </c>
      <c r="E24" s="28">
        <v>2221252830</v>
      </c>
      <c r="F24" s="28">
        <v>0</v>
      </c>
      <c r="G24" s="28">
        <v>2221252830</v>
      </c>
      <c r="H24" s="28">
        <v>906653025.95000005</v>
      </c>
      <c r="I24" s="29">
        <f t="shared" si="0"/>
        <v>40.817191708428794</v>
      </c>
      <c r="J24" s="28">
        <v>878891617.98000002</v>
      </c>
    </row>
    <row r="25" spans="1:10" ht="13.8" x14ac:dyDescent="0.2">
      <c r="A25" s="37" t="s">
        <v>15</v>
      </c>
      <c r="B25" s="16" t="s">
        <v>27</v>
      </c>
      <c r="C25" s="104" t="s">
        <v>194</v>
      </c>
      <c r="D25" s="16" t="s">
        <v>288</v>
      </c>
      <c r="E25" s="38">
        <v>19000</v>
      </c>
      <c r="F25" s="38">
        <v>0</v>
      </c>
      <c r="G25" s="38">
        <v>19000</v>
      </c>
      <c r="H25" s="38">
        <v>4750</v>
      </c>
      <c r="I25" s="35">
        <f t="shared" si="0"/>
        <v>25</v>
      </c>
      <c r="J25" s="38">
        <v>4750</v>
      </c>
    </row>
    <row r="26" spans="1:10" ht="13.8" x14ac:dyDescent="0.2">
      <c r="A26" s="37" t="s">
        <v>70</v>
      </c>
      <c r="B26" s="16" t="s">
        <v>70</v>
      </c>
      <c r="C26" s="104" t="s">
        <v>196</v>
      </c>
      <c r="D26" s="16" t="s">
        <v>289</v>
      </c>
      <c r="E26" s="38">
        <v>8000</v>
      </c>
      <c r="F26" s="38">
        <v>0</v>
      </c>
      <c r="G26" s="38">
        <v>8000</v>
      </c>
      <c r="H26" s="38">
        <v>5157.4399999999996</v>
      </c>
      <c r="I26" s="35">
        <f t="shared" si="0"/>
        <v>64.467999999999989</v>
      </c>
      <c r="J26" s="38">
        <v>1254.26</v>
      </c>
    </row>
    <row r="27" spans="1:10" ht="13.8" x14ac:dyDescent="0.2">
      <c r="A27" s="37" t="s">
        <v>70</v>
      </c>
      <c r="B27" s="16" t="s">
        <v>70</v>
      </c>
      <c r="C27" s="104" t="s">
        <v>290</v>
      </c>
      <c r="D27" s="16" t="s">
        <v>291</v>
      </c>
      <c r="E27" s="38">
        <v>160000</v>
      </c>
      <c r="F27" s="38">
        <v>0</v>
      </c>
      <c r="G27" s="38">
        <v>160000</v>
      </c>
      <c r="H27" s="38">
        <v>0</v>
      </c>
      <c r="I27" s="35">
        <f t="shared" si="0"/>
        <v>0</v>
      </c>
      <c r="J27" s="38">
        <v>0</v>
      </c>
    </row>
    <row r="28" spans="1:10" ht="13.8" x14ac:dyDescent="0.2">
      <c r="A28" s="37" t="s">
        <v>70</v>
      </c>
      <c r="B28" s="16" t="s">
        <v>70</v>
      </c>
      <c r="C28" s="104" t="s">
        <v>292</v>
      </c>
      <c r="D28" s="16" t="s">
        <v>293</v>
      </c>
      <c r="E28" s="38">
        <v>500</v>
      </c>
      <c r="F28" s="38">
        <v>0</v>
      </c>
      <c r="G28" s="38">
        <v>500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70</v>
      </c>
      <c r="B29" s="16" t="s">
        <v>70</v>
      </c>
      <c r="C29" s="104" t="s">
        <v>198</v>
      </c>
      <c r="D29" s="16" t="s">
        <v>294</v>
      </c>
      <c r="E29" s="38">
        <v>300000</v>
      </c>
      <c r="F29" s="38">
        <v>0</v>
      </c>
      <c r="G29" s="38">
        <v>300000</v>
      </c>
      <c r="H29" s="38">
        <v>75000</v>
      </c>
      <c r="I29" s="35">
        <f t="shared" si="0"/>
        <v>25</v>
      </c>
      <c r="J29" s="38">
        <v>75000</v>
      </c>
    </row>
    <row r="30" spans="1:10" ht="13.8" x14ac:dyDescent="0.2">
      <c r="A30" s="37" t="s">
        <v>70</v>
      </c>
      <c r="B30" s="16" t="s">
        <v>70</v>
      </c>
      <c r="C30" s="104" t="s">
        <v>295</v>
      </c>
      <c r="D30" s="16" t="s">
        <v>296</v>
      </c>
      <c r="E30" s="38">
        <v>3807124.61</v>
      </c>
      <c r="F30" s="38">
        <v>0</v>
      </c>
      <c r="G30" s="38">
        <v>3807124.61</v>
      </c>
      <c r="H30" s="38">
        <v>1295377.19</v>
      </c>
      <c r="I30" s="35">
        <f t="shared" si="0"/>
        <v>34.025079888309726</v>
      </c>
      <c r="J30" s="38">
        <v>225794.61</v>
      </c>
    </row>
    <row r="31" spans="1:10" ht="13.8" x14ac:dyDescent="0.2">
      <c r="A31" s="37" t="s">
        <v>70</v>
      </c>
      <c r="B31" s="16" t="s">
        <v>70</v>
      </c>
      <c r="C31" s="104" t="s">
        <v>297</v>
      </c>
      <c r="D31" s="16" t="s">
        <v>298</v>
      </c>
      <c r="E31" s="38">
        <v>56824927.890000001</v>
      </c>
      <c r="F31" s="38">
        <v>0</v>
      </c>
      <c r="G31" s="38">
        <v>56824927.890000001</v>
      </c>
      <c r="H31" s="38">
        <v>17127975.280000001</v>
      </c>
      <c r="I31" s="35">
        <f t="shared" si="0"/>
        <v>30.14165774773322</v>
      </c>
      <c r="J31" s="38">
        <v>11637099.4</v>
      </c>
    </row>
    <row r="32" spans="1:10" ht="13.8" x14ac:dyDescent="0.2">
      <c r="A32" s="37" t="s">
        <v>70</v>
      </c>
      <c r="B32" s="16" t="s">
        <v>70</v>
      </c>
      <c r="C32" s="104" t="s">
        <v>299</v>
      </c>
      <c r="D32" s="16" t="s">
        <v>300</v>
      </c>
      <c r="E32" s="38">
        <v>17343805.27</v>
      </c>
      <c r="F32" s="38">
        <v>0</v>
      </c>
      <c r="G32" s="38">
        <v>17343805.27</v>
      </c>
      <c r="H32" s="38">
        <v>9117412.1699999999</v>
      </c>
      <c r="I32" s="35">
        <f t="shared" si="0"/>
        <v>52.568695439463959</v>
      </c>
      <c r="J32" s="38">
        <v>8447961.7899999991</v>
      </c>
    </row>
    <row r="33" spans="1:10" ht="13.8" x14ac:dyDescent="0.2">
      <c r="A33" s="37" t="s">
        <v>70</v>
      </c>
      <c r="B33" s="16" t="s">
        <v>70</v>
      </c>
      <c r="C33" s="104" t="s">
        <v>301</v>
      </c>
      <c r="D33" s="16" t="s">
        <v>302</v>
      </c>
      <c r="E33" s="38">
        <v>12561828.050000001</v>
      </c>
      <c r="F33" s="38">
        <v>0</v>
      </c>
      <c r="G33" s="38">
        <v>12561828.050000001</v>
      </c>
      <c r="H33" s="38">
        <v>5951218.2699999996</v>
      </c>
      <c r="I33" s="35">
        <f t="shared" si="0"/>
        <v>47.375415793882006</v>
      </c>
      <c r="J33" s="38">
        <v>431291.18</v>
      </c>
    </row>
    <row r="34" spans="1:10" ht="13.8" x14ac:dyDescent="0.2">
      <c r="A34" s="37" t="s">
        <v>70</v>
      </c>
      <c r="B34" s="16" t="s">
        <v>70</v>
      </c>
      <c r="C34" s="104" t="s">
        <v>303</v>
      </c>
      <c r="D34" s="16" t="s">
        <v>304</v>
      </c>
      <c r="E34" s="38">
        <v>1000000</v>
      </c>
      <c r="F34" s="38">
        <v>43375.199999999997</v>
      </c>
      <c r="G34" s="38">
        <v>1043375.2</v>
      </c>
      <c r="H34" s="38">
        <v>4409122.66</v>
      </c>
      <c r="I34" s="35">
        <f t="shared" si="0"/>
        <v>422.58265866392071</v>
      </c>
      <c r="J34" s="38">
        <v>4350225.12</v>
      </c>
    </row>
    <row r="35" spans="1:10" ht="13.8" x14ac:dyDescent="0.2">
      <c r="A35" s="37" t="s">
        <v>70</v>
      </c>
      <c r="B35" s="16" t="s">
        <v>70</v>
      </c>
      <c r="C35" s="104" t="s">
        <v>305</v>
      </c>
      <c r="D35" s="16" t="s">
        <v>306</v>
      </c>
      <c r="E35" s="38">
        <v>50000</v>
      </c>
      <c r="F35" s="38">
        <v>0</v>
      </c>
      <c r="G35" s="38">
        <v>50000</v>
      </c>
      <c r="H35" s="38">
        <v>1478061.86</v>
      </c>
      <c r="I35" s="35">
        <f t="shared" si="0"/>
        <v>2956.12372</v>
      </c>
      <c r="J35" s="38">
        <v>1436379.12</v>
      </c>
    </row>
    <row r="36" spans="1:10" ht="13.8" x14ac:dyDescent="0.2">
      <c r="A36" s="37" t="s">
        <v>70</v>
      </c>
      <c r="B36" s="16" t="s">
        <v>70</v>
      </c>
      <c r="C36" s="104" t="s">
        <v>307</v>
      </c>
      <c r="D36" s="16" t="s">
        <v>308</v>
      </c>
      <c r="E36" s="38">
        <v>3725800</v>
      </c>
      <c r="F36" s="38">
        <v>31289.040000000001</v>
      </c>
      <c r="G36" s="38">
        <v>3757089.04</v>
      </c>
      <c r="H36" s="38">
        <v>442544.53</v>
      </c>
      <c r="I36" s="35">
        <f t="shared" si="0"/>
        <v>11.778920469768797</v>
      </c>
      <c r="J36" s="38">
        <v>421196.68</v>
      </c>
    </row>
    <row r="37" spans="1:10" ht="13.8" x14ac:dyDescent="0.2">
      <c r="A37" s="37" t="s">
        <v>70</v>
      </c>
      <c r="B37" s="16" t="s">
        <v>70</v>
      </c>
      <c r="C37" s="104" t="s">
        <v>309</v>
      </c>
      <c r="D37" s="16" t="s">
        <v>310</v>
      </c>
      <c r="E37" s="38">
        <v>80000</v>
      </c>
      <c r="F37" s="38">
        <v>0</v>
      </c>
      <c r="G37" s="38">
        <v>80000</v>
      </c>
      <c r="H37" s="38">
        <v>28033.759999999998</v>
      </c>
      <c r="I37" s="35">
        <f t="shared" si="0"/>
        <v>35.042200000000001</v>
      </c>
      <c r="J37" s="38">
        <v>28033.759999999998</v>
      </c>
    </row>
    <row r="38" spans="1:10" ht="13.8" x14ac:dyDescent="0.2">
      <c r="A38" s="37" t="s">
        <v>70</v>
      </c>
      <c r="B38" s="16" t="s">
        <v>70</v>
      </c>
      <c r="C38" s="104" t="s">
        <v>311</v>
      </c>
      <c r="D38" s="16" t="s">
        <v>312</v>
      </c>
      <c r="E38" s="38">
        <v>120000</v>
      </c>
      <c r="F38" s="38">
        <v>77650</v>
      </c>
      <c r="G38" s="38">
        <v>197650</v>
      </c>
      <c r="H38" s="38">
        <v>136047.72</v>
      </c>
      <c r="I38" s="35">
        <f t="shared" si="0"/>
        <v>68.832643561851754</v>
      </c>
      <c r="J38" s="38">
        <v>136047.72</v>
      </c>
    </row>
    <row r="39" spans="1:10" ht="13.8" x14ac:dyDescent="0.2">
      <c r="A39" s="37" t="s">
        <v>70</v>
      </c>
      <c r="B39" s="16" t="s">
        <v>70</v>
      </c>
      <c r="C39" s="104" t="s">
        <v>313</v>
      </c>
      <c r="D39" s="16" t="s">
        <v>314</v>
      </c>
      <c r="E39" s="38">
        <v>7443500</v>
      </c>
      <c r="F39" s="38">
        <v>0</v>
      </c>
      <c r="G39" s="38">
        <v>7443500</v>
      </c>
      <c r="H39" s="38">
        <v>5757040.6399999997</v>
      </c>
      <c r="I39" s="35">
        <f t="shared" ref="I39:I70" si="1">IF(G39=0,0,H39*100/G39)</f>
        <v>77.343193927587834</v>
      </c>
      <c r="J39" s="38">
        <v>3306414.84</v>
      </c>
    </row>
    <row r="40" spans="1:10" ht="13.8" x14ac:dyDescent="0.2">
      <c r="A40" s="37" t="s">
        <v>70</v>
      </c>
      <c r="B40" s="16" t="s">
        <v>70</v>
      </c>
      <c r="C40" s="104" t="s">
        <v>315</v>
      </c>
      <c r="D40" s="16" t="s">
        <v>316</v>
      </c>
      <c r="E40" s="38">
        <v>353000</v>
      </c>
      <c r="F40" s="38">
        <v>0</v>
      </c>
      <c r="G40" s="38">
        <v>353000</v>
      </c>
      <c r="H40" s="38">
        <v>807855.08</v>
      </c>
      <c r="I40" s="35">
        <f t="shared" si="1"/>
        <v>228.85413031161474</v>
      </c>
      <c r="J40" s="38">
        <v>801162.51</v>
      </c>
    </row>
    <row r="41" spans="1:10" ht="13.8" x14ac:dyDescent="0.2">
      <c r="A41" s="37" t="s">
        <v>70</v>
      </c>
      <c r="B41" s="16" t="s">
        <v>70</v>
      </c>
      <c r="C41" s="104" t="s">
        <v>317</v>
      </c>
      <c r="D41" s="16" t="s">
        <v>318</v>
      </c>
      <c r="E41" s="38">
        <v>0</v>
      </c>
      <c r="F41" s="38">
        <v>0</v>
      </c>
      <c r="G41" s="38">
        <v>0</v>
      </c>
      <c r="H41" s="38">
        <v>5076</v>
      </c>
      <c r="I41" s="35">
        <f t="shared" si="1"/>
        <v>0</v>
      </c>
      <c r="J41" s="38">
        <v>5076</v>
      </c>
    </row>
    <row r="42" spans="1:10" ht="13.8" x14ac:dyDescent="0.2">
      <c r="A42" s="37" t="s">
        <v>70</v>
      </c>
      <c r="B42" s="16" t="s">
        <v>70</v>
      </c>
      <c r="C42" s="104" t="s">
        <v>319</v>
      </c>
      <c r="D42" s="16" t="s">
        <v>320</v>
      </c>
      <c r="E42" s="38">
        <v>515000</v>
      </c>
      <c r="F42" s="38">
        <v>0</v>
      </c>
      <c r="G42" s="38">
        <v>515000</v>
      </c>
      <c r="H42" s="38">
        <v>1307918.07</v>
      </c>
      <c r="I42" s="35">
        <f t="shared" si="1"/>
        <v>253.96467378640776</v>
      </c>
      <c r="J42" s="38">
        <v>891958.59</v>
      </c>
    </row>
    <row r="43" spans="1:10" ht="13.8" x14ac:dyDescent="0.2">
      <c r="A43" s="37" t="s">
        <v>70</v>
      </c>
      <c r="B43" s="16" t="s">
        <v>70</v>
      </c>
      <c r="C43" s="105" t="s">
        <v>127</v>
      </c>
      <c r="D43" s="27" t="s">
        <v>70</v>
      </c>
      <c r="E43" s="28">
        <v>104312485.81999999</v>
      </c>
      <c r="F43" s="28">
        <v>152314.23999999999</v>
      </c>
      <c r="G43" s="28">
        <v>104464800.06</v>
      </c>
      <c r="H43" s="28">
        <v>47948590.670000002</v>
      </c>
      <c r="I43" s="29">
        <f t="shared" si="1"/>
        <v>45.899279606585594</v>
      </c>
      <c r="J43" s="28">
        <v>32199645.579999998</v>
      </c>
    </row>
    <row r="44" spans="1:10" ht="13.8" x14ac:dyDescent="0.2">
      <c r="A44" s="37" t="s">
        <v>7</v>
      </c>
      <c r="B44" s="16" t="s">
        <v>8</v>
      </c>
      <c r="C44" s="104" t="s">
        <v>212</v>
      </c>
      <c r="D44" s="16" t="s">
        <v>321</v>
      </c>
      <c r="E44" s="38">
        <v>646584440</v>
      </c>
      <c r="F44" s="38">
        <v>0</v>
      </c>
      <c r="G44" s="38">
        <v>646584440</v>
      </c>
      <c r="H44" s="38">
        <v>221950028.30000001</v>
      </c>
      <c r="I44" s="35">
        <f t="shared" si="1"/>
        <v>34.326534102800245</v>
      </c>
      <c r="J44" s="38">
        <v>221950028.30000001</v>
      </c>
    </row>
    <row r="45" spans="1:10" ht="13.8" x14ac:dyDescent="0.2">
      <c r="A45" s="37" t="s">
        <v>70</v>
      </c>
      <c r="B45" s="16" t="s">
        <v>70</v>
      </c>
      <c r="C45" s="104" t="s">
        <v>322</v>
      </c>
      <c r="D45" s="16" t="s">
        <v>323</v>
      </c>
      <c r="E45" s="38">
        <v>3100000</v>
      </c>
      <c r="F45" s="38">
        <v>0</v>
      </c>
      <c r="G45" s="38">
        <v>3100000</v>
      </c>
      <c r="H45" s="38">
        <v>0</v>
      </c>
      <c r="I45" s="35">
        <f t="shared" si="1"/>
        <v>0</v>
      </c>
      <c r="J45" s="38">
        <v>0</v>
      </c>
    </row>
    <row r="46" spans="1:10" ht="13.8" x14ac:dyDescent="0.2">
      <c r="A46" s="37" t="s">
        <v>70</v>
      </c>
      <c r="B46" s="16" t="s">
        <v>70</v>
      </c>
      <c r="C46" s="104" t="s">
        <v>324</v>
      </c>
      <c r="D46" s="16" t="s">
        <v>325</v>
      </c>
      <c r="E46" s="38">
        <v>3126590.15</v>
      </c>
      <c r="F46" s="38">
        <v>0</v>
      </c>
      <c r="G46" s="38">
        <v>3126590.15</v>
      </c>
      <c r="H46" s="38">
        <v>229250</v>
      </c>
      <c r="I46" s="35">
        <f t="shared" si="1"/>
        <v>7.3322689895891857</v>
      </c>
      <c r="J46" s="38">
        <v>0</v>
      </c>
    </row>
    <row r="47" spans="1:10" ht="13.8" x14ac:dyDescent="0.2">
      <c r="A47" s="37" t="s">
        <v>70</v>
      </c>
      <c r="B47" s="16" t="s">
        <v>70</v>
      </c>
      <c r="C47" s="104" t="s">
        <v>326</v>
      </c>
      <c r="D47" s="16" t="s">
        <v>327</v>
      </c>
      <c r="E47" s="38">
        <v>17630226.699999999</v>
      </c>
      <c r="F47" s="38">
        <v>3990445.83</v>
      </c>
      <c r="G47" s="38">
        <v>21620672.530000001</v>
      </c>
      <c r="H47" s="38">
        <v>23439179.379999999</v>
      </c>
      <c r="I47" s="35">
        <f t="shared" si="1"/>
        <v>108.4109633845881</v>
      </c>
      <c r="J47" s="38">
        <v>25940.21</v>
      </c>
    </row>
    <row r="48" spans="1:10" ht="13.8" x14ac:dyDescent="0.2">
      <c r="A48" s="37" t="s">
        <v>70</v>
      </c>
      <c r="B48" s="16" t="s">
        <v>70</v>
      </c>
      <c r="C48" s="104" t="s">
        <v>214</v>
      </c>
      <c r="D48" s="16" t="s">
        <v>328</v>
      </c>
      <c r="E48" s="38">
        <v>2548905.2400000002</v>
      </c>
      <c r="F48" s="38">
        <v>0</v>
      </c>
      <c r="G48" s="38">
        <v>2548905.2400000002</v>
      </c>
      <c r="H48" s="38">
        <v>3210366.04</v>
      </c>
      <c r="I48" s="35">
        <f t="shared" si="1"/>
        <v>125.95078034364273</v>
      </c>
      <c r="J48" s="38">
        <v>-112.91</v>
      </c>
    </row>
    <row r="49" spans="1:10" ht="13.8" x14ac:dyDescent="0.2">
      <c r="A49" s="37" t="s">
        <v>70</v>
      </c>
      <c r="B49" s="16" t="s">
        <v>70</v>
      </c>
      <c r="C49" s="104" t="s">
        <v>329</v>
      </c>
      <c r="D49" s="16" t="s">
        <v>330</v>
      </c>
      <c r="E49" s="38">
        <v>765000</v>
      </c>
      <c r="F49" s="38">
        <v>60000</v>
      </c>
      <c r="G49" s="38">
        <v>825000</v>
      </c>
      <c r="H49" s="38">
        <v>0</v>
      </c>
      <c r="I49" s="35">
        <f t="shared" si="1"/>
        <v>0</v>
      </c>
      <c r="J49" s="38">
        <v>0</v>
      </c>
    </row>
    <row r="50" spans="1:10" ht="13.8" x14ac:dyDescent="0.2">
      <c r="A50" s="37" t="s">
        <v>70</v>
      </c>
      <c r="B50" s="16" t="s">
        <v>70</v>
      </c>
      <c r="C50" s="104" t="s">
        <v>331</v>
      </c>
      <c r="D50" s="16" t="s">
        <v>332</v>
      </c>
      <c r="E50" s="38">
        <v>74597923.340000004</v>
      </c>
      <c r="F50" s="38">
        <v>7169911.5999999996</v>
      </c>
      <c r="G50" s="38">
        <v>81767834.939999998</v>
      </c>
      <c r="H50" s="38">
        <v>11232785.77</v>
      </c>
      <c r="I50" s="35">
        <f t="shared" si="1"/>
        <v>13.737413713158052</v>
      </c>
      <c r="J50" s="38">
        <v>3856883.6</v>
      </c>
    </row>
    <row r="51" spans="1:10" ht="13.8" x14ac:dyDescent="0.2">
      <c r="A51" s="37" t="s">
        <v>70</v>
      </c>
      <c r="B51" s="16" t="s">
        <v>70</v>
      </c>
      <c r="C51" s="104" t="s">
        <v>333</v>
      </c>
      <c r="D51" s="16" t="s">
        <v>334</v>
      </c>
      <c r="E51" s="38">
        <v>464000</v>
      </c>
      <c r="F51" s="38">
        <v>0</v>
      </c>
      <c r="G51" s="38">
        <v>464000</v>
      </c>
      <c r="H51" s="38">
        <v>464000</v>
      </c>
      <c r="I51" s="35">
        <f t="shared" si="1"/>
        <v>100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104" t="s">
        <v>335</v>
      </c>
      <c r="D52" s="16" t="s">
        <v>336</v>
      </c>
      <c r="E52" s="38">
        <v>322579.40000000002</v>
      </c>
      <c r="F52" s="38">
        <v>0</v>
      </c>
      <c r="G52" s="38">
        <v>322579.40000000002</v>
      </c>
      <c r="H52" s="38">
        <v>0</v>
      </c>
      <c r="I52" s="35">
        <f t="shared" si="1"/>
        <v>0</v>
      </c>
      <c r="J52" s="38">
        <v>0</v>
      </c>
    </row>
    <row r="53" spans="1:10" ht="13.8" x14ac:dyDescent="0.2">
      <c r="A53" s="37" t="s">
        <v>70</v>
      </c>
      <c r="B53" s="16" t="s">
        <v>70</v>
      </c>
      <c r="C53" s="104" t="s">
        <v>337</v>
      </c>
      <c r="D53" s="16" t="s">
        <v>338</v>
      </c>
      <c r="E53" s="38">
        <v>68347702.519999996</v>
      </c>
      <c r="F53" s="38">
        <v>-60000</v>
      </c>
      <c r="G53" s="38">
        <v>68287702.519999996</v>
      </c>
      <c r="H53" s="38">
        <v>0</v>
      </c>
      <c r="I53" s="35">
        <f t="shared" si="1"/>
        <v>0</v>
      </c>
      <c r="J53" s="38">
        <v>0</v>
      </c>
    </row>
    <row r="54" spans="1:10" ht="13.8" x14ac:dyDescent="0.2">
      <c r="A54" s="37" t="s">
        <v>70</v>
      </c>
      <c r="B54" s="16" t="s">
        <v>70</v>
      </c>
      <c r="C54" s="104" t="s">
        <v>339</v>
      </c>
      <c r="D54" s="16" t="s">
        <v>340</v>
      </c>
      <c r="E54" s="38">
        <v>100000</v>
      </c>
      <c r="F54" s="38">
        <v>2008440</v>
      </c>
      <c r="G54" s="38">
        <v>2108440</v>
      </c>
      <c r="H54" s="38">
        <v>2008440</v>
      </c>
      <c r="I54" s="35">
        <f t="shared" si="1"/>
        <v>95.257156950162212</v>
      </c>
      <c r="J54" s="38">
        <v>2008440</v>
      </c>
    </row>
    <row r="55" spans="1:10" ht="13.8" x14ac:dyDescent="0.2">
      <c r="A55" s="37" t="s">
        <v>70</v>
      </c>
      <c r="B55" s="16" t="s">
        <v>70</v>
      </c>
      <c r="C55" s="104" t="s">
        <v>341</v>
      </c>
      <c r="D55" s="16" t="s">
        <v>342</v>
      </c>
      <c r="E55" s="38">
        <v>10000000</v>
      </c>
      <c r="F55" s="38">
        <v>0</v>
      </c>
      <c r="G55" s="38">
        <v>10000000</v>
      </c>
      <c r="H55" s="38">
        <v>94062.14</v>
      </c>
      <c r="I55" s="35">
        <f t="shared" si="1"/>
        <v>0.94062140000000005</v>
      </c>
      <c r="J55" s="38">
        <v>94062.14</v>
      </c>
    </row>
    <row r="56" spans="1:10" ht="13.8" x14ac:dyDescent="0.2">
      <c r="A56" s="37" t="s">
        <v>70</v>
      </c>
      <c r="B56" s="16" t="s">
        <v>70</v>
      </c>
      <c r="C56" s="104" t="s">
        <v>343</v>
      </c>
      <c r="D56" s="16" t="s">
        <v>344</v>
      </c>
      <c r="E56" s="38">
        <v>81000000</v>
      </c>
      <c r="F56" s="38">
        <v>0</v>
      </c>
      <c r="G56" s="38">
        <v>81000000</v>
      </c>
      <c r="H56" s="38">
        <v>26351516.09</v>
      </c>
      <c r="I56" s="35">
        <f t="shared" si="1"/>
        <v>32.532735913580247</v>
      </c>
      <c r="J56" s="38">
        <v>26351516.09</v>
      </c>
    </row>
    <row r="57" spans="1:10" ht="13.8" x14ac:dyDescent="0.2">
      <c r="A57" s="37" t="s">
        <v>70</v>
      </c>
      <c r="B57" s="16" t="s">
        <v>70</v>
      </c>
      <c r="C57" s="104" t="s">
        <v>345</v>
      </c>
      <c r="D57" s="16" t="s">
        <v>346</v>
      </c>
      <c r="E57" s="38">
        <v>0</v>
      </c>
      <c r="F57" s="38">
        <v>0</v>
      </c>
      <c r="G57" s="38">
        <v>0</v>
      </c>
      <c r="H57" s="38">
        <v>223.5</v>
      </c>
      <c r="I57" s="35">
        <f t="shared" si="1"/>
        <v>0</v>
      </c>
      <c r="J57" s="38">
        <v>223.5</v>
      </c>
    </row>
    <row r="58" spans="1:10" ht="13.8" x14ac:dyDescent="0.2">
      <c r="A58" s="37" t="s">
        <v>70</v>
      </c>
      <c r="B58" s="16" t="s">
        <v>70</v>
      </c>
      <c r="C58" s="104" t="s">
        <v>218</v>
      </c>
      <c r="D58" s="16" t="s">
        <v>347</v>
      </c>
      <c r="E58" s="38">
        <v>265500</v>
      </c>
      <c r="F58" s="38">
        <v>327576.12</v>
      </c>
      <c r="G58" s="38">
        <v>593076.12</v>
      </c>
      <c r="H58" s="38">
        <v>916280.83</v>
      </c>
      <c r="I58" s="35">
        <f t="shared" si="1"/>
        <v>154.49632839710355</v>
      </c>
      <c r="J58" s="38">
        <v>851802.71</v>
      </c>
    </row>
    <row r="59" spans="1:10" ht="13.8" x14ac:dyDescent="0.2">
      <c r="A59" s="37" t="s">
        <v>70</v>
      </c>
      <c r="B59" s="16" t="s">
        <v>70</v>
      </c>
      <c r="C59" s="104" t="s">
        <v>220</v>
      </c>
      <c r="D59" s="16" t="s">
        <v>348</v>
      </c>
      <c r="E59" s="38">
        <v>180000</v>
      </c>
      <c r="F59" s="38">
        <v>11137520.59</v>
      </c>
      <c r="G59" s="38">
        <v>11317520.59</v>
      </c>
      <c r="H59" s="38">
        <v>11140336.210000001</v>
      </c>
      <c r="I59" s="35">
        <f t="shared" si="1"/>
        <v>98.43442405435907</v>
      </c>
      <c r="J59" s="38">
        <v>55.62</v>
      </c>
    </row>
    <row r="60" spans="1:10" ht="13.8" x14ac:dyDescent="0.2">
      <c r="A60" s="37" t="s">
        <v>70</v>
      </c>
      <c r="B60" s="16" t="s">
        <v>70</v>
      </c>
      <c r="C60" s="104" t="s">
        <v>224</v>
      </c>
      <c r="D60" s="16" t="s">
        <v>349</v>
      </c>
      <c r="E60" s="38">
        <v>950836.21</v>
      </c>
      <c r="F60" s="38">
        <v>0</v>
      </c>
      <c r="G60" s="38">
        <v>950836.21</v>
      </c>
      <c r="H60" s="38">
        <v>180552.38</v>
      </c>
      <c r="I60" s="35">
        <f t="shared" si="1"/>
        <v>18.98879934326439</v>
      </c>
      <c r="J60" s="38">
        <v>180552.38</v>
      </c>
    </row>
    <row r="61" spans="1:10" ht="13.8" x14ac:dyDescent="0.2">
      <c r="A61" s="37" t="s">
        <v>70</v>
      </c>
      <c r="B61" s="16" t="s">
        <v>70</v>
      </c>
      <c r="C61" s="104" t="s">
        <v>226</v>
      </c>
      <c r="D61" s="16" t="s">
        <v>350</v>
      </c>
      <c r="E61" s="38">
        <v>178500</v>
      </c>
      <c r="F61" s="38">
        <v>0</v>
      </c>
      <c r="G61" s="38">
        <v>178500</v>
      </c>
      <c r="H61" s="38">
        <v>813253.81</v>
      </c>
      <c r="I61" s="35">
        <f t="shared" si="1"/>
        <v>455.60437535014006</v>
      </c>
      <c r="J61" s="38">
        <v>813253.81</v>
      </c>
    </row>
    <row r="62" spans="1:10" ht="13.8" x14ac:dyDescent="0.2">
      <c r="A62" s="37" t="s">
        <v>70</v>
      </c>
      <c r="B62" s="16" t="s">
        <v>70</v>
      </c>
      <c r="C62" s="104" t="s">
        <v>351</v>
      </c>
      <c r="D62" s="16" t="s">
        <v>352</v>
      </c>
      <c r="E62" s="38">
        <v>8299697.2599999998</v>
      </c>
      <c r="F62" s="38">
        <v>-752187.53</v>
      </c>
      <c r="G62" s="38">
        <v>7547509.7300000004</v>
      </c>
      <c r="H62" s="38">
        <v>0</v>
      </c>
      <c r="I62" s="35">
        <f t="shared" si="1"/>
        <v>0</v>
      </c>
      <c r="J62" s="38">
        <v>0</v>
      </c>
    </row>
    <row r="63" spans="1:10" ht="13.8" x14ac:dyDescent="0.2">
      <c r="A63" s="37" t="s">
        <v>70</v>
      </c>
      <c r="B63" s="16" t="s">
        <v>70</v>
      </c>
      <c r="C63" s="104" t="s">
        <v>353</v>
      </c>
      <c r="D63" s="16" t="s">
        <v>354</v>
      </c>
      <c r="E63" s="38">
        <v>5239432.34</v>
      </c>
      <c r="F63" s="38">
        <v>267854.15000000002</v>
      </c>
      <c r="G63" s="38">
        <v>5507286.4900000002</v>
      </c>
      <c r="H63" s="38">
        <v>803568</v>
      </c>
      <c r="I63" s="35">
        <f t="shared" si="1"/>
        <v>14.590996881297162</v>
      </c>
      <c r="J63" s="38">
        <v>0</v>
      </c>
    </row>
    <row r="64" spans="1:10" ht="13.8" x14ac:dyDescent="0.2">
      <c r="A64" s="37" t="s">
        <v>70</v>
      </c>
      <c r="B64" s="16" t="s">
        <v>70</v>
      </c>
      <c r="C64" s="104" t="s">
        <v>355</v>
      </c>
      <c r="D64" s="16" t="s">
        <v>356</v>
      </c>
      <c r="E64" s="38">
        <v>44154392.409999996</v>
      </c>
      <c r="F64" s="38">
        <v>0</v>
      </c>
      <c r="G64" s="38">
        <v>44154392.409999996</v>
      </c>
      <c r="H64" s="38">
        <v>0</v>
      </c>
      <c r="I64" s="35">
        <f t="shared" si="1"/>
        <v>0</v>
      </c>
      <c r="J64" s="38">
        <v>0</v>
      </c>
    </row>
    <row r="65" spans="1:10" ht="13.8" x14ac:dyDescent="0.2">
      <c r="A65" s="37" t="s">
        <v>70</v>
      </c>
      <c r="B65" s="16" t="s">
        <v>70</v>
      </c>
      <c r="C65" s="104" t="s">
        <v>357</v>
      </c>
      <c r="D65" s="16" t="s">
        <v>358</v>
      </c>
      <c r="E65" s="38">
        <v>427777770.41000003</v>
      </c>
      <c r="F65" s="38">
        <v>0</v>
      </c>
      <c r="G65" s="38">
        <v>427777770.41000003</v>
      </c>
      <c r="H65" s="38">
        <v>54834415.729999997</v>
      </c>
      <c r="I65" s="35">
        <f t="shared" si="1"/>
        <v>12.81843506675076</v>
      </c>
      <c r="J65" s="38">
        <v>54834415.729999997</v>
      </c>
    </row>
    <row r="66" spans="1:10" ht="13.8" x14ac:dyDescent="0.2">
      <c r="A66" s="37" t="s">
        <v>70</v>
      </c>
      <c r="B66" s="16" t="s">
        <v>70</v>
      </c>
      <c r="C66" s="104" t="s">
        <v>359</v>
      </c>
      <c r="D66" s="16" t="s">
        <v>360</v>
      </c>
      <c r="E66" s="38">
        <v>7531984.7699999996</v>
      </c>
      <c r="F66" s="38">
        <v>0</v>
      </c>
      <c r="G66" s="38">
        <v>7531984.7699999996</v>
      </c>
      <c r="H66" s="38">
        <v>1241869.44</v>
      </c>
      <c r="I66" s="35">
        <f t="shared" si="1"/>
        <v>16.487944119940117</v>
      </c>
      <c r="J66" s="38">
        <v>1241869.44</v>
      </c>
    </row>
    <row r="67" spans="1:10" ht="13.8" x14ac:dyDescent="0.2">
      <c r="A67" s="37" t="s">
        <v>70</v>
      </c>
      <c r="B67" s="16" t="s">
        <v>70</v>
      </c>
      <c r="C67" s="104" t="s">
        <v>361</v>
      </c>
      <c r="D67" s="16" t="s">
        <v>362</v>
      </c>
      <c r="E67" s="38">
        <v>2373417.98</v>
      </c>
      <c r="F67" s="38">
        <v>0</v>
      </c>
      <c r="G67" s="38">
        <v>2373417.98</v>
      </c>
      <c r="H67" s="38">
        <v>5254969.3</v>
      </c>
      <c r="I67" s="35">
        <f t="shared" si="1"/>
        <v>221.40934906037916</v>
      </c>
      <c r="J67" s="38">
        <v>5223561.3</v>
      </c>
    </row>
    <row r="68" spans="1:10" ht="13.8" x14ac:dyDescent="0.2">
      <c r="A68" s="37" t="s">
        <v>70</v>
      </c>
      <c r="B68" s="16" t="s">
        <v>70</v>
      </c>
      <c r="C68" s="105" t="s">
        <v>127</v>
      </c>
      <c r="D68" s="27" t="s">
        <v>70</v>
      </c>
      <c r="E68" s="28">
        <v>1405538898.73</v>
      </c>
      <c r="F68" s="28">
        <v>24149560.760000002</v>
      </c>
      <c r="G68" s="28">
        <v>1429688459.49</v>
      </c>
      <c r="H68" s="28">
        <v>364165096.92000002</v>
      </c>
      <c r="I68" s="29">
        <f t="shared" si="1"/>
        <v>25.471639957834267</v>
      </c>
      <c r="J68" s="28">
        <v>317432491.92000002</v>
      </c>
    </row>
    <row r="69" spans="1:10" ht="13.8" x14ac:dyDescent="0.2">
      <c r="A69" s="37" t="s">
        <v>17</v>
      </c>
      <c r="B69" s="16" t="s">
        <v>28</v>
      </c>
      <c r="C69" s="104" t="s">
        <v>363</v>
      </c>
      <c r="D69" s="16" t="s">
        <v>364</v>
      </c>
      <c r="E69" s="38">
        <v>1301522.42</v>
      </c>
      <c r="F69" s="38">
        <v>0</v>
      </c>
      <c r="G69" s="38">
        <v>1301522.42</v>
      </c>
      <c r="H69" s="38">
        <v>70130.820000000007</v>
      </c>
      <c r="I69" s="35">
        <f t="shared" si="1"/>
        <v>5.3883681850059881</v>
      </c>
      <c r="J69" s="38">
        <v>39970.43</v>
      </c>
    </row>
    <row r="70" spans="1:10" ht="13.8" x14ac:dyDescent="0.2">
      <c r="A70" s="37" t="s">
        <v>70</v>
      </c>
      <c r="B70" s="16" t="s">
        <v>70</v>
      </c>
      <c r="C70" s="104" t="s">
        <v>365</v>
      </c>
      <c r="D70" s="16" t="s">
        <v>366</v>
      </c>
      <c r="E70" s="38">
        <v>194700.77</v>
      </c>
      <c r="F70" s="38">
        <v>0</v>
      </c>
      <c r="G70" s="38">
        <v>194700.77</v>
      </c>
      <c r="H70" s="38">
        <v>50196.98</v>
      </c>
      <c r="I70" s="35">
        <f t="shared" si="1"/>
        <v>25.781603226325199</v>
      </c>
      <c r="J70" s="38">
        <v>50196.98</v>
      </c>
    </row>
    <row r="71" spans="1:10" ht="13.8" x14ac:dyDescent="0.2">
      <c r="A71" s="37" t="s">
        <v>70</v>
      </c>
      <c r="B71" s="16" t="s">
        <v>70</v>
      </c>
      <c r="C71" s="104" t="s">
        <v>367</v>
      </c>
      <c r="D71" s="16" t="s">
        <v>368</v>
      </c>
      <c r="E71" s="38">
        <v>11260</v>
      </c>
      <c r="F71" s="38">
        <v>0</v>
      </c>
      <c r="G71" s="38">
        <v>11260</v>
      </c>
      <c r="H71" s="38">
        <v>2035530.33</v>
      </c>
      <c r="I71" s="35">
        <f t="shared" ref="I71:I86" si="2">IF(G71=0,0,H71*100/G71)</f>
        <v>18077.534014209592</v>
      </c>
      <c r="J71" s="38">
        <v>2035530.33</v>
      </c>
    </row>
    <row r="72" spans="1:10" ht="13.8" x14ac:dyDescent="0.2">
      <c r="A72" s="37" t="s">
        <v>70</v>
      </c>
      <c r="B72" s="16" t="s">
        <v>70</v>
      </c>
      <c r="C72" s="104" t="s">
        <v>369</v>
      </c>
      <c r="D72" s="16" t="s">
        <v>370</v>
      </c>
      <c r="E72" s="38">
        <v>1400098.03</v>
      </c>
      <c r="F72" s="38">
        <v>0</v>
      </c>
      <c r="G72" s="38">
        <v>1400098.03</v>
      </c>
      <c r="H72" s="38">
        <v>471352.62</v>
      </c>
      <c r="I72" s="35">
        <f t="shared" si="2"/>
        <v>33.66568696621907</v>
      </c>
      <c r="J72" s="38">
        <v>356951.62</v>
      </c>
    </row>
    <row r="73" spans="1:10" ht="13.8" x14ac:dyDescent="0.2">
      <c r="A73" s="37" t="s">
        <v>70</v>
      </c>
      <c r="B73" s="16" t="s">
        <v>70</v>
      </c>
      <c r="C73" s="104" t="s">
        <v>371</v>
      </c>
      <c r="D73" s="16" t="s">
        <v>372</v>
      </c>
      <c r="E73" s="38">
        <v>1000000</v>
      </c>
      <c r="F73" s="38">
        <v>0</v>
      </c>
      <c r="G73" s="38">
        <v>1000000</v>
      </c>
      <c r="H73" s="38">
        <v>303126.99</v>
      </c>
      <c r="I73" s="35">
        <f t="shared" si="2"/>
        <v>30.312698999999999</v>
      </c>
      <c r="J73" s="38">
        <v>303126.99</v>
      </c>
    </row>
    <row r="74" spans="1:10" ht="13.8" x14ac:dyDescent="0.2">
      <c r="A74" s="37" t="s">
        <v>70</v>
      </c>
      <c r="B74" s="16" t="s">
        <v>70</v>
      </c>
      <c r="C74" s="104" t="s">
        <v>373</v>
      </c>
      <c r="D74" s="16" t="s">
        <v>374</v>
      </c>
      <c r="E74" s="38">
        <v>0</v>
      </c>
      <c r="F74" s="38">
        <v>0</v>
      </c>
      <c r="G74" s="38">
        <v>0</v>
      </c>
      <c r="H74" s="38">
        <v>592</v>
      </c>
      <c r="I74" s="35">
        <f t="shared" si="2"/>
        <v>0</v>
      </c>
      <c r="J74" s="38">
        <v>592</v>
      </c>
    </row>
    <row r="75" spans="1:10" ht="13.8" x14ac:dyDescent="0.2">
      <c r="A75" s="37" t="s">
        <v>70</v>
      </c>
      <c r="B75" s="16" t="s">
        <v>70</v>
      </c>
      <c r="C75" s="104" t="s">
        <v>375</v>
      </c>
      <c r="D75" s="16" t="s">
        <v>376</v>
      </c>
      <c r="E75" s="38">
        <v>2050019.84</v>
      </c>
      <c r="F75" s="38">
        <v>0</v>
      </c>
      <c r="G75" s="38">
        <v>2050019.84</v>
      </c>
      <c r="H75" s="38">
        <v>1555210.96</v>
      </c>
      <c r="I75" s="35">
        <f t="shared" si="2"/>
        <v>75.863215060396683</v>
      </c>
      <c r="J75" s="38">
        <v>1292233.48</v>
      </c>
    </row>
    <row r="76" spans="1:10" ht="13.8" x14ac:dyDescent="0.2">
      <c r="A76" s="37" t="s">
        <v>70</v>
      </c>
      <c r="B76" s="16" t="s">
        <v>70</v>
      </c>
      <c r="C76" s="104" t="s">
        <v>377</v>
      </c>
      <c r="D76" s="16" t="s">
        <v>378</v>
      </c>
      <c r="E76" s="38">
        <v>7203600</v>
      </c>
      <c r="F76" s="38">
        <v>0</v>
      </c>
      <c r="G76" s="38">
        <v>7203600</v>
      </c>
      <c r="H76" s="38">
        <v>3011339.83</v>
      </c>
      <c r="I76" s="35">
        <f t="shared" si="2"/>
        <v>41.803262674218445</v>
      </c>
      <c r="J76" s="38">
        <v>2647933.6800000002</v>
      </c>
    </row>
    <row r="77" spans="1:10" s="88" customFormat="1" ht="13.8" x14ac:dyDescent="0.2">
      <c r="A77" s="37" t="s">
        <v>70</v>
      </c>
      <c r="B77" s="16" t="s">
        <v>70</v>
      </c>
      <c r="C77" s="104" t="s">
        <v>379</v>
      </c>
      <c r="D77" s="16" t="s">
        <v>380</v>
      </c>
      <c r="E77" s="38">
        <v>0</v>
      </c>
      <c r="F77" s="38">
        <v>0</v>
      </c>
      <c r="G77" s="38">
        <v>0</v>
      </c>
      <c r="H77" s="38">
        <v>3209.87</v>
      </c>
      <c r="I77" s="35">
        <f t="shared" si="2"/>
        <v>0</v>
      </c>
      <c r="J77" s="38">
        <v>3209.87</v>
      </c>
    </row>
    <row r="78" spans="1:10" ht="13.8" x14ac:dyDescent="0.2">
      <c r="A78" s="37" t="s">
        <v>70</v>
      </c>
      <c r="B78" s="16" t="s">
        <v>70</v>
      </c>
      <c r="C78" s="104" t="s">
        <v>381</v>
      </c>
      <c r="D78" s="16" t="s">
        <v>382</v>
      </c>
      <c r="E78" s="38">
        <v>66875</v>
      </c>
      <c r="F78" s="38">
        <v>0</v>
      </c>
      <c r="G78" s="38">
        <v>66875</v>
      </c>
      <c r="H78" s="38">
        <v>0</v>
      </c>
      <c r="I78" s="35">
        <f t="shared" si="2"/>
        <v>0</v>
      </c>
      <c r="J78" s="38">
        <v>0</v>
      </c>
    </row>
    <row r="79" spans="1:10" ht="13.8" x14ac:dyDescent="0.2">
      <c r="A79" s="37" t="s">
        <v>70</v>
      </c>
      <c r="B79" s="16" t="s">
        <v>70</v>
      </c>
      <c r="C79" s="105" t="s">
        <v>127</v>
      </c>
      <c r="D79" s="27" t="s">
        <v>70</v>
      </c>
      <c r="E79" s="28">
        <v>13228076.060000001</v>
      </c>
      <c r="F79" s="28">
        <v>0</v>
      </c>
      <c r="G79" s="28">
        <v>13228076.060000001</v>
      </c>
      <c r="H79" s="28">
        <v>7500690.4000000004</v>
      </c>
      <c r="I79" s="29">
        <f t="shared" si="2"/>
        <v>56.702806711862827</v>
      </c>
      <c r="J79" s="28">
        <v>6729745.3799999999</v>
      </c>
    </row>
    <row r="80" spans="1:10" ht="13.8" x14ac:dyDescent="0.2">
      <c r="A80" s="37" t="s">
        <v>9</v>
      </c>
      <c r="B80" s="16" t="s">
        <v>29</v>
      </c>
      <c r="C80" s="104" t="s">
        <v>231</v>
      </c>
      <c r="D80" s="16" t="s">
        <v>383</v>
      </c>
      <c r="E80" s="38">
        <v>5000000</v>
      </c>
      <c r="F80" s="38">
        <v>0</v>
      </c>
      <c r="G80" s="38">
        <v>5000000</v>
      </c>
      <c r="H80" s="38">
        <v>0</v>
      </c>
      <c r="I80" s="35">
        <f t="shared" si="2"/>
        <v>0</v>
      </c>
      <c r="J80" s="38">
        <v>0</v>
      </c>
    </row>
    <row r="81" spans="1:10" ht="13.8" x14ac:dyDescent="0.2">
      <c r="A81" s="37" t="s">
        <v>70</v>
      </c>
      <c r="B81" s="16" t="s">
        <v>70</v>
      </c>
      <c r="C81" s="104" t="s">
        <v>249</v>
      </c>
      <c r="D81" s="16" t="s">
        <v>384</v>
      </c>
      <c r="E81" s="38">
        <v>0</v>
      </c>
      <c r="F81" s="38">
        <v>0</v>
      </c>
      <c r="G81" s="38">
        <v>0</v>
      </c>
      <c r="H81" s="38">
        <v>10441</v>
      </c>
      <c r="I81" s="35">
        <f t="shared" si="2"/>
        <v>0</v>
      </c>
      <c r="J81" s="38">
        <v>10441</v>
      </c>
    </row>
    <row r="82" spans="1:10" ht="13.8" x14ac:dyDescent="0.2">
      <c r="A82" s="37" t="s">
        <v>70</v>
      </c>
      <c r="B82" s="16" t="s">
        <v>70</v>
      </c>
      <c r="C82" s="104" t="s">
        <v>385</v>
      </c>
      <c r="D82" s="16" t="s">
        <v>386</v>
      </c>
      <c r="E82" s="38">
        <v>0</v>
      </c>
      <c r="F82" s="38">
        <v>0</v>
      </c>
      <c r="G82" s="38">
        <v>0</v>
      </c>
      <c r="H82" s="38">
        <v>22690.09</v>
      </c>
      <c r="I82" s="35">
        <f t="shared" si="2"/>
        <v>0</v>
      </c>
      <c r="J82" s="38">
        <v>22690.09</v>
      </c>
    </row>
    <row r="83" spans="1:10" ht="13.8" x14ac:dyDescent="0.2">
      <c r="A83" s="37" t="s">
        <v>70</v>
      </c>
      <c r="B83" s="16" t="s">
        <v>70</v>
      </c>
      <c r="C83" s="105" t="s">
        <v>127</v>
      </c>
      <c r="D83" s="27" t="s">
        <v>70</v>
      </c>
      <c r="E83" s="28">
        <v>5000000</v>
      </c>
      <c r="F83" s="28">
        <v>0</v>
      </c>
      <c r="G83" s="28">
        <v>5000000</v>
      </c>
      <c r="H83" s="28">
        <v>33131.089999999997</v>
      </c>
      <c r="I83" s="29">
        <f t="shared" si="2"/>
        <v>0.66262179999999993</v>
      </c>
      <c r="J83" s="28">
        <v>33131.089999999997</v>
      </c>
    </row>
    <row r="84" spans="1:10" ht="13.8" x14ac:dyDescent="0.2">
      <c r="A84" s="37" t="s">
        <v>11</v>
      </c>
      <c r="B84" s="16" t="s">
        <v>12</v>
      </c>
      <c r="C84" s="104" t="s">
        <v>387</v>
      </c>
      <c r="D84" s="16" t="s">
        <v>388</v>
      </c>
      <c r="E84" s="38">
        <v>537662.98</v>
      </c>
      <c r="F84" s="38">
        <v>0</v>
      </c>
      <c r="G84" s="38">
        <v>537662.98</v>
      </c>
      <c r="H84" s="38">
        <v>0</v>
      </c>
      <c r="I84" s="35">
        <f t="shared" si="2"/>
        <v>0</v>
      </c>
      <c r="J84" s="38">
        <v>0</v>
      </c>
    </row>
    <row r="85" spans="1:10" ht="13.8" x14ac:dyDescent="0.2">
      <c r="A85" s="37" t="s">
        <v>70</v>
      </c>
      <c r="B85" s="16" t="s">
        <v>70</v>
      </c>
      <c r="C85" s="104" t="s">
        <v>389</v>
      </c>
      <c r="D85" s="16" t="s">
        <v>390</v>
      </c>
      <c r="E85" s="38">
        <v>21242000</v>
      </c>
      <c r="F85" s="38">
        <v>0</v>
      </c>
      <c r="G85" s="38">
        <v>21242000</v>
      </c>
      <c r="H85" s="38">
        <v>1900000</v>
      </c>
      <c r="I85" s="35">
        <f t="shared" si="2"/>
        <v>8.9445438282647594</v>
      </c>
      <c r="J85" s="38">
        <v>1900000</v>
      </c>
    </row>
    <row r="86" spans="1:10" ht="13.8" x14ac:dyDescent="0.2">
      <c r="A86" s="37" t="s">
        <v>70</v>
      </c>
      <c r="B86" s="16" t="s">
        <v>70</v>
      </c>
      <c r="C86" s="104" t="s">
        <v>391</v>
      </c>
      <c r="D86" s="16" t="s">
        <v>392</v>
      </c>
      <c r="E86" s="38">
        <v>18020259.649999999</v>
      </c>
      <c r="F86" s="38">
        <v>0</v>
      </c>
      <c r="G86" s="38">
        <v>18020259.649999999</v>
      </c>
      <c r="H86" s="38">
        <v>0</v>
      </c>
      <c r="I86" s="35">
        <f t="shared" si="2"/>
        <v>0</v>
      </c>
      <c r="J86" s="38">
        <v>0</v>
      </c>
    </row>
    <row r="87" spans="1:10" s="88" customFormat="1" ht="13.8" x14ac:dyDescent="0.2">
      <c r="A87" s="37" t="s">
        <v>70</v>
      </c>
      <c r="B87" s="16" t="s">
        <v>70</v>
      </c>
      <c r="C87" s="104" t="s">
        <v>393</v>
      </c>
      <c r="D87" s="16" t="s">
        <v>394</v>
      </c>
      <c r="E87" s="38">
        <v>2200000</v>
      </c>
      <c r="F87" s="38">
        <v>0</v>
      </c>
      <c r="G87" s="38">
        <v>2200000</v>
      </c>
      <c r="H87" s="38">
        <v>918842.41</v>
      </c>
      <c r="I87" s="35">
        <f t="shared" ref="I87:I96" si="3">IF(G87=0,0,H87*100/G87)</f>
        <v>41.765564090909088</v>
      </c>
      <c r="J87" s="38">
        <v>918842.41</v>
      </c>
    </row>
    <row r="88" spans="1:10" s="88" customFormat="1" ht="13.8" x14ac:dyDescent="0.2">
      <c r="A88" s="37" t="s">
        <v>70</v>
      </c>
      <c r="B88" s="16" t="s">
        <v>70</v>
      </c>
      <c r="C88" s="104" t="s">
        <v>395</v>
      </c>
      <c r="D88" s="16" t="s">
        <v>396</v>
      </c>
      <c r="E88" s="38">
        <v>100000</v>
      </c>
      <c r="F88" s="38">
        <v>0</v>
      </c>
      <c r="G88" s="38">
        <v>100000</v>
      </c>
      <c r="H88" s="38">
        <v>468412.8</v>
      </c>
      <c r="I88" s="35">
        <f t="shared" si="3"/>
        <v>468.4128</v>
      </c>
      <c r="J88" s="38">
        <v>0</v>
      </c>
    </row>
    <row r="89" spans="1:10" s="88" customFormat="1" ht="13.8" x14ac:dyDescent="0.2">
      <c r="A89" s="37" t="s">
        <v>70</v>
      </c>
      <c r="B89" s="16" t="s">
        <v>70</v>
      </c>
      <c r="C89" s="104" t="s">
        <v>397</v>
      </c>
      <c r="D89" s="16" t="s">
        <v>398</v>
      </c>
      <c r="E89" s="38">
        <v>436833746.66000003</v>
      </c>
      <c r="F89" s="38">
        <v>15253199.609999999</v>
      </c>
      <c r="G89" s="38">
        <v>452086946.26999998</v>
      </c>
      <c r="H89" s="38">
        <v>101896802.39</v>
      </c>
      <c r="I89" s="35">
        <f t="shared" si="3"/>
        <v>22.539204732786988</v>
      </c>
      <c r="J89" s="38">
        <v>71217244.159999996</v>
      </c>
    </row>
    <row r="90" spans="1:10" s="88" customFormat="1" ht="13.8" x14ac:dyDescent="0.2">
      <c r="A90" s="37" t="s">
        <v>70</v>
      </c>
      <c r="B90" s="16" t="s">
        <v>70</v>
      </c>
      <c r="C90" s="104" t="s">
        <v>399</v>
      </c>
      <c r="D90" s="16" t="s">
        <v>334</v>
      </c>
      <c r="E90" s="38">
        <v>186000</v>
      </c>
      <c r="F90" s="38">
        <v>0</v>
      </c>
      <c r="G90" s="38">
        <v>186000</v>
      </c>
      <c r="H90" s="38">
        <v>1560218.08</v>
      </c>
      <c r="I90" s="35">
        <f t="shared" si="3"/>
        <v>838.82692473118277</v>
      </c>
      <c r="J90" s="38">
        <v>0</v>
      </c>
    </row>
    <row r="91" spans="1:10" s="88" customFormat="1" ht="13.8" x14ac:dyDescent="0.2">
      <c r="A91" s="37" t="s">
        <v>70</v>
      </c>
      <c r="B91" s="16" t="s">
        <v>70</v>
      </c>
      <c r="C91" s="104" t="s">
        <v>400</v>
      </c>
      <c r="D91" s="16" t="s">
        <v>336</v>
      </c>
      <c r="E91" s="38">
        <v>0</v>
      </c>
      <c r="F91" s="38">
        <v>0</v>
      </c>
      <c r="G91" s="38">
        <v>0</v>
      </c>
      <c r="H91" s="38">
        <v>97867.53</v>
      </c>
      <c r="I91" s="35">
        <f t="shared" si="3"/>
        <v>0</v>
      </c>
      <c r="J91" s="38">
        <v>97867.53</v>
      </c>
    </row>
    <row r="92" spans="1:10" s="88" customFormat="1" ht="13.8" x14ac:dyDescent="0.2">
      <c r="A92" s="37" t="s">
        <v>70</v>
      </c>
      <c r="B92" s="16" t="s">
        <v>70</v>
      </c>
      <c r="C92" s="104" t="s">
        <v>401</v>
      </c>
      <c r="D92" s="16" t="s">
        <v>338</v>
      </c>
      <c r="E92" s="38">
        <v>1027000</v>
      </c>
      <c r="F92" s="38">
        <v>0</v>
      </c>
      <c r="G92" s="38">
        <v>1027000</v>
      </c>
      <c r="H92" s="38">
        <v>0</v>
      </c>
      <c r="I92" s="35">
        <f t="shared" si="3"/>
        <v>0</v>
      </c>
      <c r="J92" s="38">
        <v>0</v>
      </c>
    </row>
    <row r="93" spans="1:10" s="88" customFormat="1" ht="13.8" x14ac:dyDescent="0.2">
      <c r="A93" s="37" t="s">
        <v>70</v>
      </c>
      <c r="B93" s="16" t="s">
        <v>70</v>
      </c>
      <c r="C93" s="104" t="s">
        <v>402</v>
      </c>
      <c r="D93" s="16" t="s">
        <v>403</v>
      </c>
      <c r="E93" s="38">
        <v>10061943.960000001</v>
      </c>
      <c r="F93" s="38">
        <v>0</v>
      </c>
      <c r="G93" s="38">
        <v>10061943.960000001</v>
      </c>
      <c r="H93" s="38">
        <v>631107.37</v>
      </c>
      <c r="I93" s="35">
        <f t="shared" si="3"/>
        <v>6.272221078838129</v>
      </c>
      <c r="J93" s="38">
        <v>631107.37</v>
      </c>
    </row>
    <row r="94" spans="1:10" s="88" customFormat="1" ht="13.8" x14ac:dyDescent="0.2">
      <c r="A94" s="37" t="s">
        <v>70</v>
      </c>
      <c r="B94" s="16" t="s">
        <v>70</v>
      </c>
      <c r="C94" s="104" t="s">
        <v>252</v>
      </c>
      <c r="D94" s="16" t="s">
        <v>404</v>
      </c>
      <c r="E94" s="38">
        <v>2241763.1</v>
      </c>
      <c r="F94" s="38">
        <v>0</v>
      </c>
      <c r="G94" s="38">
        <v>2241763.1</v>
      </c>
      <c r="H94" s="38">
        <v>0</v>
      </c>
      <c r="I94" s="35">
        <f t="shared" si="3"/>
        <v>0</v>
      </c>
      <c r="J94" s="38">
        <v>0</v>
      </c>
    </row>
    <row r="95" spans="1:10" s="88" customFormat="1" ht="13.8" x14ac:dyDescent="0.2">
      <c r="A95" s="37" t="s">
        <v>70</v>
      </c>
      <c r="B95" s="16" t="s">
        <v>70</v>
      </c>
      <c r="C95" s="104" t="s">
        <v>405</v>
      </c>
      <c r="D95" s="16" t="s">
        <v>348</v>
      </c>
      <c r="E95" s="38">
        <v>596904.30000000005</v>
      </c>
      <c r="F95" s="38">
        <v>3018000</v>
      </c>
      <c r="G95" s="38">
        <v>3614904.3</v>
      </c>
      <c r="H95" s="38">
        <v>3031886.76</v>
      </c>
      <c r="I95" s="35">
        <f t="shared" si="3"/>
        <v>83.871840258675732</v>
      </c>
      <c r="J95" s="38">
        <v>922977.68</v>
      </c>
    </row>
    <row r="96" spans="1:10" s="88" customFormat="1" ht="13.8" x14ac:dyDescent="0.2">
      <c r="A96" s="37" t="s">
        <v>70</v>
      </c>
      <c r="B96" s="16" t="s">
        <v>70</v>
      </c>
      <c r="C96" s="104" t="s">
        <v>253</v>
      </c>
      <c r="D96" s="16" t="s">
        <v>406</v>
      </c>
      <c r="E96" s="38">
        <v>55000</v>
      </c>
      <c r="F96" s="38">
        <v>0</v>
      </c>
      <c r="G96" s="38">
        <v>55000</v>
      </c>
      <c r="H96" s="38">
        <v>800000</v>
      </c>
      <c r="I96" s="35">
        <f t="shared" si="3"/>
        <v>1454.5454545454545</v>
      </c>
      <c r="J96" s="38">
        <v>0</v>
      </c>
    </row>
    <row r="97" spans="1:10" s="88" customFormat="1" ht="13.8" x14ac:dyDescent="0.2">
      <c r="A97" s="37" t="s">
        <v>70</v>
      </c>
      <c r="B97" s="16" t="s">
        <v>70</v>
      </c>
      <c r="C97" s="104" t="s">
        <v>407</v>
      </c>
      <c r="D97" s="16" t="s">
        <v>408</v>
      </c>
      <c r="E97" s="38">
        <v>0</v>
      </c>
      <c r="F97" s="38">
        <v>0</v>
      </c>
      <c r="G97" s="38">
        <v>0</v>
      </c>
      <c r="H97" s="38">
        <v>279198.71999999997</v>
      </c>
      <c r="I97" s="35">
        <f t="shared" ref="I97:I106" si="4">IF(G97=0,0,H97*100/G97)</f>
        <v>0</v>
      </c>
      <c r="J97" s="38">
        <v>0</v>
      </c>
    </row>
    <row r="98" spans="1:10" s="88" customFormat="1" ht="13.8" x14ac:dyDescent="0.2">
      <c r="A98" s="37" t="s">
        <v>70</v>
      </c>
      <c r="B98" s="16" t="s">
        <v>70</v>
      </c>
      <c r="C98" s="104" t="s">
        <v>254</v>
      </c>
      <c r="D98" s="16" t="s">
        <v>409</v>
      </c>
      <c r="E98" s="38">
        <v>133137.26999999999</v>
      </c>
      <c r="F98" s="38">
        <v>0</v>
      </c>
      <c r="G98" s="38">
        <v>133137.26999999999</v>
      </c>
      <c r="H98" s="38">
        <v>0</v>
      </c>
      <c r="I98" s="35">
        <f t="shared" si="4"/>
        <v>0</v>
      </c>
      <c r="J98" s="38">
        <v>0</v>
      </c>
    </row>
    <row r="99" spans="1:10" s="88" customFormat="1" ht="13.8" x14ac:dyDescent="0.2">
      <c r="A99" s="37" t="s">
        <v>70</v>
      </c>
      <c r="B99" s="16" t="s">
        <v>70</v>
      </c>
      <c r="C99" s="104" t="s">
        <v>255</v>
      </c>
      <c r="D99" s="16" t="s">
        <v>410</v>
      </c>
      <c r="E99" s="38">
        <v>0</v>
      </c>
      <c r="F99" s="38">
        <v>14036</v>
      </c>
      <c r="G99" s="38">
        <v>14036</v>
      </c>
      <c r="H99" s="38">
        <v>14036</v>
      </c>
      <c r="I99" s="35">
        <f t="shared" si="4"/>
        <v>100</v>
      </c>
      <c r="J99" s="38">
        <v>14036</v>
      </c>
    </row>
    <row r="100" spans="1:10" s="88" customFormat="1" ht="13.8" x14ac:dyDescent="0.2">
      <c r="A100" s="37" t="s">
        <v>70</v>
      </c>
      <c r="B100" s="16" t="s">
        <v>70</v>
      </c>
      <c r="C100" s="104" t="s">
        <v>411</v>
      </c>
      <c r="D100" s="16" t="s">
        <v>352</v>
      </c>
      <c r="E100" s="38">
        <v>31532582.699999999</v>
      </c>
      <c r="F100" s="38">
        <v>5006149.0599999996</v>
      </c>
      <c r="G100" s="38">
        <v>36538731.759999998</v>
      </c>
      <c r="H100" s="38">
        <v>7439091.9100000001</v>
      </c>
      <c r="I100" s="35">
        <f t="shared" si="4"/>
        <v>20.359469395004531</v>
      </c>
      <c r="J100" s="38">
        <v>7439091.9100000001</v>
      </c>
    </row>
    <row r="101" spans="1:10" s="88" customFormat="1" ht="13.8" x14ac:dyDescent="0.2">
      <c r="A101" s="37" t="s">
        <v>70</v>
      </c>
      <c r="B101" s="16" t="s">
        <v>70</v>
      </c>
      <c r="C101" s="104" t="s">
        <v>412</v>
      </c>
      <c r="D101" s="16" t="s">
        <v>358</v>
      </c>
      <c r="E101" s="38">
        <v>23606795.640000001</v>
      </c>
      <c r="F101" s="38">
        <v>0</v>
      </c>
      <c r="G101" s="38">
        <v>23606795.640000001</v>
      </c>
      <c r="H101" s="38">
        <v>3271465.01</v>
      </c>
      <c r="I101" s="35">
        <f t="shared" si="4"/>
        <v>13.858149407015411</v>
      </c>
      <c r="J101" s="38">
        <v>3271465.01</v>
      </c>
    </row>
    <row r="102" spans="1:10" s="88" customFormat="1" ht="13.8" x14ac:dyDescent="0.2">
      <c r="A102" s="37" t="s">
        <v>70</v>
      </c>
      <c r="B102" s="16" t="s">
        <v>70</v>
      </c>
      <c r="C102" s="104" t="s">
        <v>413</v>
      </c>
      <c r="D102" s="16" t="s">
        <v>360</v>
      </c>
      <c r="E102" s="38">
        <v>91309557.549999997</v>
      </c>
      <c r="F102" s="38">
        <v>0</v>
      </c>
      <c r="G102" s="38">
        <v>91309557.549999997</v>
      </c>
      <c r="H102" s="38">
        <v>17842587.5</v>
      </c>
      <c r="I102" s="35">
        <f t="shared" si="4"/>
        <v>19.540766573345422</v>
      </c>
      <c r="J102" s="38">
        <v>17842587.5</v>
      </c>
    </row>
    <row r="103" spans="1:10" s="88" customFormat="1" ht="13.8" x14ac:dyDescent="0.2">
      <c r="A103" s="37" t="s">
        <v>70</v>
      </c>
      <c r="B103" s="16" t="s">
        <v>70</v>
      </c>
      <c r="C103" s="104" t="s">
        <v>414</v>
      </c>
      <c r="D103" s="16" t="s">
        <v>362</v>
      </c>
      <c r="E103" s="38">
        <v>504397.26</v>
      </c>
      <c r="F103" s="38">
        <v>0</v>
      </c>
      <c r="G103" s="38">
        <v>504397.26</v>
      </c>
      <c r="H103" s="38">
        <v>690547.84</v>
      </c>
      <c r="I103" s="35">
        <f t="shared" si="4"/>
        <v>136.90554940762365</v>
      </c>
      <c r="J103" s="38">
        <v>690547.84</v>
      </c>
    </row>
    <row r="104" spans="1:10" s="88" customFormat="1" ht="13.8" x14ac:dyDescent="0.2">
      <c r="A104" s="37" t="s">
        <v>70</v>
      </c>
      <c r="B104" s="16" t="s">
        <v>70</v>
      </c>
      <c r="C104" s="105" t="s">
        <v>127</v>
      </c>
      <c r="D104" s="27" t="s">
        <v>70</v>
      </c>
      <c r="E104" s="28">
        <v>640188751.07000005</v>
      </c>
      <c r="F104" s="28">
        <v>23291384.670000002</v>
      </c>
      <c r="G104" s="28">
        <v>663480135.74000001</v>
      </c>
      <c r="H104" s="28">
        <v>140842064.31999999</v>
      </c>
      <c r="I104" s="29">
        <f t="shared" si="4"/>
        <v>21.227774085943729</v>
      </c>
      <c r="J104" s="28">
        <v>104945767.41</v>
      </c>
    </row>
    <row r="105" spans="1:10" s="88" customFormat="1" ht="13.8" x14ac:dyDescent="0.2">
      <c r="A105" s="37" t="s">
        <v>19</v>
      </c>
      <c r="B105" s="16" t="s">
        <v>20</v>
      </c>
      <c r="C105" s="104" t="s">
        <v>415</v>
      </c>
      <c r="D105" s="16" t="s">
        <v>416</v>
      </c>
      <c r="E105" s="38">
        <v>760169.19</v>
      </c>
      <c r="F105" s="38">
        <v>0</v>
      </c>
      <c r="G105" s="38">
        <v>760169.19</v>
      </c>
      <c r="H105" s="38">
        <v>19107.64</v>
      </c>
      <c r="I105" s="35">
        <f t="shared" si="4"/>
        <v>2.5136035834338406</v>
      </c>
      <c r="J105" s="38">
        <v>19107.64</v>
      </c>
    </row>
    <row r="106" spans="1:10" s="88" customFormat="1" ht="13.8" x14ac:dyDescent="0.2">
      <c r="A106" s="37" t="s">
        <v>70</v>
      </c>
      <c r="B106" s="16" t="s">
        <v>70</v>
      </c>
      <c r="C106" s="104" t="s">
        <v>417</v>
      </c>
      <c r="D106" s="16" t="s">
        <v>418</v>
      </c>
      <c r="E106" s="38">
        <v>13433757</v>
      </c>
      <c r="F106" s="38">
        <v>0</v>
      </c>
      <c r="G106" s="38">
        <v>13433757</v>
      </c>
      <c r="H106" s="38">
        <v>108912</v>
      </c>
      <c r="I106" s="35">
        <f t="shared" si="4"/>
        <v>0.81073373591617004</v>
      </c>
      <c r="J106" s="38">
        <v>108912</v>
      </c>
    </row>
    <row r="107" spans="1:10" s="88" customFormat="1" ht="13.8" x14ac:dyDescent="0.2">
      <c r="A107" s="37" t="s">
        <v>70</v>
      </c>
      <c r="B107" s="16" t="s">
        <v>70</v>
      </c>
      <c r="C107" s="104" t="s">
        <v>419</v>
      </c>
      <c r="D107" s="16" t="s">
        <v>420</v>
      </c>
      <c r="E107" s="38">
        <v>0</v>
      </c>
      <c r="F107" s="38">
        <v>0</v>
      </c>
      <c r="G107" s="38">
        <v>0</v>
      </c>
      <c r="H107" s="38">
        <v>1</v>
      </c>
      <c r="I107" s="35">
        <f t="shared" ref="I107:I112" si="5">IF(G107=0,0,H107*100/G107)</f>
        <v>0</v>
      </c>
      <c r="J107" s="38">
        <v>1</v>
      </c>
    </row>
    <row r="108" spans="1:10" s="88" customFormat="1" ht="13.8" x14ac:dyDescent="0.2">
      <c r="A108" s="37" t="s">
        <v>70</v>
      </c>
      <c r="B108" s="16" t="s">
        <v>70</v>
      </c>
      <c r="C108" s="104" t="s">
        <v>421</v>
      </c>
      <c r="D108" s="16" t="s">
        <v>422</v>
      </c>
      <c r="E108" s="38">
        <v>0</v>
      </c>
      <c r="F108" s="38">
        <v>155922690.16999999</v>
      </c>
      <c r="G108" s="38">
        <v>155922690.16999999</v>
      </c>
      <c r="H108" s="38">
        <v>0</v>
      </c>
      <c r="I108" s="35">
        <f t="shared" si="5"/>
        <v>0</v>
      </c>
      <c r="J108" s="38">
        <v>0</v>
      </c>
    </row>
    <row r="109" spans="1:10" s="88" customFormat="1" ht="13.8" x14ac:dyDescent="0.2">
      <c r="A109" s="37" t="s">
        <v>70</v>
      </c>
      <c r="B109" s="16" t="s">
        <v>70</v>
      </c>
      <c r="C109" s="105" t="s">
        <v>127</v>
      </c>
      <c r="D109" s="27" t="s">
        <v>70</v>
      </c>
      <c r="E109" s="28">
        <v>14193926.189999999</v>
      </c>
      <c r="F109" s="28">
        <v>155922690.16999999</v>
      </c>
      <c r="G109" s="28">
        <v>170116616.36000001</v>
      </c>
      <c r="H109" s="28">
        <v>128020.64</v>
      </c>
      <c r="I109" s="29">
        <f t="shared" si="5"/>
        <v>7.5254635754736204E-2</v>
      </c>
      <c r="J109" s="28">
        <v>128020.64</v>
      </c>
    </row>
    <row r="110" spans="1:10" s="88" customFormat="1" ht="13.8" x14ac:dyDescent="0.2">
      <c r="A110" s="37" t="s">
        <v>21</v>
      </c>
      <c r="B110" s="16" t="s">
        <v>22</v>
      </c>
      <c r="C110" s="104" t="s">
        <v>260</v>
      </c>
      <c r="D110" s="16" t="s">
        <v>423</v>
      </c>
      <c r="E110" s="38">
        <v>1699878118.02</v>
      </c>
      <c r="F110" s="38">
        <v>0</v>
      </c>
      <c r="G110" s="38">
        <v>1699878118.02</v>
      </c>
      <c r="H110" s="38">
        <v>920243904.78999996</v>
      </c>
      <c r="I110" s="35">
        <f t="shared" si="5"/>
        <v>54.135875686304516</v>
      </c>
      <c r="J110" s="38">
        <v>893373468.33000004</v>
      </c>
    </row>
    <row r="111" spans="1:10" s="88" customFormat="1" ht="13.8" x14ac:dyDescent="0.2">
      <c r="A111" s="37" t="s">
        <v>70</v>
      </c>
      <c r="B111" s="16" t="s">
        <v>70</v>
      </c>
      <c r="C111" s="105" t="s">
        <v>127</v>
      </c>
      <c r="D111" s="27" t="s">
        <v>70</v>
      </c>
      <c r="E111" s="28">
        <v>1699878118.02</v>
      </c>
      <c r="F111" s="28">
        <v>0</v>
      </c>
      <c r="G111" s="28">
        <v>1699878118.02</v>
      </c>
      <c r="H111" s="28">
        <v>920243904.78999996</v>
      </c>
      <c r="I111" s="29">
        <f t="shared" si="5"/>
        <v>54.135875686304516</v>
      </c>
      <c r="J111" s="28">
        <v>893373468.33000004</v>
      </c>
    </row>
    <row r="112" spans="1:10" s="88" customFormat="1" ht="13.8" x14ac:dyDescent="0.2">
      <c r="A112" s="129" t="s">
        <v>264</v>
      </c>
      <c r="B112" s="130" t="s">
        <v>70</v>
      </c>
      <c r="C112" s="109" t="s">
        <v>70</v>
      </c>
      <c r="D112" s="70" t="s">
        <v>70</v>
      </c>
      <c r="E112" s="66">
        <v>8249589665.8900003</v>
      </c>
      <c r="F112" s="66">
        <v>203515949.84</v>
      </c>
      <c r="G112" s="66">
        <v>8453105615.7299995</v>
      </c>
      <c r="H112" s="66">
        <v>3190092324.4400001</v>
      </c>
      <c r="I112" s="71">
        <f t="shared" si="5"/>
        <v>37.738701838809426</v>
      </c>
      <c r="J112" s="66">
        <v>3030695306.4000001</v>
      </c>
    </row>
    <row r="113" spans="1:10" ht="13.8" x14ac:dyDescent="0.3">
      <c r="A113" s="128" t="s">
        <v>62</v>
      </c>
      <c r="B113" s="128"/>
      <c r="C113" s="128"/>
      <c r="D113" s="128"/>
      <c r="E113" s="128"/>
      <c r="F113" s="128"/>
      <c r="G113" s="128"/>
      <c r="H113" s="128"/>
      <c r="I113" s="128"/>
      <c r="J113" s="128"/>
    </row>
  </sheetData>
  <mergeCells count="6">
    <mergeCell ref="A113:J113"/>
    <mergeCell ref="A5:B6"/>
    <mergeCell ref="C5:D6"/>
    <mergeCell ref="A1:J1"/>
    <mergeCell ref="A2:J2"/>
    <mergeCell ref="A112:B112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J113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4" t="s">
        <v>45</v>
      </c>
      <c r="B5" s="115"/>
      <c r="C5" s="114" t="s">
        <v>53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424</v>
      </c>
      <c r="B7" s="16" t="s">
        <v>425</v>
      </c>
      <c r="C7" s="79" t="s">
        <v>3</v>
      </c>
      <c r="D7" s="80" t="s">
        <v>4</v>
      </c>
      <c r="E7" s="38">
        <v>16045034.92</v>
      </c>
      <c r="F7" s="38">
        <v>642449.28</v>
      </c>
      <c r="G7" s="38">
        <v>16687484.199999999</v>
      </c>
      <c r="H7" s="38">
        <v>16687484.199999999</v>
      </c>
      <c r="I7" s="38">
        <v>16687484.199999999</v>
      </c>
      <c r="J7" s="38">
        <v>8343742.3200000003</v>
      </c>
      <c r="K7" s="35">
        <v>50.000001318353299</v>
      </c>
      <c r="L7" s="38">
        <v>2811474.86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7190758.4299999997</v>
      </c>
      <c r="F8" s="38">
        <v>0</v>
      </c>
      <c r="G8" s="38">
        <v>7190758.4299999997</v>
      </c>
      <c r="H8" s="38">
        <v>7190758.4299999997</v>
      </c>
      <c r="I8" s="38">
        <v>7190758.4299999997</v>
      </c>
      <c r="J8" s="38">
        <v>3595379.24</v>
      </c>
      <c r="K8" s="35">
        <v>50.000000347668497</v>
      </c>
      <c r="L8" s="38">
        <v>1639198.75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600</v>
      </c>
      <c r="K9" s="35">
        <v>50</v>
      </c>
      <c r="L9" s="38">
        <v>300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4313602.4800000004</v>
      </c>
      <c r="F10" s="38">
        <v>0</v>
      </c>
      <c r="G10" s="38">
        <v>4313602.4800000004</v>
      </c>
      <c r="H10" s="38">
        <v>4313602.4800000004</v>
      </c>
      <c r="I10" s="38">
        <v>4313602.4800000004</v>
      </c>
      <c r="J10" s="38">
        <v>2156801.2400000002</v>
      </c>
      <c r="K10" s="35">
        <v>50</v>
      </c>
      <c r="L10" s="38">
        <v>1073470.6200000001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512762.93</v>
      </c>
      <c r="F11" s="38">
        <v>0</v>
      </c>
      <c r="G11" s="38">
        <v>512762.93</v>
      </c>
      <c r="H11" s="38">
        <v>512762.93</v>
      </c>
      <c r="I11" s="38">
        <v>512762.93</v>
      </c>
      <c r="J11" s="38">
        <v>256381.46</v>
      </c>
      <c r="K11" s="35">
        <v>49.999999024890499</v>
      </c>
      <c r="L11" s="38">
        <v>102600.12</v>
      </c>
    </row>
    <row r="12" spans="1:12" ht="13.8" x14ac:dyDescent="0.2">
      <c r="A12" s="37" t="s">
        <v>70</v>
      </c>
      <c r="B12" s="16" t="s">
        <v>70</v>
      </c>
      <c r="C12" s="81" t="s">
        <v>127</v>
      </c>
      <c r="D12" s="82" t="s">
        <v>70</v>
      </c>
      <c r="E12" s="28">
        <v>28063358.760000002</v>
      </c>
      <c r="F12" s="28">
        <v>642449.28</v>
      </c>
      <c r="G12" s="28">
        <v>28705808.039999999</v>
      </c>
      <c r="H12" s="28">
        <v>28705808.039999999</v>
      </c>
      <c r="I12" s="28">
        <v>28705808.039999999</v>
      </c>
      <c r="J12" s="28">
        <v>14352904.26</v>
      </c>
      <c r="K12" s="29">
        <v>50.000000836067699</v>
      </c>
      <c r="L12" s="28">
        <v>5627044.3499999996</v>
      </c>
    </row>
    <row r="13" spans="1:12" ht="13.8" x14ac:dyDescent="0.2">
      <c r="A13" s="37" t="s">
        <v>426</v>
      </c>
      <c r="B13" s="16" t="s">
        <v>427</v>
      </c>
      <c r="C13" s="79" t="s">
        <v>3</v>
      </c>
      <c r="D13" s="80" t="s">
        <v>4</v>
      </c>
      <c r="E13" s="38">
        <v>1742100.57</v>
      </c>
      <c r="F13" s="38">
        <v>0</v>
      </c>
      <c r="G13" s="38">
        <v>1742100.57</v>
      </c>
      <c r="H13" s="38">
        <v>583489.76</v>
      </c>
      <c r="I13" s="38">
        <v>583489.76</v>
      </c>
      <c r="J13" s="38">
        <v>583489.76</v>
      </c>
      <c r="K13" s="35">
        <v>33.493460139330502</v>
      </c>
      <c r="L13" s="38">
        <v>583489.76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805211.37</v>
      </c>
      <c r="F14" s="38">
        <v>-312623.12</v>
      </c>
      <c r="G14" s="38">
        <v>492588.25</v>
      </c>
      <c r="H14" s="38">
        <v>215329.63</v>
      </c>
      <c r="I14" s="38">
        <v>215329.63</v>
      </c>
      <c r="J14" s="38">
        <v>177198.57</v>
      </c>
      <c r="K14" s="35">
        <v>35.972959160109902</v>
      </c>
      <c r="L14" s="38">
        <v>163835.28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114752.02</v>
      </c>
      <c r="F16" s="38">
        <v>-18052.02</v>
      </c>
      <c r="G16" s="38">
        <v>96700</v>
      </c>
      <c r="H16" s="38">
        <v>49658.18</v>
      </c>
      <c r="I16" s="38">
        <v>49658.18</v>
      </c>
      <c r="J16" s="38">
        <v>841.43</v>
      </c>
      <c r="K16" s="35">
        <v>0.87014477766287002</v>
      </c>
      <c r="L16" s="38">
        <v>841.43</v>
      </c>
    </row>
    <row r="17" spans="1:12" ht="13.8" x14ac:dyDescent="0.2">
      <c r="A17" s="37" t="s">
        <v>70</v>
      </c>
      <c r="B17" s="16" t="s">
        <v>70</v>
      </c>
      <c r="C17" s="81" t="s">
        <v>127</v>
      </c>
      <c r="D17" s="82" t="s">
        <v>70</v>
      </c>
      <c r="E17" s="28">
        <v>2768333.96</v>
      </c>
      <c r="F17" s="28">
        <v>-330675.14</v>
      </c>
      <c r="G17" s="28">
        <v>2437658.8199999998</v>
      </c>
      <c r="H17" s="28">
        <v>954747.57</v>
      </c>
      <c r="I17" s="28">
        <v>954747.57</v>
      </c>
      <c r="J17" s="28">
        <v>761529.76</v>
      </c>
      <c r="K17" s="29">
        <v>31.2402110480744</v>
      </c>
      <c r="L17" s="28">
        <v>748166.47</v>
      </c>
    </row>
    <row r="18" spans="1:12" ht="13.8" x14ac:dyDescent="0.2">
      <c r="A18" s="37" t="s">
        <v>428</v>
      </c>
      <c r="B18" s="16" t="s">
        <v>429</v>
      </c>
      <c r="C18" s="79" t="s">
        <v>3</v>
      </c>
      <c r="D18" s="80" t="s">
        <v>4</v>
      </c>
      <c r="E18" s="38">
        <v>141705.69</v>
      </c>
      <c r="F18" s="38">
        <v>0</v>
      </c>
      <c r="G18" s="38">
        <v>141705.69</v>
      </c>
      <c r="H18" s="38">
        <v>40117.9</v>
      </c>
      <c r="I18" s="38">
        <v>40117.9</v>
      </c>
      <c r="J18" s="38">
        <v>40117.9</v>
      </c>
      <c r="K18" s="35">
        <v>28.310719209652099</v>
      </c>
      <c r="L18" s="38">
        <v>40117.9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249874</v>
      </c>
      <c r="F19" s="38">
        <v>-20928.79</v>
      </c>
      <c r="G19" s="38">
        <v>228945.21</v>
      </c>
      <c r="H19" s="38">
        <v>52868.2</v>
      </c>
      <c r="I19" s="38">
        <v>52868.2</v>
      </c>
      <c r="J19" s="38">
        <v>52846.62</v>
      </c>
      <c r="K19" s="35">
        <v>23.082649337804501</v>
      </c>
      <c r="L19" s="38">
        <v>52546.46</v>
      </c>
    </row>
    <row r="20" spans="1:12" ht="13.8" x14ac:dyDescent="0.2">
      <c r="A20" s="37" t="s">
        <v>70</v>
      </c>
      <c r="B20" s="16" t="s">
        <v>70</v>
      </c>
      <c r="C20" s="81" t="s">
        <v>127</v>
      </c>
      <c r="D20" s="82" t="s">
        <v>70</v>
      </c>
      <c r="E20" s="28">
        <v>391579.69</v>
      </c>
      <c r="F20" s="28">
        <v>-20928.79</v>
      </c>
      <c r="G20" s="28">
        <v>370650.9</v>
      </c>
      <c r="H20" s="28">
        <v>92986.1</v>
      </c>
      <c r="I20" s="28">
        <v>92986.1</v>
      </c>
      <c r="J20" s="28">
        <v>92964.52</v>
      </c>
      <c r="K20" s="29">
        <v>25.081422977793899</v>
      </c>
      <c r="L20" s="28">
        <v>92664.36</v>
      </c>
    </row>
    <row r="21" spans="1:12" ht="13.8" x14ac:dyDescent="0.2">
      <c r="A21" s="37" t="s">
        <v>430</v>
      </c>
      <c r="B21" s="16" t="s">
        <v>431</v>
      </c>
      <c r="C21" s="79" t="s">
        <v>3</v>
      </c>
      <c r="D21" s="80" t="s">
        <v>4</v>
      </c>
      <c r="E21" s="38">
        <v>259462.11</v>
      </c>
      <c r="F21" s="38">
        <v>0</v>
      </c>
      <c r="G21" s="38">
        <v>259462.11</v>
      </c>
      <c r="H21" s="38">
        <v>86397.19</v>
      </c>
      <c r="I21" s="38">
        <v>86397.19</v>
      </c>
      <c r="J21" s="38">
        <v>86397.19</v>
      </c>
      <c r="K21" s="35">
        <v>33.298576813392899</v>
      </c>
      <c r="L21" s="38">
        <v>86397.19</v>
      </c>
    </row>
    <row r="22" spans="1:12" ht="13.8" x14ac:dyDescent="0.2">
      <c r="A22" s="37" t="s">
        <v>70</v>
      </c>
      <c r="B22" s="16" t="s">
        <v>70</v>
      </c>
      <c r="C22" s="79" t="s">
        <v>5</v>
      </c>
      <c r="D22" s="80" t="s">
        <v>6</v>
      </c>
      <c r="E22" s="38">
        <v>5400</v>
      </c>
      <c r="F22" s="38">
        <v>0</v>
      </c>
      <c r="G22" s="38">
        <v>5400</v>
      </c>
      <c r="H22" s="38">
        <v>1577.73</v>
      </c>
      <c r="I22" s="38">
        <v>1577.73</v>
      </c>
      <c r="J22" s="38">
        <v>1221.55</v>
      </c>
      <c r="K22" s="35">
        <v>22.6212962962963</v>
      </c>
      <c r="L22" s="38">
        <v>1208.8800000000001</v>
      </c>
    </row>
    <row r="23" spans="1:12" ht="13.8" x14ac:dyDescent="0.2">
      <c r="A23" s="37" t="s">
        <v>70</v>
      </c>
      <c r="B23" s="16" t="s">
        <v>70</v>
      </c>
      <c r="C23" s="81" t="s">
        <v>127</v>
      </c>
      <c r="D23" s="82" t="s">
        <v>70</v>
      </c>
      <c r="E23" s="28">
        <v>264862.11</v>
      </c>
      <c r="F23" s="28">
        <v>0</v>
      </c>
      <c r="G23" s="28">
        <v>264862.11</v>
      </c>
      <c r="H23" s="28">
        <v>87974.92</v>
      </c>
      <c r="I23" s="28">
        <v>87974.92</v>
      </c>
      <c r="J23" s="28">
        <v>87618.74</v>
      </c>
      <c r="K23" s="29">
        <v>33.080888768876797</v>
      </c>
      <c r="L23" s="28">
        <v>87606.07</v>
      </c>
    </row>
    <row r="24" spans="1:12" ht="13.8" x14ac:dyDescent="0.2">
      <c r="A24" s="37" t="s">
        <v>432</v>
      </c>
      <c r="B24" s="16" t="s">
        <v>433</v>
      </c>
      <c r="C24" s="79" t="s">
        <v>3</v>
      </c>
      <c r="D24" s="80" t="s">
        <v>4</v>
      </c>
      <c r="E24" s="38">
        <v>1150276.42</v>
      </c>
      <c r="F24" s="38">
        <v>0</v>
      </c>
      <c r="G24" s="38">
        <v>1150276.42</v>
      </c>
      <c r="H24" s="38">
        <v>382304.44</v>
      </c>
      <c r="I24" s="38">
        <v>382304.44</v>
      </c>
      <c r="J24" s="38">
        <v>382304.44</v>
      </c>
      <c r="K24" s="35">
        <v>33.235875599362501</v>
      </c>
      <c r="L24" s="38">
        <v>382304.44</v>
      </c>
    </row>
    <row r="25" spans="1:12" ht="13.8" x14ac:dyDescent="0.2">
      <c r="A25" s="37" t="s">
        <v>70</v>
      </c>
      <c r="B25" s="16" t="s">
        <v>70</v>
      </c>
      <c r="C25" s="79" t="s">
        <v>5</v>
      </c>
      <c r="D25" s="80" t="s">
        <v>6</v>
      </c>
      <c r="E25" s="38">
        <v>1225021.82</v>
      </c>
      <c r="F25" s="38">
        <v>-162811.04</v>
      </c>
      <c r="G25" s="38">
        <v>1062210.78</v>
      </c>
      <c r="H25" s="38">
        <v>326469.84999999998</v>
      </c>
      <c r="I25" s="38">
        <v>311571.84999999998</v>
      </c>
      <c r="J25" s="38">
        <v>80115.83</v>
      </c>
      <c r="K25" s="35">
        <v>7.54236649716547</v>
      </c>
      <c r="L25" s="38">
        <v>78848.14</v>
      </c>
    </row>
    <row r="26" spans="1:12" ht="13.8" x14ac:dyDescent="0.2">
      <c r="A26" s="37" t="s">
        <v>70</v>
      </c>
      <c r="B26" s="16" t="s">
        <v>70</v>
      </c>
      <c r="C26" s="79" t="s">
        <v>7</v>
      </c>
      <c r="D26" s="80" t="s">
        <v>8</v>
      </c>
      <c r="E26" s="38">
        <v>245000</v>
      </c>
      <c r="F26" s="38">
        <v>0</v>
      </c>
      <c r="G26" s="38">
        <v>245000</v>
      </c>
      <c r="H26" s="38">
        <v>215000</v>
      </c>
      <c r="I26" s="38">
        <v>35000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70</v>
      </c>
      <c r="B27" s="16" t="s">
        <v>70</v>
      </c>
      <c r="C27" s="79" t="s">
        <v>9</v>
      </c>
      <c r="D27" s="80" t="s">
        <v>10</v>
      </c>
      <c r="E27" s="38">
        <v>6625.94</v>
      </c>
      <c r="F27" s="38">
        <v>49824.06</v>
      </c>
      <c r="G27" s="38">
        <v>56450</v>
      </c>
      <c r="H27" s="38">
        <v>296.20999999999998</v>
      </c>
      <c r="I27" s="38">
        <v>296.20999999999998</v>
      </c>
      <c r="J27" s="38">
        <v>296.20999999999998</v>
      </c>
      <c r="K27" s="35">
        <v>0.52472984942427003</v>
      </c>
      <c r="L27" s="38">
        <v>296.20999999999998</v>
      </c>
    </row>
    <row r="28" spans="1:12" ht="13.8" x14ac:dyDescent="0.2">
      <c r="A28" s="37" t="s">
        <v>70</v>
      </c>
      <c r="B28" s="16" t="s">
        <v>70</v>
      </c>
      <c r="C28" s="79" t="s">
        <v>11</v>
      </c>
      <c r="D28" s="80" t="s">
        <v>12</v>
      </c>
      <c r="E28" s="38">
        <v>60000</v>
      </c>
      <c r="F28" s="38">
        <v>0</v>
      </c>
      <c r="G28" s="38">
        <v>60000</v>
      </c>
      <c r="H28" s="38">
        <v>60000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81" t="s">
        <v>127</v>
      </c>
      <c r="D29" s="82" t="s">
        <v>70</v>
      </c>
      <c r="E29" s="28">
        <v>2686924.18</v>
      </c>
      <c r="F29" s="28">
        <v>-112986.98</v>
      </c>
      <c r="G29" s="28">
        <v>2573937.2000000002</v>
      </c>
      <c r="H29" s="28">
        <v>984070.5</v>
      </c>
      <c r="I29" s="28">
        <v>729172.5</v>
      </c>
      <c r="J29" s="28">
        <v>462716.48</v>
      </c>
      <c r="K29" s="29">
        <v>17.976991824043001</v>
      </c>
      <c r="L29" s="28">
        <v>461448.79</v>
      </c>
    </row>
    <row r="30" spans="1:12" ht="13.8" x14ac:dyDescent="0.2">
      <c r="A30" s="37" t="s">
        <v>434</v>
      </c>
      <c r="B30" s="16" t="s">
        <v>435</v>
      </c>
      <c r="C30" s="79" t="s">
        <v>3</v>
      </c>
      <c r="D30" s="80" t="s">
        <v>4</v>
      </c>
      <c r="E30" s="38">
        <v>396514.86</v>
      </c>
      <c r="F30" s="38">
        <v>0</v>
      </c>
      <c r="G30" s="38">
        <v>396514.86</v>
      </c>
      <c r="H30" s="38">
        <v>112475.73</v>
      </c>
      <c r="I30" s="38">
        <v>112475.73</v>
      </c>
      <c r="J30" s="38">
        <v>112475.73</v>
      </c>
      <c r="K30" s="35">
        <v>28.366081916829</v>
      </c>
      <c r="L30" s="38">
        <v>112475.73</v>
      </c>
    </row>
    <row r="31" spans="1:12" ht="13.8" x14ac:dyDescent="0.2">
      <c r="A31" s="37" t="s">
        <v>70</v>
      </c>
      <c r="B31" s="16" t="s">
        <v>70</v>
      </c>
      <c r="C31" s="79" t="s">
        <v>5</v>
      </c>
      <c r="D31" s="80" t="s">
        <v>6</v>
      </c>
      <c r="E31" s="38">
        <v>110036.19</v>
      </c>
      <c r="F31" s="38">
        <v>-40096.699999999997</v>
      </c>
      <c r="G31" s="38">
        <v>69939.490000000005</v>
      </c>
      <c r="H31" s="38">
        <v>18056.29</v>
      </c>
      <c r="I31" s="38">
        <v>18056.29</v>
      </c>
      <c r="J31" s="38">
        <v>322.48</v>
      </c>
      <c r="K31" s="35">
        <v>0.46108428871871998</v>
      </c>
      <c r="L31" s="38">
        <v>307.22000000000003</v>
      </c>
    </row>
    <row r="32" spans="1:12" ht="13.8" x14ac:dyDescent="0.2">
      <c r="A32" s="37" t="s">
        <v>70</v>
      </c>
      <c r="B32" s="16" t="s">
        <v>70</v>
      </c>
      <c r="C32" s="79" t="s">
        <v>7</v>
      </c>
      <c r="D32" s="80" t="s">
        <v>8</v>
      </c>
      <c r="E32" s="38">
        <v>21550</v>
      </c>
      <c r="F32" s="38">
        <v>0</v>
      </c>
      <c r="G32" s="38">
        <v>21550</v>
      </c>
      <c r="H32" s="38">
        <v>18480</v>
      </c>
      <c r="I32" s="38">
        <v>11480</v>
      </c>
      <c r="J32" s="38">
        <v>3734.27</v>
      </c>
      <c r="K32" s="35">
        <v>17.328399071925801</v>
      </c>
      <c r="L32" s="38">
        <v>3676.18</v>
      </c>
    </row>
    <row r="33" spans="1:12" ht="13.8" x14ac:dyDescent="0.2">
      <c r="A33" s="37" t="s">
        <v>70</v>
      </c>
      <c r="B33" s="16" t="s">
        <v>70</v>
      </c>
      <c r="C33" s="79" t="s">
        <v>9</v>
      </c>
      <c r="D33" s="80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70</v>
      </c>
      <c r="B34" s="16" t="s">
        <v>70</v>
      </c>
      <c r="C34" s="81" t="s">
        <v>127</v>
      </c>
      <c r="D34" s="82" t="s">
        <v>70</v>
      </c>
      <c r="E34" s="28">
        <v>528201.05000000005</v>
      </c>
      <c r="F34" s="28">
        <v>-40096.699999999997</v>
      </c>
      <c r="G34" s="28">
        <v>488104.35</v>
      </c>
      <c r="H34" s="28">
        <v>149012.01999999999</v>
      </c>
      <c r="I34" s="28">
        <v>142012.01999999999</v>
      </c>
      <c r="J34" s="28">
        <v>116532.48</v>
      </c>
      <c r="K34" s="29">
        <v>23.874501425770902</v>
      </c>
      <c r="L34" s="28">
        <v>116459.13</v>
      </c>
    </row>
    <row r="35" spans="1:12" ht="13.8" x14ac:dyDescent="0.2">
      <c r="A35" s="37" t="s">
        <v>436</v>
      </c>
      <c r="B35" s="16" t="s">
        <v>437</v>
      </c>
      <c r="C35" s="79" t="s">
        <v>3</v>
      </c>
      <c r="D35" s="80" t="s">
        <v>4</v>
      </c>
      <c r="E35" s="38">
        <v>73902920.909999996</v>
      </c>
      <c r="F35" s="38">
        <v>2127222.54</v>
      </c>
      <c r="G35" s="38">
        <v>76030143.450000003</v>
      </c>
      <c r="H35" s="38">
        <v>25207781.489999998</v>
      </c>
      <c r="I35" s="38">
        <v>25207781.489999998</v>
      </c>
      <c r="J35" s="38">
        <v>25207781.489999998</v>
      </c>
      <c r="K35" s="35">
        <v>33.154983465969003</v>
      </c>
      <c r="L35" s="38">
        <v>24877038.719999999</v>
      </c>
    </row>
    <row r="36" spans="1:12" ht="13.8" x14ac:dyDescent="0.2">
      <c r="A36" s="37" t="s">
        <v>70</v>
      </c>
      <c r="B36" s="16" t="s">
        <v>70</v>
      </c>
      <c r="C36" s="79" t="s">
        <v>5</v>
      </c>
      <c r="D36" s="80" t="s">
        <v>6</v>
      </c>
      <c r="E36" s="38">
        <v>35259954.609999999</v>
      </c>
      <c r="F36" s="38">
        <v>-1506018.64</v>
      </c>
      <c r="G36" s="38">
        <v>33753935.969999999</v>
      </c>
      <c r="H36" s="38">
        <v>24707216.739999998</v>
      </c>
      <c r="I36" s="38">
        <v>21767980.920000002</v>
      </c>
      <c r="J36" s="38">
        <v>12098002.609999999</v>
      </c>
      <c r="K36" s="35">
        <v>35.841753746148399</v>
      </c>
      <c r="L36" s="38">
        <v>4176906.29</v>
      </c>
    </row>
    <row r="37" spans="1:12" ht="13.8" x14ac:dyDescent="0.2">
      <c r="A37" s="37" t="s">
        <v>70</v>
      </c>
      <c r="B37" s="16" t="s">
        <v>70</v>
      </c>
      <c r="C37" s="79" t="s">
        <v>15</v>
      </c>
      <c r="D37" s="80" t="s">
        <v>16</v>
      </c>
      <c r="E37" s="38">
        <v>18500</v>
      </c>
      <c r="F37" s="38">
        <v>18455.939999999999</v>
      </c>
      <c r="G37" s="38">
        <v>36955.94</v>
      </c>
      <c r="H37" s="38">
        <v>16684.669999999998</v>
      </c>
      <c r="I37" s="38">
        <v>16684.669999999998</v>
      </c>
      <c r="J37" s="38">
        <v>16684.669999999998</v>
      </c>
      <c r="K37" s="35">
        <v>45.147464791857601</v>
      </c>
      <c r="L37" s="38">
        <v>16589.080000000002</v>
      </c>
    </row>
    <row r="38" spans="1:12" ht="13.8" x14ac:dyDescent="0.2">
      <c r="A38" s="37" t="s">
        <v>70</v>
      </c>
      <c r="B38" s="16" t="s">
        <v>70</v>
      </c>
      <c r="C38" s="79" t="s">
        <v>7</v>
      </c>
      <c r="D38" s="80" t="s">
        <v>8</v>
      </c>
      <c r="E38" s="38">
        <v>111649757.06</v>
      </c>
      <c r="F38" s="38">
        <v>-24000</v>
      </c>
      <c r="G38" s="38">
        <v>111625757.06</v>
      </c>
      <c r="H38" s="38">
        <v>86861319.480000004</v>
      </c>
      <c r="I38" s="38">
        <v>86172233.25</v>
      </c>
      <c r="J38" s="38">
        <v>28776167.91</v>
      </c>
      <c r="K38" s="35">
        <v>25.779146917258998</v>
      </c>
      <c r="L38" s="38">
        <v>28138952.829999998</v>
      </c>
    </row>
    <row r="39" spans="1:12" ht="13.8" x14ac:dyDescent="0.2">
      <c r="A39" s="37" t="s">
        <v>70</v>
      </c>
      <c r="B39" s="16" t="s">
        <v>70</v>
      </c>
      <c r="C39" s="79" t="s">
        <v>9</v>
      </c>
      <c r="D39" s="80" t="s">
        <v>10</v>
      </c>
      <c r="E39" s="38">
        <v>15169165.15</v>
      </c>
      <c r="F39" s="38">
        <v>707716.41</v>
      </c>
      <c r="G39" s="38">
        <v>15876881.560000001</v>
      </c>
      <c r="H39" s="38">
        <v>8137299.0999999996</v>
      </c>
      <c r="I39" s="38">
        <v>5930522.2000000002</v>
      </c>
      <c r="J39" s="38">
        <v>1067792.26</v>
      </c>
      <c r="K39" s="35">
        <v>6.7254533326631396</v>
      </c>
      <c r="L39" s="38">
        <v>873249.52</v>
      </c>
    </row>
    <row r="40" spans="1:12" ht="13.8" x14ac:dyDescent="0.2">
      <c r="A40" s="37" t="s">
        <v>70</v>
      </c>
      <c r="B40" s="16" t="s">
        <v>70</v>
      </c>
      <c r="C40" s="79" t="s">
        <v>11</v>
      </c>
      <c r="D40" s="80" t="s">
        <v>12</v>
      </c>
      <c r="E40" s="38">
        <v>60697000</v>
      </c>
      <c r="F40" s="38">
        <v>-38366144.810000002</v>
      </c>
      <c r="G40" s="38">
        <v>22330855.190000001</v>
      </c>
      <c r="H40" s="38">
        <v>13952002.630000001</v>
      </c>
      <c r="I40" s="38">
        <v>6007002.6299999999</v>
      </c>
      <c r="J40" s="38">
        <v>2424002.63</v>
      </c>
      <c r="K40" s="35">
        <v>10.854947602210499</v>
      </c>
      <c r="L40" s="38">
        <v>334962.53999999998</v>
      </c>
    </row>
    <row r="41" spans="1:12" ht="13.8" x14ac:dyDescent="0.2">
      <c r="A41" s="37" t="s">
        <v>70</v>
      </c>
      <c r="B41" s="16" t="s">
        <v>70</v>
      </c>
      <c r="C41" s="81" t="s">
        <v>127</v>
      </c>
      <c r="D41" s="82" t="s">
        <v>70</v>
      </c>
      <c r="E41" s="28">
        <v>296697297.73000002</v>
      </c>
      <c r="F41" s="28">
        <v>-37042768.560000002</v>
      </c>
      <c r="G41" s="28">
        <v>259654529.16999999</v>
      </c>
      <c r="H41" s="28">
        <v>158882304.11000001</v>
      </c>
      <c r="I41" s="28">
        <v>145102205.16</v>
      </c>
      <c r="J41" s="28">
        <v>69590431.569999993</v>
      </c>
      <c r="K41" s="29">
        <v>26.801162218294301</v>
      </c>
      <c r="L41" s="28">
        <v>58417698.979999997</v>
      </c>
    </row>
    <row r="42" spans="1:12" ht="13.8" x14ac:dyDescent="0.2">
      <c r="A42" s="37" t="s">
        <v>438</v>
      </c>
      <c r="B42" s="16" t="s">
        <v>439</v>
      </c>
      <c r="C42" s="79" t="s">
        <v>3</v>
      </c>
      <c r="D42" s="80" t="s">
        <v>4</v>
      </c>
      <c r="E42" s="38">
        <v>7866619.6399999997</v>
      </c>
      <c r="F42" s="38">
        <v>0</v>
      </c>
      <c r="G42" s="38">
        <v>7866619.6399999997</v>
      </c>
      <c r="H42" s="38">
        <v>2700164.89</v>
      </c>
      <c r="I42" s="38">
        <v>2700164.89</v>
      </c>
      <c r="J42" s="38">
        <v>2700164.89</v>
      </c>
      <c r="K42" s="35">
        <v>34.324335147339099</v>
      </c>
      <c r="L42" s="38">
        <v>2700164.89</v>
      </c>
    </row>
    <row r="43" spans="1:12" ht="13.8" x14ac:dyDescent="0.2">
      <c r="A43" s="37" t="s">
        <v>70</v>
      </c>
      <c r="B43" s="16" t="s">
        <v>70</v>
      </c>
      <c r="C43" s="79" t="s">
        <v>5</v>
      </c>
      <c r="D43" s="80" t="s">
        <v>6</v>
      </c>
      <c r="E43" s="38">
        <v>2759019.03</v>
      </c>
      <c r="F43" s="38">
        <v>-259480.35</v>
      </c>
      <c r="G43" s="38">
        <v>2499538.6800000002</v>
      </c>
      <c r="H43" s="38">
        <v>1126375.5</v>
      </c>
      <c r="I43" s="38">
        <v>1126375.5</v>
      </c>
      <c r="J43" s="38">
        <v>780734.58</v>
      </c>
      <c r="K43" s="35">
        <v>31.235146959198101</v>
      </c>
      <c r="L43" s="38">
        <v>623084.4</v>
      </c>
    </row>
    <row r="44" spans="1:12" ht="13.8" x14ac:dyDescent="0.2">
      <c r="A44" s="37" t="s">
        <v>70</v>
      </c>
      <c r="B44" s="16" t="s">
        <v>70</v>
      </c>
      <c r="C44" s="79" t="s">
        <v>7</v>
      </c>
      <c r="D44" s="80" t="s">
        <v>8</v>
      </c>
      <c r="E44" s="38">
        <v>13704360.51</v>
      </c>
      <c r="F44" s="38">
        <v>858199.04000000004</v>
      </c>
      <c r="G44" s="38">
        <v>14562559.550000001</v>
      </c>
      <c r="H44" s="38">
        <v>11994481.41</v>
      </c>
      <c r="I44" s="38">
        <v>2003794.41</v>
      </c>
      <c r="J44" s="38">
        <v>1174362.4099999999</v>
      </c>
      <c r="K44" s="35">
        <v>8.0642582505353602</v>
      </c>
      <c r="L44" s="38">
        <v>750422.67</v>
      </c>
    </row>
    <row r="45" spans="1:12" ht="13.8" x14ac:dyDescent="0.2">
      <c r="A45" s="37" t="s">
        <v>70</v>
      </c>
      <c r="B45" s="16" t="s">
        <v>70</v>
      </c>
      <c r="C45" s="79" t="s">
        <v>9</v>
      </c>
      <c r="D45" s="80" t="s">
        <v>10</v>
      </c>
      <c r="E45" s="38">
        <v>22044202.530000001</v>
      </c>
      <c r="F45" s="38">
        <v>5958925.29</v>
      </c>
      <c r="G45" s="38">
        <v>28003127.82</v>
      </c>
      <c r="H45" s="38">
        <v>6351452.5999999996</v>
      </c>
      <c r="I45" s="38">
        <v>1609411.94</v>
      </c>
      <c r="J45" s="38">
        <v>1231958.76</v>
      </c>
      <c r="K45" s="35">
        <v>4.39936127106533</v>
      </c>
      <c r="L45" s="38">
        <v>1031168.09</v>
      </c>
    </row>
    <row r="46" spans="1:12" ht="13.8" x14ac:dyDescent="0.2">
      <c r="A46" s="37" t="s">
        <v>70</v>
      </c>
      <c r="B46" s="16" t="s">
        <v>70</v>
      </c>
      <c r="C46" s="79" t="s">
        <v>11</v>
      </c>
      <c r="D46" s="80" t="s">
        <v>12</v>
      </c>
      <c r="E46" s="38">
        <v>7269698</v>
      </c>
      <c r="F46" s="38">
        <v>449960</v>
      </c>
      <c r="G46" s="38">
        <v>7719658</v>
      </c>
      <c r="H46" s="38">
        <v>6278278.9900000002</v>
      </c>
      <c r="I46" s="38">
        <v>2078278.99</v>
      </c>
      <c r="J46" s="38">
        <v>939585.99</v>
      </c>
      <c r="K46" s="35">
        <v>12.171342176039399</v>
      </c>
      <c r="L46" s="38">
        <v>839585.99</v>
      </c>
    </row>
    <row r="47" spans="1:12" ht="13.8" x14ac:dyDescent="0.2">
      <c r="A47" s="37" t="s">
        <v>70</v>
      </c>
      <c r="B47" s="16" t="s">
        <v>70</v>
      </c>
      <c r="C47" s="81" t="s">
        <v>127</v>
      </c>
      <c r="D47" s="82" t="s">
        <v>70</v>
      </c>
      <c r="E47" s="28">
        <v>53643899.710000001</v>
      </c>
      <c r="F47" s="28">
        <v>7007603.9800000004</v>
      </c>
      <c r="G47" s="28">
        <v>60651503.689999998</v>
      </c>
      <c r="H47" s="28">
        <v>28450753.390000001</v>
      </c>
      <c r="I47" s="28">
        <v>9518025.7300000004</v>
      </c>
      <c r="J47" s="28">
        <v>6826806.6299999999</v>
      </c>
      <c r="K47" s="29">
        <v>11.255791224720401</v>
      </c>
      <c r="L47" s="28">
        <v>5944426.04</v>
      </c>
    </row>
    <row r="48" spans="1:12" ht="13.8" x14ac:dyDescent="0.2">
      <c r="A48" s="37" t="s">
        <v>440</v>
      </c>
      <c r="B48" s="16" t="s">
        <v>441</v>
      </c>
      <c r="C48" s="79" t="s">
        <v>3</v>
      </c>
      <c r="D48" s="80" t="s">
        <v>4</v>
      </c>
      <c r="E48" s="38">
        <v>36785236.609999999</v>
      </c>
      <c r="F48" s="38">
        <v>50000</v>
      </c>
      <c r="G48" s="38">
        <v>36835236.609999999</v>
      </c>
      <c r="H48" s="38">
        <v>11449822.6</v>
      </c>
      <c r="I48" s="38">
        <v>11449822.6</v>
      </c>
      <c r="J48" s="38">
        <v>11449822.6</v>
      </c>
      <c r="K48" s="35">
        <v>31.0838850343956</v>
      </c>
      <c r="L48" s="38">
        <v>11449822.6</v>
      </c>
    </row>
    <row r="49" spans="1:12" ht="13.8" x14ac:dyDescent="0.2">
      <c r="A49" s="37" t="s">
        <v>70</v>
      </c>
      <c r="B49" s="16" t="s">
        <v>70</v>
      </c>
      <c r="C49" s="79" t="s">
        <v>5</v>
      </c>
      <c r="D49" s="80" t="s">
        <v>6</v>
      </c>
      <c r="E49" s="38">
        <v>14041765.060000001</v>
      </c>
      <c r="F49" s="38">
        <v>13386784.5</v>
      </c>
      <c r="G49" s="38">
        <v>27428549.559999999</v>
      </c>
      <c r="H49" s="38">
        <v>20578257.030000001</v>
      </c>
      <c r="I49" s="38">
        <v>19948137.219999999</v>
      </c>
      <c r="J49" s="38">
        <v>11896538.24</v>
      </c>
      <c r="K49" s="35">
        <v>43.372830247462801</v>
      </c>
      <c r="L49" s="38">
        <v>10591129.119999999</v>
      </c>
    </row>
    <row r="50" spans="1:12" ht="13.8" x14ac:dyDescent="0.2">
      <c r="A50" s="37" t="s">
        <v>70</v>
      </c>
      <c r="B50" s="16" t="s">
        <v>70</v>
      </c>
      <c r="C50" s="79" t="s">
        <v>15</v>
      </c>
      <c r="D50" s="80" t="s">
        <v>16</v>
      </c>
      <c r="E50" s="38">
        <v>10000</v>
      </c>
      <c r="F50" s="38">
        <v>1625294.63</v>
      </c>
      <c r="G50" s="38">
        <v>1635294.63</v>
      </c>
      <c r="H50" s="38">
        <v>1580473.41</v>
      </c>
      <c r="I50" s="38">
        <v>1580473.41</v>
      </c>
      <c r="J50" s="38">
        <v>1580473.41</v>
      </c>
      <c r="K50" s="35">
        <v>96.647624287740697</v>
      </c>
      <c r="L50" s="38">
        <v>1579110.08</v>
      </c>
    </row>
    <row r="51" spans="1:12" ht="13.8" x14ac:dyDescent="0.2">
      <c r="A51" s="37" t="s">
        <v>70</v>
      </c>
      <c r="B51" s="16" t="s">
        <v>70</v>
      </c>
      <c r="C51" s="79" t="s">
        <v>7</v>
      </c>
      <c r="D51" s="80" t="s">
        <v>8</v>
      </c>
      <c r="E51" s="38">
        <v>0</v>
      </c>
      <c r="F51" s="38">
        <v>474857.77</v>
      </c>
      <c r="G51" s="38">
        <v>474857.77</v>
      </c>
      <c r="H51" s="38">
        <v>385000</v>
      </c>
      <c r="I51" s="38">
        <v>385000</v>
      </c>
      <c r="J51" s="38">
        <v>0</v>
      </c>
      <c r="K51" s="35">
        <v>0</v>
      </c>
      <c r="L51" s="38">
        <v>0</v>
      </c>
    </row>
    <row r="52" spans="1:12" ht="13.8" x14ac:dyDescent="0.2">
      <c r="A52" s="37" t="s">
        <v>70</v>
      </c>
      <c r="B52" s="16" t="s">
        <v>70</v>
      </c>
      <c r="C52" s="79" t="s">
        <v>9</v>
      </c>
      <c r="D52" s="80" t="s">
        <v>10</v>
      </c>
      <c r="E52" s="38">
        <v>5778959</v>
      </c>
      <c r="F52" s="38">
        <v>931098.34</v>
      </c>
      <c r="G52" s="38">
        <v>6710057.3399999999</v>
      </c>
      <c r="H52" s="38">
        <v>4317506.53</v>
      </c>
      <c r="I52" s="38">
        <v>3979694.42</v>
      </c>
      <c r="J52" s="38">
        <v>446638.97</v>
      </c>
      <c r="K52" s="35">
        <v>6.6562615990998397</v>
      </c>
      <c r="L52" s="38">
        <v>353886.91</v>
      </c>
    </row>
    <row r="53" spans="1:12" ht="13.8" x14ac:dyDescent="0.2">
      <c r="A53" s="37" t="s">
        <v>70</v>
      </c>
      <c r="B53" s="16" t="s">
        <v>70</v>
      </c>
      <c r="C53" s="81" t="s">
        <v>127</v>
      </c>
      <c r="D53" s="82" t="s">
        <v>70</v>
      </c>
      <c r="E53" s="28">
        <v>56615960.670000002</v>
      </c>
      <c r="F53" s="28">
        <v>16468035.24</v>
      </c>
      <c r="G53" s="28">
        <v>73083995.909999996</v>
      </c>
      <c r="H53" s="28">
        <v>38311059.57</v>
      </c>
      <c r="I53" s="28">
        <v>37343127.649999999</v>
      </c>
      <c r="J53" s="28">
        <v>25373473.219999999</v>
      </c>
      <c r="K53" s="29">
        <v>34.7182346888181</v>
      </c>
      <c r="L53" s="28">
        <v>23973948.710000001</v>
      </c>
    </row>
    <row r="54" spans="1:12" ht="13.8" x14ac:dyDescent="0.2">
      <c r="A54" s="37" t="s">
        <v>442</v>
      </c>
      <c r="B54" s="16" t="s">
        <v>443</v>
      </c>
      <c r="C54" s="79" t="s">
        <v>3</v>
      </c>
      <c r="D54" s="80" t="s">
        <v>4</v>
      </c>
      <c r="E54" s="38">
        <v>37945526.909999996</v>
      </c>
      <c r="F54" s="38">
        <v>21383.27</v>
      </c>
      <c r="G54" s="38">
        <v>37966910.18</v>
      </c>
      <c r="H54" s="38">
        <v>12629317.17</v>
      </c>
      <c r="I54" s="38">
        <v>12629317.17</v>
      </c>
      <c r="J54" s="38">
        <v>12629317.17</v>
      </c>
      <c r="K54" s="35">
        <v>33.264010977255701</v>
      </c>
      <c r="L54" s="38">
        <v>12629317.17</v>
      </c>
    </row>
    <row r="55" spans="1:12" ht="13.8" x14ac:dyDescent="0.2">
      <c r="A55" s="37" t="s">
        <v>70</v>
      </c>
      <c r="B55" s="16" t="s">
        <v>70</v>
      </c>
      <c r="C55" s="79" t="s">
        <v>5</v>
      </c>
      <c r="D55" s="80" t="s">
        <v>6</v>
      </c>
      <c r="E55" s="38">
        <v>15876680.279999999</v>
      </c>
      <c r="F55" s="38">
        <v>-1646132.14</v>
      </c>
      <c r="G55" s="38">
        <v>14230548.140000001</v>
      </c>
      <c r="H55" s="38">
        <v>10491035.710000001</v>
      </c>
      <c r="I55" s="38">
        <v>5123355.5599999996</v>
      </c>
      <c r="J55" s="38">
        <v>3534999.28</v>
      </c>
      <c r="K55" s="35">
        <v>24.840921412321599</v>
      </c>
      <c r="L55" s="38">
        <v>3421850.55</v>
      </c>
    </row>
    <row r="56" spans="1:12" ht="13.8" x14ac:dyDescent="0.2">
      <c r="A56" s="37" t="s">
        <v>70</v>
      </c>
      <c r="B56" s="16" t="s">
        <v>70</v>
      </c>
      <c r="C56" s="79" t="s">
        <v>15</v>
      </c>
      <c r="D56" s="80" t="s">
        <v>16</v>
      </c>
      <c r="E56" s="38">
        <v>181000</v>
      </c>
      <c r="F56" s="38">
        <v>2.08</v>
      </c>
      <c r="G56" s="38">
        <v>181002.08</v>
      </c>
      <c r="H56" s="38">
        <v>62847.47</v>
      </c>
      <c r="I56" s="38">
        <v>62846.84</v>
      </c>
      <c r="J56" s="38">
        <v>19322.07</v>
      </c>
      <c r="K56" s="35">
        <v>10.675054120924999</v>
      </c>
      <c r="L56" s="38">
        <v>10875.06</v>
      </c>
    </row>
    <row r="57" spans="1:12" ht="13.8" x14ac:dyDescent="0.2">
      <c r="A57" s="37" t="s">
        <v>70</v>
      </c>
      <c r="B57" s="16" t="s">
        <v>70</v>
      </c>
      <c r="C57" s="79" t="s">
        <v>7</v>
      </c>
      <c r="D57" s="80" t="s">
        <v>8</v>
      </c>
      <c r="E57" s="38">
        <v>20708273.109999999</v>
      </c>
      <c r="F57" s="38">
        <v>7600000</v>
      </c>
      <c r="G57" s="38">
        <v>28308273.109999999</v>
      </c>
      <c r="H57" s="38">
        <v>13289846.74</v>
      </c>
      <c r="I57" s="38">
        <v>13268246.74</v>
      </c>
      <c r="J57" s="38">
        <v>3713267.81</v>
      </c>
      <c r="K57" s="35">
        <v>13.117253022008899</v>
      </c>
      <c r="L57" s="38">
        <v>2349367.1800000002</v>
      </c>
    </row>
    <row r="58" spans="1:12" ht="13.8" x14ac:dyDescent="0.2">
      <c r="A58" s="37" t="s">
        <v>70</v>
      </c>
      <c r="B58" s="16" t="s">
        <v>70</v>
      </c>
      <c r="C58" s="79" t="s">
        <v>9</v>
      </c>
      <c r="D58" s="80" t="s">
        <v>10</v>
      </c>
      <c r="E58" s="38">
        <v>62532135.57</v>
      </c>
      <c r="F58" s="38">
        <v>4321526.29</v>
      </c>
      <c r="G58" s="38">
        <v>66853661.859999999</v>
      </c>
      <c r="H58" s="38">
        <v>50007584.299999997</v>
      </c>
      <c r="I58" s="38">
        <v>42897967.609999999</v>
      </c>
      <c r="J58" s="38">
        <v>12775783.189999999</v>
      </c>
      <c r="K58" s="35">
        <v>19.1100724097269</v>
      </c>
      <c r="L58" s="38">
        <v>5517986.9100000001</v>
      </c>
    </row>
    <row r="59" spans="1:12" ht="13.8" x14ac:dyDescent="0.2">
      <c r="A59" s="37" t="s">
        <v>70</v>
      </c>
      <c r="B59" s="16" t="s">
        <v>70</v>
      </c>
      <c r="C59" s="79" t="s">
        <v>11</v>
      </c>
      <c r="D59" s="80" t="s">
        <v>12</v>
      </c>
      <c r="E59" s="38">
        <v>85482698.370000005</v>
      </c>
      <c r="F59" s="38">
        <v>59289401.600000001</v>
      </c>
      <c r="G59" s="38">
        <v>144772099.97</v>
      </c>
      <c r="H59" s="38">
        <v>46444945.219999999</v>
      </c>
      <c r="I59" s="38">
        <v>40769945.219999999</v>
      </c>
      <c r="J59" s="38">
        <v>9918905.5800000001</v>
      </c>
      <c r="K59" s="35">
        <v>6.8513930391666804</v>
      </c>
      <c r="L59" s="38">
        <v>8328767.46</v>
      </c>
    </row>
    <row r="60" spans="1:12" ht="13.8" x14ac:dyDescent="0.2">
      <c r="A60" s="37" t="s">
        <v>70</v>
      </c>
      <c r="B60" s="16" t="s">
        <v>70</v>
      </c>
      <c r="C60" s="81" t="s">
        <v>127</v>
      </c>
      <c r="D60" s="82" t="s">
        <v>70</v>
      </c>
      <c r="E60" s="28">
        <v>222726314.24000001</v>
      </c>
      <c r="F60" s="28">
        <v>69586181.099999994</v>
      </c>
      <c r="G60" s="28">
        <v>292312495.33999997</v>
      </c>
      <c r="H60" s="28">
        <v>132925576.61</v>
      </c>
      <c r="I60" s="28">
        <v>114751679.14</v>
      </c>
      <c r="J60" s="28">
        <v>42591595.100000001</v>
      </c>
      <c r="K60" s="29">
        <v>14.5705694347619</v>
      </c>
      <c r="L60" s="28">
        <v>32258164.329999998</v>
      </c>
    </row>
    <row r="61" spans="1:12" ht="13.8" x14ac:dyDescent="0.2">
      <c r="A61" s="37" t="s">
        <v>444</v>
      </c>
      <c r="B61" s="16" t="s">
        <v>445</v>
      </c>
      <c r="C61" s="79" t="s">
        <v>3</v>
      </c>
      <c r="D61" s="80" t="s">
        <v>4</v>
      </c>
      <c r="E61" s="38">
        <v>82974976.609999999</v>
      </c>
      <c r="F61" s="38">
        <v>720899.61</v>
      </c>
      <c r="G61" s="38">
        <v>83695876.219999999</v>
      </c>
      <c r="H61" s="38">
        <v>28086090.109999999</v>
      </c>
      <c r="I61" s="38">
        <v>28086090.109999999</v>
      </c>
      <c r="J61" s="38">
        <v>28086090.109999999</v>
      </c>
      <c r="K61" s="35">
        <v>33.557316535134802</v>
      </c>
      <c r="L61" s="38">
        <v>28086090.109999999</v>
      </c>
    </row>
    <row r="62" spans="1:12" ht="13.8" x14ac:dyDescent="0.2">
      <c r="A62" s="37" t="s">
        <v>70</v>
      </c>
      <c r="B62" s="16" t="s">
        <v>70</v>
      </c>
      <c r="C62" s="79" t="s">
        <v>5</v>
      </c>
      <c r="D62" s="80" t="s">
        <v>6</v>
      </c>
      <c r="E62" s="38">
        <v>31183018.649999999</v>
      </c>
      <c r="F62" s="38">
        <v>-950685.57</v>
      </c>
      <c r="G62" s="38">
        <v>30232333.079999998</v>
      </c>
      <c r="H62" s="38">
        <v>20371232.84</v>
      </c>
      <c r="I62" s="38">
        <v>19663103.379999999</v>
      </c>
      <c r="J62" s="38">
        <v>4195956.4400000004</v>
      </c>
      <c r="K62" s="35">
        <v>13.879036159388599</v>
      </c>
      <c r="L62" s="38">
        <v>3721982.11</v>
      </c>
    </row>
    <row r="63" spans="1:12" ht="13.8" x14ac:dyDescent="0.2">
      <c r="A63" s="37" t="s">
        <v>70</v>
      </c>
      <c r="B63" s="16" t="s">
        <v>70</v>
      </c>
      <c r="C63" s="79" t="s">
        <v>15</v>
      </c>
      <c r="D63" s="80" t="s">
        <v>16</v>
      </c>
      <c r="E63" s="38">
        <v>15000</v>
      </c>
      <c r="F63" s="38">
        <v>5416.24</v>
      </c>
      <c r="G63" s="38">
        <v>20416.240000000002</v>
      </c>
      <c r="H63" s="38">
        <v>6021.87</v>
      </c>
      <c r="I63" s="38">
        <v>6021.87</v>
      </c>
      <c r="J63" s="38">
        <v>6021.87</v>
      </c>
      <c r="K63" s="35">
        <v>29.495489864930999</v>
      </c>
      <c r="L63" s="38">
        <v>1705.63</v>
      </c>
    </row>
    <row r="64" spans="1:12" ht="13.8" x14ac:dyDescent="0.2">
      <c r="A64" s="37" t="s">
        <v>70</v>
      </c>
      <c r="B64" s="16" t="s">
        <v>70</v>
      </c>
      <c r="C64" s="79" t="s">
        <v>7</v>
      </c>
      <c r="D64" s="80" t="s">
        <v>8</v>
      </c>
      <c r="E64" s="38">
        <v>440740398.43000001</v>
      </c>
      <c r="F64" s="38">
        <v>10878.77</v>
      </c>
      <c r="G64" s="38">
        <v>440751277.19999999</v>
      </c>
      <c r="H64" s="38">
        <v>67504704.939999998</v>
      </c>
      <c r="I64" s="38">
        <v>67065944.93</v>
      </c>
      <c r="J64" s="38">
        <v>64571542.43</v>
      </c>
      <c r="K64" s="35">
        <v>14.6503358629405</v>
      </c>
      <c r="L64" s="38">
        <v>64415137.740000002</v>
      </c>
    </row>
    <row r="65" spans="1:12" ht="13.8" x14ac:dyDescent="0.2">
      <c r="A65" s="37" t="s">
        <v>70</v>
      </c>
      <c r="B65" s="16" t="s">
        <v>70</v>
      </c>
      <c r="C65" s="79" t="s">
        <v>9</v>
      </c>
      <c r="D65" s="80" t="s">
        <v>10</v>
      </c>
      <c r="E65" s="38">
        <v>56950842.390000001</v>
      </c>
      <c r="F65" s="38">
        <v>6490800.9900000002</v>
      </c>
      <c r="G65" s="38">
        <v>63441643.380000003</v>
      </c>
      <c r="H65" s="38">
        <v>35028254.490000002</v>
      </c>
      <c r="I65" s="38">
        <v>33268946.760000002</v>
      </c>
      <c r="J65" s="38">
        <v>5030201.49</v>
      </c>
      <c r="K65" s="35">
        <v>7.9288637904133701</v>
      </c>
      <c r="L65" s="38">
        <v>3935658.6</v>
      </c>
    </row>
    <row r="66" spans="1:12" ht="13.8" x14ac:dyDescent="0.2">
      <c r="A66" s="37" t="s">
        <v>70</v>
      </c>
      <c r="B66" s="16" t="s">
        <v>70</v>
      </c>
      <c r="C66" s="79" t="s">
        <v>11</v>
      </c>
      <c r="D66" s="80" t="s">
        <v>12</v>
      </c>
      <c r="E66" s="38">
        <v>225507055.16</v>
      </c>
      <c r="F66" s="38">
        <v>12834221.49</v>
      </c>
      <c r="G66" s="38">
        <v>238341276.65000001</v>
      </c>
      <c r="H66" s="38">
        <v>103398504.20999999</v>
      </c>
      <c r="I66" s="38">
        <v>75599416.219999999</v>
      </c>
      <c r="J66" s="38">
        <v>23513536.5</v>
      </c>
      <c r="K66" s="35">
        <v>9.8654907074821203</v>
      </c>
      <c r="L66" s="38">
        <v>20089815.609999999</v>
      </c>
    </row>
    <row r="67" spans="1:12" ht="13.8" x14ac:dyDescent="0.2">
      <c r="A67" s="37" t="s">
        <v>70</v>
      </c>
      <c r="B67" s="16" t="s">
        <v>70</v>
      </c>
      <c r="C67" s="81" t="s">
        <v>127</v>
      </c>
      <c r="D67" s="82" t="s">
        <v>70</v>
      </c>
      <c r="E67" s="28">
        <v>837371291.24000001</v>
      </c>
      <c r="F67" s="28">
        <v>19111531.530000001</v>
      </c>
      <c r="G67" s="28">
        <v>856482822.76999998</v>
      </c>
      <c r="H67" s="28">
        <v>254394808.46000001</v>
      </c>
      <c r="I67" s="28">
        <v>223689523.27000001</v>
      </c>
      <c r="J67" s="28">
        <v>125403348.84</v>
      </c>
      <c r="K67" s="29">
        <v>14.6416653674881</v>
      </c>
      <c r="L67" s="28">
        <v>120250389.8</v>
      </c>
    </row>
    <row r="68" spans="1:12" ht="13.8" x14ac:dyDescent="0.2">
      <c r="A68" s="37" t="s">
        <v>446</v>
      </c>
      <c r="B68" s="16" t="s">
        <v>447</v>
      </c>
      <c r="C68" s="79" t="s">
        <v>3</v>
      </c>
      <c r="D68" s="80" t="s">
        <v>4</v>
      </c>
      <c r="E68" s="38">
        <v>9087359.2200000007</v>
      </c>
      <c r="F68" s="38">
        <v>0</v>
      </c>
      <c r="G68" s="38">
        <v>9087359.2200000007</v>
      </c>
      <c r="H68" s="38">
        <v>2855176.04</v>
      </c>
      <c r="I68" s="38">
        <v>2855176.04</v>
      </c>
      <c r="J68" s="38">
        <v>2855176.04</v>
      </c>
      <c r="K68" s="35">
        <v>31.4192051934753</v>
      </c>
      <c r="L68" s="38">
        <v>2855176.04</v>
      </c>
    </row>
    <row r="69" spans="1:12" ht="13.8" x14ac:dyDescent="0.2">
      <c r="A69" s="37" t="s">
        <v>70</v>
      </c>
      <c r="B69" s="16" t="s">
        <v>70</v>
      </c>
      <c r="C69" s="79" t="s">
        <v>5</v>
      </c>
      <c r="D69" s="80" t="s">
        <v>6</v>
      </c>
      <c r="E69" s="38">
        <v>1299049.3400000001</v>
      </c>
      <c r="F69" s="38">
        <v>-226665.58</v>
      </c>
      <c r="G69" s="38">
        <v>1072383.76</v>
      </c>
      <c r="H69" s="38">
        <v>450237.53</v>
      </c>
      <c r="I69" s="38">
        <v>358177.46</v>
      </c>
      <c r="J69" s="38">
        <v>117748.47</v>
      </c>
      <c r="K69" s="35">
        <v>10.980068366570601</v>
      </c>
      <c r="L69" s="38">
        <v>101585.65</v>
      </c>
    </row>
    <row r="70" spans="1:12" ht="13.8" x14ac:dyDescent="0.2">
      <c r="A70" s="37" t="s">
        <v>70</v>
      </c>
      <c r="B70" s="16" t="s">
        <v>70</v>
      </c>
      <c r="C70" s="79" t="s">
        <v>15</v>
      </c>
      <c r="D70" s="80" t="s">
        <v>16</v>
      </c>
      <c r="E70" s="38">
        <v>50000</v>
      </c>
      <c r="F70" s="38">
        <v>24000</v>
      </c>
      <c r="G70" s="38">
        <v>74000</v>
      </c>
      <c r="H70" s="38">
        <v>39006.120000000003</v>
      </c>
      <c r="I70" s="38">
        <v>39006.120000000003</v>
      </c>
      <c r="J70" s="38">
        <v>39006.120000000003</v>
      </c>
      <c r="K70" s="35">
        <v>52.710972972973003</v>
      </c>
      <c r="L70" s="38">
        <v>4079.73</v>
      </c>
    </row>
    <row r="71" spans="1:12" ht="13.8" x14ac:dyDescent="0.2">
      <c r="A71" s="37" t="s">
        <v>70</v>
      </c>
      <c r="B71" s="16" t="s">
        <v>70</v>
      </c>
      <c r="C71" s="79" t="s">
        <v>7</v>
      </c>
      <c r="D71" s="80" t="s">
        <v>8</v>
      </c>
      <c r="E71" s="38">
        <v>6472226</v>
      </c>
      <c r="F71" s="38">
        <v>-800000</v>
      </c>
      <c r="G71" s="38">
        <v>5672226</v>
      </c>
      <c r="H71" s="38">
        <v>5176726</v>
      </c>
      <c r="I71" s="38">
        <v>4794726</v>
      </c>
      <c r="J71" s="38">
        <v>1353090.88</v>
      </c>
      <c r="K71" s="35">
        <v>23.854671516967102</v>
      </c>
      <c r="L71" s="38">
        <v>735832</v>
      </c>
    </row>
    <row r="72" spans="1:12" ht="13.8" x14ac:dyDescent="0.2">
      <c r="A72" s="37" t="s">
        <v>70</v>
      </c>
      <c r="B72" s="16" t="s">
        <v>70</v>
      </c>
      <c r="C72" s="79" t="s">
        <v>9</v>
      </c>
      <c r="D72" s="80" t="s">
        <v>10</v>
      </c>
      <c r="E72" s="38">
        <v>141744.15</v>
      </c>
      <c r="F72" s="38">
        <v>-26744.15</v>
      </c>
      <c r="G72" s="38">
        <v>115000</v>
      </c>
      <c r="H72" s="38">
        <v>70630.98</v>
      </c>
      <c r="I72" s="38">
        <v>70630.98</v>
      </c>
      <c r="J72" s="38">
        <v>4047.55</v>
      </c>
      <c r="K72" s="35">
        <v>3.5196086956521699</v>
      </c>
      <c r="L72" s="38">
        <v>3621.27</v>
      </c>
    </row>
    <row r="73" spans="1:12" ht="13.8" x14ac:dyDescent="0.2">
      <c r="A73" s="37" t="s">
        <v>70</v>
      </c>
      <c r="B73" s="16" t="s">
        <v>70</v>
      </c>
      <c r="C73" s="79" t="s">
        <v>11</v>
      </c>
      <c r="D73" s="80" t="s">
        <v>12</v>
      </c>
      <c r="E73" s="38">
        <v>17195000</v>
      </c>
      <c r="F73" s="38">
        <v>600000</v>
      </c>
      <c r="G73" s="38">
        <v>17795000</v>
      </c>
      <c r="H73" s="38">
        <v>16042901.16</v>
      </c>
      <c r="I73" s="38">
        <v>9164217.8900000006</v>
      </c>
      <c r="J73" s="38">
        <v>347085.85</v>
      </c>
      <c r="K73" s="35">
        <v>1.95046838999719</v>
      </c>
      <c r="L73" s="38">
        <v>67085.850000000006</v>
      </c>
    </row>
    <row r="74" spans="1:12" ht="13.8" x14ac:dyDescent="0.2">
      <c r="A74" s="37" t="s">
        <v>70</v>
      </c>
      <c r="B74" s="16" t="s">
        <v>70</v>
      </c>
      <c r="C74" s="81" t="s">
        <v>127</v>
      </c>
      <c r="D74" s="82" t="s">
        <v>70</v>
      </c>
      <c r="E74" s="28">
        <v>34245378.710000001</v>
      </c>
      <c r="F74" s="28">
        <v>-429409.73</v>
      </c>
      <c r="G74" s="28">
        <v>33815968.979999997</v>
      </c>
      <c r="H74" s="28">
        <v>24634677.829999998</v>
      </c>
      <c r="I74" s="28">
        <v>17281934.489999998</v>
      </c>
      <c r="J74" s="28">
        <v>4716154.91</v>
      </c>
      <c r="K74" s="29">
        <v>13.946531926349101</v>
      </c>
      <c r="L74" s="28">
        <v>3767380.54</v>
      </c>
    </row>
    <row r="75" spans="1:12" ht="13.8" x14ac:dyDescent="0.2">
      <c r="A75" s="37" t="s">
        <v>448</v>
      </c>
      <c r="B75" s="16" t="s">
        <v>449</v>
      </c>
      <c r="C75" s="79" t="s">
        <v>3</v>
      </c>
      <c r="D75" s="80" t="s">
        <v>4</v>
      </c>
      <c r="E75" s="38">
        <v>43659496.420000002</v>
      </c>
      <c r="F75" s="38">
        <v>0</v>
      </c>
      <c r="G75" s="38">
        <v>43659496.420000002</v>
      </c>
      <c r="H75" s="38">
        <v>14546403.16</v>
      </c>
      <c r="I75" s="38">
        <v>14546403.16</v>
      </c>
      <c r="J75" s="38">
        <v>14546403.16</v>
      </c>
      <c r="K75" s="35">
        <v>33.3178445762751</v>
      </c>
      <c r="L75" s="38">
        <v>14546403.16</v>
      </c>
    </row>
    <row r="76" spans="1:12" ht="13.8" x14ac:dyDescent="0.2">
      <c r="A76" s="37" t="s">
        <v>70</v>
      </c>
      <c r="B76" s="16" t="s">
        <v>70</v>
      </c>
      <c r="C76" s="79" t="s">
        <v>5</v>
      </c>
      <c r="D76" s="80" t="s">
        <v>6</v>
      </c>
      <c r="E76" s="38">
        <v>87522497.659999996</v>
      </c>
      <c r="F76" s="38">
        <v>-946328.32</v>
      </c>
      <c r="G76" s="38">
        <v>86576169.340000004</v>
      </c>
      <c r="H76" s="38">
        <v>62047512.399999999</v>
      </c>
      <c r="I76" s="38">
        <v>57740338.670000002</v>
      </c>
      <c r="J76" s="38">
        <v>22803234.66</v>
      </c>
      <c r="K76" s="35">
        <v>26.3389277139852</v>
      </c>
      <c r="L76" s="38">
        <v>19806096.82</v>
      </c>
    </row>
    <row r="77" spans="1:12" ht="13.8" x14ac:dyDescent="0.2">
      <c r="A77" s="37" t="s">
        <v>70</v>
      </c>
      <c r="B77" s="16" t="s">
        <v>70</v>
      </c>
      <c r="C77" s="79" t="s">
        <v>15</v>
      </c>
      <c r="D77" s="80" t="s">
        <v>16</v>
      </c>
      <c r="E77" s="38">
        <v>5000</v>
      </c>
      <c r="F77" s="38">
        <v>77853.48</v>
      </c>
      <c r="G77" s="38">
        <v>82853.48</v>
      </c>
      <c r="H77" s="38">
        <v>78564.13</v>
      </c>
      <c r="I77" s="38">
        <v>78564.13</v>
      </c>
      <c r="J77" s="38">
        <v>78564.13</v>
      </c>
      <c r="K77" s="35">
        <v>94.822969415406604</v>
      </c>
      <c r="L77" s="38">
        <v>78564.13</v>
      </c>
    </row>
    <row r="78" spans="1:12" ht="13.8" x14ac:dyDescent="0.2">
      <c r="A78" s="37" t="s">
        <v>70</v>
      </c>
      <c r="B78" s="16" t="s">
        <v>70</v>
      </c>
      <c r="C78" s="79" t="s">
        <v>7</v>
      </c>
      <c r="D78" s="80" t="s">
        <v>8</v>
      </c>
      <c r="E78" s="38">
        <v>12642184</v>
      </c>
      <c r="F78" s="38">
        <v>332232.90999999997</v>
      </c>
      <c r="G78" s="38">
        <v>12974416.91</v>
      </c>
      <c r="H78" s="38">
        <v>8428256.1699999999</v>
      </c>
      <c r="I78" s="38">
        <v>7649680.1699999999</v>
      </c>
      <c r="J78" s="38">
        <v>4747657.07</v>
      </c>
      <c r="K78" s="35">
        <v>36.592450380877999</v>
      </c>
      <c r="L78" s="38">
        <v>3854843.93</v>
      </c>
    </row>
    <row r="79" spans="1:12" ht="13.8" x14ac:dyDescent="0.2">
      <c r="A79" s="37" t="s">
        <v>70</v>
      </c>
      <c r="B79" s="16" t="s">
        <v>70</v>
      </c>
      <c r="C79" s="79" t="s">
        <v>9</v>
      </c>
      <c r="D79" s="80" t="s">
        <v>10</v>
      </c>
      <c r="E79" s="38">
        <v>7341819.7699999996</v>
      </c>
      <c r="F79" s="38">
        <v>245082.25</v>
      </c>
      <c r="G79" s="38">
        <v>7586902.0199999996</v>
      </c>
      <c r="H79" s="38">
        <v>528874.97</v>
      </c>
      <c r="I79" s="38">
        <v>516257.48</v>
      </c>
      <c r="J79" s="38">
        <v>477186.03</v>
      </c>
      <c r="K79" s="35">
        <v>6.2896031705968998</v>
      </c>
      <c r="L79" s="38">
        <v>391480.14</v>
      </c>
    </row>
    <row r="80" spans="1:12" ht="13.8" x14ac:dyDescent="0.2">
      <c r="A80" s="37" t="s">
        <v>70</v>
      </c>
      <c r="B80" s="16" t="s">
        <v>70</v>
      </c>
      <c r="C80" s="79" t="s">
        <v>11</v>
      </c>
      <c r="D80" s="80" t="s">
        <v>12</v>
      </c>
      <c r="E80" s="38">
        <v>0</v>
      </c>
      <c r="F80" s="38">
        <v>3000000</v>
      </c>
      <c r="G80" s="38">
        <v>3000000</v>
      </c>
      <c r="H80" s="38">
        <v>3000000</v>
      </c>
      <c r="I80" s="38">
        <v>3000000</v>
      </c>
      <c r="J80" s="38">
        <v>1568181.84</v>
      </c>
      <c r="K80" s="35">
        <v>52.272728000000001</v>
      </c>
      <c r="L80" s="38">
        <v>909090.92</v>
      </c>
    </row>
    <row r="81" spans="1:12" ht="13.8" x14ac:dyDescent="0.2">
      <c r="A81" s="37" t="s">
        <v>70</v>
      </c>
      <c r="B81" s="16" t="s">
        <v>70</v>
      </c>
      <c r="C81" s="81" t="s">
        <v>127</v>
      </c>
      <c r="D81" s="82" t="s">
        <v>70</v>
      </c>
      <c r="E81" s="28">
        <v>151170997.84999999</v>
      </c>
      <c r="F81" s="28">
        <v>2708840.32</v>
      </c>
      <c r="G81" s="28">
        <v>153879838.16999999</v>
      </c>
      <c r="H81" s="28">
        <v>88629610.829999998</v>
      </c>
      <c r="I81" s="28">
        <v>83531243.609999999</v>
      </c>
      <c r="J81" s="28">
        <v>44221226.890000001</v>
      </c>
      <c r="K81" s="29">
        <v>28.7375054561379</v>
      </c>
      <c r="L81" s="28">
        <v>39586479.100000001</v>
      </c>
    </row>
    <row r="82" spans="1:12" ht="13.8" x14ac:dyDescent="0.2">
      <c r="A82" s="37" t="s">
        <v>450</v>
      </c>
      <c r="B82" s="16" t="s">
        <v>451</v>
      </c>
      <c r="C82" s="79" t="s">
        <v>3</v>
      </c>
      <c r="D82" s="80" t="s">
        <v>4</v>
      </c>
      <c r="E82" s="38">
        <v>5867497.3300000001</v>
      </c>
      <c r="F82" s="38">
        <v>0</v>
      </c>
      <c r="G82" s="38">
        <v>5867497.3300000001</v>
      </c>
      <c r="H82" s="38">
        <v>1950253.13</v>
      </c>
      <c r="I82" s="38">
        <v>1950253.13</v>
      </c>
      <c r="J82" s="38">
        <v>1950253.13</v>
      </c>
      <c r="K82" s="35">
        <v>33.238244865123797</v>
      </c>
      <c r="L82" s="38">
        <v>1950253.13</v>
      </c>
    </row>
    <row r="83" spans="1:12" ht="13.8" x14ac:dyDescent="0.2">
      <c r="A83" s="37" t="s">
        <v>70</v>
      </c>
      <c r="B83" s="16" t="s">
        <v>70</v>
      </c>
      <c r="C83" s="79" t="s">
        <v>5</v>
      </c>
      <c r="D83" s="80" t="s">
        <v>6</v>
      </c>
      <c r="E83" s="38">
        <v>6823051.3200000003</v>
      </c>
      <c r="F83" s="38">
        <v>-577729.93000000005</v>
      </c>
      <c r="G83" s="38">
        <v>6245321.3899999997</v>
      </c>
      <c r="H83" s="38">
        <v>1635268.58</v>
      </c>
      <c r="I83" s="38">
        <v>1077037.9099999999</v>
      </c>
      <c r="J83" s="38">
        <v>401979.31</v>
      </c>
      <c r="K83" s="35">
        <v>6.43648717011824</v>
      </c>
      <c r="L83" s="38">
        <v>398558.84</v>
      </c>
    </row>
    <row r="84" spans="1:12" ht="13.8" x14ac:dyDescent="0.2">
      <c r="A84" s="37" t="s">
        <v>70</v>
      </c>
      <c r="B84" s="16" t="s">
        <v>70</v>
      </c>
      <c r="C84" s="79" t="s">
        <v>15</v>
      </c>
      <c r="D84" s="80" t="s">
        <v>16</v>
      </c>
      <c r="E84" s="38">
        <v>230534.23</v>
      </c>
      <c r="F84" s="38">
        <v>1942136.86</v>
      </c>
      <c r="G84" s="38">
        <v>2172671.09</v>
      </c>
      <c r="H84" s="38">
        <v>2165403.4900000002</v>
      </c>
      <c r="I84" s="38">
        <v>2165403.4900000002</v>
      </c>
      <c r="J84" s="38">
        <v>1942136.86</v>
      </c>
      <c r="K84" s="35">
        <v>89.389363578267194</v>
      </c>
      <c r="L84" s="38">
        <v>1942136.86</v>
      </c>
    </row>
    <row r="85" spans="1:12" ht="13.8" x14ac:dyDescent="0.2">
      <c r="A85" s="37" t="s">
        <v>70</v>
      </c>
      <c r="B85" s="16" t="s">
        <v>70</v>
      </c>
      <c r="C85" s="79" t="s">
        <v>7</v>
      </c>
      <c r="D85" s="80" t="s">
        <v>8</v>
      </c>
      <c r="E85" s="38">
        <v>223736205.21000001</v>
      </c>
      <c r="F85" s="38">
        <v>420000</v>
      </c>
      <c r="G85" s="38">
        <v>224156205.21000001</v>
      </c>
      <c r="H85" s="38">
        <v>219848252.61000001</v>
      </c>
      <c r="I85" s="38">
        <v>219564022.80000001</v>
      </c>
      <c r="J85" s="38">
        <v>82449639.25</v>
      </c>
      <c r="K85" s="35">
        <v>36.782224776136502</v>
      </c>
      <c r="L85" s="38">
        <v>77957582.269999996</v>
      </c>
    </row>
    <row r="86" spans="1:12" ht="13.8" x14ac:dyDescent="0.2">
      <c r="A86" s="37" t="s">
        <v>70</v>
      </c>
      <c r="B86" s="16" t="s">
        <v>70</v>
      </c>
      <c r="C86" s="79" t="s">
        <v>9</v>
      </c>
      <c r="D86" s="80" t="s">
        <v>10</v>
      </c>
      <c r="E86" s="38">
        <v>11609536.880000001</v>
      </c>
      <c r="F86" s="38">
        <v>5690.2</v>
      </c>
      <c r="G86" s="38">
        <v>11615227.08</v>
      </c>
      <c r="H86" s="38">
        <v>8784904.2899999991</v>
      </c>
      <c r="I86" s="38">
        <v>8784904.2899999991</v>
      </c>
      <c r="J86" s="38">
        <v>256926</v>
      </c>
      <c r="K86" s="35">
        <v>2.21197569561421</v>
      </c>
      <c r="L86" s="38">
        <v>52030</v>
      </c>
    </row>
    <row r="87" spans="1:12" ht="13.8" x14ac:dyDescent="0.2">
      <c r="A87" s="37" t="s">
        <v>70</v>
      </c>
      <c r="B87" s="16" t="s">
        <v>70</v>
      </c>
      <c r="C87" s="79" t="s">
        <v>11</v>
      </c>
      <c r="D87" s="80" t="s">
        <v>12</v>
      </c>
      <c r="E87" s="38">
        <v>19051476</v>
      </c>
      <c r="F87" s="38">
        <v>-15000</v>
      </c>
      <c r="G87" s="38">
        <v>19036476</v>
      </c>
      <c r="H87" s="38">
        <v>19016476</v>
      </c>
      <c r="I87" s="38">
        <v>14001226</v>
      </c>
      <c r="J87" s="38">
        <v>13083333.35</v>
      </c>
      <c r="K87" s="35">
        <v>68.727706483069696</v>
      </c>
      <c r="L87" s="38">
        <v>0</v>
      </c>
    </row>
    <row r="88" spans="1:12" ht="13.8" x14ac:dyDescent="0.2">
      <c r="A88" s="37" t="s">
        <v>70</v>
      </c>
      <c r="B88" s="16" t="s">
        <v>70</v>
      </c>
      <c r="C88" s="79" t="s">
        <v>21</v>
      </c>
      <c r="D88" s="80" t="s">
        <v>22</v>
      </c>
      <c r="E88" s="38">
        <v>9271154.0800000001</v>
      </c>
      <c r="F88" s="38">
        <v>0</v>
      </c>
      <c r="G88" s="38">
        <v>9271154.0800000001</v>
      </c>
      <c r="H88" s="38">
        <v>6797806.7699999996</v>
      </c>
      <c r="I88" s="38">
        <v>6797806.7699999996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70</v>
      </c>
      <c r="B89" s="16" t="s">
        <v>70</v>
      </c>
      <c r="C89" s="81" t="s">
        <v>127</v>
      </c>
      <c r="D89" s="82" t="s">
        <v>70</v>
      </c>
      <c r="E89" s="28">
        <v>276589455.05000001</v>
      </c>
      <c r="F89" s="28">
        <v>1775097.13</v>
      </c>
      <c r="G89" s="28">
        <v>278364552.18000001</v>
      </c>
      <c r="H89" s="28">
        <v>260198364.87</v>
      </c>
      <c r="I89" s="28">
        <v>254340654.38999999</v>
      </c>
      <c r="J89" s="28">
        <v>100084267.90000001</v>
      </c>
      <c r="K89" s="29">
        <v>35.954386834169199</v>
      </c>
      <c r="L89" s="28">
        <v>82300561.099999994</v>
      </c>
    </row>
    <row r="90" spans="1:12" ht="13.8" x14ac:dyDescent="0.2">
      <c r="A90" s="37" t="s">
        <v>452</v>
      </c>
      <c r="B90" s="16" t="s">
        <v>453</v>
      </c>
      <c r="C90" s="79" t="s">
        <v>3</v>
      </c>
      <c r="D90" s="80" t="s">
        <v>4</v>
      </c>
      <c r="E90" s="38">
        <v>828093917.99000001</v>
      </c>
      <c r="F90" s="38">
        <v>43833206.289999999</v>
      </c>
      <c r="G90" s="38">
        <v>871927124.27999997</v>
      </c>
      <c r="H90" s="38">
        <v>306380527.17000002</v>
      </c>
      <c r="I90" s="38">
        <v>306380527.17000002</v>
      </c>
      <c r="J90" s="38">
        <v>306380527.17000002</v>
      </c>
      <c r="K90" s="35">
        <v>35.138318173436303</v>
      </c>
      <c r="L90" s="38">
        <v>306349833.70999998</v>
      </c>
    </row>
    <row r="91" spans="1:12" ht="13.8" x14ac:dyDescent="0.2">
      <c r="A91" s="37" t="s">
        <v>70</v>
      </c>
      <c r="B91" s="16" t="s">
        <v>70</v>
      </c>
      <c r="C91" s="79" t="s">
        <v>5</v>
      </c>
      <c r="D91" s="80" t="s">
        <v>6</v>
      </c>
      <c r="E91" s="38">
        <v>84861056.030000001</v>
      </c>
      <c r="F91" s="38">
        <v>12841319.25</v>
      </c>
      <c r="G91" s="38">
        <v>97702375.280000001</v>
      </c>
      <c r="H91" s="38">
        <v>40674478.869999997</v>
      </c>
      <c r="I91" s="38">
        <v>40337627.460000001</v>
      </c>
      <c r="J91" s="38">
        <v>31790759.609999999</v>
      </c>
      <c r="K91" s="35">
        <v>32.538369224793698</v>
      </c>
      <c r="L91" s="38">
        <v>24094338.43</v>
      </c>
    </row>
    <row r="92" spans="1:12" ht="13.8" x14ac:dyDescent="0.2">
      <c r="A92" s="37" t="s">
        <v>70</v>
      </c>
      <c r="B92" s="16" t="s">
        <v>70</v>
      </c>
      <c r="C92" s="79" t="s">
        <v>15</v>
      </c>
      <c r="D92" s="80" t="s">
        <v>16</v>
      </c>
      <c r="E92" s="38">
        <v>17500</v>
      </c>
      <c r="F92" s="38">
        <v>332649.67</v>
      </c>
      <c r="G92" s="38">
        <v>350149.67</v>
      </c>
      <c r="H92" s="38">
        <v>196840.57</v>
      </c>
      <c r="I92" s="38">
        <v>196840.57</v>
      </c>
      <c r="J92" s="38">
        <v>196840.57</v>
      </c>
      <c r="K92" s="35">
        <v>56.216123236671898</v>
      </c>
      <c r="L92" s="38">
        <v>196840.57</v>
      </c>
    </row>
    <row r="93" spans="1:12" ht="13.8" x14ac:dyDescent="0.2">
      <c r="A93" s="37" t="s">
        <v>70</v>
      </c>
      <c r="B93" s="16" t="s">
        <v>70</v>
      </c>
      <c r="C93" s="79" t="s">
        <v>7</v>
      </c>
      <c r="D93" s="80" t="s">
        <v>8</v>
      </c>
      <c r="E93" s="38">
        <v>223389719.05000001</v>
      </c>
      <c r="F93" s="38">
        <v>1966856</v>
      </c>
      <c r="G93" s="38">
        <v>225356575.05000001</v>
      </c>
      <c r="H93" s="38">
        <v>205345456.34999999</v>
      </c>
      <c r="I93" s="38">
        <v>100356542.73</v>
      </c>
      <c r="J93" s="38">
        <v>78293563.829999998</v>
      </c>
      <c r="K93" s="35">
        <v>34.742080994365899</v>
      </c>
      <c r="L93" s="38">
        <v>75929843.420000002</v>
      </c>
    </row>
    <row r="94" spans="1:12" ht="13.8" x14ac:dyDescent="0.2">
      <c r="A94" s="37" t="s">
        <v>70</v>
      </c>
      <c r="B94" s="16" t="s">
        <v>70</v>
      </c>
      <c r="C94" s="79" t="s">
        <v>9</v>
      </c>
      <c r="D94" s="80" t="s">
        <v>10</v>
      </c>
      <c r="E94" s="38">
        <v>57789576.82</v>
      </c>
      <c r="F94" s="38">
        <v>22157979.989999998</v>
      </c>
      <c r="G94" s="38">
        <v>79947556.810000002</v>
      </c>
      <c r="H94" s="38">
        <v>30345486.550000001</v>
      </c>
      <c r="I94" s="38">
        <v>27033332.149999999</v>
      </c>
      <c r="J94" s="38">
        <v>5016336.8099999996</v>
      </c>
      <c r="K94" s="35">
        <v>6.2745342198781797</v>
      </c>
      <c r="L94" s="38">
        <v>4281614.28</v>
      </c>
    </row>
    <row r="95" spans="1:12" ht="13.8" x14ac:dyDescent="0.2">
      <c r="A95" s="37" t="s">
        <v>70</v>
      </c>
      <c r="B95" s="16" t="s">
        <v>70</v>
      </c>
      <c r="C95" s="79" t="s">
        <v>11</v>
      </c>
      <c r="D95" s="80" t="s">
        <v>12</v>
      </c>
      <c r="E95" s="38">
        <v>2267000</v>
      </c>
      <c r="F95" s="38">
        <v>1945911.39</v>
      </c>
      <c r="G95" s="38">
        <v>4212911.3899999997</v>
      </c>
      <c r="H95" s="38">
        <v>1155000</v>
      </c>
      <c r="I95" s="38">
        <v>655000</v>
      </c>
      <c r="J95" s="38">
        <v>170000</v>
      </c>
      <c r="K95" s="35">
        <v>4.0352142322176903</v>
      </c>
      <c r="L95" s="38">
        <v>150000</v>
      </c>
    </row>
    <row r="96" spans="1:12" ht="13.8" x14ac:dyDescent="0.2">
      <c r="A96" s="37" t="s">
        <v>70</v>
      </c>
      <c r="B96" s="16" t="s">
        <v>70</v>
      </c>
      <c r="C96" s="81" t="s">
        <v>127</v>
      </c>
      <c r="D96" s="82" t="s">
        <v>70</v>
      </c>
      <c r="E96" s="28">
        <v>1196418769.8900001</v>
      </c>
      <c r="F96" s="28">
        <v>83077922.590000004</v>
      </c>
      <c r="G96" s="28">
        <v>1279496692.48</v>
      </c>
      <c r="H96" s="28">
        <v>584097789.50999999</v>
      </c>
      <c r="I96" s="28">
        <v>474959870.07999998</v>
      </c>
      <c r="J96" s="28">
        <v>421848027.99000001</v>
      </c>
      <c r="K96" s="29">
        <v>32.969841225016999</v>
      </c>
      <c r="L96" s="28">
        <v>411002470.41000003</v>
      </c>
    </row>
    <row r="97" spans="1:12" ht="13.8" x14ac:dyDescent="0.2">
      <c r="A97" s="37" t="s">
        <v>454</v>
      </c>
      <c r="B97" s="16" t="s">
        <v>455</v>
      </c>
      <c r="C97" s="79" t="s">
        <v>3</v>
      </c>
      <c r="D97" s="80" t="s">
        <v>4</v>
      </c>
      <c r="E97" s="38">
        <v>14832852.220000001</v>
      </c>
      <c r="F97" s="38">
        <v>2612482.02</v>
      </c>
      <c r="G97" s="38">
        <v>17445334.239999998</v>
      </c>
      <c r="H97" s="38">
        <v>4889213.42</v>
      </c>
      <c r="I97" s="38">
        <v>4889213.42</v>
      </c>
      <c r="J97" s="38">
        <v>4889213.42</v>
      </c>
      <c r="K97" s="35">
        <v>28.025908548026798</v>
      </c>
      <c r="L97" s="38">
        <v>4889213.42</v>
      </c>
    </row>
    <row r="98" spans="1:12" ht="13.8" x14ac:dyDescent="0.2">
      <c r="A98" s="37" t="s">
        <v>70</v>
      </c>
      <c r="B98" s="16" t="s">
        <v>70</v>
      </c>
      <c r="C98" s="79" t="s">
        <v>5</v>
      </c>
      <c r="D98" s="80" t="s">
        <v>6</v>
      </c>
      <c r="E98" s="38">
        <v>4500408.22</v>
      </c>
      <c r="F98" s="38">
        <v>-1335475.43</v>
      </c>
      <c r="G98" s="38">
        <v>3164932.79</v>
      </c>
      <c r="H98" s="38">
        <v>1328872.22</v>
      </c>
      <c r="I98" s="38">
        <v>1267891.08</v>
      </c>
      <c r="J98" s="38">
        <v>817535.23</v>
      </c>
      <c r="K98" s="35">
        <v>25.831045530669901</v>
      </c>
      <c r="L98" s="38">
        <v>766875.42</v>
      </c>
    </row>
    <row r="99" spans="1:12" ht="13.8" x14ac:dyDescent="0.2">
      <c r="A99" s="37" t="s">
        <v>70</v>
      </c>
      <c r="B99" s="16" t="s">
        <v>70</v>
      </c>
      <c r="C99" s="79" t="s">
        <v>15</v>
      </c>
      <c r="D99" s="80" t="s">
        <v>16</v>
      </c>
      <c r="E99" s="38">
        <v>5000</v>
      </c>
      <c r="F99" s="38">
        <v>0</v>
      </c>
      <c r="G99" s="38">
        <v>5000</v>
      </c>
      <c r="H99" s="38">
        <v>284.23</v>
      </c>
      <c r="I99" s="38">
        <v>284.23</v>
      </c>
      <c r="J99" s="38">
        <v>284.23</v>
      </c>
      <c r="K99" s="35">
        <v>5.6845999999999997</v>
      </c>
      <c r="L99" s="38">
        <v>284.23</v>
      </c>
    </row>
    <row r="100" spans="1:12" ht="13.8" x14ac:dyDescent="0.2">
      <c r="A100" s="37" t="s">
        <v>70</v>
      </c>
      <c r="B100" s="16" t="s">
        <v>70</v>
      </c>
      <c r="C100" s="79" t="s">
        <v>7</v>
      </c>
      <c r="D100" s="80" t="s">
        <v>8</v>
      </c>
      <c r="E100" s="38">
        <v>12420560</v>
      </c>
      <c r="F100" s="38">
        <v>701010.04</v>
      </c>
      <c r="G100" s="38">
        <v>13121570.039999999</v>
      </c>
      <c r="H100" s="38">
        <v>9396693.2200000007</v>
      </c>
      <c r="I100" s="38">
        <v>5468339.3899999997</v>
      </c>
      <c r="J100" s="38">
        <v>1130019.3899999999</v>
      </c>
      <c r="K100" s="35">
        <v>8.6119220989198002</v>
      </c>
      <c r="L100" s="38">
        <v>237327.39</v>
      </c>
    </row>
    <row r="101" spans="1:12" ht="13.8" x14ac:dyDescent="0.2">
      <c r="A101" s="37" t="s">
        <v>70</v>
      </c>
      <c r="B101" s="16" t="s">
        <v>70</v>
      </c>
      <c r="C101" s="79" t="s">
        <v>9</v>
      </c>
      <c r="D101" s="80" t="s">
        <v>10</v>
      </c>
      <c r="E101" s="38">
        <v>11153669.949999999</v>
      </c>
      <c r="F101" s="38">
        <v>-1560330.88</v>
      </c>
      <c r="G101" s="38">
        <v>9593339.0700000003</v>
      </c>
      <c r="H101" s="38">
        <v>6703412.4800000004</v>
      </c>
      <c r="I101" s="38">
        <v>6684152.9800000004</v>
      </c>
      <c r="J101" s="38">
        <v>274372.39</v>
      </c>
      <c r="K101" s="35">
        <v>2.8600301521501401</v>
      </c>
      <c r="L101" s="38">
        <v>271419.52000000002</v>
      </c>
    </row>
    <row r="102" spans="1:12" ht="13.8" x14ac:dyDescent="0.2">
      <c r="A102" s="37" t="s">
        <v>70</v>
      </c>
      <c r="B102" s="16" t="s">
        <v>70</v>
      </c>
      <c r="C102" s="79" t="s">
        <v>11</v>
      </c>
      <c r="D102" s="80" t="s">
        <v>12</v>
      </c>
      <c r="E102" s="38">
        <v>154614544.72</v>
      </c>
      <c r="F102" s="38">
        <v>22804830.690000001</v>
      </c>
      <c r="G102" s="38">
        <v>177419375.41</v>
      </c>
      <c r="H102" s="38">
        <v>141115274.00999999</v>
      </c>
      <c r="I102" s="38">
        <v>67079097.060000002</v>
      </c>
      <c r="J102" s="38">
        <v>13254137.1</v>
      </c>
      <c r="K102" s="35">
        <v>7.4705127719962396</v>
      </c>
      <c r="L102" s="38">
        <v>12562741.949999999</v>
      </c>
    </row>
    <row r="103" spans="1:12" ht="13.8" x14ac:dyDescent="0.2">
      <c r="A103" s="37" t="s">
        <v>70</v>
      </c>
      <c r="B103" s="16" t="s">
        <v>70</v>
      </c>
      <c r="C103" s="81" t="s">
        <v>127</v>
      </c>
      <c r="D103" s="82" t="s">
        <v>70</v>
      </c>
      <c r="E103" s="28">
        <v>197527035.11000001</v>
      </c>
      <c r="F103" s="28">
        <v>23222516.440000001</v>
      </c>
      <c r="G103" s="28">
        <v>220749551.55000001</v>
      </c>
      <c r="H103" s="28">
        <v>163433749.58000001</v>
      </c>
      <c r="I103" s="28">
        <v>85388978.159999996</v>
      </c>
      <c r="J103" s="28">
        <v>20365561.760000002</v>
      </c>
      <c r="K103" s="29">
        <v>9.2256412830751202</v>
      </c>
      <c r="L103" s="28">
        <v>18727861.93</v>
      </c>
    </row>
    <row r="104" spans="1:12" ht="13.8" x14ac:dyDescent="0.2">
      <c r="A104" s="37" t="s">
        <v>456</v>
      </c>
      <c r="B104" s="16" t="s">
        <v>457</v>
      </c>
      <c r="C104" s="79" t="s">
        <v>5</v>
      </c>
      <c r="D104" s="80" t="s">
        <v>6</v>
      </c>
      <c r="E104" s="38">
        <v>3789679</v>
      </c>
      <c r="F104" s="38">
        <v>1394383.78</v>
      </c>
      <c r="G104" s="38">
        <v>5184062.78</v>
      </c>
      <c r="H104" s="38">
        <v>2597886.71</v>
      </c>
      <c r="I104" s="38">
        <v>2597886.71</v>
      </c>
      <c r="J104" s="38">
        <v>1022042.24</v>
      </c>
      <c r="K104" s="35">
        <v>19.715082231315101</v>
      </c>
      <c r="L104" s="38">
        <v>1022042.24</v>
      </c>
    </row>
    <row r="105" spans="1:12" ht="13.8" x14ac:dyDescent="0.2">
      <c r="A105" s="37" t="s">
        <v>70</v>
      </c>
      <c r="B105" s="16" t="s">
        <v>70</v>
      </c>
      <c r="C105" s="79" t="s">
        <v>7</v>
      </c>
      <c r="D105" s="80" t="s">
        <v>8</v>
      </c>
      <c r="E105" s="38">
        <v>63521435.890000001</v>
      </c>
      <c r="F105" s="38">
        <v>0</v>
      </c>
      <c r="G105" s="38">
        <v>63521435.890000001</v>
      </c>
      <c r="H105" s="38">
        <v>63521435.890000001</v>
      </c>
      <c r="I105" s="38">
        <v>63521435.890000001</v>
      </c>
      <c r="J105" s="38">
        <v>15880358.890000001</v>
      </c>
      <c r="K105" s="35">
        <v>24.9999998701226</v>
      </c>
      <c r="L105" s="38">
        <v>15880358.890000001</v>
      </c>
    </row>
    <row r="106" spans="1:12" ht="13.8" x14ac:dyDescent="0.2">
      <c r="A106" s="37" t="s">
        <v>70</v>
      </c>
      <c r="B106" s="16" t="s">
        <v>70</v>
      </c>
      <c r="C106" s="81" t="s">
        <v>127</v>
      </c>
      <c r="D106" s="82" t="s">
        <v>70</v>
      </c>
      <c r="E106" s="28">
        <v>67311114.890000001</v>
      </c>
      <c r="F106" s="28">
        <v>1394383.78</v>
      </c>
      <c r="G106" s="28">
        <v>68705498.670000002</v>
      </c>
      <c r="H106" s="28">
        <v>66119322.600000001</v>
      </c>
      <c r="I106" s="28">
        <v>66119322.600000001</v>
      </c>
      <c r="J106" s="28">
        <v>16902401.129999999</v>
      </c>
      <c r="K106" s="29">
        <v>24.601234918887801</v>
      </c>
      <c r="L106" s="28">
        <v>16902401.129999999</v>
      </c>
    </row>
    <row r="107" spans="1:12" ht="13.8" x14ac:dyDescent="0.2">
      <c r="A107" s="37" t="s">
        <v>458</v>
      </c>
      <c r="B107" s="16" t="s">
        <v>459</v>
      </c>
      <c r="C107" s="79" t="s">
        <v>3</v>
      </c>
      <c r="D107" s="80" t="s">
        <v>4</v>
      </c>
      <c r="E107" s="38">
        <v>136395110.69999999</v>
      </c>
      <c r="F107" s="38">
        <v>-91130149.790000007</v>
      </c>
      <c r="G107" s="38">
        <v>45264960.909999996</v>
      </c>
      <c r="H107" s="38">
        <v>31023.05</v>
      </c>
      <c r="I107" s="38">
        <v>31023.05</v>
      </c>
      <c r="J107" s="38">
        <v>31023.05</v>
      </c>
      <c r="K107" s="35">
        <v>6.8536566422060005E-2</v>
      </c>
      <c r="L107" s="38">
        <v>31023.05</v>
      </c>
    </row>
    <row r="108" spans="1:12" ht="13.8" x14ac:dyDescent="0.2">
      <c r="A108" s="37" t="s">
        <v>70</v>
      </c>
      <c r="B108" s="16" t="s">
        <v>70</v>
      </c>
      <c r="C108" s="79" t="s">
        <v>15</v>
      </c>
      <c r="D108" s="80" t="s">
        <v>16</v>
      </c>
      <c r="E108" s="38">
        <v>145271050.36000001</v>
      </c>
      <c r="F108" s="38">
        <v>-11142844.6</v>
      </c>
      <c r="G108" s="38">
        <v>134128205.76000001</v>
      </c>
      <c r="H108" s="38">
        <v>104585847.31999999</v>
      </c>
      <c r="I108" s="38">
        <v>104585847.31999999</v>
      </c>
      <c r="J108" s="38">
        <v>83747051.530000001</v>
      </c>
      <c r="K108" s="35">
        <v>62.438061446860303</v>
      </c>
      <c r="L108" s="38">
        <v>83496941.790000007</v>
      </c>
    </row>
    <row r="109" spans="1:12" ht="13.8" x14ac:dyDescent="0.2">
      <c r="A109" s="37" t="s">
        <v>70</v>
      </c>
      <c r="B109" s="16" t="s">
        <v>70</v>
      </c>
      <c r="C109" s="79" t="s">
        <v>17</v>
      </c>
      <c r="D109" s="80" t="s">
        <v>18</v>
      </c>
      <c r="E109" s="38">
        <v>31991615.309999999</v>
      </c>
      <c r="F109" s="38">
        <v>-1942136.86</v>
      </c>
      <c r="G109" s="38">
        <v>30049478.449999999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79" t="s">
        <v>9</v>
      </c>
      <c r="D110" s="80" t="s">
        <v>10</v>
      </c>
      <c r="E110" s="38">
        <v>6199985.2300000004</v>
      </c>
      <c r="F110" s="38">
        <v>-5006149.0599999996</v>
      </c>
      <c r="G110" s="38">
        <v>1193836.17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79" t="s">
        <v>11</v>
      </c>
      <c r="D111" s="80" t="s">
        <v>12</v>
      </c>
      <c r="E111" s="38">
        <v>7830992.5800000001</v>
      </c>
      <c r="F111" s="38">
        <v>0</v>
      </c>
      <c r="G111" s="38">
        <v>7830992.5800000001</v>
      </c>
      <c r="H111" s="38">
        <v>7830992.5800000001</v>
      </c>
      <c r="I111" s="38">
        <v>7830992.5800000001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79" t="s">
        <v>19</v>
      </c>
      <c r="D112" s="80" t="s">
        <v>20</v>
      </c>
      <c r="E112" s="38">
        <v>2250000</v>
      </c>
      <c r="F112" s="38">
        <v>0</v>
      </c>
      <c r="G112" s="38">
        <v>2250000</v>
      </c>
      <c r="H112" s="38">
        <v>2250000</v>
      </c>
      <c r="I112" s="38">
        <v>2250000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70</v>
      </c>
      <c r="B113" s="16" t="s">
        <v>70</v>
      </c>
      <c r="C113" s="79" t="s">
        <v>21</v>
      </c>
      <c r="D113" s="80" t="s">
        <v>22</v>
      </c>
      <c r="E113" s="38">
        <v>1335841717.98</v>
      </c>
      <c r="F113" s="38">
        <v>0</v>
      </c>
      <c r="G113" s="38">
        <v>1335841717.98</v>
      </c>
      <c r="H113" s="38">
        <v>1335841717.98</v>
      </c>
      <c r="I113" s="38">
        <v>1335841717.98</v>
      </c>
      <c r="J113" s="38">
        <v>765887537</v>
      </c>
      <c r="K113" s="35">
        <v>57.3337040377913</v>
      </c>
      <c r="L113" s="38">
        <v>765887537</v>
      </c>
    </row>
    <row r="114" spans="1:12" ht="13.8" x14ac:dyDescent="0.2">
      <c r="A114" s="37" t="s">
        <v>70</v>
      </c>
      <c r="B114" s="16" t="s">
        <v>70</v>
      </c>
      <c r="C114" s="81" t="s">
        <v>127</v>
      </c>
      <c r="D114" s="82" t="s">
        <v>70</v>
      </c>
      <c r="E114" s="28">
        <v>1665780472.1600001</v>
      </c>
      <c r="F114" s="28">
        <v>-109221280.31</v>
      </c>
      <c r="G114" s="28">
        <v>1556559191.8499999</v>
      </c>
      <c r="H114" s="28">
        <v>1450539580.9300001</v>
      </c>
      <c r="I114" s="28">
        <v>1450539580.9300001</v>
      </c>
      <c r="J114" s="28">
        <v>849665611.58000004</v>
      </c>
      <c r="K114" s="29">
        <v>54.586142051569297</v>
      </c>
      <c r="L114" s="28">
        <v>849415501.84000003</v>
      </c>
    </row>
    <row r="115" spans="1:12" ht="13.8" x14ac:dyDescent="0.2">
      <c r="A115" s="37" t="s">
        <v>460</v>
      </c>
      <c r="B115" s="16" t="s">
        <v>461</v>
      </c>
      <c r="C115" s="79" t="s">
        <v>3</v>
      </c>
      <c r="D115" s="80" t="s">
        <v>4</v>
      </c>
      <c r="E115" s="38">
        <v>24525644.600000001</v>
      </c>
      <c r="F115" s="38">
        <v>6000</v>
      </c>
      <c r="G115" s="38">
        <v>24531644.600000001</v>
      </c>
      <c r="H115" s="38">
        <v>7965981.1399999997</v>
      </c>
      <c r="I115" s="38">
        <v>7965981.1399999997</v>
      </c>
      <c r="J115" s="38">
        <v>7965981.1399999997</v>
      </c>
      <c r="K115" s="35">
        <v>32.4722670244456</v>
      </c>
      <c r="L115" s="38">
        <v>7965981.1399999997</v>
      </c>
    </row>
    <row r="116" spans="1:12" ht="13.8" x14ac:dyDescent="0.2">
      <c r="A116" s="37" t="s">
        <v>70</v>
      </c>
      <c r="B116" s="16" t="s">
        <v>70</v>
      </c>
      <c r="C116" s="79" t="s">
        <v>5</v>
      </c>
      <c r="D116" s="80" t="s">
        <v>6</v>
      </c>
      <c r="E116" s="38">
        <v>10778626.66</v>
      </c>
      <c r="F116" s="38">
        <v>-520507.91</v>
      </c>
      <c r="G116" s="38">
        <v>10258118.75</v>
      </c>
      <c r="H116" s="38">
        <v>6320471.9299999997</v>
      </c>
      <c r="I116" s="38">
        <v>6149914.0800000001</v>
      </c>
      <c r="J116" s="38">
        <v>2126468.12</v>
      </c>
      <c r="K116" s="35">
        <v>20.729611070255899</v>
      </c>
      <c r="L116" s="38">
        <v>2119143.12</v>
      </c>
    </row>
    <row r="117" spans="1:12" ht="13.8" x14ac:dyDescent="0.2">
      <c r="A117" s="37" t="s">
        <v>70</v>
      </c>
      <c r="B117" s="16" t="s">
        <v>70</v>
      </c>
      <c r="C117" s="79" t="s">
        <v>15</v>
      </c>
      <c r="D117" s="80" t="s">
        <v>16</v>
      </c>
      <c r="E117" s="38">
        <v>12000</v>
      </c>
      <c r="F117" s="38">
        <v>0</v>
      </c>
      <c r="G117" s="38">
        <v>12000</v>
      </c>
      <c r="H117" s="38">
        <v>2076.4299999999998</v>
      </c>
      <c r="I117" s="38">
        <v>2076.4299999999998</v>
      </c>
      <c r="J117" s="38">
        <v>2076.4299999999998</v>
      </c>
      <c r="K117" s="35">
        <v>17.3035833333333</v>
      </c>
      <c r="L117" s="38">
        <v>2076.4299999999998</v>
      </c>
    </row>
    <row r="118" spans="1:12" ht="13.8" x14ac:dyDescent="0.2">
      <c r="A118" s="37" t="s">
        <v>70</v>
      </c>
      <c r="B118" s="16" t="s">
        <v>70</v>
      </c>
      <c r="C118" s="79" t="s">
        <v>7</v>
      </c>
      <c r="D118" s="80" t="s">
        <v>8</v>
      </c>
      <c r="E118" s="38">
        <v>117933659.06999999</v>
      </c>
      <c r="F118" s="38">
        <v>0</v>
      </c>
      <c r="G118" s="38">
        <v>117933659.06999999</v>
      </c>
      <c r="H118" s="38">
        <v>48317644.469999999</v>
      </c>
      <c r="I118" s="38">
        <v>33057485.129999999</v>
      </c>
      <c r="J118" s="38">
        <v>10420936.33</v>
      </c>
      <c r="K118" s="35">
        <v>8.8362698250671698</v>
      </c>
      <c r="L118" s="38">
        <v>9421547.1099999994</v>
      </c>
    </row>
    <row r="119" spans="1:12" ht="13.8" x14ac:dyDescent="0.2">
      <c r="A119" s="37" t="s">
        <v>70</v>
      </c>
      <c r="B119" s="16" t="s">
        <v>70</v>
      </c>
      <c r="C119" s="79" t="s">
        <v>9</v>
      </c>
      <c r="D119" s="80" t="s">
        <v>10</v>
      </c>
      <c r="E119" s="38">
        <v>3628700</v>
      </c>
      <c r="F119" s="38">
        <v>-33847.300000000003</v>
      </c>
      <c r="G119" s="38">
        <v>3594852.7</v>
      </c>
      <c r="H119" s="38">
        <v>2032770.9</v>
      </c>
      <c r="I119" s="38">
        <v>1419945.48</v>
      </c>
      <c r="J119" s="38">
        <v>831215.7</v>
      </c>
      <c r="K119" s="35">
        <v>23.1223855152674</v>
      </c>
      <c r="L119" s="38">
        <v>831215.7</v>
      </c>
    </row>
    <row r="120" spans="1:12" ht="13.8" x14ac:dyDescent="0.2">
      <c r="A120" s="37" t="s">
        <v>70</v>
      </c>
      <c r="B120" s="16" t="s">
        <v>70</v>
      </c>
      <c r="C120" s="79" t="s">
        <v>11</v>
      </c>
      <c r="D120" s="80" t="s">
        <v>12</v>
      </c>
      <c r="E120" s="38">
        <v>300000</v>
      </c>
      <c r="F120" s="38">
        <v>0</v>
      </c>
      <c r="G120" s="38">
        <v>300000</v>
      </c>
      <c r="H120" s="38">
        <v>221.61</v>
      </c>
      <c r="I120" s="38">
        <v>221.61</v>
      </c>
      <c r="J120" s="38">
        <v>221.61</v>
      </c>
      <c r="K120" s="35">
        <v>7.3870000000000005E-2</v>
      </c>
      <c r="L120" s="38">
        <v>221.61</v>
      </c>
    </row>
    <row r="121" spans="1:12" ht="13.8" x14ac:dyDescent="0.2">
      <c r="A121" s="37" t="s">
        <v>70</v>
      </c>
      <c r="B121" s="16" t="s">
        <v>70</v>
      </c>
      <c r="C121" s="81" t="s">
        <v>127</v>
      </c>
      <c r="D121" s="82" t="s">
        <v>70</v>
      </c>
      <c r="E121" s="28">
        <v>157178630.33000001</v>
      </c>
      <c r="F121" s="28">
        <v>-548355.21</v>
      </c>
      <c r="G121" s="28">
        <v>156630275.12</v>
      </c>
      <c r="H121" s="28">
        <v>64639166.479999997</v>
      </c>
      <c r="I121" s="28">
        <v>48595623.869999997</v>
      </c>
      <c r="J121" s="28">
        <v>21346899.329999998</v>
      </c>
      <c r="K121" s="29">
        <v>13.628846219956801</v>
      </c>
      <c r="L121" s="28">
        <v>20340185.109999999</v>
      </c>
    </row>
    <row r="122" spans="1:12" ht="13.8" x14ac:dyDescent="0.2">
      <c r="A122" s="37" t="s">
        <v>462</v>
      </c>
      <c r="B122" s="16" t="s">
        <v>463</v>
      </c>
      <c r="C122" s="79" t="s">
        <v>3</v>
      </c>
      <c r="D122" s="80" t="s">
        <v>4</v>
      </c>
      <c r="E122" s="38">
        <v>1234129754.71</v>
      </c>
      <c r="F122" s="38">
        <v>50091385.710000001</v>
      </c>
      <c r="G122" s="38">
        <v>1284221140.4200001</v>
      </c>
      <c r="H122" s="38">
        <v>495133087.81999999</v>
      </c>
      <c r="I122" s="38">
        <v>495133087.81999999</v>
      </c>
      <c r="J122" s="38">
        <v>492317348.45999998</v>
      </c>
      <c r="K122" s="35">
        <v>38.335870121168497</v>
      </c>
      <c r="L122" s="38">
        <v>473209916.91000003</v>
      </c>
    </row>
    <row r="123" spans="1:12" ht="13.8" x14ac:dyDescent="0.2">
      <c r="A123" s="37" t="s">
        <v>70</v>
      </c>
      <c r="B123" s="16" t="s">
        <v>70</v>
      </c>
      <c r="C123" s="79" t="s">
        <v>5</v>
      </c>
      <c r="D123" s="80" t="s">
        <v>6</v>
      </c>
      <c r="E123" s="38">
        <v>605788281.27999997</v>
      </c>
      <c r="F123" s="38">
        <v>-13441174.4</v>
      </c>
      <c r="G123" s="38">
        <v>592347106.88</v>
      </c>
      <c r="H123" s="38">
        <v>489779109.68000001</v>
      </c>
      <c r="I123" s="38">
        <v>455754717.31</v>
      </c>
      <c r="J123" s="38">
        <v>323261618.83999997</v>
      </c>
      <c r="K123" s="35">
        <v>54.573005436403299</v>
      </c>
      <c r="L123" s="38">
        <v>310778553.33999997</v>
      </c>
    </row>
    <row r="124" spans="1:12" ht="13.8" x14ac:dyDescent="0.2">
      <c r="A124" s="37" t="s">
        <v>70</v>
      </c>
      <c r="B124" s="16" t="s">
        <v>70</v>
      </c>
      <c r="C124" s="79" t="s">
        <v>15</v>
      </c>
      <c r="D124" s="80" t="s">
        <v>16</v>
      </c>
      <c r="E124" s="38">
        <v>5382931.9000000004</v>
      </c>
      <c r="F124" s="38">
        <v>0</v>
      </c>
      <c r="G124" s="38">
        <v>5382931.9000000004</v>
      </c>
      <c r="H124" s="38">
        <v>403453.25</v>
      </c>
      <c r="I124" s="38">
        <v>403453.25</v>
      </c>
      <c r="J124" s="38">
        <v>403453.25</v>
      </c>
      <c r="K124" s="35">
        <v>7.49504651916551</v>
      </c>
      <c r="L124" s="38">
        <v>403453.25</v>
      </c>
    </row>
    <row r="125" spans="1:12" ht="13.8" x14ac:dyDescent="0.2">
      <c r="A125" s="37" t="s">
        <v>70</v>
      </c>
      <c r="B125" s="16" t="s">
        <v>70</v>
      </c>
      <c r="C125" s="79" t="s">
        <v>7</v>
      </c>
      <c r="D125" s="80" t="s">
        <v>8</v>
      </c>
      <c r="E125" s="38">
        <v>415372932.61000001</v>
      </c>
      <c r="F125" s="38">
        <v>0</v>
      </c>
      <c r="G125" s="38">
        <v>415372932.61000001</v>
      </c>
      <c r="H125" s="38">
        <v>163671404.96000001</v>
      </c>
      <c r="I125" s="38">
        <v>163671404.96000001</v>
      </c>
      <c r="J125" s="38">
        <v>163207404.96000001</v>
      </c>
      <c r="K125" s="35">
        <v>39.291776653448402</v>
      </c>
      <c r="L125" s="38">
        <v>163207404.96000001</v>
      </c>
    </row>
    <row r="126" spans="1:12" ht="13.8" x14ac:dyDescent="0.2">
      <c r="A126" s="37" t="s">
        <v>70</v>
      </c>
      <c r="B126" s="16" t="s">
        <v>70</v>
      </c>
      <c r="C126" s="79" t="s">
        <v>9</v>
      </c>
      <c r="D126" s="80" t="s">
        <v>10</v>
      </c>
      <c r="E126" s="38">
        <v>112205180.66</v>
      </c>
      <c r="F126" s="38">
        <v>10524919.109999999</v>
      </c>
      <c r="G126" s="38">
        <v>122730099.77</v>
      </c>
      <c r="H126" s="38">
        <v>96234008.599999994</v>
      </c>
      <c r="I126" s="38">
        <v>91264057.680000007</v>
      </c>
      <c r="J126" s="38">
        <v>20803138.039999999</v>
      </c>
      <c r="K126" s="35">
        <v>16.9503146163702</v>
      </c>
      <c r="L126" s="38">
        <v>18617548.390000001</v>
      </c>
    </row>
    <row r="127" spans="1:12" ht="13.8" x14ac:dyDescent="0.2">
      <c r="A127" s="37" t="s">
        <v>70</v>
      </c>
      <c r="B127" s="16" t="s">
        <v>70</v>
      </c>
      <c r="C127" s="79" t="s">
        <v>11</v>
      </c>
      <c r="D127" s="80" t="s">
        <v>12</v>
      </c>
      <c r="E127" s="38">
        <v>216000</v>
      </c>
      <c r="F127" s="38">
        <v>0</v>
      </c>
      <c r="G127" s="38">
        <v>216000</v>
      </c>
      <c r="H127" s="38">
        <v>186000</v>
      </c>
      <c r="I127" s="38">
        <v>186000</v>
      </c>
      <c r="J127" s="38">
        <v>0</v>
      </c>
      <c r="K127" s="35">
        <v>0</v>
      </c>
      <c r="L127" s="38">
        <v>0</v>
      </c>
    </row>
    <row r="128" spans="1:12" ht="13.8" x14ac:dyDescent="0.2">
      <c r="A128" s="37" t="s">
        <v>70</v>
      </c>
      <c r="B128" s="16" t="s">
        <v>70</v>
      </c>
      <c r="C128" s="81" t="s">
        <v>127</v>
      </c>
      <c r="D128" s="82" t="s">
        <v>70</v>
      </c>
      <c r="E128" s="28">
        <v>2373095081.1599998</v>
      </c>
      <c r="F128" s="28">
        <v>47175130.420000002</v>
      </c>
      <c r="G128" s="28">
        <v>2420270211.5799999</v>
      </c>
      <c r="H128" s="28">
        <v>1245407064.3099999</v>
      </c>
      <c r="I128" s="28">
        <v>1206412721.02</v>
      </c>
      <c r="J128" s="28">
        <v>999992963.54999995</v>
      </c>
      <c r="K128" s="29">
        <v>41.317409881154802</v>
      </c>
      <c r="L128" s="28">
        <v>966216876.85000002</v>
      </c>
    </row>
    <row r="129" spans="1:12" ht="13.8" x14ac:dyDescent="0.2">
      <c r="A129" s="37" t="s">
        <v>464</v>
      </c>
      <c r="B129" s="16" t="s">
        <v>465</v>
      </c>
      <c r="C129" s="79" t="s">
        <v>3</v>
      </c>
      <c r="D129" s="80" t="s">
        <v>4</v>
      </c>
      <c r="E129" s="38">
        <v>93786515.689999998</v>
      </c>
      <c r="F129" s="38">
        <v>173025.3</v>
      </c>
      <c r="G129" s="38">
        <v>93959540.989999995</v>
      </c>
      <c r="H129" s="38">
        <v>33744927.649999999</v>
      </c>
      <c r="I129" s="38">
        <v>33744927.649999999</v>
      </c>
      <c r="J129" s="38">
        <v>33744927.649999999</v>
      </c>
      <c r="K129" s="35">
        <v>35.914317262992398</v>
      </c>
      <c r="L129" s="38">
        <v>32298870.780000001</v>
      </c>
    </row>
    <row r="130" spans="1:12" ht="13.8" x14ac:dyDescent="0.2">
      <c r="A130" s="37" t="s">
        <v>70</v>
      </c>
      <c r="B130" s="16" t="s">
        <v>70</v>
      </c>
      <c r="C130" s="79" t="s">
        <v>5</v>
      </c>
      <c r="D130" s="80" t="s">
        <v>6</v>
      </c>
      <c r="E130" s="38">
        <v>162698551.44999999</v>
      </c>
      <c r="F130" s="38">
        <v>427084.32</v>
      </c>
      <c r="G130" s="38">
        <v>163125635.77000001</v>
      </c>
      <c r="H130" s="38">
        <v>151598128.69</v>
      </c>
      <c r="I130" s="38">
        <v>129992987.93000001</v>
      </c>
      <c r="J130" s="38">
        <v>46705066.530000001</v>
      </c>
      <c r="K130" s="35">
        <v>28.631346820221498</v>
      </c>
      <c r="L130" s="38">
        <v>42280066.810000002</v>
      </c>
    </row>
    <row r="131" spans="1:12" ht="13.8" x14ac:dyDescent="0.2">
      <c r="A131" s="37" t="s">
        <v>70</v>
      </c>
      <c r="B131" s="16" t="s">
        <v>70</v>
      </c>
      <c r="C131" s="79" t="s">
        <v>15</v>
      </c>
      <c r="D131" s="80" t="s">
        <v>16</v>
      </c>
      <c r="E131" s="38">
        <v>25000</v>
      </c>
      <c r="F131" s="38">
        <v>0</v>
      </c>
      <c r="G131" s="38">
        <v>25000</v>
      </c>
      <c r="H131" s="38">
        <v>11643.9</v>
      </c>
      <c r="I131" s="38">
        <v>11643.9</v>
      </c>
      <c r="J131" s="38">
        <v>11643.9</v>
      </c>
      <c r="K131" s="35">
        <v>46.575600000000001</v>
      </c>
      <c r="L131" s="38">
        <v>11643.9</v>
      </c>
    </row>
    <row r="132" spans="1:12" ht="13.8" x14ac:dyDescent="0.2">
      <c r="A132" s="37" t="s">
        <v>70</v>
      </c>
      <c r="B132" s="16" t="s">
        <v>70</v>
      </c>
      <c r="C132" s="79" t="s">
        <v>7</v>
      </c>
      <c r="D132" s="80" t="s">
        <v>8</v>
      </c>
      <c r="E132" s="38">
        <v>141752247.96000001</v>
      </c>
      <c r="F132" s="38">
        <v>7701509.6399999997</v>
      </c>
      <c r="G132" s="38">
        <v>149453757.59999999</v>
      </c>
      <c r="H132" s="38">
        <v>87311089.299999997</v>
      </c>
      <c r="I132" s="38">
        <v>80988294.299999997</v>
      </c>
      <c r="J132" s="38">
        <v>64431082</v>
      </c>
      <c r="K132" s="35">
        <v>43.111048550846199</v>
      </c>
      <c r="L132" s="38">
        <v>64431082</v>
      </c>
    </row>
    <row r="133" spans="1:12" ht="13.8" x14ac:dyDescent="0.2">
      <c r="A133" s="37" t="s">
        <v>70</v>
      </c>
      <c r="B133" s="16" t="s">
        <v>70</v>
      </c>
      <c r="C133" s="79" t="s">
        <v>9</v>
      </c>
      <c r="D133" s="80" t="s">
        <v>10</v>
      </c>
      <c r="E133" s="38">
        <v>17742881.149999999</v>
      </c>
      <c r="F133" s="38">
        <v>6062758.3600000003</v>
      </c>
      <c r="G133" s="38">
        <v>23805639.510000002</v>
      </c>
      <c r="H133" s="38">
        <v>11477622.51</v>
      </c>
      <c r="I133" s="38">
        <v>5943806.1600000001</v>
      </c>
      <c r="J133" s="38">
        <v>1373359.23</v>
      </c>
      <c r="K133" s="35">
        <v>5.7690499321519804</v>
      </c>
      <c r="L133" s="38">
        <v>1321688.01</v>
      </c>
    </row>
    <row r="134" spans="1:12" ht="13.8" x14ac:dyDescent="0.2">
      <c r="A134" s="37" t="s">
        <v>70</v>
      </c>
      <c r="B134" s="16" t="s">
        <v>70</v>
      </c>
      <c r="C134" s="79" t="s">
        <v>11</v>
      </c>
      <c r="D134" s="80" t="s">
        <v>12</v>
      </c>
      <c r="E134" s="38">
        <v>555000</v>
      </c>
      <c r="F134" s="38">
        <v>3000000</v>
      </c>
      <c r="G134" s="38">
        <v>3555000</v>
      </c>
      <c r="H134" s="38">
        <v>555000</v>
      </c>
      <c r="I134" s="38">
        <v>275000</v>
      </c>
      <c r="J134" s="38">
        <v>0</v>
      </c>
      <c r="K134" s="35">
        <v>0</v>
      </c>
      <c r="L134" s="38">
        <v>0</v>
      </c>
    </row>
    <row r="135" spans="1:12" ht="13.8" x14ac:dyDescent="0.2">
      <c r="A135" s="37" t="s">
        <v>70</v>
      </c>
      <c r="B135" s="16" t="s">
        <v>70</v>
      </c>
      <c r="C135" s="81" t="s">
        <v>127</v>
      </c>
      <c r="D135" s="82" t="s">
        <v>70</v>
      </c>
      <c r="E135" s="28">
        <v>416560196.25</v>
      </c>
      <c r="F135" s="28">
        <v>17364377.620000001</v>
      </c>
      <c r="G135" s="28">
        <v>433924573.87</v>
      </c>
      <c r="H135" s="28">
        <v>284698412.05000001</v>
      </c>
      <c r="I135" s="28">
        <v>250956659.94</v>
      </c>
      <c r="J135" s="28">
        <v>146266079.31</v>
      </c>
      <c r="K135" s="29">
        <v>33.707719755420001</v>
      </c>
      <c r="L135" s="28">
        <v>140343351.5</v>
      </c>
    </row>
    <row r="136" spans="1:12" ht="13.8" x14ac:dyDescent="0.2">
      <c r="A136" s="37" t="s">
        <v>466</v>
      </c>
      <c r="B136" s="16" t="s">
        <v>467</v>
      </c>
      <c r="C136" s="79" t="s">
        <v>3</v>
      </c>
      <c r="D136" s="80" t="s">
        <v>4</v>
      </c>
      <c r="E136" s="38">
        <v>1364939.6</v>
      </c>
      <c r="F136" s="38">
        <v>100660.1</v>
      </c>
      <c r="G136" s="38">
        <v>1465599.7</v>
      </c>
      <c r="H136" s="38">
        <v>445599.14</v>
      </c>
      <c r="I136" s="38">
        <v>445599.14</v>
      </c>
      <c r="J136" s="38">
        <v>445599.14</v>
      </c>
      <c r="K136" s="35">
        <v>30.403877675466202</v>
      </c>
      <c r="L136" s="38">
        <v>445599.14</v>
      </c>
    </row>
    <row r="137" spans="1:12" ht="13.8" x14ac:dyDescent="0.2">
      <c r="A137" s="37" t="s">
        <v>70</v>
      </c>
      <c r="B137" s="16" t="s">
        <v>70</v>
      </c>
      <c r="C137" s="79" t="s">
        <v>5</v>
      </c>
      <c r="D137" s="80" t="s">
        <v>6</v>
      </c>
      <c r="E137" s="38">
        <v>2489436.52</v>
      </c>
      <c r="F137" s="38">
        <v>235103.62</v>
      </c>
      <c r="G137" s="38">
        <v>2724540.14</v>
      </c>
      <c r="H137" s="38">
        <v>1402415.46</v>
      </c>
      <c r="I137" s="38">
        <v>1179944.3400000001</v>
      </c>
      <c r="J137" s="38">
        <v>514202.44</v>
      </c>
      <c r="K137" s="35">
        <v>18.872999243094299</v>
      </c>
      <c r="L137" s="38">
        <v>514202.44</v>
      </c>
    </row>
    <row r="138" spans="1:12" ht="13.8" x14ac:dyDescent="0.2">
      <c r="A138" s="37" t="s">
        <v>70</v>
      </c>
      <c r="B138" s="16" t="s">
        <v>70</v>
      </c>
      <c r="C138" s="79" t="s">
        <v>7</v>
      </c>
      <c r="D138" s="80" t="s">
        <v>8</v>
      </c>
      <c r="E138" s="38">
        <v>3060381.41</v>
      </c>
      <c r="F138" s="38">
        <v>3360962.62</v>
      </c>
      <c r="G138" s="38">
        <v>6421344.0300000003</v>
      </c>
      <c r="H138" s="38">
        <v>65434.05</v>
      </c>
      <c r="I138" s="38">
        <v>65434.05</v>
      </c>
      <c r="J138" s="38">
        <v>54014.79</v>
      </c>
      <c r="K138" s="35">
        <v>0.84117576861864995</v>
      </c>
      <c r="L138" s="38">
        <v>54014.79</v>
      </c>
    </row>
    <row r="139" spans="1:12" ht="13.8" x14ac:dyDescent="0.2">
      <c r="A139" s="37" t="s">
        <v>70</v>
      </c>
      <c r="B139" s="16" t="s">
        <v>70</v>
      </c>
      <c r="C139" s="79" t="s">
        <v>9</v>
      </c>
      <c r="D139" s="80" t="s">
        <v>10</v>
      </c>
      <c r="E139" s="38">
        <v>1339660.52</v>
      </c>
      <c r="F139" s="38">
        <v>1588887.19</v>
      </c>
      <c r="G139" s="38">
        <v>2928547.71</v>
      </c>
      <c r="H139" s="38">
        <v>963342.72</v>
      </c>
      <c r="I139" s="38">
        <v>125229.36</v>
      </c>
      <c r="J139" s="38">
        <v>72017.19</v>
      </c>
      <c r="K139" s="35">
        <v>2.4591434776386101</v>
      </c>
      <c r="L139" s="38">
        <v>72017.19</v>
      </c>
    </row>
    <row r="140" spans="1:12" ht="13.8" x14ac:dyDescent="0.2">
      <c r="A140" s="37" t="s">
        <v>70</v>
      </c>
      <c r="B140" s="16" t="s">
        <v>70</v>
      </c>
      <c r="C140" s="81" t="s">
        <v>127</v>
      </c>
      <c r="D140" s="82" t="s">
        <v>70</v>
      </c>
      <c r="E140" s="28">
        <v>8254418.0499999998</v>
      </c>
      <c r="F140" s="28">
        <v>5285613.53</v>
      </c>
      <c r="G140" s="28">
        <v>13540031.58</v>
      </c>
      <c r="H140" s="28">
        <v>2876791.37</v>
      </c>
      <c r="I140" s="28">
        <v>1816206.89</v>
      </c>
      <c r="J140" s="28">
        <v>1085833.56</v>
      </c>
      <c r="K140" s="29">
        <v>8.0194315174558799</v>
      </c>
      <c r="L140" s="28">
        <v>1085833.56</v>
      </c>
    </row>
    <row r="141" spans="1:12" ht="13.8" x14ac:dyDescent="0.2">
      <c r="A141" s="37" t="s">
        <v>468</v>
      </c>
      <c r="B141" s="16" t="s">
        <v>469</v>
      </c>
      <c r="C141" s="79" t="s">
        <v>3</v>
      </c>
      <c r="D141" s="80" t="s">
        <v>4</v>
      </c>
      <c r="E141" s="38">
        <v>4048057.66</v>
      </c>
      <c r="F141" s="38">
        <v>20353.419999999998</v>
      </c>
      <c r="G141" s="38">
        <v>4068411.08</v>
      </c>
      <c r="H141" s="38">
        <v>1195562.99</v>
      </c>
      <c r="I141" s="38">
        <v>1195562.99</v>
      </c>
      <c r="J141" s="38">
        <v>1195562.99</v>
      </c>
      <c r="K141" s="35">
        <v>29.3864844650851</v>
      </c>
      <c r="L141" s="38">
        <v>1195562.99</v>
      </c>
    </row>
    <row r="142" spans="1:12" ht="13.8" x14ac:dyDescent="0.2">
      <c r="A142" s="37" t="s">
        <v>70</v>
      </c>
      <c r="B142" s="16" t="s">
        <v>70</v>
      </c>
      <c r="C142" s="79" t="s">
        <v>5</v>
      </c>
      <c r="D142" s="80" t="s">
        <v>6</v>
      </c>
      <c r="E142" s="38">
        <v>1948250</v>
      </c>
      <c r="F142" s="38">
        <v>-105379.23</v>
      </c>
      <c r="G142" s="38">
        <v>1842870.77</v>
      </c>
      <c r="H142" s="38">
        <v>1725865.5</v>
      </c>
      <c r="I142" s="38">
        <v>1469715.34</v>
      </c>
      <c r="J142" s="38">
        <v>431661.63</v>
      </c>
      <c r="K142" s="35">
        <v>23.423326096815799</v>
      </c>
      <c r="L142" s="38">
        <v>431661.63</v>
      </c>
    </row>
    <row r="143" spans="1:12" ht="13.8" x14ac:dyDescent="0.2">
      <c r="A143" s="37" t="s">
        <v>70</v>
      </c>
      <c r="B143" s="16" t="s">
        <v>70</v>
      </c>
      <c r="C143" s="79" t="s">
        <v>7</v>
      </c>
      <c r="D143" s="80" t="s">
        <v>8</v>
      </c>
      <c r="E143" s="38">
        <v>965242</v>
      </c>
      <c r="F143" s="38">
        <v>0</v>
      </c>
      <c r="G143" s="38">
        <v>965242</v>
      </c>
      <c r="H143" s="38">
        <v>828230.24</v>
      </c>
      <c r="I143" s="38">
        <v>757042.06</v>
      </c>
      <c r="J143" s="38">
        <v>9000</v>
      </c>
      <c r="K143" s="35">
        <v>0.93240866021164004</v>
      </c>
      <c r="L143" s="38">
        <v>9000</v>
      </c>
    </row>
    <row r="144" spans="1:12" ht="13.8" x14ac:dyDescent="0.2">
      <c r="A144" s="37" t="s">
        <v>70</v>
      </c>
      <c r="B144" s="16" t="s">
        <v>70</v>
      </c>
      <c r="C144" s="79" t="s">
        <v>9</v>
      </c>
      <c r="D144" s="80" t="s">
        <v>10</v>
      </c>
      <c r="E144" s="38">
        <v>425000</v>
      </c>
      <c r="F144" s="38">
        <v>350027.82</v>
      </c>
      <c r="G144" s="38">
        <v>775027.82</v>
      </c>
      <c r="H144" s="38">
        <v>302915.5</v>
      </c>
      <c r="I144" s="38">
        <v>109348.3</v>
      </c>
      <c r="J144" s="38">
        <v>53218.04</v>
      </c>
      <c r="K144" s="35">
        <v>6.8665973822720296</v>
      </c>
      <c r="L144" s="38">
        <v>53218.04</v>
      </c>
    </row>
    <row r="145" spans="1:12" ht="13.8" x14ac:dyDescent="0.2">
      <c r="A145" s="37" t="s">
        <v>70</v>
      </c>
      <c r="B145" s="16" t="s">
        <v>70</v>
      </c>
      <c r="C145" s="79" t="s">
        <v>11</v>
      </c>
      <c r="D145" s="80" t="s">
        <v>12</v>
      </c>
      <c r="E145" s="38">
        <v>55000</v>
      </c>
      <c r="F145" s="38">
        <v>0</v>
      </c>
      <c r="G145" s="38">
        <v>55000</v>
      </c>
      <c r="H145" s="38">
        <v>55000</v>
      </c>
      <c r="I145" s="38">
        <v>15000</v>
      </c>
      <c r="J145" s="38">
        <v>0</v>
      </c>
      <c r="K145" s="35">
        <v>0</v>
      </c>
      <c r="L145" s="38">
        <v>0</v>
      </c>
    </row>
    <row r="146" spans="1:12" ht="13.8" x14ac:dyDescent="0.2">
      <c r="A146" s="37" t="s">
        <v>70</v>
      </c>
      <c r="B146" s="16" t="s">
        <v>70</v>
      </c>
      <c r="C146" s="81" t="s">
        <v>127</v>
      </c>
      <c r="D146" s="82" t="s">
        <v>70</v>
      </c>
      <c r="E146" s="28">
        <v>7441549.6600000001</v>
      </c>
      <c r="F146" s="28">
        <v>265002.01</v>
      </c>
      <c r="G146" s="28">
        <v>7706551.6699999999</v>
      </c>
      <c r="H146" s="28">
        <v>4107574.23</v>
      </c>
      <c r="I146" s="28">
        <v>3546668.69</v>
      </c>
      <c r="J146" s="28">
        <v>1689442.66</v>
      </c>
      <c r="K146" s="29">
        <v>21.922160939718999</v>
      </c>
      <c r="L146" s="28">
        <v>1689442.66</v>
      </c>
    </row>
    <row r="147" spans="1:12" ht="13.8" x14ac:dyDescent="0.2">
      <c r="A147" s="37" t="s">
        <v>470</v>
      </c>
      <c r="B147" s="16" t="s">
        <v>471</v>
      </c>
      <c r="C147" s="79" t="s">
        <v>3</v>
      </c>
      <c r="D147" s="80" t="s">
        <v>4</v>
      </c>
      <c r="E147" s="38">
        <v>4513471.49</v>
      </c>
      <c r="F147" s="38">
        <v>975544.35</v>
      </c>
      <c r="G147" s="38">
        <v>5489015.8399999999</v>
      </c>
      <c r="H147" s="38">
        <v>1799059.78</v>
      </c>
      <c r="I147" s="38">
        <v>1799059.78</v>
      </c>
      <c r="J147" s="38">
        <v>1799059.78</v>
      </c>
      <c r="K147" s="35">
        <v>32.775634693741402</v>
      </c>
      <c r="L147" s="38">
        <v>1799059.78</v>
      </c>
    </row>
    <row r="148" spans="1:12" ht="13.8" x14ac:dyDescent="0.2">
      <c r="A148" s="37" t="s">
        <v>70</v>
      </c>
      <c r="B148" s="16" t="s">
        <v>70</v>
      </c>
      <c r="C148" s="79" t="s">
        <v>5</v>
      </c>
      <c r="D148" s="80" t="s">
        <v>6</v>
      </c>
      <c r="E148" s="38">
        <v>6159434.6200000001</v>
      </c>
      <c r="F148" s="38">
        <v>25905967.780000001</v>
      </c>
      <c r="G148" s="38">
        <v>32065402.399999999</v>
      </c>
      <c r="H148" s="38">
        <v>27298126.079999998</v>
      </c>
      <c r="I148" s="38">
        <v>23974460.379999999</v>
      </c>
      <c r="J148" s="38">
        <v>6917459.7699999996</v>
      </c>
      <c r="K148" s="35">
        <v>21.572970405012001</v>
      </c>
      <c r="L148" s="38">
        <v>6154212.2300000004</v>
      </c>
    </row>
    <row r="149" spans="1:12" ht="13.8" x14ac:dyDescent="0.2">
      <c r="A149" s="37" t="s">
        <v>70</v>
      </c>
      <c r="B149" s="16" t="s">
        <v>70</v>
      </c>
      <c r="C149" s="79" t="s">
        <v>9</v>
      </c>
      <c r="D149" s="80" t="s">
        <v>10</v>
      </c>
      <c r="E149" s="38">
        <v>15581862.119999999</v>
      </c>
      <c r="F149" s="38">
        <v>4787838.22</v>
      </c>
      <c r="G149" s="38">
        <v>20369700.34</v>
      </c>
      <c r="H149" s="38">
        <v>18397002.800000001</v>
      </c>
      <c r="I149" s="38">
        <v>16464610.35</v>
      </c>
      <c r="J149" s="38">
        <v>6241621.1100000003</v>
      </c>
      <c r="K149" s="35">
        <v>30.6416933279245</v>
      </c>
      <c r="L149" s="38">
        <v>6132903.1299999999</v>
      </c>
    </row>
    <row r="150" spans="1:12" ht="13.8" x14ac:dyDescent="0.2">
      <c r="A150" s="37" t="s">
        <v>70</v>
      </c>
      <c r="B150" s="16" t="s">
        <v>70</v>
      </c>
      <c r="C150" s="79" t="s">
        <v>21</v>
      </c>
      <c r="D150" s="80" t="s">
        <v>22</v>
      </c>
      <c r="E150" s="38">
        <v>181468</v>
      </c>
      <c r="F150" s="38">
        <v>0</v>
      </c>
      <c r="G150" s="38">
        <v>181468</v>
      </c>
      <c r="H150" s="38">
        <v>181467.77</v>
      </c>
      <c r="I150" s="38">
        <v>181467.77</v>
      </c>
      <c r="J150" s="38">
        <v>0</v>
      </c>
      <c r="K150" s="35">
        <v>0</v>
      </c>
      <c r="L150" s="38">
        <v>0</v>
      </c>
    </row>
    <row r="151" spans="1:12" ht="13.8" x14ac:dyDescent="0.2">
      <c r="A151" s="37" t="s">
        <v>70</v>
      </c>
      <c r="B151" s="16" t="s">
        <v>70</v>
      </c>
      <c r="C151" s="81" t="s">
        <v>127</v>
      </c>
      <c r="D151" s="82" t="s">
        <v>70</v>
      </c>
      <c r="E151" s="28">
        <v>26436236.23</v>
      </c>
      <c r="F151" s="28">
        <v>31669350.350000001</v>
      </c>
      <c r="G151" s="28">
        <v>58105586.579999998</v>
      </c>
      <c r="H151" s="28">
        <v>47675656.43</v>
      </c>
      <c r="I151" s="28">
        <v>42419598.280000001</v>
      </c>
      <c r="J151" s="28">
        <v>14958140.66</v>
      </c>
      <c r="K151" s="29">
        <v>25.7430335711448</v>
      </c>
      <c r="L151" s="28">
        <v>14086175.140000001</v>
      </c>
    </row>
    <row r="152" spans="1:12" ht="13.8" x14ac:dyDescent="0.2">
      <c r="A152" s="37" t="s">
        <v>472</v>
      </c>
      <c r="B152" s="16" t="s">
        <v>473</v>
      </c>
      <c r="C152" s="79" t="s">
        <v>3</v>
      </c>
      <c r="D152" s="80" t="s">
        <v>4</v>
      </c>
      <c r="E152" s="38">
        <v>2937176.27</v>
      </c>
      <c r="F152" s="38">
        <v>0</v>
      </c>
      <c r="G152" s="38">
        <v>2937176.27</v>
      </c>
      <c r="H152" s="38">
        <v>970847.49</v>
      </c>
      <c r="I152" s="38">
        <v>970847.49</v>
      </c>
      <c r="J152" s="38">
        <v>970847.49</v>
      </c>
      <c r="K152" s="35">
        <v>33.053770041523599</v>
      </c>
      <c r="L152" s="38">
        <v>970847.49</v>
      </c>
    </row>
    <row r="153" spans="1:12" ht="13.8" x14ac:dyDescent="0.2">
      <c r="A153" s="37" t="s">
        <v>70</v>
      </c>
      <c r="B153" s="16" t="s">
        <v>70</v>
      </c>
      <c r="C153" s="79" t="s">
        <v>5</v>
      </c>
      <c r="D153" s="80" t="s">
        <v>6</v>
      </c>
      <c r="E153" s="38">
        <v>61274256</v>
      </c>
      <c r="F153" s="38">
        <v>-196433.05</v>
      </c>
      <c r="G153" s="38">
        <v>61077822.950000003</v>
      </c>
      <c r="H153" s="38">
        <v>60072027.799999997</v>
      </c>
      <c r="I153" s="38">
        <v>58166893.689999998</v>
      </c>
      <c r="J153" s="38">
        <v>23053498.219999999</v>
      </c>
      <c r="K153" s="35">
        <v>37.744466168796201</v>
      </c>
      <c r="L153" s="38">
        <v>18641563.210000001</v>
      </c>
    </row>
    <row r="154" spans="1:12" ht="13.8" x14ac:dyDescent="0.2">
      <c r="A154" s="37" t="s">
        <v>70</v>
      </c>
      <c r="B154" s="16" t="s">
        <v>70</v>
      </c>
      <c r="C154" s="79" t="s">
        <v>15</v>
      </c>
      <c r="D154" s="80" t="s">
        <v>16</v>
      </c>
      <c r="E154" s="38">
        <v>6000</v>
      </c>
      <c r="F154" s="38">
        <v>0</v>
      </c>
      <c r="G154" s="38">
        <v>6000</v>
      </c>
      <c r="H154" s="38">
        <v>3208.33</v>
      </c>
      <c r="I154" s="38">
        <v>3208.33</v>
      </c>
      <c r="J154" s="38">
        <v>0</v>
      </c>
      <c r="K154" s="35">
        <v>0</v>
      </c>
      <c r="L154" s="38">
        <v>0</v>
      </c>
    </row>
    <row r="155" spans="1:12" ht="13.8" x14ac:dyDescent="0.2">
      <c r="A155" s="37" t="s">
        <v>70</v>
      </c>
      <c r="B155" s="16" t="s">
        <v>70</v>
      </c>
      <c r="C155" s="79" t="s">
        <v>7</v>
      </c>
      <c r="D155" s="80" t="s">
        <v>8</v>
      </c>
      <c r="E155" s="38">
        <v>570216</v>
      </c>
      <c r="F155" s="38">
        <v>152493.54999999999</v>
      </c>
      <c r="G155" s="38">
        <v>722709.55</v>
      </c>
      <c r="H155" s="38">
        <v>84829.31</v>
      </c>
      <c r="I155" s="38">
        <v>84829.31</v>
      </c>
      <c r="J155" s="38">
        <v>0</v>
      </c>
      <c r="K155" s="35">
        <v>0</v>
      </c>
      <c r="L155" s="38">
        <v>0</v>
      </c>
    </row>
    <row r="156" spans="1:12" ht="13.8" x14ac:dyDescent="0.2">
      <c r="A156" s="37" t="s">
        <v>70</v>
      </c>
      <c r="B156" s="16" t="s">
        <v>70</v>
      </c>
      <c r="C156" s="79" t="s">
        <v>9</v>
      </c>
      <c r="D156" s="80" t="s">
        <v>10</v>
      </c>
      <c r="E156" s="38">
        <v>10300197.380000001</v>
      </c>
      <c r="F156" s="38">
        <v>946725.15</v>
      </c>
      <c r="G156" s="38">
        <v>11246922.529999999</v>
      </c>
      <c r="H156" s="38">
        <v>9985921.7400000002</v>
      </c>
      <c r="I156" s="38">
        <v>9980250.3599999994</v>
      </c>
      <c r="J156" s="38">
        <v>2291155.67</v>
      </c>
      <c r="K156" s="35">
        <v>20.371400833326501</v>
      </c>
      <c r="L156" s="38">
        <v>1608012.18</v>
      </c>
    </row>
    <row r="157" spans="1:12" ht="13.8" x14ac:dyDescent="0.2">
      <c r="A157" s="37" t="s">
        <v>70</v>
      </c>
      <c r="B157" s="16" t="s">
        <v>70</v>
      </c>
      <c r="C157" s="79" t="s">
        <v>11</v>
      </c>
      <c r="D157" s="80" t="s">
        <v>12</v>
      </c>
      <c r="E157" s="38">
        <v>9750898</v>
      </c>
      <c r="F157" s="38">
        <v>1050000</v>
      </c>
      <c r="G157" s="38">
        <v>10800898</v>
      </c>
      <c r="H157" s="38">
        <v>10634991.5</v>
      </c>
      <c r="I157" s="38">
        <v>10330555.439999999</v>
      </c>
      <c r="J157" s="38">
        <v>41172.54</v>
      </c>
      <c r="K157" s="35">
        <v>0.38119552652011002</v>
      </c>
      <c r="L157" s="38">
        <v>23573.06</v>
      </c>
    </row>
    <row r="158" spans="1:12" ht="13.8" x14ac:dyDescent="0.2">
      <c r="A158" s="37" t="s">
        <v>70</v>
      </c>
      <c r="B158" s="16" t="s">
        <v>70</v>
      </c>
      <c r="C158" s="81" t="s">
        <v>127</v>
      </c>
      <c r="D158" s="82" t="s">
        <v>70</v>
      </c>
      <c r="E158" s="28">
        <v>84838743.650000006</v>
      </c>
      <c r="F158" s="28">
        <v>1952785.65</v>
      </c>
      <c r="G158" s="28">
        <v>86791529.299999997</v>
      </c>
      <c r="H158" s="28">
        <v>81751826.170000002</v>
      </c>
      <c r="I158" s="28">
        <v>79536584.620000005</v>
      </c>
      <c r="J158" s="28">
        <v>26356673.920000002</v>
      </c>
      <c r="K158" s="29">
        <v>30.367795259024199</v>
      </c>
      <c r="L158" s="28">
        <v>21243995.940000001</v>
      </c>
    </row>
    <row r="159" spans="1:12" ht="13.8" x14ac:dyDescent="0.2">
      <c r="A159" s="37" t="s">
        <v>474</v>
      </c>
      <c r="B159" s="16" t="s">
        <v>475</v>
      </c>
      <c r="C159" s="79" t="s">
        <v>3</v>
      </c>
      <c r="D159" s="80" t="s">
        <v>4</v>
      </c>
      <c r="E159" s="38">
        <v>6453607.6500000004</v>
      </c>
      <c r="F159" s="38">
        <v>7000</v>
      </c>
      <c r="G159" s="38">
        <v>6460607.6500000004</v>
      </c>
      <c r="H159" s="38">
        <v>2365519.4900000002</v>
      </c>
      <c r="I159" s="38">
        <v>2365519.4900000002</v>
      </c>
      <c r="J159" s="38">
        <v>2365519.4900000002</v>
      </c>
      <c r="K159" s="35">
        <v>36.614504674339699</v>
      </c>
      <c r="L159" s="38">
        <v>1877007.87</v>
      </c>
    </row>
    <row r="160" spans="1:12" ht="13.8" x14ac:dyDescent="0.2">
      <c r="A160" s="37" t="s">
        <v>70</v>
      </c>
      <c r="B160" s="16" t="s">
        <v>70</v>
      </c>
      <c r="C160" s="79" t="s">
        <v>5</v>
      </c>
      <c r="D160" s="80" t="s">
        <v>6</v>
      </c>
      <c r="E160" s="38">
        <v>4039793.9</v>
      </c>
      <c r="F160" s="38">
        <v>-69188.81</v>
      </c>
      <c r="G160" s="38">
        <v>3970605.09</v>
      </c>
      <c r="H160" s="38">
        <v>1415306.93</v>
      </c>
      <c r="I160" s="38">
        <v>1306029.57</v>
      </c>
      <c r="J160" s="38">
        <v>953324.65</v>
      </c>
      <c r="K160" s="35">
        <v>24.009555933954601</v>
      </c>
      <c r="L160" s="38">
        <v>853817.78</v>
      </c>
    </row>
    <row r="161" spans="1:12" s="88" customFormat="1" ht="13.8" x14ac:dyDescent="0.2">
      <c r="A161" s="37" t="s">
        <v>70</v>
      </c>
      <c r="B161" s="16" t="s">
        <v>70</v>
      </c>
      <c r="C161" s="79" t="s">
        <v>7</v>
      </c>
      <c r="D161" s="80" t="s">
        <v>8</v>
      </c>
      <c r="E161" s="38">
        <v>457250</v>
      </c>
      <c r="F161" s="38">
        <v>0</v>
      </c>
      <c r="G161" s="38">
        <v>457250</v>
      </c>
      <c r="H161" s="38">
        <v>20000</v>
      </c>
      <c r="I161" s="38">
        <v>20000</v>
      </c>
      <c r="J161" s="38">
        <v>20000</v>
      </c>
      <c r="K161" s="35">
        <v>4.3739748496446103</v>
      </c>
      <c r="L161" s="38">
        <v>20000</v>
      </c>
    </row>
    <row r="162" spans="1:12" s="88" customFormat="1" ht="13.8" x14ac:dyDescent="0.2">
      <c r="A162" s="37" t="s">
        <v>70</v>
      </c>
      <c r="B162" s="16" t="s">
        <v>70</v>
      </c>
      <c r="C162" s="79" t="s">
        <v>9</v>
      </c>
      <c r="D162" s="80" t="s">
        <v>10</v>
      </c>
      <c r="E162" s="38">
        <v>2212914.58</v>
      </c>
      <c r="F162" s="38">
        <v>2516274</v>
      </c>
      <c r="G162" s="38">
        <v>4729188.58</v>
      </c>
      <c r="H162" s="38">
        <v>277101.89</v>
      </c>
      <c r="I162" s="38">
        <v>277101.89</v>
      </c>
      <c r="J162" s="38">
        <v>277101.89</v>
      </c>
      <c r="K162" s="35">
        <v>5.8593960742415598</v>
      </c>
      <c r="L162" s="38">
        <v>277101.89</v>
      </c>
    </row>
    <row r="163" spans="1:12" s="88" customFormat="1" ht="13.8" x14ac:dyDescent="0.2">
      <c r="A163" s="37" t="s">
        <v>70</v>
      </c>
      <c r="B163" s="16" t="s">
        <v>70</v>
      </c>
      <c r="C163" s="79" t="s">
        <v>21</v>
      </c>
      <c r="D163" s="80" t="s">
        <v>22</v>
      </c>
      <c r="E163" s="38">
        <v>439000</v>
      </c>
      <c r="F163" s="38">
        <v>0</v>
      </c>
      <c r="G163" s="38">
        <v>439000</v>
      </c>
      <c r="H163" s="38">
        <v>438553.46</v>
      </c>
      <c r="I163" s="38">
        <v>438553.46</v>
      </c>
      <c r="J163" s="38">
        <v>438553.46</v>
      </c>
      <c r="K163" s="35">
        <v>99.898282460136699</v>
      </c>
      <c r="L163" s="38">
        <v>438553.46</v>
      </c>
    </row>
    <row r="164" spans="1:12" s="88" customFormat="1" ht="13.8" x14ac:dyDescent="0.2">
      <c r="A164" s="37" t="s">
        <v>70</v>
      </c>
      <c r="B164" s="16" t="s">
        <v>70</v>
      </c>
      <c r="C164" s="81" t="s">
        <v>127</v>
      </c>
      <c r="D164" s="82" t="s">
        <v>70</v>
      </c>
      <c r="E164" s="28">
        <v>13602566.130000001</v>
      </c>
      <c r="F164" s="28">
        <v>2454085.19</v>
      </c>
      <c r="G164" s="28">
        <v>16056651.32</v>
      </c>
      <c r="H164" s="28">
        <v>4516481.7699999996</v>
      </c>
      <c r="I164" s="28">
        <v>4407204.41</v>
      </c>
      <c r="J164" s="28">
        <v>4054499.49</v>
      </c>
      <c r="K164" s="29">
        <v>25.2512146474138</v>
      </c>
      <c r="L164" s="28">
        <v>3466481</v>
      </c>
    </row>
    <row r="165" spans="1:12" s="88" customFormat="1" ht="13.8" x14ac:dyDescent="0.2">
      <c r="A165" s="37" t="s">
        <v>476</v>
      </c>
      <c r="B165" s="16" t="s">
        <v>477</v>
      </c>
      <c r="C165" s="79" t="s">
        <v>3</v>
      </c>
      <c r="D165" s="80" t="s">
        <v>4</v>
      </c>
      <c r="E165" s="38">
        <v>8257889.2400000002</v>
      </c>
      <c r="F165" s="38">
        <v>0</v>
      </c>
      <c r="G165" s="38">
        <v>8257889.2400000002</v>
      </c>
      <c r="H165" s="38">
        <v>2976080.97</v>
      </c>
      <c r="I165" s="38">
        <v>2976080.97</v>
      </c>
      <c r="J165" s="38">
        <v>2966715.69</v>
      </c>
      <c r="K165" s="35">
        <v>35.925835328835198</v>
      </c>
      <c r="L165" s="38">
        <v>2966715.69</v>
      </c>
    </row>
    <row r="166" spans="1:12" s="88" customFormat="1" ht="13.8" x14ac:dyDescent="0.2">
      <c r="A166" s="37" t="s">
        <v>70</v>
      </c>
      <c r="B166" s="16" t="s">
        <v>70</v>
      </c>
      <c r="C166" s="79" t="s">
        <v>5</v>
      </c>
      <c r="D166" s="80" t="s">
        <v>6</v>
      </c>
      <c r="E166" s="38">
        <v>1251050.01</v>
      </c>
      <c r="F166" s="38">
        <v>61234.17</v>
      </c>
      <c r="G166" s="38">
        <v>1312284.18</v>
      </c>
      <c r="H166" s="38">
        <v>1288354.01</v>
      </c>
      <c r="I166" s="38">
        <v>1288354.01</v>
      </c>
      <c r="J166" s="38">
        <v>442553.4</v>
      </c>
      <c r="K166" s="35">
        <v>33.723899651064897</v>
      </c>
      <c r="L166" s="38">
        <v>442553.4</v>
      </c>
    </row>
    <row r="167" spans="1:12" s="88" customFormat="1" ht="13.8" x14ac:dyDescent="0.2">
      <c r="A167" s="37" t="s">
        <v>70</v>
      </c>
      <c r="B167" s="16" t="s">
        <v>70</v>
      </c>
      <c r="C167" s="79" t="s">
        <v>9</v>
      </c>
      <c r="D167" s="80" t="s">
        <v>10</v>
      </c>
      <c r="E167" s="38">
        <v>7631478.3399999999</v>
      </c>
      <c r="F167" s="38">
        <v>557595.65</v>
      </c>
      <c r="G167" s="38">
        <v>8189073.9900000002</v>
      </c>
      <c r="H167" s="38">
        <v>2713763.13</v>
      </c>
      <c r="I167" s="38">
        <v>2713763.13</v>
      </c>
      <c r="J167" s="38">
        <v>2358850.4500000002</v>
      </c>
      <c r="K167" s="35">
        <v>28.804849643323401</v>
      </c>
      <c r="L167" s="38">
        <v>2358850.4500000002</v>
      </c>
    </row>
    <row r="168" spans="1:12" s="88" customFormat="1" ht="13.8" x14ac:dyDescent="0.2">
      <c r="A168" s="37" t="s">
        <v>70</v>
      </c>
      <c r="B168" s="16" t="s">
        <v>70</v>
      </c>
      <c r="C168" s="81" t="s">
        <v>127</v>
      </c>
      <c r="D168" s="82" t="s">
        <v>70</v>
      </c>
      <c r="E168" s="28">
        <v>17140417.59</v>
      </c>
      <c r="F168" s="28">
        <v>618829.81999999995</v>
      </c>
      <c r="G168" s="28">
        <v>17759247.41</v>
      </c>
      <c r="H168" s="28">
        <v>6978198.1100000003</v>
      </c>
      <c r="I168" s="28">
        <v>6978198.1100000003</v>
      </c>
      <c r="J168" s="28">
        <v>5768119.54</v>
      </c>
      <c r="K168" s="29">
        <v>32.479526901303501</v>
      </c>
      <c r="L168" s="28">
        <v>5768119.54</v>
      </c>
    </row>
    <row r="169" spans="1:12" s="88" customFormat="1" ht="13.8" x14ac:dyDescent="0.2">
      <c r="A169" s="37" t="s">
        <v>478</v>
      </c>
      <c r="B169" s="16" t="s">
        <v>479</v>
      </c>
      <c r="C169" s="79" t="s">
        <v>3</v>
      </c>
      <c r="D169" s="80" t="s">
        <v>4</v>
      </c>
      <c r="E169" s="38">
        <v>3403288.41</v>
      </c>
      <c r="F169" s="38">
        <v>0</v>
      </c>
      <c r="G169" s="38">
        <v>3403288.41</v>
      </c>
      <c r="H169" s="38">
        <v>1261930.69</v>
      </c>
      <c r="I169" s="38">
        <v>1261930.69</v>
      </c>
      <c r="J169" s="38">
        <v>1261930.69</v>
      </c>
      <c r="K169" s="35">
        <v>37.079745762716598</v>
      </c>
      <c r="L169" s="38">
        <v>1261930.69</v>
      </c>
    </row>
    <row r="170" spans="1:12" s="88" customFormat="1" ht="13.8" x14ac:dyDescent="0.2">
      <c r="A170" s="37" t="s">
        <v>70</v>
      </c>
      <c r="B170" s="16" t="s">
        <v>70</v>
      </c>
      <c r="C170" s="79" t="s">
        <v>5</v>
      </c>
      <c r="D170" s="80" t="s">
        <v>6</v>
      </c>
      <c r="E170" s="38">
        <v>2854474.59</v>
      </c>
      <c r="F170" s="38">
        <v>-67502.559999999998</v>
      </c>
      <c r="G170" s="38">
        <v>2786972.03</v>
      </c>
      <c r="H170" s="38">
        <v>1467222.06</v>
      </c>
      <c r="I170" s="38">
        <v>1467222.06</v>
      </c>
      <c r="J170" s="38">
        <v>294230.05</v>
      </c>
      <c r="K170" s="35">
        <v>10.5573377426396</v>
      </c>
      <c r="L170" s="38">
        <v>294230.05</v>
      </c>
    </row>
    <row r="171" spans="1:12" s="88" customFormat="1" ht="13.8" x14ac:dyDescent="0.2">
      <c r="A171" s="37" t="s">
        <v>70</v>
      </c>
      <c r="B171" s="16" t="s">
        <v>70</v>
      </c>
      <c r="C171" s="79" t="s">
        <v>9</v>
      </c>
      <c r="D171" s="80" t="s">
        <v>10</v>
      </c>
      <c r="E171" s="38">
        <v>14400</v>
      </c>
      <c r="F171" s="38">
        <v>0</v>
      </c>
      <c r="G171" s="38">
        <v>14400</v>
      </c>
      <c r="H171" s="38">
        <v>0</v>
      </c>
      <c r="I171" s="38">
        <v>0</v>
      </c>
      <c r="J171" s="38">
        <v>0</v>
      </c>
      <c r="K171" s="35">
        <v>0</v>
      </c>
      <c r="L171" s="38">
        <v>0</v>
      </c>
    </row>
    <row r="172" spans="1:12" s="88" customFormat="1" ht="13.8" x14ac:dyDescent="0.2">
      <c r="A172" s="37" t="s">
        <v>70</v>
      </c>
      <c r="B172" s="16" t="s">
        <v>70</v>
      </c>
      <c r="C172" s="81" t="s">
        <v>127</v>
      </c>
      <c r="D172" s="82" t="s">
        <v>70</v>
      </c>
      <c r="E172" s="28">
        <v>6272163</v>
      </c>
      <c r="F172" s="28">
        <v>-67502.559999999998</v>
      </c>
      <c r="G172" s="28">
        <v>6204660.4400000004</v>
      </c>
      <c r="H172" s="28">
        <v>2729152.75</v>
      </c>
      <c r="I172" s="28">
        <v>2729152.75</v>
      </c>
      <c r="J172" s="28">
        <v>1556160.74</v>
      </c>
      <c r="K172" s="29">
        <v>25.080514156226702</v>
      </c>
      <c r="L172" s="28">
        <v>1556160.74</v>
      </c>
    </row>
    <row r="173" spans="1:12" s="88" customFormat="1" ht="13.8" x14ac:dyDescent="0.2">
      <c r="A173" s="37" t="s">
        <v>480</v>
      </c>
      <c r="B173" s="16" t="s">
        <v>481</v>
      </c>
      <c r="C173" s="79" t="s">
        <v>3</v>
      </c>
      <c r="D173" s="80" t="s">
        <v>4</v>
      </c>
      <c r="E173" s="38">
        <v>3183811.67</v>
      </c>
      <c r="F173" s="38">
        <v>0</v>
      </c>
      <c r="G173" s="38">
        <v>3183811.67</v>
      </c>
      <c r="H173" s="38">
        <v>1399425.66</v>
      </c>
      <c r="I173" s="38">
        <v>1399425.66</v>
      </c>
      <c r="J173" s="38">
        <v>1399425.66</v>
      </c>
      <c r="K173" s="35">
        <v>43.954410783348898</v>
      </c>
      <c r="L173" s="38">
        <v>1399425.66</v>
      </c>
    </row>
    <row r="174" spans="1:12" s="88" customFormat="1" ht="13.8" x14ac:dyDescent="0.2">
      <c r="A174" s="37" t="s">
        <v>70</v>
      </c>
      <c r="B174" s="16" t="s">
        <v>70</v>
      </c>
      <c r="C174" s="79" t="s">
        <v>5</v>
      </c>
      <c r="D174" s="80" t="s">
        <v>6</v>
      </c>
      <c r="E174" s="38">
        <v>7592316.3799999999</v>
      </c>
      <c r="F174" s="38">
        <v>-20328</v>
      </c>
      <c r="G174" s="38">
        <v>7571988.3799999999</v>
      </c>
      <c r="H174" s="38">
        <v>6821743.3200000003</v>
      </c>
      <c r="I174" s="38">
        <v>6743335.3200000003</v>
      </c>
      <c r="J174" s="38">
        <v>2602252.34</v>
      </c>
      <c r="K174" s="35">
        <v>34.366829548673998</v>
      </c>
      <c r="L174" s="38">
        <v>2338554.08</v>
      </c>
    </row>
    <row r="175" spans="1:12" s="88" customFormat="1" ht="13.8" x14ac:dyDescent="0.2">
      <c r="A175" s="37" t="s">
        <v>70</v>
      </c>
      <c r="B175" s="16" t="s">
        <v>70</v>
      </c>
      <c r="C175" s="79" t="s">
        <v>7</v>
      </c>
      <c r="D175" s="80" t="s">
        <v>8</v>
      </c>
      <c r="E175" s="38">
        <v>263000</v>
      </c>
      <c r="F175" s="38">
        <v>0</v>
      </c>
      <c r="G175" s="38">
        <v>263000</v>
      </c>
      <c r="H175" s="38">
        <v>263000</v>
      </c>
      <c r="I175" s="38">
        <v>263000</v>
      </c>
      <c r="J175" s="38">
        <v>96066.59</v>
      </c>
      <c r="K175" s="35">
        <v>36.527220532319397</v>
      </c>
      <c r="L175" s="38">
        <v>96066.59</v>
      </c>
    </row>
    <row r="176" spans="1:12" s="88" customFormat="1" ht="13.8" x14ac:dyDescent="0.2">
      <c r="A176" s="37" t="s">
        <v>70</v>
      </c>
      <c r="B176" s="16" t="s">
        <v>70</v>
      </c>
      <c r="C176" s="79" t="s">
        <v>9</v>
      </c>
      <c r="D176" s="80" t="s">
        <v>10</v>
      </c>
      <c r="E176" s="38">
        <v>120000</v>
      </c>
      <c r="F176" s="38">
        <v>20328</v>
      </c>
      <c r="G176" s="38">
        <v>140328</v>
      </c>
      <c r="H176" s="38">
        <v>62515.86</v>
      </c>
      <c r="I176" s="38">
        <v>62515.86</v>
      </c>
      <c r="J176" s="38">
        <v>17915.259999999998</v>
      </c>
      <c r="K176" s="35">
        <v>12.766703722706801</v>
      </c>
      <c r="L176" s="38">
        <v>15500.1</v>
      </c>
    </row>
    <row r="177" spans="1:12" s="88" customFormat="1" ht="13.8" x14ac:dyDescent="0.2">
      <c r="A177" s="37" t="s">
        <v>70</v>
      </c>
      <c r="B177" s="16" t="s">
        <v>70</v>
      </c>
      <c r="C177" s="81" t="s">
        <v>127</v>
      </c>
      <c r="D177" s="82" t="s">
        <v>70</v>
      </c>
      <c r="E177" s="28">
        <v>11159128.050000001</v>
      </c>
      <c r="F177" s="28">
        <v>0</v>
      </c>
      <c r="G177" s="28">
        <v>11159128.050000001</v>
      </c>
      <c r="H177" s="28">
        <v>8546684.8399999999</v>
      </c>
      <c r="I177" s="28">
        <v>8468276.8399999999</v>
      </c>
      <c r="J177" s="28">
        <v>4115659.85</v>
      </c>
      <c r="K177" s="29">
        <v>36.881554110314198</v>
      </c>
      <c r="L177" s="28">
        <v>3849546.43</v>
      </c>
    </row>
    <row r="178" spans="1:12" s="88" customFormat="1" ht="13.8" x14ac:dyDescent="0.2">
      <c r="A178" s="37" t="s">
        <v>482</v>
      </c>
      <c r="B178" s="16" t="s">
        <v>483</v>
      </c>
      <c r="C178" s="79" t="s">
        <v>3</v>
      </c>
      <c r="D178" s="80" t="s">
        <v>4</v>
      </c>
      <c r="E178" s="38">
        <v>566967.16</v>
      </c>
      <c r="F178" s="38">
        <v>0</v>
      </c>
      <c r="G178" s="38">
        <v>566967.16</v>
      </c>
      <c r="H178" s="38">
        <v>161634.31</v>
      </c>
      <c r="I178" s="38">
        <v>161634.31</v>
      </c>
      <c r="J178" s="38">
        <v>161634.31</v>
      </c>
      <c r="K178" s="35">
        <v>28.508584165615499</v>
      </c>
      <c r="L178" s="38">
        <v>161634.31</v>
      </c>
    </row>
    <row r="179" spans="1:12" s="88" customFormat="1" ht="13.8" x14ac:dyDescent="0.2">
      <c r="A179" s="37" t="s">
        <v>70</v>
      </c>
      <c r="B179" s="16" t="s">
        <v>70</v>
      </c>
      <c r="C179" s="79" t="s">
        <v>5</v>
      </c>
      <c r="D179" s="80" t="s">
        <v>6</v>
      </c>
      <c r="E179" s="38">
        <v>184585.37</v>
      </c>
      <c r="F179" s="38">
        <v>-11042.27</v>
      </c>
      <c r="G179" s="38">
        <v>173543.1</v>
      </c>
      <c r="H179" s="38">
        <v>76893.850000000006</v>
      </c>
      <c r="I179" s="38">
        <v>76893.850000000006</v>
      </c>
      <c r="J179" s="38">
        <v>46633.8</v>
      </c>
      <c r="K179" s="35">
        <v>26.8715955863414</v>
      </c>
      <c r="L179" s="38">
        <v>46633.8</v>
      </c>
    </row>
    <row r="180" spans="1:12" s="88" customFormat="1" ht="13.8" x14ac:dyDescent="0.2">
      <c r="A180" s="37" t="s">
        <v>70</v>
      </c>
      <c r="B180" s="16" t="s">
        <v>70</v>
      </c>
      <c r="C180" s="79" t="s">
        <v>9</v>
      </c>
      <c r="D180" s="80" t="s">
        <v>10</v>
      </c>
      <c r="E180" s="38">
        <v>2000</v>
      </c>
      <c r="F180" s="38">
        <v>0</v>
      </c>
      <c r="G180" s="38">
        <v>2000</v>
      </c>
      <c r="H180" s="38">
        <v>0</v>
      </c>
      <c r="I180" s="38">
        <v>0</v>
      </c>
      <c r="J180" s="38">
        <v>0</v>
      </c>
      <c r="K180" s="35">
        <v>0</v>
      </c>
      <c r="L180" s="38">
        <v>0</v>
      </c>
    </row>
    <row r="181" spans="1:12" s="88" customFormat="1" ht="13.8" x14ac:dyDescent="0.2">
      <c r="A181" s="37" t="s">
        <v>70</v>
      </c>
      <c r="B181" s="16" t="s">
        <v>70</v>
      </c>
      <c r="C181" s="81" t="s">
        <v>127</v>
      </c>
      <c r="D181" s="82" t="s">
        <v>70</v>
      </c>
      <c r="E181" s="28">
        <v>753552.53</v>
      </c>
      <c r="F181" s="28">
        <v>-11042.27</v>
      </c>
      <c r="G181" s="28">
        <v>742510.26</v>
      </c>
      <c r="H181" s="28">
        <v>238528.16</v>
      </c>
      <c r="I181" s="28">
        <v>238528.16</v>
      </c>
      <c r="J181" s="28">
        <v>208268.11</v>
      </c>
      <c r="K181" s="29">
        <v>28.049189515576501</v>
      </c>
      <c r="L181" s="28">
        <v>208268.11</v>
      </c>
    </row>
    <row r="182" spans="1:12" s="88" customFormat="1" ht="13.8" x14ac:dyDescent="0.2">
      <c r="A182" s="37" t="s">
        <v>484</v>
      </c>
      <c r="B182" s="16" t="s">
        <v>485</v>
      </c>
      <c r="C182" s="79" t="s">
        <v>3</v>
      </c>
      <c r="D182" s="80" t="s">
        <v>4</v>
      </c>
      <c r="E182" s="38">
        <v>2638003.44</v>
      </c>
      <c r="F182" s="38">
        <v>324938.88</v>
      </c>
      <c r="G182" s="38">
        <v>2962942.32</v>
      </c>
      <c r="H182" s="38">
        <v>763947.18</v>
      </c>
      <c r="I182" s="38">
        <v>763947.18</v>
      </c>
      <c r="J182" s="38">
        <v>763947.18</v>
      </c>
      <c r="K182" s="35">
        <v>25.783396957926598</v>
      </c>
      <c r="L182" s="38">
        <v>763947.18</v>
      </c>
    </row>
    <row r="183" spans="1:12" s="88" customFormat="1" ht="13.8" x14ac:dyDescent="0.2">
      <c r="A183" s="37" t="s">
        <v>70</v>
      </c>
      <c r="B183" s="16" t="s">
        <v>70</v>
      </c>
      <c r="C183" s="79" t="s">
        <v>5</v>
      </c>
      <c r="D183" s="80" t="s">
        <v>6</v>
      </c>
      <c r="E183" s="38">
        <v>4575662.03</v>
      </c>
      <c r="F183" s="38">
        <v>-568622.59</v>
      </c>
      <c r="G183" s="38">
        <v>4007039.44</v>
      </c>
      <c r="H183" s="38">
        <v>2532726.2599999998</v>
      </c>
      <c r="I183" s="38">
        <v>1024212.45</v>
      </c>
      <c r="J183" s="38">
        <v>473938.26</v>
      </c>
      <c r="K183" s="35">
        <v>11.8276415068178</v>
      </c>
      <c r="L183" s="38">
        <v>415580.33</v>
      </c>
    </row>
    <row r="184" spans="1:12" s="88" customFormat="1" ht="13.8" x14ac:dyDescent="0.2">
      <c r="A184" s="37" t="s">
        <v>70</v>
      </c>
      <c r="B184" s="16" t="s">
        <v>70</v>
      </c>
      <c r="C184" s="79" t="s">
        <v>15</v>
      </c>
      <c r="D184" s="80" t="s">
        <v>16</v>
      </c>
      <c r="E184" s="38">
        <v>7000</v>
      </c>
      <c r="F184" s="38">
        <v>0</v>
      </c>
      <c r="G184" s="38">
        <v>7000</v>
      </c>
      <c r="H184" s="38">
        <v>700</v>
      </c>
      <c r="I184" s="38">
        <v>700</v>
      </c>
      <c r="J184" s="38">
        <v>177.67</v>
      </c>
      <c r="K184" s="35">
        <v>2.5381428571428599</v>
      </c>
      <c r="L184" s="38">
        <v>177.67</v>
      </c>
    </row>
    <row r="185" spans="1:12" s="88" customFormat="1" ht="13.8" x14ac:dyDescent="0.2">
      <c r="A185" s="37" t="s">
        <v>70</v>
      </c>
      <c r="B185" s="16" t="s">
        <v>70</v>
      </c>
      <c r="C185" s="79" t="s">
        <v>7</v>
      </c>
      <c r="D185" s="80" t="s">
        <v>8</v>
      </c>
      <c r="E185" s="38">
        <v>5582072</v>
      </c>
      <c r="F185" s="38">
        <v>0</v>
      </c>
      <c r="G185" s="38">
        <v>5582072</v>
      </c>
      <c r="H185" s="38">
        <v>5534488.6699999999</v>
      </c>
      <c r="I185" s="38">
        <v>4979509.45</v>
      </c>
      <c r="J185" s="38">
        <v>1858915.38</v>
      </c>
      <c r="K185" s="35">
        <v>33.3015299695167</v>
      </c>
      <c r="L185" s="38">
        <v>1858203.81</v>
      </c>
    </row>
    <row r="186" spans="1:12" s="88" customFormat="1" ht="13.8" x14ac:dyDescent="0.2">
      <c r="A186" s="37" t="s">
        <v>70</v>
      </c>
      <c r="B186" s="16" t="s">
        <v>70</v>
      </c>
      <c r="C186" s="79" t="s">
        <v>9</v>
      </c>
      <c r="D186" s="80" t="s">
        <v>10</v>
      </c>
      <c r="E186" s="38">
        <v>264651</v>
      </c>
      <c r="F186" s="38">
        <v>3677389.21</v>
      </c>
      <c r="G186" s="38">
        <v>3942040.21</v>
      </c>
      <c r="H186" s="38">
        <v>3480498.2</v>
      </c>
      <c r="I186" s="38">
        <v>2717733.22</v>
      </c>
      <c r="J186" s="38">
        <v>1476593.08</v>
      </c>
      <c r="K186" s="35">
        <v>37.457585446598003</v>
      </c>
      <c r="L186" s="38">
        <v>866307.57</v>
      </c>
    </row>
    <row r="187" spans="1:12" s="88" customFormat="1" ht="13.8" x14ac:dyDescent="0.2">
      <c r="A187" s="37" t="s">
        <v>70</v>
      </c>
      <c r="B187" s="16" t="s">
        <v>70</v>
      </c>
      <c r="C187" s="79" t="s">
        <v>11</v>
      </c>
      <c r="D187" s="80" t="s">
        <v>12</v>
      </c>
      <c r="E187" s="38">
        <v>22945043.640000001</v>
      </c>
      <c r="F187" s="38">
        <v>8051273.0499999998</v>
      </c>
      <c r="G187" s="38">
        <v>30996316.690000001</v>
      </c>
      <c r="H187" s="38">
        <v>7906055.9299999997</v>
      </c>
      <c r="I187" s="38">
        <v>2402238.7200000002</v>
      </c>
      <c r="J187" s="38">
        <v>71472.58</v>
      </c>
      <c r="K187" s="35">
        <v>0.23058410686280001</v>
      </c>
      <c r="L187" s="38">
        <v>64908.71</v>
      </c>
    </row>
    <row r="188" spans="1:12" s="88" customFormat="1" ht="13.8" x14ac:dyDescent="0.2">
      <c r="A188" s="37" t="s">
        <v>70</v>
      </c>
      <c r="B188" s="16" t="s">
        <v>70</v>
      </c>
      <c r="C188" s="79" t="s">
        <v>21</v>
      </c>
      <c r="D188" s="80" t="s">
        <v>22</v>
      </c>
      <c r="E188" s="38">
        <v>43304.15</v>
      </c>
      <c r="F188" s="38">
        <v>0</v>
      </c>
      <c r="G188" s="38">
        <v>43304.15</v>
      </c>
      <c r="H188" s="38">
        <v>43304.15</v>
      </c>
      <c r="I188" s="38">
        <v>43304.15</v>
      </c>
      <c r="J188" s="38">
        <v>0</v>
      </c>
      <c r="K188" s="35">
        <v>0</v>
      </c>
      <c r="L188" s="38">
        <v>0</v>
      </c>
    </row>
    <row r="189" spans="1:12" s="88" customFormat="1" ht="13.8" x14ac:dyDescent="0.2">
      <c r="A189" s="37" t="s">
        <v>70</v>
      </c>
      <c r="B189" s="16" t="s">
        <v>70</v>
      </c>
      <c r="C189" s="81" t="s">
        <v>127</v>
      </c>
      <c r="D189" s="82" t="s">
        <v>70</v>
      </c>
      <c r="E189" s="28">
        <v>36055736.259999998</v>
      </c>
      <c r="F189" s="28">
        <v>11484978.550000001</v>
      </c>
      <c r="G189" s="28">
        <v>47540714.810000002</v>
      </c>
      <c r="H189" s="28">
        <v>20261720.390000001</v>
      </c>
      <c r="I189" s="28">
        <v>11931645.17</v>
      </c>
      <c r="J189" s="28">
        <v>4645044.1500000004</v>
      </c>
      <c r="K189" s="29">
        <v>9.7706653519288995</v>
      </c>
      <c r="L189" s="28">
        <v>3969125.27</v>
      </c>
    </row>
    <row r="190" spans="1:12" s="88" customFormat="1" ht="13.8" x14ac:dyDescent="0.2">
      <c r="A190" s="126" t="s">
        <v>264</v>
      </c>
      <c r="B190" s="127" t="s">
        <v>70</v>
      </c>
      <c r="C190" s="83" t="s">
        <v>70</v>
      </c>
      <c r="D190" s="84" t="s">
        <v>70</v>
      </c>
      <c r="E190" s="66">
        <v>8249589665.8900003</v>
      </c>
      <c r="F190" s="66">
        <v>195439668.28</v>
      </c>
      <c r="G190" s="66">
        <v>8445029334.1700001</v>
      </c>
      <c r="H190" s="66">
        <v>5056019454.5</v>
      </c>
      <c r="I190" s="66">
        <v>4661315915.1099997</v>
      </c>
      <c r="J190" s="66">
        <v>2975506958.6300001</v>
      </c>
      <c r="K190" s="71">
        <v>35.233826205796603</v>
      </c>
      <c r="L190" s="66">
        <v>2853504234.9299998</v>
      </c>
    </row>
    <row r="191" spans="1:12" ht="13.8" x14ac:dyDescent="0.3">
      <c r="A191" s="39" t="s">
        <v>61</v>
      </c>
      <c r="B191" s="18"/>
      <c r="C191" s="18"/>
      <c r="D191" s="18"/>
      <c r="E191" s="18"/>
      <c r="F191" s="18"/>
      <c r="G191" s="18"/>
      <c r="H191" s="18"/>
      <c r="I191" s="40"/>
      <c r="J191" s="40"/>
      <c r="K191" s="5"/>
      <c r="L191" s="4"/>
    </row>
  </sheetData>
  <mergeCells count="5">
    <mergeCell ref="A5:B6"/>
    <mergeCell ref="C5:D6"/>
    <mergeCell ref="A1:L1"/>
    <mergeCell ref="A2:L2"/>
    <mergeCell ref="A190:B190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91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1" t="s">
        <v>65</v>
      </c>
      <c r="B1" s="111"/>
      <c r="C1" s="111"/>
      <c r="D1" s="111"/>
      <c r="E1" s="111"/>
      <c r="F1" s="111"/>
      <c r="G1" s="111"/>
      <c r="H1" s="111"/>
      <c r="I1" s="111"/>
      <c r="J1" s="89"/>
    </row>
    <row r="2" spans="1:10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4" t="s">
        <v>52</v>
      </c>
      <c r="B5" s="120"/>
      <c r="C5" s="114" t="s">
        <v>53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486</v>
      </c>
      <c r="B7" s="72" t="s">
        <v>487</v>
      </c>
      <c r="C7" s="37" t="s">
        <v>15</v>
      </c>
      <c r="D7" s="72" t="s">
        <v>27</v>
      </c>
      <c r="E7" s="55">
        <v>11159128.050000001</v>
      </c>
      <c r="F7" s="55">
        <v>0</v>
      </c>
      <c r="G7" s="55">
        <v>11159128.050000001</v>
      </c>
      <c r="H7" s="55">
        <v>5546201.5300000003</v>
      </c>
      <c r="I7" s="55">
        <v>116465.92</v>
      </c>
    </row>
    <row r="8" spans="1:10" ht="12.75" customHeight="1" x14ac:dyDescent="0.2">
      <c r="A8" s="37" t="s">
        <v>70</v>
      </c>
      <c r="B8" s="72" t="s">
        <v>70</v>
      </c>
      <c r="C8" s="41" t="s">
        <v>127</v>
      </c>
      <c r="D8" s="73" t="s">
        <v>70</v>
      </c>
      <c r="E8" s="74">
        <v>11159128.050000001</v>
      </c>
      <c r="F8" s="74">
        <v>0</v>
      </c>
      <c r="G8" s="74">
        <v>11159128.050000001</v>
      </c>
      <c r="H8" s="74">
        <v>5546201.5300000003</v>
      </c>
      <c r="I8" s="74">
        <v>116465.92</v>
      </c>
    </row>
    <row r="9" spans="1:10" ht="13.8" x14ac:dyDescent="0.2">
      <c r="A9" s="37" t="s">
        <v>488</v>
      </c>
      <c r="B9" s="72" t="s">
        <v>489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5780</v>
      </c>
      <c r="I9" s="55">
        <v>5780</v>
      </c>
    </row>
    <row r="10" spans="1:10" ht="12.75" customHeight="1" x14ac:dyDescent="0.2">
      <c r="A10" s="37" t="s">
        <v>70</v>
      </c>
      <c r="B10" s="72" t="s">
        <v>70</v>
      </c>
      <c r="C10" s="41" t="s">
        <v>127</v>
      </c>
      <c r="D10" s="73" t="s">
        <v>70</v>
      </c>
      <c r="E10" s="74">
        <v>20000</v>
      </c>
      <c r="F10" s="74">
        <v>0</v>
      </c>
      <c r="G10" s="74">
        <v>20000</v>
      </c>
      <c r="H10" s="74">
        <v>5780</v>
      </c>
      <c r="I10" s="74">
        <v>5780</v>
      </c>
    </row>
    <row r="11" spans="1:10" ht="13.8" x14ac:dyDescent="0.2">
      <c r="A11" s="37" t="s">
        <v>490</v>
      </c>
      <c r="B11" s="72" t="s">
        <v>491</v>
      </c>
      <c r="C11" s="37" t="s">
        <v>15</v>
      </c>
      <c r="D11" s="72" t="s">
        <v>27</v>
      </c>
      <c r="E11" s="55">
        <v>3807124.61</v>
      </c>
      <c r="F11" s="55">
        <v>0</v>
      </c>
      <c r="G11" s="55">
        <v>3807124.61</v>
      </c>
      <c r="H11" s="55">
        <v>1299781.17</v>
      </c>
      <c r="I11" s="55">
        <v>230198.59</v>
      </c>
    </row>
    <row r="12" spans="1:10" ht="12.75" customHeight="1" x14ac:dyDescent="0.2">
      <c r="A12" s="37" t="s">
        <v>70</v>
      </c>
      <c r="B12" s="72" t="s">
        <v>70</v>
      </c>
      <c r="C12" s="37" t="s">
        <v>7</v>
      </c>
      <c r="D12" s="72" t="s">
        <v>8</v>
      </c>
      <c r="E12" s="55">
        <v>38951.1</v>
      </c>
      <c r="F12" s="55">
        <v>11194454.869999999</v>
      </c>
      <c r="G12" s="55">
        <v>11233405.970000001</v>
      </c>
      <c r="H12" s="55">
        <v>11196636.83</v>
      </c>
      <c r="I12" s="55">
        <v>1638.12</v>
      </c>
    </row>
    <row r="13" spans="1:10" ht="12.75" customHeight="1" x14ac:dyDescent="0.2">
      <c r="A13" s="37" t="s">
        <v>70</v>
      </c>
      <c r="B13" s="72" t="s">
        <v>70</v>
      </c>
      <c r="C13" s="37" t="s">
        <v>11</v>
      </c>
      <c r="D13" s="72" t="s">
        <v>12</v>
      </c>
      <c r="E13" s="55">
        <v>6643018.4299999997</v>
      </c>
      <c r="F13" s="55">
        <v>0</v>
      </c>
      <c r="G13" s="55">
        <v>6643018.4299999997</v>
      </c>
      <c r="H13" s="55">
        <v>0</v>
      </c>
      <c r="I13" s="55">
        <v>0</v>
      </c>
    </row>
    <row r="14" spans="1:10" ht="12.75" customHeight="1" x14ac:dyDescent="0.2">
      <c r="A14" s="37" t="s">
        <v>70</v>
      </c>
      <c r="B14" s="72" t="s">
        <v>70</v>
      </c>
      <c r="C14" s="37" t="s">
        <v>19</v>
      </c>
      <c r="D14" s="72" t="s">
        <v>20</v>
      </c>
      <c r="E14" s="55">
        <v>0</v>
      </c>
      <c r="F14" s="55">
        <v>759233.58</v>
      </c>
      <c r="G14" s="55">
        <v>759233.58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2" t="s">
        <v>70</v>
      </c>
      <c r="C15" s="41" t="s">
        <v>127</v>
      </c>
      <c r="D15" s="73" t="s">
        <v>70</v>
      </c>
      <c r="E15" s="74">
        <v>10489094.140000001</v>
      </c>
      <c r="F15" s="74">
        <v>11953688.449999999</v>
      </c>
      <c r="G15" s="74">
        <v>22442782.59</v>
      </c>
      <c r="H15" s="74">
        <v>12496418</v>
      </c>
      <c r="I15" s="74">
        <v>231836.71</v>
      </c>
    </row>
    <row r="16" spans="1:10" ht="13.8" x14ac:dyDescent="0.2">
      <c r="A16" s="37" t="s">
        <v>492</v>
      </c>
      <c r="B16" s="72" t="s">
        <v>493</v>
      </c>
      <c r="C16" s="37" t="s">
        <v>15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173994.12</v>
      </c>
      <c r="I16" s="55">
        <v>67051.39</v>
      </c>
    </row>
    <row r="17" spans="1:9" ht="12.75" customHeight="1" x14ac:dyDescent="0.2">
      <c r="A17" s="37" t="s">
        <v>70</v>
      </c>
      <c r="B17" s="72" t="s">
        <v>70</v>
      </c>
      <c r="C17" s="37" t="s">
        <v>7</v>
      </c>
      <c r="D17" s="72" t="s">
        <v>8</v>
      </c>
      <c r="E17" s="55">
        <v>180000</v>
      </c>
      <c r="F17" s="55">
        <v>0</v>
      </c>
      <c r="G17" s="55">
        <v>180000</v>
      </c>
      <c r="H17" s="55">
        <v>0</v>
      </c>
      <c r="I17" s="55">
        <v>0</v>
      </c>
    </row>
    <row r="18" spans="1:9" ht="12.75" customHeight="1" x14ac:dyDescent="0.2">
      <c r="A18" s="37" t="s">
        <v>70</v>
      </c>
      <c r="B18" s="72" t="s">
        <v>70</v>
      </c>
      <c r="C18" s="37" t="s">
        <v>17</v>
      </c>
      <c r="D18" s="72" t="s">
        <v>28</v>
      </c>
      <c r="E18" s="55">
        <v>1232488.3400000001</v>
      </c>
      <c r="F18" s="55">
        <v>0</v>
      </c>
      <c r="G18" s="55">
        <v>1232488.3400000001</v>
      </c>
      <c r="H18" s="55">
        <v>1075077.33</v>
      </c>
      <c r="I18" s="55">
        <v>1054257.23</v>
      </c>
    </row>
    <row r="19" spans="1:9" ht="12.75" customHeight="1" x14ac:dyDescent="0.2">
      <c r="A19" s="37" t="s">
        <v>70</v>
      </c>
      <c r="B19" s="72" t="s">
        <v>70</v>
      </c>
      <c r="C19" s="37" t="s">
        <v>11</v>
      </c>
      <c r="D19" s="72" t="s">
        <v>12</v>
      </c>
      <c r="E19" s="55">
        <v>5493561.25</v>
      </c>
      <c r="F19" s="55">
        <v>0</v>
      </c>
      <c r="G19" s="55">
        <v>5493561.25</v>
      </c>
      <c r="H19" s="55">
        <v>1721144.54</v>
      </c>
      <c r="I19" s="55">
        <v>1721144.54</v>
      </c>
    </row>
    <row r="20" spans="1:9" ht="12.75" customHeight="1" x14ac:dyDescent="0.2">
      <c r="A20" s="37" t="s">
        <v>70</v>
      </c>
      <c r="B20" s="72" t="s">
        <v>70</v>
      </c>
      <c r="C20" s="41" t="s">
        <v>127</v>
      </c>
      <c r="D20" s="73" t="s">
        <v>70</v>
      </c>
      <c r="E20" s="74">
        <v>7706049.5899999999</v>
      </c>
      <c r="F20" s="74">
        <v>0</v>
      </c>
      <c r="G20" s="74">
        <v>7706049.5899999999</v>
      </c>
      <c r="H20" s="74">
        <v>2970215.99</v>
      </c>
      <c r="I20" s="74">
        <v>2842453.16</v>
      </c>
    </row>
    <row r="21" spans="1:9" ht="13.8" x14ac:dyDescent="0.2">
      <c r="A21" s="37" t="s">
        <v>494</v>
      </c>
      <c r="B21" s="72" t="s">
        <v>495</v>
      </c>
      <c r="C21" s="37" t="s">
        <v>3</v>
      </c>
      <c r="D21" s="72" t="s">
        <v>25</v>
      </c>
      <c r="E21" s="55">
        <v>2145996580</v>
      </c>
      <c r="F21" s="55">
        <v>0</v>
      </c>
      <c r="G21" s="55">
        <v>2145996580</v>
      </c>
      <c r="H21" s="55">
        <v>802577799.65999997</v>
      </c>
      <c r="I21" s="55">
        <v>796961418.07000005</v>
      </c>
    </row>
    <row r="22" spans="1:9" ht="12.75" customHeight="1" x14ac:dyDescent="0.2">
      <c r="A22" s="37" t="s">
        <v>70</v>
      </c>
      <c r="B22" s="72" t="s">
        <v>70</v>
      </c>
      <c r="C22" s="37" t="s">
        <v>5</v>
      </c>
      <c r="D22" s="72" t="s">
        <v>26</v>
      </c>
      <c r="E22" s="55">
        <v>2153152830</v>
      </c>
      <c r="F22" s="55">
        <v>0</v>
      </c>
      <c r="G22" s="55">
        <v>2153152830</v>
      </c>
      <c r="H22" s="55">
        <v>884449958.08000004</v>
      </c>
      <c r="I22" s="55">
        <v>878861368.13999999</v>
      </c>
    </row>
    <row r="23" spans="1:9" ht="12.75" customHeight="1" x14ac:dyDescent="0.2">
      <c r="A23" s="37" t="s">
        <v>70</v>
      </c>
      <c r="B23" s="72" t="s">
        <v>70</v>
      </c>
      <c r="C23" s="37" t="s">
        <v>15</v>
      </c>
      <c r="D23" s="72" t="s">
        <v>27</v>
      </c>
      <c r="E23" s="55">
        <v>42446548.119999997</v>
      </c>
      <c r="F23" s="55">
        <v>152314.23999999999</v>
      </c>
      <c r="G23" s="55">
        <v>42598862.359999999</v>
      </c>
      <c r="H23" s="55">
        <v>17791614.010000002</v>
      </c>
      <c r="I23" s="55">
        <v>14173855.890000001</v>
      </c>
    </row>
    <row r="24" spans="1:9" ht="12.75" customHeight="1" x14ac:dyDescent="0.2">
      <c r="A24" s="37" t="s">
        <v>70</v>
      </c>
      <c r="B24" s="72" t="s">
        <v>70</v>
      </c>
      <c r="C24" s="37" t="s">
        <v>7</v>
      </c>
      <c r="D24" s="72" t="s">
        <v>8</v>
      </c>
      <c r="E24" s="55">
        <v>1332474698.25</v>
      </c>
      <c r="F24" s="55">
        <v>3690442.52</v>
      </c>
      <c r="G24" s="55">
        <v>1336165140.77</v>
      </c>
      <c r="H24" s="55">
        <v>350376716.66000003</v>
      </c>
      <c r="I24" s="55">
        <v>316245172.97000003</v>
      </c>
    </row>
    <row r="25" spans="1:9" ht="12.75" customHeight="1" x14ac:dyDescent="0.2">
      <c r="A25" s="37" t="s">
        <v>70</v>
      </c>
      <c r="B25" s="72" t="s">
        <v>70</v>
      </c>
      <c r="C25" s="37" t="s">
        <v>17</v>
      </c>
      <c r="D25" s="72" t="s">
        <v>28</v>
      </c>
      <c r="E25" s="55">
        <v>10893292.5</v>
      </c>
      <c r="F25" s="55">
        <v>0</v>
      </c>
      <c r="G25" s="55">
        <v>10893292.5</v>
      </c>
      <c r="H25" s="55">
        <v>5177322.42</v>
      </c>
      <c r="I25" s="55">
        <v>4821359</v>
      </c>
    </row>
    <row r="26" spans="1:9" ht="12.75" customHeight="1" x14ac:dyDescent="0.2">
      <c r="A26" s="37" t="s">
        <v>70</v>
      </c>
      <c r="B26" s="72" t="s">
        <v>70</v>
      </c>
      <c r="C26" s="37" t="s">
        <v>9</v>
      </c>
      <c r="D26" s="72" t="s">
        <v>29</v>
      </c>
      <c r="E26" s="55">
        <v>5000000</v>
      </c>
      <c r="F26" s="55">
        <v>0</v>
      </c>
      <c r="G26" s="55">
        <v>5000000</v>
      </c>
      <c r="H26" s="55">
        <v>31831.09</v>
      </c>
      <c r="I26" s="55">
        <v>31831.09</v>
      </c>
    </row>
    <row r="27" spans="1:9" ht="12.75" customHeight="1" x14ac:dyDescent="0.2">
      <c r="A27" s="37" t="s">
        <v>70</v>
      </c>
      <c r="B27" s="72" t="s">
        <v>70</v>
      </c>
      <c r="C27" s="37" t="s">
        <v>11</v>
      </c>
      <c r="D27" s="72" t="s">
        <v>12</v>
      </c>
      <c r="E27" s="55">
        <v>602588576.33000004</v>
      </c>
      <c r="F27" s="55">
        <v>-1067661.47</v>
      </c>
      <c r="G27" s="55">
        <v>601520914.86000001</v>
      </c>
      <c r="H27" s="55">
        <v>134206609.78</v>
      </c>
      <c r="I27" s="55">
        <v>102301495.95</v>
      </c>
    </row>
    <row r="28" spans="1:9" ht="12.75" customHeight="1" x14ac:dyDescent="0.2">
      <c r="A28" s="37" t="s">
        <v>70</v>
      </c>
      <c r="B28" s="72" t="s">
        <v>70</v>
      </c>
      <c r="C28" s="37" t="s">
        <v>19</v>
      </c>
      <c r="D28" s="72" t="s">
        <v>20</v>
      </c>
      <c r="E28" s="55">
        <v>13421947</v>
      </c>
      <c r="F28" s="55">
        <v>130261586.13</v>
      </c>
      <c r="G28" s="55">
        <v>143683533.13</v>
      </c>
      <c r="H28" s="55">
        <v>108862</v>
      </c>
      <c r="I28" s="55">
        <v>108862</v>
      </c>
    </row>
    <row r="29" spans="1:9" ht="12.75" customHeight="1" x14ac:dyDescent="0.2">
      <c r="A29" s="37" t="s">
        <v>70</v>
      </c>
      <c r="B29" s="72" t="s">
        <v>70</v>
      </c>
      <c r="C29" s="37" t="s">
        <v>21</v>
      </c>
      <c r="D29" s="72" t="s">
        <v>22</v>
      </c>
      <c r="E29" s="55">
        <v>1699878118.02</v>
      </c>
      <c r="F29" s="55">
        <v>0</v>
      </c>
      <c r="G29" s="55">
        <v>1699878118.02</v>
      </c>
      <c r="H29" s="55">
        <v>920243904.78999996</v>
      </c>
      <c r="I29" s="55">
        <v>893373468.33000004</v>
      </c>
    </row>
    <row r="30" spans="1:9" ht="12.75" customHeight="1" x14ac:dyDescent="0.2">
      <c r="A30" s="37" t="s">
        <v>70</v>
      </c>
      <c r="B30" s="72" t="s">
        <v>70</v>
      </c>
      <c r="C30" s="41" t="s">
        <v>127</v>
      </c>
      <c r="D30" s="73" t="s">
        <v>70</v>
      </c>
      <c r="E30" s="74">
        <v>8005852590.2200003</v>
      </c>
      <c r="F30" s="74">
        <v>133036681.42</v>
      </c>
      <c r="G30" s="74">
        <v>8138889271.6400003</v>
      </c>
      <c r="H30" s="74">
        <v>3114964618.4899998</v>
      </c>
      <c r="I30" s="74">
        <v>3006878831.4400001</v>
      </c>
    </row>
    <row r="31" spans="1:9" ht="13.8" x14ac:dyDescent="0.2">
      <c r="A31" s="37" t="s">
        <v>496</v>
      </c>
      <c r="B31" s="72" t="s">
        <v>497</v>
      </c>
      <c r="C31" s="37" t="s">
        <v>5</v>
      </c>
      <c r="D31" s="72" t="s">
        <v>26</v>
      </c>
      <c r="E31" s="55">
        <v>68100000</v>
      </c>
      <c r="F31" s="55">
        <v>0</v>
      </c>
      <c r="G31" s="55">
        <v>68100000</v>
      </c>
      <c r="H31" s="55">
        <v>22203067.870000001</v>
      </c>
      <c r="I31" s="55">
        <v>30249.84</v>
      </c>
    </row>
    <row r="32" spans="1:9" ht="12.75" customHeight="1" x14ac:dyDescent="0.2">
      <c r="A32" s="37" t="s">
        <v>70</v>
      </c>
      <c r="B32" s="72" t="s">
        <v>70</v>
      </c>
      <c r="C32" s="37" t="s">
        <v>15</v>
      </c>
      <c r="D32" s="72" t="s">
        <v>27</v>
      </c>
      <c r="E32" s="55">
        <v>4821500</v>
      </c>
      <c r="F32" s="55">
        <v>0</v>
      </c>
      <c r="G32" s="55">
        <v>4821500</v>
      </c>
      <c r="H32" s="55">
        <v>809759.65</v>
      </c>
      <c r="I32" s="55">
        <v>801720.16</v>
      </c>
    </row>
    <row r="33" spans="1:9" ht="12.75" customHeight="1" x14ac:dyDescent="0.2">
      <c r="A33" s="37" t="s">
        <v>70</v>
      </c>
      <c r="B33" s="72" t="s">
        <v>70</v>
      </c>
      <c r="C33" s="37" t="s">
        <v>7</v>
      </c>
      <c r="D33" s="72" t="s">
        <v>8</v>
      </c>
      <c r="E33" s="55">
        <v>40963.03</v>
      </c>
      <c r="F33" s="55">
        <v>0</v>
      </c>
      <c r="G33" s="55">
        <v>40963.03</v>
      </c>
      <c r="H33" s="55">
        <v>0</v>
      </c>
      <c r="I33" s="55">
        <v>0</v>
      </c>
    </row>
    <row r="34" spans="1:9" ht="12.75" customHeight="1" x14ac:dyDescent="0.2">
      <c r="A34" s="37" t="s">
        <v>70</v>
      </c>
      <c r="B34" s="72" t="s">
        <v>70</v>
      </c>
      <c r="C34" s="37" t="s">
        <v>17</v>
      </c>
      <c r="D34" s="72" t="s">
        <v>28</v>
      </c>
      <c r="E34" s="55">
        <v>780</v>
      </c>
      <c r="F34" s="55">
        <v>0</v>
      </c>
      <c r="G34" s="55">
        <v>780</v>
      </c>
      <c r="H34" s="55">
        <v>0</v>
      </c>
      <c r="I34" s="55">
        <v>0</v>
      </c>
    </row>
    <row r="35" spans="1:9" ht="12.75" customHeight="1" x14ac:dyDescent="0.2">
      <c r="A35" s="37" t="s">
        <v>70</v>
      </c>
      <c r="B35" s="72" t="s">
        <v>70</v>
      </c>
      <c r="C35" s="37" t="s">
        <v>11</v>
      </c>
      <c r="D35" s="72" t="s">
        <v>12</v>
      </c>
      <c r="E35" s="55">
        <v>4516381.38</v>
      </c>
      <c r="F35" s="55">
        <v>0</v>
      </c>
      <c r="G35" s="55">
        <v>4516381.38</v>
      </c>
      <c r="H35" s="55">
        <v>0</v>
      </c>
      <c r="I35" s="55">
        <v>0</v>
      </c>
    </row>
    <row r="36" spans="1:9" ht="13.8" x14ac:dyDescent="0.2">
      <c r="A36" s="37" t="s">
        <v>70</v>
      </c>
      <c r="B36" s="72" t="s">
        <v>70</v>
      </c>
      <c r="C36" s="37" t="s">
        <v>19</v>
      </c>
      <c r="D36" s="72" t="s">
        <v>20</v>
      </c>
      <c r="E36" s="55">
        <v>11810</v>
      </c>
      <c r="F36" s="55">
        <v>0</v>
      </c>
      <c r="G36" s="55">
        <v>11810</v>
      </c>
      <c r="H36" s="55">
        <v>0</v>
      </c>
      <c r="I36" s="55">
        <v>0</v>
      </c>
    </row>
    <row r="37" spans="1:9" ht="12.75" customHeight="1" x14ac:dyDescent="0.2">
      <c r="A37" s="37" t="s">
        <v>70</v>
      </c>
      <c r="B37" s="72" t="s">
        <v>70</v>
      </c>
      <c r="C37" s="41" t="s">
        <v>127</v>
      </c>
      <c r="D37" s="73" t="s">
        <v>70</v>
      </c>
      <c r="E37" s="74">
        <v>77491434.409999996</v>
      </c>
      <c r="F37" s="74">
        <v>0</v>
      </c>
      <c r="G37" s="74">
        <v>77491434.409999996</v>
      </c>
      <c r="H37" s="74">
        <v>23012827.52</v>
      </c>
      <c r="I37" s="74">
        <v>831970</v>
      </c>
    </row>
    <row r="38" spans="1:9" ht="12.75" customHeight="1" x14ac:dyDescent="0.2">
      <c r="A38" s="37" t="s">
        <v>498</v>
      </c>
      <c r="B38" s="72" t="s">
        <v>499</v>
      </c>
      <c r="C38" s="37" t="s">
        <v>15</v>
      </c>
      <c r="D38" s="72" t="s">
        <v>27</v>
      </c>
      <c r="E38" s="55">
        <v>954000</v>
      </c>
      <c r="F38" s="55">
        <v>0</v>
      </c>
      <c r="G38" s="55">
        <v>954000</v>
      </c>
      <c r="H38" s="55">
        <v>315683.59000000003</v>
      </c>
      <c r="I38" s="55">
        <v>230809.73</v>
      </c>
    </row>
    <row r="39" spans="1:9" ht="12.75" customHeight="1" x14ac:dyDescent="0.2">
      <c r="A39" s="37" t="s">
        <v>70</v>
      </c>
      <c r="B39" s="72" t="s">
        <v>70</v>
      </c>
      <c r="C39" s="37" t="s">
        <v>7</v>
      </c>
      <c r="D39" s="72" t="s">
        <v>8</v>
      </c>
      <c r="E39" s="55">
        <v>3328288.52</v>
      </c>
      <c r="F39" s="55">
        <v>7000</v>
      </c>
      <c r="G39" s="55">
        <v>3335288.52</v>
      </c>
      <c r="H39" s="55">
        <v>693855.47</v>
      </c>
      <c r="I39" s="55">
        <v>188687.47</v>
      </c>
    </row>
    <row r="40" spans="1:9" ht="12.75" customHeight="1" x14ac:dyDescent="0.2">
      <c r="A40" s="37" t="s">
        <v>70</v>
      </c>
      <c r="B40" s="72" t="s">
        <v>70</v>
      </c>
      <c r="C40" s="37" t="s">
        <v>17</v>
      </c>
      <c r="D40" s="72" t="s">
        <v>28</v>
      </c>
      <c r="E40" s="55">
        <v>0</v>
      </c>
      <c r="F40" s="55">
        <v>0</v>
      </c>
      <c r="G40" s="55">
        <v>0</v>
      </c>
      <c r="H40" s="55">
        <v>3</v>
      </c>
      <c r="I40" s="55">
        <v>3</v>
      </c>
    </row>
    <row r="41" spans="1:9" ht="13.8" x14ac:dyDescent="0.2">
      <c r="A41" s="37" t="s">
        <v>70</v>
      </c>
      <c r="B41" s="72" t="s">
        <v>70</v>
      </c>
      <c r="C41" s="37" t="s">
        <v>11</v>
      </c>
      <c r="D41" s="72" t="s">
        <v>12</v>
      </c>
      <c r="E41" s="55">
        <v>431563.08</v>
      </c>
      <c r="F41" s="55">
        <v>1696274</v>
      </c>
      <c r="G41" s="55">
        <v>2127837.08</v>
      </c>
      <c r="H41" s="55">
        <v>1882274</v>
      </c>
      <c r="I41" s="55">
        <v>0</v>
      </c>
    </row>
    <row r="42" spans="1:9" ht="12.75" customHeight="1" x14ac:dyDescent="0.2">
      <c r="A42" s="37" t="s">
        <v>70</v>
      </c>
      <c r="B42" s="72" t="s">
        <v>70</v>
      </c>
      <c r="C42" s="37" t="s">
        <v>19</v>
      </c>
      <c r="D42" s="72" t="s">
        <v>20</v>
      </c>
      <c r="E42" s="55">
        <v>0</v>
      </c>
      <c r="F42" s="55">
        <v>861294.36</v>
      </c>
      <c r="G42" s="55">
        <v>861294.36</v>
      </c>
      <c r="H42" s="55">
        <v>0</v>
      </c>
      <c r="I42" s="55">
        <v>0</v>
      </c>
    </row>
    <row r="43" spans="1:9" ht="12.75" customHeight="1" x14ac:dyDescent="0.2">
      <c r="A43" s="37" t="s">
        <v>70</v>
      </c>
      <c r="B43" s="72" t="s">
        <v>70</v>
      </c>
      <c r="C43" s="41" t="s">
        <v>127</v>
      </c>
      <c r="D43" s="73" t="s">
        <v>70</v>
      </c>
      <c r="E43" s="74">
        <v>4713851.5999999996</v>
      </c>
      <c r="F43" s="74">
        <v>2564568.36</v>
      </c>
      <c r="G43" s="74">
        <v>7278419.96</v>
      </c>
      <c r="H43" s="74">
        <v>2891816.06</v>
      </c>
      <c r="I43" s="74">
        <v>419500.2</v>
      </c>
    </row>
    <row r="44" spans="1:9" s="88" customFormat="1" ht="12.75" customHeight="1" x14ac:dyDescent="0.2">
      <c r="A44" s="37" t="s">
        <v>500</v>
      </c>
      <c r="B44" s="72" t="s">
        <v>501</v>
      </c>
      <c r="C44" s="37" t="s">
        <v>15</v>
      </c>
      <c r="D44" s="72" t="s">
        <v>27</v>
      </c>
      <c r="E44" s="55">
        <v>1051500</v>
      </c>
      <c r="F44" s="55">
        <v>0</v>
      </c>
      <c r="G44" s="55">
        <v>1051500</v>
      </c>
      <c r="H44" s="55">
        <v>1473600.56</v>
      </c>
      <c r="I44" s="55">
        <v>1446028.72</v>
      </c>
    </row>
    <row r="45" spans="1:9" s="88" customFormat="1" ht="12.75" customHeight="1" x14ac:dyDescent="0.2">
      <c r="A45" s="37" t="s">
        <v>70</v>
      </c>
      <c r="B45" s="72" t="s">
        <v>70</v>
      </c>
      <c r="C45" s="37" t="s">
        <v>7</v>
      </c>
      <c r="D45" s="72" t="s">
        <v>8</v>
      </c>
      <c r="E45" s="55">
        <v>68444602.510000005</v>
      </c>
      <c r="F45" s="55">
        <v>6223194.3600000003</v>
      </c>
      <c r="G45" s="55">
        <v>74667796.870000005</v>
      </c>
      <c r="H45" s="55">
        <v>24476.81</v>
      </c>
      <c r="I45" s="55">
        <v>24476.81</v>
      </c>
    </row>
    <row r="46" spans="1:9" s="88" customFormat="1" ht="12.75" customHeight="1" x14ac:dyDescent="0.2">
      <c r="A46" s="37" t="s">
        <v>70</v>
      </c>
      <c r="B46" s="72" t="s">
        <v>70</v>
      </c>
      <c r="C46" s="37" t="s">
        <v>17</v>
      </c>
      <c r="D46" s="72" t="s">
        <v>28</v>
      </c>
      <c r="E46" s="55">
        <v>480</v>
      </c>
      <c r="F46" s="55">
        <v>0</v>
      </c>
      <c r="G46" s="55">
        <v>480</v>
      </c>
      <c r="H46" s="55">
        <v>0</v>
      </c>
      <c r="I46" s="55">
        <v>0</v>
      </c>
    </row>
    <row r="47" spans="1:9" s="88" customFormat="1" ht="12.75" customHeight="1" x14ac:dyDescent="0.2">
      <c r="A47" s="37" t="s">
        <v>70</v>
      </c>
      <c r="B47" s="72" t="s">
        <v>70</v>
      </c>
      <c r="C47" s="37" t="s">
        <v>11</v>
      </c>
      <c r="D47" s="72" t="s">
        <v>12</v>
      </c>
      <c r="E47" s="55">
        <v>1027000</v>
      </c>
      <c r="F47" s="55">
        <v>640200</v>
      </c>
      <c r="G47" s="55">
        <v>1667200</v>
      </c>
      <c r="H47" s="55">
        <v>0</v>
      </c>
      <c r="I47" s="55">
        <v>0</v>
      </c>
    </row>
    <row r="48" spans="1:9" s="88" customFormat="1" ht="12.75" customHeight="1" x14ac:dyDescent="0.2">
      <c r="A48" s="37" t="s">
        <v>70</v>
      </c>
      <c r="B48" s="72" t="s">
        <v>70</v>
      </c>
      <c r="C48" s="37" t="s">
        <v>19</v>
      </c>
      <c r="D48" s="72" t="s">
        <v>20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</row>
    <row r="49" spans="1:9" s="88" customFormat="1" ht="12.75" customHeight="1" x14ac:dyDescent="0.2">
      <c r="A49" s="37" t="s">
        <v>70</v>
      </c>
      <c r="B49" s="72" t="s">
        <v>70</v>
      </c>
      <c r="C49" s="41" t="s">
        <v>127</v>
      </c>
      <c r="D49" s="73" t="s">
        <v>70</v>
      </c>
      <c r="E49" s="74">
        <v>70523582.510000005</v>
      </c>
      <c r="F49" s="74">
        <v>6863394.3600000003</v>
      </c>
      <c r="G49" s="74">
        <v>77386976.870000005</v>
      </c>
      <c r="H49" s="74">
        <v>1498077.37</v>
      </c>
      <c r="I49" s="74">
        <v>1470505.53</v>
      </c>
    </row>
    <row r="50" spans="1:9" s="88" customFormat="1" ht="12.75" customHeight="1" x14ac:dyDescent="0.2">
      <c r="A50" s="37" t="s">
        <v>502</v>
      </c>
      <c r="B50" s="72" t="s">
        <v>503</v>
      </c>
      <c r="C50" s="37" t="s">
        <v>15</v>
      </c>
      <c r="D50" s="72" t="s">
        <v>27</v>
      </c>
      <c r="E50" s="55">
        <v>25800</v>
      </c>
      <c r="F50" s="55">
        <v>0</v>
      </c>
      <c r="G50" s="55">
        <v>25800</v>
      </c>
      <c r="H50" s="55">
        <v>28921.3</v>
      </c>
      <c r="I50" s="55">
        <v>10944.23</v>
      </c>
    </row>
    <row r="51" spans="1:9" s="88" customFormat="1" ht="12.75" customHeight="1" x14ac:dyDescent="0.2">
      <c r="A51" s="37" t="s">
        <v>70</v>
      </c>
      <c r="B51" s="72" t="s">
        <v>70</v>
      </c>
      <c r="C51" s="37" t="s">
        <v>7</v>
      </c>
      <c r="D51" s="72" t="s">
        <v>8</v>
      </c>
      <c r="E51" s="55">
        <v>780095.92</v>
      </c>
      <c r="F51" s="55">
        <v>267854.15000000002</v>
      </c>
      <c r="G51" s="55">
        <v>1047950.07</v>
      </c>
      <c r="H51" s="55">
        <v>1006958.94</v>
      </c>
      <c r="I51" s="55">
        <v>106064.34</v>
      </c>
    </row>
    <row r="52" spans="1:9" s="88" customFormat="1" ht="12.75" customHeight="1" x14ac:dyDescent="0.2">
      <c r="A52" s="37" t="s">
        <v>70</v>
      </c>
      <c r="B52" s="72" t="s">
        <v>70</v>
      </c>
      <c r="C52" s="37" t="s">
        <v>17</v>
      </c>
      <c r="D52" s="72" t="s">
        <v>28</v>
      </c>
      <c r="E52" s="55">
        <v>1082035.22</v>
      </c>
      <c r="F52" s="55">
        <v>0</v>
      </c>
      <c r="G52" s="55">
        <v>1082035.22</v>
      </c>
      <c r="H52" s="55">
        <v>482321.81</v>
      </c>
      <c r="I52" s="55">
        <v>341126.26</v>
      </c>
    </row>
    <row r="53" spans="1:9" s="88" customFormat="1" ht="12.75" customHeight="1" x14ac:dyDescent="0.2">
      <c r="A53" s="37" t="s">
        <v>70</v>
      </c>
      <c r="B53" s="72" t="s">
        <v>70</v>
      </c>
      <c r="C53" s="37" t="s">
        <v>11</v>
      </c>
      <c r="D53" s="72" t="s">
        <v>12</v>
      </c>
      <c r="E53" s="55">
        <v>19488650.600000001</v>
      </c>
      <c r="F53" s="55">
        <v>0</v>
      </c>
      <c r="G53" s="55">
        <v>19488650.600000001</v>
      </c>
      <c r="H53" s="55">
        <v>0</v>
      </c>
      <c r="I53" s="55">
        <v>0</v>
      </c>
    </row>
    <row r="54" spans="1:9" s="88" customFormat="1" ht="12.75" customHeight="1" x14ac:dyDescent="0.2">
      <c r="A54" s="37" t="s">
        <v>70</v>
      </c>
      <c r="B54" s="72" t="s">
        <v>70</v>
      </c>
      <c r="C54" s="37" t="s">
        <v>19</v>
      </c>
      <c r="D54" s="72" t="s">
        <v>20</v>
      </c>
      <c r="E54" s="55">
        <v>760169.19</v>
      </c>
      <c r="F54" s="55">
        <v>0</v>
      </c>
      <c r="G54" s="55">
        <v>760169.19</v>
      </c>
      <c r="H54" s="55">
        <v>19158.64</v>
      </c>
      <c r="I54" s="55">
        <v>19158.64</v>
      </c>
    </row>
    <row r="55" spans="1:9" s="88" customFormat="1" ht="12.75" customHeight="1" x14ac:dyDescent="0.2">
      <c r="A55" s="37" t="s">
        <v>70</v>
      </c>
      <c r="B55" s="72" t="s">
        <v>70</v>
      </c>
      <c r="C55" s="41" t="s">
        <v>127</v>
      </c>
      <c r="D55" s="73" t="s">
        <v>70</v>
      </c>
      <c r="E55" s="74">
        <v>22136750.93</v>
      </c>
      <c r="F55" s="74">
        <v>267854.15000000002</v>
      </c>
      <c r="G55" s="74">
        <v>22404605.079999998</v>
      </c>
      <c r="H55" s="74">
        <v>1537360.69</v>
      </c>
      <c r="I55" s="74">
        <v>477293.47</v>
      </c>
    </row>
    <row r="56" spans="1:9" s="88" customFormat="1" ht="12.75" customHeight="1" x14ac:dyDescent="0.2">
      <c r="A56" s="37" t="s">
        <v>504</v>
      </c>
      <c r="B56" s="72" t="s">
        <v>505</v>
      </c>
      <c r="C56" s="37" t="s">
        <v>15</v>
      </c>
      <c r="D56" s="72" t="s">
        <v>27</v>
      </c>
      <c r="E56" s="55">
        <v>4627000</v>
      </c>
      <c r="F56" s="55">
        <v>0</v>
      </c>
      <c r="G56" s="55">
        <v>4627000</v>
      </c>
      <c r="H56" s="55">
        <v>308238.74</v>
      </c>
      <c r="I56" s="55">
        <v>308238.74</v>
      </c>
    </row>
    <row r="57" spans="1:9" s="88" customFormat="1" ht="12.75" customHeight="1" x14ac:dyDescent="0.2">
      <c r="A57" s="37" t="s">
        <v>70</v>
      </c>
      <c r="B57" s="72" t="s">
        <v>70</v>
      </c>
      <c r="C57" s="41" t="s">
        <v>127</v>
      </c>
      <c r="D57" s="73" t="s">
        <v>70</v>
      </c>
      <c r="E57" s="74">
        <v>4627000</v>
      </c>
      <c r="F57" s="74">
        <v>0</v>
      </c>
      <c r="G57" s="74">
        <v>4627000</v>
      </c>
      <c r="H57" s="74">
        <v>308238.74</v>
      </c>
      <c r="I57" s="74">
        <v>308238.74</v>
      </c>
    </row>
    <row r="58" spans="1:9" s="88" customFormat="1" ht="12.75" customHeight="1" x14ac:dyDescent="0.2">
      <c r="A58" s="37" t="s">
        <v>506</v>
      </c>
      <c r="B58" s="72" t="s">
        <v>507</v>
      </c>
      <c r="C58" s="37" t="s">
        <v>15</v>
      </c>
      <c r="D58" s="72" t="s">
        <v>27</v>
      </c>
      <c r="E58" s="55">
        <v>1304885.04</v>
      </c>
      <c r="F58" s="55">
        <v>0</v>
      </c>
      <c r="G58" s="55">
        <v>1304885.04</v>
      </c>
      <c r="H58" s="55">
        <v>558253.85</v>
      </c>
      <c r="I58" s="55">
        <v>266615</v>
      </c>
    </row>
    <row r="59" spans="1:9" s="88" customFormat="1" ht="12.75" customHeight="1" x14ac:dyDescent="0.2">
      <c r="A59" s="37" t="s">
        <v>70</v>
      </c>
      <c r="B59" s="72" t="s">
        <v>70</v>
      </c>
      <c r="C59" s="37" t="s">
        <v>17</v>
      </c>
      <c r="D59" s="72" t="s">
        <v>28</v>
      </c>
      <c r="E59" s="55">
        <v>4000</v>
      </c>
      <c r="F59" s="55">
        <v>0</v>
      </c>
      <c r="G59" s="55">
        <v>4000</v>
      </c>
      <c r="H59" s="55">
        <v>0</v>
      </c>
      <c r="I59" s="55">
        <v>0</v>
      </c>
    </row>
    <row r="60" spans="1:9" s="88" customFormat="1" ht="12.75" customHeight="1" x14ac:dyDescent="0.2">
      <c r="A60" s="37" t="s">
        <v>70</v>
      </c>
      <c r="B60" s="72" t="s">
        <v>70</v>
      </c>
      <c r="C60" s="37" t="s">
        <v>11</v>
      </c>
      <c r="D60" s="72" t="s">
        <v>12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</row>
    <row r="61" spans="1:9" s="88" customFormat="1" ht="12.75" customHeight="1" x14ac:dyDescent="0.2">
      <c r="A61" s="37" t="s">
        <v>70</v>
      </c>
      <c r="B61" s="72" t="s">
        <v>70</v>
      </c>
      <c r="C61" s="37" t="s">
        <v>19</v>
      </c>
      <c r="D61" s="72" t="s">
        <v>20</v>
      </c>
      <c r="E61" s="55">
        <v>0</v>
      </c>
      <c r="F61" s="55">
        <v>20353.419999999998</v>
      </c>
      <c r="G61" s="55">
        <v>20353.419999999998</v>
      </c>
      <c r="H61" s="55">
        <v>0</v>
      </c>
      <c r="I61" s="55">
        <v>0</v>
      </c>
    </row>
    <row r="62" spans="1:9" s="88" customFormat="1" ht="12.75" customHeight="1" x14ac:dyDescent="0.2">
      <c r="A62" s="37" t="s">
        <v>70</v>
      </c>
      <c r="B62" s="72" t="s">
        <v>70</v>
      </c>
      <c r="C62" s="41" t="s">
        <v>127</v>
      </c>
      <c r="D62" s="73" t="s">
        <v>70</v>
      </c>
      <c r="E62" s="74">
        <v>1308885.04</v>
      </c>
      <c r="F62" s="74">
        <v>20353.419999999998</v>
      </c>
      <c r="G62" s="74">
        <v>1329238.46</v>
      </c>
      <c r="H62" s="74">
        <v>558253.85</v>
      </c>
      <c r="I62" s="74">
        <v>266615</v>
      </c>
    </row>
    <row r="63" spans="1:9" s="88" customFormat="1" ht="12.75" customHeight="1" x14ac:dyDescent="0.2">
      <c r="A63" s="37" t="s">
        <v>508</v>
      </c>
      <c r="B63" s="72" t="s">
        <v>509</v>
      </c>
      <c r="C63" s="37" t="s">
        <v>7</v>
      </c>
      <c r="D63" s="72" t="s">
        <v>8</v>
      </c>
      <c r="E63" s="55">
        <v>0</v>
      </c>
      <c r="F63" s="55">
        <v>100000</v>
      </c>
      <c r="G63" s="55">
        <v>100000</v>
      </c>
      <c r="H63" s="55">
        <v>0</v>
      </c>
      <c r="I63" s="55">
        <v>0</v>
      </c>
    </row>
    <row r="64" spans="1:9" s="88" customFormat="1" ht="12.75" customHeight="1" x14ac:dyDescent="0.2">
      <c r="A64" s="37" t="s">
        <v>70</v>
      </c>
      <c r="B64" s="72" t="s">
        <v>70</v>
      </c>
      <c r="C64" s="37" t="s">
        <v>17</v>
      </c>
      <c r="D64" s="72" t="s">
        <v>28</v>
      </c>
      <c r="E64" s="55">
        <v>5000</v>
      </c>
      <c r="F64" s="55">
        <v>0</v>
      </c>
      <c r="G64" s="55">
        <v>5000</v>
      </c>
      <c r="H64" s="55">
        <v>0</v>
      </c>
      <c r="I64" s="55">
        <v>0</v>
      </c>
    </row>
    <row r="65" spans="1:9" s="88" customFormat="1" ht="12.75" customHeight="1" x14ac:dyDescent="0.2">
      <c r="A65" s="37" t="s">
        <v>70</v>
      </c>
      <c r="B65" s="72" t="s">
        <v>70</v>
      </c>
      <c r="C65" s="37" t="s">
        <v>11</v>
      </c>
      <c r="D65" s="72" t="s">
        <v>12</v>
      </c>
      <c r="E65" s="55">
        <v>0</v>
      </c>
      <c r="F65" s="55">
        <v>1237660.52</v>
      </c>
      <c r="G65" s="55">
        <v>1237660.52</v>
      </c>
      <c r="H65" s="55">
        <v>18000</v>
      </c>
      <c r="I65" s="55">
        <v>0</v>
      </c>
    </row>
    <row r="66" spans="1:9" s="88" customFormat="1" ht="12.75" customHeight="1" x14ac:dyDescent="0.2">
      <c r="A66" s="37" t="s">
        <v>70</v>
      </c>
      <c r="B66" s="72" t="s">
        <v>70</v>
      </c>
      <c r="C66" s="37" t="s">
        <v>19</v>
      </c>
      <c r="D66" s="72" t="s">
        <v>20</v>
      </c>
      <c r="E66" s="55">
        <v>0</v>
      </c>
      <c r="F66" s="55">
        <v>1840480.2</v>
      </c>
      <c r="G66" s="55">
        <v>1840480.2</v>
      </c>
      <c r="H66" s="55">
        <v>0</v>
      </c>
      <c r="I66" s="55">
        <v>0</v>
      </c>
    </row>
    <row r="67" spans="1:9" s="88" customFormat="1" ht="12.75" customHeight="1" x14ac:dyDescent="0.2">
      <c r="A67" s="37" t="s">
        <v>70</v>
      </c>
      <c r="B67" s="72" t="s">
        <v>70</v>
      </c>
      <c r="C67" s="41" t="s">
        <v>127</v>
      </c>
      <c r="D67" s="73" t="s">
        <v>70</v>
      </c>
      <c r="E67" s="74">
        <v>5000</v>
      </c>
      <c r="F67" s="74">
        <v>3178140.72</v>
      </c>
      <c r="G67" s="74">
        <v>3183140.72</v>
      </c>
      <c r="H67" s="74">
        <v>18000</v>
      </c>
      <c r="I67" s="74">
        <v>0</v>
      </c>
    </row>
    <row r="68" spans="1:9" s="88" customFormat="1" ht="12.75" customHeight="1" x14ac:dyDescent="0.2">
      <c r="A68" s="37" t="s">
        <v>510</v>
      </c>
      <c r="B68" s="72" t="s">
        <v>511</v>
      </c>
      <c r="C68" s="37" t="s">
        <v>15</v>
      </c>
      <c r="D68" s="72" t="s">
        <v>27</v>
      </c>
      <c r="E68" s="55">
        <v>18195000</v>
      </c>
      <c r="F68" s="55">
        <v>0</v>
      </c>
      <c r="G68" s="55">
        <v>18195000</v>
      </c>
      <c r="H68" s="55">
        <v>7553588.6299999999</v>
      </c>
      <c r="I68" s="55">
        <v>6350584.7199999997</v>
      </c>
    </row>
    <row r="69" spans="1:9" s="88" customFormat="1" ht="12.75" customHeight="1" x14ac:dyDescent="0.2">
      <c r="A69" s="37" t="s">
        <v>70</v>
      </c>
      <c r="B69" s="72" t="s">
        <v>70</v>
      </c>
      <c r="C69" s="37" t="s">
        <v>7</v>
      </c>
      <c r="D69" s="72" t="s">
        <v>8</v>
      </c>
      <c r="E69" s="55">
        <v>251299.4</v>
      </c>
      <c r="F69" s="55">
        <v>2402973.02</v>
      </c>
      <c r="G69" s="55">
        <v>2654272.42</v>
      </c>
      <c r="H69" s="55">
        <v>0</v>
      </c>
      <c r="I69" s="55">
        <v>0</v>
      </c>
    </row>
    <row r="70" spans="1:9" s="88" customFormat="1" ht="12.75" customHeight="1" x14ac:dyDescent="0.2">
      <c r="A70" s="37" t="s">
        <v>70</v>
      </c>
      <c r="B70" s="72" t="s">
        <v>70</v>
      </c>
      <c r="C70" s="37" t="s">
        <v>17</v>
      </c>
      <c r="D70" s="72" t="s">
        <v>28</v>
      </c>
      <c r="E70" s="55">
        <v>10000</v>
      </c>
      <c r="F70" s="55">
        <v>0</v>
      </c>
      <c r="G70" s="55">
        <v>10000</v>
      </c>
      <c r="H70" s="55">
        <v>657.82</v>
      </c>
      <c r="I70" s="55">
        <v>657.82</v>
      </c>
    </row>
    <row r="71" spans="1:9" s="88" customFormat="1" ht="12.75" customHeight="1" x14ac:dyDescent="0.2">
      <c r="A71" s="37" t="s">
        <v>70</v>
      </c>
      <c r="B71" s="72" t="s">
        <v>70</v>
      </c>
      <c r="C71" s="37" t="s">
        <v>11</v>
      </c>
      <c r="D71" s="72" t="s">
        <v>12</v>
      </c>
      <c r="E71" s="55">
        <v>0</v>
      </c>
      <c r="F71" s="55">
        <v>1944476.7</v>
      </c>
      <c r="G71" s="55">
        <v>1944476.7</v>
      </c>
      <c r="H71" s="55">
        <v>0</v>
      </c>
      <c r="I71" s="55">
        <v>0</v>
      </c>
    </row>
    <row r="72" spans="1:9" s="88" customFormat="1" ht="12.75" customHeight="1" x14ac:dyDescent="0.2">
      <c r="A72" s="37" t="s">
        <v>70</v>
      </c>
      <c r="B72" s="72" t="s">
        <v>70</v>
      </c>
      <c r="C72" s="37" t="s">
        <v>19</v>
      </c>
      <c r="D72" s="72" t="s">
        <v>20</v>
      </c>
      <c r="E72" s="55">
        <v>0</v>
      </c>
      <c r="F72" s="55">
        <v>13264108.960000001</v>
      </c>
      <c r="G72" s="55">
        <v>13264108.960000001</v>
      </c>
      <c r="H72" s="55">
        <v>0</v>
      </c>
      <c r="I72" s="55">
        <v>0</v>
      </c>
    </row>
    <row r="73" spans="1:9" s="88" customFormat="1" ht="12.75" customHeight="1" x14ac:dyDescent="0.2">
      <c r="A73" s="37" t="s">
        <v>70</v>
      </c>
      <c r="B73" s="72" t="s">
        <v>70</v>
      </c>
      <c r="C73" s="41" t="s">
        <v>127</v>
      </c>
      <c r="D73" s="73" t="s">
        <v>70</v>
      </c>
      <c r="E73" s="74">
        <v>18456299.399999999</v>
      </c>
      <c r="F73" s="74">
        <v>17611558.68</v>
      </c>
      <c r="G73" s="74">
        <v>36067858.079999998</v>
      </c>
      <c r="H73" s="74">
        <v>7554246.4500000002</v>
      </c>
      <c r="I73" s="74">
        <v>6351242.54</v>
      </c>
    </row>
    <row r="74" spans="1:9" s="88" customFormat="1" ht="12.75" customHeight="1" x14ac:dyDescent="0.2">
      <c r="A74" s="37" t="s">
        <v>512</v>
      </c>
      <c r="B74" s="72" t="s">
        <v>513</v>
      </c>
      <c r="C74" s="37" t="s">
        <v>15</v>
      </c>
      <c r="D74" s="72" t="s">
        <v>27</v>
      </c>
      <c r="E74" s="55">
        <v>15100000</v>
      </c>
      <c r="F74" s="55">
        <v>0</v>
      </c>
      <c r="G74" s="55">
        <v>15100000</v>
      </c>
      <c r="H74" s="55">
        <v>12083173.52</v>
      </c>
      <c r="I74" s="55">
        <v>8191352.4900000002</v>
      </c>
    </row>
    <row r="75" spans="1:9" s="88" customFormat="1" ht="12.75" customHeight="1" x14ac:dyDescent="0.2">
      <c r="A75" s="37" t="s">
        <v>70</v>
      </c>
      <c r="B75" s="72" t="s">
        <v>70</v>
      </c>
      <c r="C75" s="37" t="s">
        <v>7</v>
      </c>
      <c r="D75" s="72" t="s">
        <v>8</v>
      </c>
      <c r="E75" s="55">
        <v>0</v>
      </c>
      <c r="F75" s="55">
        <v>263641.84000000003</v>
      </c>
      <c r="G75" s="55">
        <v>263641.84000000003</v>
      </c>
      <c r="H75" s="55">
        <v>866452.21</v>
      </c>
      <c r="I75" s="55">
        <v>866452.21</v>
      </c>
    </row>
    <row r="76" spans="1:9" s="88" customFormat="1" ht="12.75" customHeight="1" x14ac:dyDescent="0.2">
      <c r="A76" s="37" t="s">
        <v>70</v>
      </c>
      <c r="B76" s="72" t="s">
        <v>70</v>
      </c>
      <c r="C76" s="37" t="s">
        <v>17</v>
      </c>
      <c r="D76" s="72" t="s">
        <v>28</v>
      </c>
      <c r="E76" s="55">
        <v>0</v>
      </c>
      <c r="F76" s="55">
        <v>0</v>
      </c>
      <c r="G76" s="55">
        <v>0</v>
      </c>
      <c r="H76" s="55">
        <v>765308.02</v>
      </c>
      <c r="I76" s="55">
        <v>512342.07</v>
      </c>
    </row>
    <row r="77" spans="1:9" s="88" customFormat="1" ht="12.75" customHeight="1" x14ac:dyDescent="0.2">
      <c r="A77" s="37" t="s">
        <v>70</v>
      </c>
      <c r="B77" s="72" t="s">
        <v>70</v>
      </c>
      <c r="C77" s="37" t="s">
        <v>9</v>
      </c>
      <c r="D77" s="72" t="s">
        <v>29</v>
      </c>
      <c r="E77" s="55">
        <v>0</v>
      </c>
      <c r="F77" s="55">
        <v>0</v>
      </c>
      <c r="G77" s="55">
        <v>0</v>
      </c>
      <c r="H77" s="55">
        <v>1300</v>
      </c>
      <c r="I77" s="55">
        <v>1300</v>
      </c>
    </row>
    <row r="78" spans="1:9" s="88" customFormat="1" ht="12.75" customHeight="1" x14ac:dyDescent="0.2">
      <c r="A78" s="37" t="s">
        <v>70</v>
      </c>
      <c r="B78" s="72" t="s">
        <v>70</v>
      </c>
      <c r="C78" s="37" t="s">
        <v>11</v>
      </c>
      <c r="D78" s="72" t="s">
        <v>12</v>
      </c>
      <c r="E78" s="55">
        <v>0</v>
      </c>
      <c r="F78" s="55">
        <v>18840434.920000002</v>
      </c>
      <c r="G78" s="55">
        <v>18840434.920000002</v>
      </c>
      <c r="H78" s="55">
        <v>3014036</v>
      </c>
      <c r="I78" s="55">
        <v>923126.92</v>
      </c>
    </row>
    <row r="79" spans="1:9" s="88" customFormat="1" ht="12.75" customHeight="1" x14ac:dyDescent="0.2">
      <c r="A79" s="37" t="s">
        <v>70</v>
      </c>
      <c r="B79" s="72" t="s">
        <v>70</v>
      </c>
      <c r="C79" s="37" t="s">
        <v>19</v>
      </c>
      <c r="D79" s="72" t="s">
        <v>20</v>
      </c>
      <c r="E79" s="55">
        <v>0</v>
      </c>
      <c r="F79" s="55">
        <v>8915633.5199999996</v>
      </c>
      <c r="G79" s="55">
        <v>8915633.5199999996</v>
      </c>
      <c r="H79" s="55">
        <v>0</v>
      </c>
      <c r="I79" s="55">
        <v>0</v>
      </c>
    </row>
    <row r="80" spans="1:9" s="88" customFormat="1" ht="12.75" customHeight="1" x14ac:dyDescent="0.2">
      <c r="A80" s="37" t="s">
        <v>70</v>
      </c>
      <c r="B80" s="72" t="s">
        <v>70</v>
      </c>
      <c r="C80" s="41" t="s">
        <v>127</v>
      </c>
      <c r="D80" s="73" t="s">
        <v>70</v>
      </c>
      <c r="E80" s="74">
        <v>15100000</v>
      </c>
      <c r="F80" s="74">
        <v>28019710.280000001</v>
      </c>
      <c r="G80" s="74">
        <v>43119710.280000001</v>
      </c>
      <c r="H80" s="74">
        <v>16730269.75</v>
      </c>
      <c r="I80" s="74">
        <v>10494573.689999999</v>
      </c>
    </row>
    <row r="81" spans="1:9" s="88" customFormat="1" ht="12.75" customHeight="1" x14ac:dyDescent="0.2">
      <c r="A81" s="112" t="s">
        <v>264</v>
      </c>
      <c r="B81" s="131" t="s">
        <v>70</v>
      </c>
      <c r="C81" s="112" t="s">
        <v>70</v>
      </c>
      <c r="D81" s="131" t="s">
        <v>70</v>
      </c>
      <c r="E81" s="21">
        <v>8249589665.8900003</v>
      </c>
      <c r="F81" s="21">
        <v>203515949.84</v>
      </c>
      <c r="G81" s="21">
        <v>8453105615.7299995</v>
      </c>
      <c r="H81" s="24">
        <v>3190092324.4400001</v>
      </c>
      <c r="I81" s="21">
        <v>3030695306.4000001</v>
      </c>
    </row>
    <row r="82" spans="1:9" ht="13.8" x14ac:dyDescent="0.3">
      <c r="A82" s="39" t="s">
        <v>61</v>
      </c>
      <c r="B82" s="39"/>
      <c r="C82" s="39"/>
      <c r="D82" s="39"/>
      <c r="E82" s="39"/>
      <c r="F82" s="39"/>
      <c r="G82" s="39"/>
      <c r="H82" s="39"/>
      <c r="I82" s="39"/>
    </row>
  </sheetData>
  <mergeCells count="6">
    <mergeCell ref="A5:B6"/>
    <mergeCell ref="C5:D6"/>
    <mergeCell ref="A1:I1"/>
    <mergeCell ref="A2:I2"/>
    <mergeCell ref="A81:B81"/>
    <mergeCell ref="C81:D81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81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8.85546875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s="76" customFormat="1" ht="18.75" customHeight="1" x14ac:dyDescent="0.35">
      <c r="A2" s="111" t="s">
        <v>57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4" t="s">
        <v>58</v>
      </c>
      <c r="B5" s="115"/>
      <c r="C5" s="125" t="s">
        <v>59</v>
      </c>
      <c r="D5" s="115"/>
      <c r="E5" s="125" t="s">
        <v>60</v>
      </c>
      <c r="F5" s="115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6"/>
      <c r="B6" s="117"/>
      <c r="C6" s="116"/>
      <c r="D6" s="117"/>
      <c r="E6" s="116"/>
      <c r="F6" s="117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514</v>
      </c>
      <c r="B7" s="72" t="s">
        <v>515</v>
      </c>
      <c r="C7" s="37" t="s">
        <v>424</v>
      </c>
      <c r="D7" s="72" t="s">
        <v>515</v>
      </c>
      <c r="E7" s="37" t="s">
        <v>516</v>
      </c>
      <c r="F7" s="72" t="s">
        <v>517</v>
      </c>
      <c r="G7" s="55">
        <v>1481112768.3399999</v>
      </c>
      <c r="H7" s="55">
        <v>-11242844.6</v>
      </c>
      <c r="I7" s="55">
        <v>1469869923.74</v>
      </c>
      <c r="J7" s="55">
        <v>1440427353.3</v>
      </c>
      <c r="K7" s="55">
        <v>1440427353.3</v>
      </c>
      <c r="L7" s="55">
        <v>849634376.52999997</v>
      </c>
      <c r="M7" s="55">
        <v>57.803371768309503</v>
      </c>
      <c r="N7" s="55">
        <v>849384328.78999996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127</v>
      </c>
      <c r="F8" s="73" t="s">
        <v>70</v>
      </c>
      <c r="G8" s="74">
        <v>1481112768.3399999</v>
      </c>
      <c r="H8" s="74">
        <v>-11242844.6</v>
      </c>
      <c r="I8" s="74">
        <v>1469869923.74</v>
      </c>
      <c r="J8" s="74">
        <v>1440427353.3</v>
      </c>
      <c r="K8" s="74">
        <v>1440427353.3</v>
      </c>
      <c r="L8" s="74">
        <v>849634376.52999997</v>
      </c>
      <c r="M8" s="74">
        <v>57.803371768309503</v>
      </c>
      <c r="N8" s="74">
        <v>849384328.78999996</v>
      </c>
    </row>
    <row r="9" spans="1:14" ht="13.8" x14ac:dyDescent="0.2">
      <c r="A9" s="37" t="s">
        <v>70</v>
      </c>
      <c r="B9" s="72" t="s">
        <v>70</v>
      </c>
      <c r="C9" s="96" t="s">
        <v>127</v>
      </c>
      <c r="D9" s="97" t="s">
        <v>70</v>
      </c>
      <c r="E9" s="96" t="s">
        <v>70</v>
      </c>
      <c r="F9" s="97" t="s">
        <v>70</v>
      </c>
      <c r="G9" s="98">
        <v>1481112768.3399999</v>
      </c>
      <c r="H9" s="98">
        <v>-11242844.6</v>
      </c>
      <c r="I9" s="98">
        <v>1469869923.74</v>
      </c>
      <c r="J9" s="98">
        <v>1440427353.3</v>
      </c>
      <c r="K9" s="98">
        <v>1440427353.3</v>
      </c>
      <c r="L9" s="98">
        <v>849634376.52999997</v>
      </c>
      <c r="M9" s="98">
        <v>57.803371768309503</v>
      </c>
      <c r="N9" s="98">
        <v>849384328.78999996</v>
      </c>
    </row>
    <row r="10" spans="1:14" ht="13.8" x14ac:dyDescent="0.2">
      <c r="A10" s="37" t="s">
        <v>3</v>
      </c>
      <c r="B10" s="72" t="s">
        <v>518</v>
      </c>
      <c r="C10" s="37" t="s">
        <v>438</v>
      </c>
      <c r="D10" s="72" t="s">
        <v>519</v>
      </c>
      <c r="E10" s="37" t="s">
        <v>520</v>
      </c>
      <c r="F10" s="72" t="s">
        <v>521</v>
      </c>
      <c r="G10" s="55">
        <v>21261603.469999999</v>
      </c>
      <c r="H10" s="55">
        <v>439813.98</v>
      </c>
      <c r="I10" s="55">
        <v>21701417.449999999</v>
      </c>
      <c r="J10" s="55">
        <v>21701417.449999999</v>
      </c>
      <c r="K10" s="55">
        <v>21701417.449999999</v>
      </c>
      <c r="L10" s="55">
        <v>10850708.800000001</v>
      </c>
      <c r="M10" s="55">
        <v>50.000000345599602</v>
      </c>
      <c r="N10" s="55">
        <v>5315400.88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522</v>
      </c>
      <c r="F11" s="72" t="s">
        <v>523</v>
      </c>
      <c r="G11" s="55">
        <v>2088406.04</v>
      </c>
      <c r="H11" s="55">
        <v>68673.100000000006</v>
      </c>
      <c r="I11" s="55">
        <v>2157079.14</v>
      </c>
      <c r="J11" s="55">
        <v>2157079.14</v>
      </c>
      <c r="K11" s="55">
        <v>2157079.14</v>
      </c>
      <c r="L11" s="55">
        <v>1078539.6200000001</v>
      </c>
      <c r="M11" s="55">
        <v>50.000002317949303</v>
      </c>
      <c r="N11" s="55">
        <v>0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524</v>
      </c>
      <c r="F12" s="72" t="s">
        <v>525</v>
      </c>
      <c r="G12" s="55">
        <v>1246573.8600000001</v>
      </c>
      <c r="H12" s="55">
        <v>11024.11</v>
      </c>
      <c r="I12" s="55">
        <v>1257597.97</v>
      </c>
      <c r="J12" s="55">
        <v>1257597.97</v>
      </c>
      <c r="K12" s="55">
        <v>1257597.97</v>
      </c>
      <c r="L12" s="55">
        <v>628799.01</v>
      </c>
      <c r="M12" s="55">
        <v>50.000001987916697</v>
      </c>
      <c r="N12" s="55">
        <v>311643.46999999997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526</v>
      </c>
      <c r="F13" s="72" t="s">
        <v>527</v>
      </c>
      <c r="G13" s="55">
        <v>3466775.39</v>
      </c>
      <c r="H13" s="55">
        <v>122938.09</v>
      </c>
      <c r="I13" s="55">
        <v>3589713.48</v>
      </c>
      <c r="J13" s="55">
        <v>3589713.48</v>
      </c>
      <c r="K13" s="55">
        <v>3589713.48</v>
      </c>
      <c r="L13" s="55">
        <v>1794856.83</v>
      </c>
      <c r="M13" s="55">
        <v>50.000002507163899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528</v>
      </c>
      <c r="F14" s="72" t="s">
        <v>529</v>
      </c>
      <c r="G14" s="55">
        <v>2768333.96</v>
      </c>
      <c r="H14" s="55">
        <v>-330675.14</v>
      </c>
      <c r="I14" s="55">
        <v>2437658.8199999998</v>
      </c>
      <c r="J14" s="55">
        <v>954747.57</v>
      </c>
      <c r="K14" s="55">
        <v>954747.57</v>
      </c>
      <c r="L14" s="55">
        <v>761529.76</v>
      </c>
      <c r="M14" s="55">
        <v>31.2402110480744</v>
      </c>
      <c r="N14" s="55">
        <v>748166.47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530</v>
      </c>
      <c r="F15" s="72" t="s">
        <v>431</v>
      </c>
      <c r="G15" s="55">
        <v>264862.11</v>
      </c>
      <c r="H15" s="55">
        <v>0</v>
      </c>
      <c r="I15" s="55">
        <v>264862.11</v>
      </c>
      <c r="J15" s="55">
        <v>87974.92</v>
      </c>
      <c r="K15" s="55">
        <v>87974.92</v>
      </c>
      <c r="L15" s="55">
        <v>87618.74</v>
      </c>
      <c r="M15" s="55">
        <v>33.080888768876797</v>
      </c>
      <c r="N15" s="55">
        <v>87606.07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531</v>
      </c>
      <c r="F16" s="72" t="s">
        <v>429</v>
      </c>
      <c r="G16" s="55">
        <v>391579.69</v>
      </c>
      <c r="H16" s="55">
        <v>-20928.79</v>
      </c>
      <c r="I16" s="55">
        <v>370650.9</v>
      </c>
      <c r="J16" s="55">
        <v>92986.1</v>
      </c>
      <c r="K16" s="55">
        <v>92986.1</v>
      </c>
      <c r="L16" s="55">
        <v>92964.52</v>
      </c>
      <c r="M16" s="55">
        <v>25.081422977793899</v>
      </c>
      <c r="N16" s="55">
        <v>92664.36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127</v>
      </c>
      <c r="F17" s="73" t="s">
        <v>70</v>
      </c>
      <c r="G17" s="74">
        <v>31488134.52</v>
      </c>
      <c r="H17" s="74">
        <v>290845.34999999998</v>
      </c>
      <c r="I17" s="74">
        <v>31778979.870000001</v>
      </c>
      <c r="J17" s="74">
        <v>29841516.629999999</v>
      </c>
      <c r="K17" s="74">
        <v>29841516.629999999</v>
      </c>
      <c r="L17" s="74">
        <v>15295017.279999999</v>
      </c>
      <c r="M17" s="74">
        <v>48.129352617888202</v>
      </c>
      <c r="N17" s="74">
        <v>6555481.25</v>
      </c>
    </row>
    <row r="18" spans="1:14" ht="13.8" x14ac:dyDescent="0.2">
      <c r="A18" s="37" t="s">
        <v>70</v>
      </c>
      <c r="B18" s="72" t="s">
        <v>70</v>
      </c>
      <c r="C18" s="37" t="s">
        <v>440</v>
      </c>
      <c r="D18" s="72" t="s">
        <v>532</v>
      </c>
      <c r="E18" s="37" t="s">
        <v>533</v>
      </c>
      <c r="F18" s="72" t="s">
        <v>534</v>
      </c>
      <c r="G18" s="55">
        <v>13680295.220000001</v>
      </c>
      <c r="H18" s="55">
        <v>-2978305.4</v>
      </c>
      <c r="I18" s="55">
        <v>10701989.82</v>
      </c>
      <c r="J18" s="55">
        <v>4601940.51</v>
      </c>
      <c r="K18" s="55">
        <v>4597236.1399999997</v>
      </c>
      <c r="L18" s="55">
        <v>2882062.61</v>
      </c>
      <c r="M18" s="55">
        <v>26.930156526723401</v>
      </c>
      <c r="N18" s="55">
        <v>2831461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535</v>
      </c>
      <c r="F19" s="72" t="s">
        <v>536</v>
      </c>
      <c r="G19" s="55">
        <v>6291076.1399999997</v>
      </c>
      <c r="H19" s="55">
        <v>9513312.75</v>
      </c>
      <c r="I19" s="55">
        <v>15804388.890000001</v>
      </c>
      <c r="J19" s="55">
        <v>10260941.289999999</v>
      </c>
      <c r="K19" s="55">
        <v>9877514.8100000005</v>
      </c>
      <c r="L19" s="55">
        <v>4236226.7699999996</v>
      </c>
      <c r="M19" s="55">
        <v>26.804116245711999</v>
      </c>
      <c r="N19" s="55">
        <v>4006273.1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537</v>
      </c>
      <c r="F20" s="72" t="s">
        <v>538</v>
      </c>
      <c r="G20" s="55">
        <v>6281334.04</v>
      </c>
      <c r="H20" s="55">
        <v>1457259.45</v>
      </c>
      <c r="I20" s="55">
        <v>7738593.4900000002</v>
      </c>
      <c r="J20" s="55">
        <v>5005150.5999999996</v>
      </c>
      <c r="K20" s="55">
        <v>4018714.24</v>
      </c>
      <c r="L20" s="55">
        <v>1598826.3</v>
      </c>
      <c r="M20" s="55">
        <v>20.660424947583099</v>
      </c>
      <c r="N20" s="55">
        <v>1330842.8999999999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539</v>
      </c>
      <c r="F21" s="72" t="s">
        <v>540</v>
      </c>
      <c r="G21" s="55">
        <v>1531631.26</v>
      </c>
      <c r="H21" s="55">
        <v>0</v>
      </c>
      <c r="I21" s="55">
        <v>1531631.26</v>
      </c>
      <c r="J21" s="55">
        <v>614408.39</v>
      </c>
      <c r="K21" s="55">
        <v>574408.39</v>
      </c>
      <c r="L21" s="55">
        <v>379764</v>
      </c>
      <c r="M21" s="55">
        <v>24.794740739360499</v>
      </c>
      <c r="N21" s="55">
        <v>379489.2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541</v>
      </c>
      <c r="F22" s="72" t="s">
        <v>542</v>
      </c>
      <c r="G22" s="55">
        <v>372441.39</v>
      </c>
      <c r="H22" s="55">
        <v>0</v>
      </c>
      <c r="I22" s="55">
        <v>372441.39</v>
      </c>
      <c r="J22" s="55">
        <v>287407.58</v>
      </c>
      <c r="K22" s="55">
        <v>47407.58</v>
      </c>
      <c r="L22" s="55">
        <v>32407.58</v>
      </c>
      <c r="M22" s="55">
        <v>8.7013905731583705</v>
      </c>
      <c r="N22" s="55">
        <v>31535.33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543</v>
      </c>
      <c r="F23" s="72" t="s">
        <v>544</v>
      </c>
      <c r="G23" s="55">
        <v>854679.07</v>
      </c>
      <c r="H23" s="55">
        <v>0</v>
      </c>
      <c r="I23" s="55">
        <v>854679.07</v>
      </c>
      <c r="J23" s="55">
        <v>183474.06</v>
      </c>
      <c r="K23" s="55">
        <v>183474.06</v>
      </c>
      <c r="L23" s="55">
        <v>183474.06</v>
      </c>
      <c r="M23" s="55">
        <v>21.467012173353002</v>
      </c>
      <c r="N23" s="55">
        <v>183474.06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545</v>
      </c>
      <c r="F24" s="72" t="s">
        <v>546</v>
      </c>
      <c r="G24" s="55">
        <v>1535131.49</v>
      </c>
      <c r="H24" s="55">
        <v>411281.77</v>
      </c>
      <c r="I24" s="55">
        <v>1946413.26</v>
      </c>
      <c r="J24" s="55">
        <v>986287.53</v>
      </c>
      <c r="K24" s="55">
        <v>968832.69</v>
      </c>
      <c r="L24" s="55">
        <v>397190.03</v>
      </c>
      <c r="M24" s="55">
        <v>20.4062538086079</v>
      </c>
      <c r="N24" s="55">
        <v>341215.44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547</v>
      </c>
      <c r="F25" s="72" t="s">
        <v>548</v>
      </c>
      <c r="G25" s="55">
        <v>8314518.9400000004</v>
      </c>
      <c r="H25" s="55">
        <v>878641.4</v>
      </c>
      <c r="I25" s="55">
        <v>9193160.3399999999</v>
      </c>
      <c r="J25" s="55">
        <v>4343306.1100000003</v>
      </c>
      <c r="K25" s="55">
        <v>4343306.09</v>
      </c>
      <c r="L25" s="55">
        <v>2390162.46</v>
      </c>
      <c r="M25" s="55">
        <v>25.999355734069599</v>
      </c>
      <c r="N25" s="55">
        <v>2379491.15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549</v>
      </c>
      <c r="F26" s="72" t="s">
        <v>550</v>
      </c>
      <c r="G26" s="55">
        <v>1224068.45</v>
      </c>
      <c r="H26" s="55">
        <v>1508440</v>
      </c>
      <c r="I26" s="55">
        <v>2732508.45</v>
      </c>
      <c r="J26" s="55">
        <v>963298.5</v>
      </c>
      <c r="K26" s="55">
        <v>963298.5</v>
      </c>
      <c r="L26" s="55">
        <v>499862.71</v>
      </c>
      <c r="M26" s="55">
        <v>18.293180758507798</v>
      </c>
      <c r="N26" s="55">
        <v>488485.51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551</v>
      </c>
      <c r="F27" s="72" t="s">
        <v>552</v>
      </c>
      <c r="G27" s="55">
        <v>31726166.66</v>
      </c>
      <c r="H27" s="55">
        <v>56945.73</v>
      </c>
      <c r="I27" s="55">
        <v>31783112.390000001</v>
      </c>
      <c r="J27" s="55">
        <v>30859003.739999998</v>
      </c>
      <c r="K27" s="55">
        <v>30859003.739999998</v>
      </c>
      <c r="L27" s="55">
        <v>5426095.8300000001</v>
      </c>
      <c r="M27" s="55">
        <v>17.0722607761574</v>
      </c>
      <c r="N27" s="55">
        <v>5314255.28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553</v>
      </c>
      <c r="F28" s="72" t="s">
        <v>554</v>
      </c>
      <c r="G28" s="55">
        <v>20802267.300000001</v>
      </c>
      <c r="H28" s="55">
        <v>13417904.27</v>
      </c>
      <c r="I28" s="55">
        <v>34220171.57</v>
      </c>
      <c r="J28" s="55">
        <v>13619815.68</v>
      </c>
      <c r="K28" s="55">
        <v>6119815.6799999997</v>
      </c>
      <c r="L28" s="55">
        <v>2553765.6800000002</v>
      </c>
      <c r="M28" s="55">
        <v>7.4627494919950204</v>
      </c>
      <c r="N28" s="55">
        <v>553765.68000000005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555</v>
      </c>
      <c r="F29" s="72" t="s">
        <v>556</v>
      </c>
      <c r="G29" s="55">
        <v>6791464.2699999996</v>
      </c>
      <c r="H29" s="55">
        <v>0</v>
      </c>
      <c r="I29" s="55">
        <v>6791464.2699999996</v>
      </c>
      <c r="J29" s="55">
        <v>1522673.21</v>
      </c>
      <c r="K29" s="55">
        <v>1372278.2</v>
      </c>
      <c r="L29" s="55">
        <v>605837.03</v>
      </c>
      <c r="M29" s="55">
        <v>8.9205656676450396</v>
      </c>
      <c r="N29" s="55">
        <v>558930.63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557</v>
      </c>
      <c r="F30" s="72" t="s">
        <v>558</v>
      </c>
      <c r="G30" s="55">
        <v>840000</v>
      </c>
      <c r="H30" s="55">
        <v>0</v>
      </c>
      <c r="I30" s="55">
        <v>840000</v>
      </c>
      <c r="J30" s="55">
        <v>684380.84</v>
      </c>
      <c r="K30" s="55">
        <v>84380.84</v>
      </c>
      <c r="L30" s="55">
        <v>5972.84</v>
      </c>
      <c r="M30" s="55">
        <v>0.71105238095237999</v>
      </c>
      <c r="N30" s="55">
        <v>5065.34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559</v>
      </c>
      <c r="F31" s="72" t="s">
        <v>560</v>
      </c>
      <c r="G31" s="55">
        <v>1726038.78</v>
      </c>
      <c r="H31" s="55">
        <v>-10000</v>
      </c>
      <c r="I31" s="55">
        <v>1716038.78</v>
      </c>
      <c r="J31" s="55">
        <v>549797.55000000005</v>
      </c>
      <c r="K31" s="55">
        <v>549797.55000000005</v>
      </c>
      <c r="L31" s="55">
        <v>549797.55000000005</v>
      </c>
      <c r="M31" s="55">
        <v>32.038760219626297</v>
      </c>
      <c r="N31" s="55">
        <v>549378.34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561</v>
      </c>
      <c r="F32" s="72" t="s">
        <v>562</v>
      </c>
      <c r="G32" s="55">
        <v>2079027.83</v>
      </c>
      <c r="H32" s="55">
        <v>-11154.1</v>
      </c>
      <c r="I32" s="55">
        <v>2067873.73</v>
      </c>
      <c r="J32" s="55">
        <v>649122.57999999996</v>
      </c>
      <c r="K32" s="55">
        <v>649122.57999999996</v>
      </c>
      <c r="L32" s="55">
        <v>649122.57999999996</v>
      </c>
      <c r="M32" s="55">
        <v>31.390822881627301</v>
      </c>
      <c r="N32" s="55">
        <v>648893.93999999994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563</v>
      </c>
      <c r="F33" s="72" t="s">
        <v>564</v>
      </c>
      <c r="G33" s="55">
        <v>2928529.34</v>
      </c>
      <c r="H33" s="55">
        <v>0</v>
      </c>
      <c r="I33" s="55">
        <v>2928529.34</v>
      </c>
      <c r="J33" s="55">
        <v>921290.82</v>
      </c>
      <c r="K33" s="55">
        <v>921290.82</v>
      </c>
      <c r="L33" s="55">
        <v>920768.33</v>
      </c>
      <c r="M33" s="55">
        <v>31.441321670350799</v>
      </c>
      <c r="N33" s="55">
        <v>920632.64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565</v>
      </c>
      <c r="F34" s="72" t="s">
        <v>566</v>
      </c>
      <c r="G34" s="55">
        <v>2434200.02</v>
      </c>
      <c r="H34" s="55">
        <v>46755.66</v>
      </c>
      <c r="I34" s="55">
        <v>2480955.6800000002</v>
      </c>
      <c r="J34" s="55">
        <v>1206203.33</v>
      </c>
      <c r="K34" s="55">
        <v>660227.73</v>
      </c>
      <c r="L34" s="55">
        <v>528613.34</v>
      </c>
      <c r="M34" s="55">
        <v>21.306843337080501</v>
      </c>
      <c r="N34" s="55">
        <v>526688.61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567</v>
      </c>
      <c r="F35" s="72" t="s">
        <v>568</v>
      </c>
      <c r="G35" s="55">
        <v>26436236.23</v>
      </c>
      <c r="H35" s="55">
        <v>31669350.350000001</v>
      </c>
      <c r="I35" s="55">
        <v>58105586.579999998</v>
      </c>
      <c r="J35" s="55">
        <v>47675656.43</v>
      </c>
      <c r="K35" s="55">
        <v>42419598.280000001</v>
      </c>
      <c r="L35" s="55">
        <v>14958140.66</v>
      </c>
      <c r="M35" s="55">
        <v>25.7430335711448</v>
      </c>
      <c r="N35" s="55">
        <v>14086175.140000001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569</v>
      </c>
      <c r="F36" s="72" t="s">
        <v>570</v>
      </c>
      <c r="G36" s="55">
        <v>50800000</v>
      </c>
      <c r="H36" s="55">
        <v>0</v>
      </c>
      <c r="I36" s="55">
        <v>50800000</v>
      </c>
      <c r="J36" s="55">
        <v>50800000</v>
      </c>
      <c r="K36" s="55">
        <v>50800000</v>
      </c>
      <c r="L36" s="55">
        <v>21166665</v>
      </c>
      <c r="M36" s="55">
        <v>41.666663385826801</v>
      </c>
      <c r="N36" s="55">
        <v>21166665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571</v>
      </c>
      <c r="F37" s="72" t="s">
        <v>572</v>
      </c>
      <c r="G37" s="55">
        <v>512174.03</v>
      </c>
      <c r="H37" s="55">
        <v>0</v>
      </c>
      <c r="I37" s="55">
        <v>512174.03</v>
      </c>
      <c r="J37" s="55">
        <v>206173.02</v>
      </c>
      <c r="K37" s="55">
        <v>191275.02</v>
      </c>
      <c r="L37" s="55">
        <v>162310.72</v>
      </c>
      <c r="M37" s="55">
        <v>31.690540810903698</v>
      </c>
      <c r="N37" s="55">
        <v>161930.78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573</v>
      </c>
      <c r="F38" s="72" t="s">
        <v>574</v>
      </c>
      <c r="G38" s="55">
        <v>1156069.8899999999</v>
      </c>
      <c r="H38" s="55">
        <v>0</v>
      </c>
      <c r="I38" s="55">
        <v>1156069.8899999999</v>
      </c>
      <c r="J38" s="55">
        <v>606996.23</v>
      </c>
      <c r="K38" s="55">
        <v>606996.23</v>
      </c>
      <c r="L38" s="55">
        <v>502726.69</v>
      </c>
      <c r="M38" s="55">
        <v>43.485838905466203</v>
      </c>
      <c r="N38" s="55">
        <v>467492.41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41" t="s">
        <v>127</v>
      </c>
      <c r="F39" s="73" t="s">
        <v>70</v>
      </c>
      <c r="G39" s="74">
        <v>188317350.34999999</v>
      </c>
      <c r="H39" s="74">
        <v>55960431.880000003</v>
      </c>
      <c r="I39" s="74">
        <v>244277782.22999999</v>
      </c>
      <c r="J39" s="74">
        <v>176547328</v>
      </c>
      <c r="K39" s="74">
        <v>160807979.16999999</v>
      </c>
      <c r="L39" s="74">
        <v>60629792.770000003</v>
      </c>
      <c r="M39" s="74">
        <v>24.820019330662699</v>
      </c>
      <c r="N39" s="74">
        <v>56932141.479999997</v>
      </c>
    </row>
    <row r="40" spans="1:14" ht="13.8" x14ac:dyDescent="0.2">
      <c r="A40" s="37" t="s">
        <v>70</v>
      </c>
      <c r="B40" s="72" t="s">
        <v>70</v>
      </c>
      <c r="C40" s="37" t="s">
        <v>442</v>
      </c>
      <c r="D40" s="72" t="s">
        <v>575</v>
      </c>
      <c r="E40" s="37" t="s">
        <v>576</v>
      </c>
      <c r="F40" s="72" t="s">
        <v>577</v>
      </c>
      <c r="G40" s="55">
        <v>863072.71</v>
      </c>
      <c r="H40" s="55">
        <v>-24000</v>
      </c>
      <c r="I40" s="55">
        <v>839072.71</v>
      </c>
      <c r="J40" s="55">
        <v>269524.11</v>
      </c>
      <c r="K40" s="55">
        <v>220142.25</v>
      </c>
      <c r="L40" s="55">
        <v>129524.11</v>
      </c>
      <c r="M40" s="55">
        <v>15.436577600050899</v>
      </c>
      <c r="N40" s="55">
        <v>126332.13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37" t="s">
        <v>578</v>
      </c>
      <c r="F41" s="72" t="s">
        <v>579</v>
      </c>
      <c r="G41" s="55">
        <v>6696579.1200000001</v>
      </c>
      <c r="H41" s="55">
        <v>0</v>
      </c>
      <c r="I41" s="55">
        <v>6696579.1200000001</v>
      </c>
      <c r="J41" s="55">
        <v>5752677.7400000002</v>
      </c>
      <c r="K41" s="55">
        <v>2052677.74</v>
      </c>
      <c r="L41" s="55">
        <v>913473.9</v>
      </c>
      <c r="M41" s="55">
        <v>13.6409035662973</v>
      </c>
      <c r="N41" s="55">
        <v>813400.92</v>
      </c>
    </row>
    <row r="42" spans="1:14" ht="13.8" x14ac:dyDescent="0.2">
      <c r="A42" s="37" t="s">
        <v>70</v>
      </c>
      <c r="B42" s="72" t="s">
        <v>70</v>
      </c>
      <c r="C42" s="37" t="s">
        <v>70</v>
      </c>
      <c r="D42" s="72" t="s">
        <v>70</v>
      </c>
      <c r="E42" s="41" t="s">
        <v>127</v>
      </c>
      <c r="F42" s="73" t="s">
        <v>70</v>
      </c>
      <c r="G42" s="74">
        <v>7559651.8300000001</v>
      </c>
      <c r="H42" s="74">
        <v>-24000</v>
      </c>
      <c r="I42" s="74">
        <v>7535651.8300000001</v>
      </c>
      <c r="J42" s="74">
        <v>6022201.8499999996</v>
      </c>
      <c r="K42" s="74">
        <v>2272819.9900000002</v>
      </c>
      <c r="L42" s="74">
        <v>1042998.01</v>
      </c>
      <c r="M42" s="74">
        <v>13.840846598667801</v>
      </c>
      <c r="N42" s="74">
        <v>939733.05</v>
      </c>
    </row>
    <row r="43" spans="1:14" ht="13.8" x14ac:dyDescent="0.2">
      <c r="A43" s="37" t="s">
        <v>70</v>
      </c>
      <c r="B43" s="72" t="s">
        <v>70</v>
      </c>
      <c r="C43" s="37" t="s">
        <v>444</v>
      </c>
      <c r="D43" s="72" t="s">
        <v>580</v>
      </c>
      <c r="E43" s="37" t="s">
        <v>581</v>
      </c>
      <c r="F43" s="72" t="s">
        <v>582</v>
      </c>
      <c r="G43" s="55">
        <v>93880601.409999996</v>
      </c>
      <c r="H43" s="55">
        <v>2389409.63</v>
      </c>
      <c r="I43" s="55">
        <v>96270011.040000007</v>
      </c>
      <c r="J43" s="55">
        <v>46616624.5</v>
      </c>
      <c r="K43" s="55">
        <v>43195074.979999997</v>
      </c>
      <c r="L43" s="55">
        <v>31576149.32</v>
      </c>
      <c r="M43" s="55">
        <v>32.799569646751301</v>
      </c>
      <c r="N43" s="55">
        <v>23103630.780000001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37" t="s">
        <v>583</v>
      </c>
      <c r="F44" s="72" t="s">
        <v>584</v>
      </c>
      <c r="G44" s="55">
        <v>2157622.62</v>
      </c>
      <c r="H44" s="55">
        <v>164380.29999999999</v>
      </c>
      <c r="I44" s="55">
        <v>2322002.92</v>
      </c>
      <c r="J44" s="55">
        <v>630274.03</v>
      </c>
      <c r="K44" s="55">
        <v>630274.03</v>
      </c>
      <c r="L44" s="55">
        <v>630274.03</v>
      </c>
      <c r="M44" s="55">
        <v>27.143550275983301</v>
      </c>
      <c r="N44" s="55">
        <v>625949.68000000005</v>
      </c>
    </row>
    <row r="45" spans="1:14" ht="13.8" x14ac:dyDescent="0.2">
      <c r="A45" s="37" t="s">
        <v>70</v>
      </c>
      <c r="B45" s="72" t="s">
        <v>70</v>
      </c>
      <c r="C45" s="37" t="s">
        <v>70</v>
      </c>
      <c r="D45" s="72" t="s">
        <v>70</v>
      </c>
      <c r="E45" s="41" t="s">
        <v>127</v>
      </c>
      <c r="F45" s="73" t="s">
        <v>70</v>
      </c>
      <c r="G45" s="74">
        <v>96038224.030000001</v>
      </c>
      <c r="H45" s="74">
        <v>2553789.9300000002</v>
      </c>
      <c r="I45" s="74">
        <v>98592013.959999993</v>
      </c>
      <c r="J45" s="74">
        <v>47246898.530000001</v>
      </c>
      <c r="K45" s="74">
        <v>43825349.009999998</v>
      </c>
      <c r="L45" s="74">
        <v>32206423.350000001</v>
      </c>
      <c r="M45" s="74">
        <v>32.666361154836103</v>
      </c>
      <c r="N45" s="74">
        <v>23729580.460000001</v>
      </c>
    </row>
    <row r="46" spans="1:14" ht="13.8" x14ac:dyDescent="0.2">
      <c r="A46" s="37" t="s">
        <v>70</v>
      </c>
      <c r="B46" s="72" t="s">
        <v>70</v>
      </c>
      <c r="C46" s="96" t="s">
        <v>127</v>
      </c>
      <c r="D46" s="97" t="s">
        <v>70</v>
      </c>
      <c r="E46" s="96" t="s">
        <v>70</v>
      </c>
      <c r="F46" s="97" t="s">
        <v>70</v>
      </c>
      <c r="G46" s="98">
        <v>323403360.73000002</v>
      </c>
      <c r="H46" s="98">
        <v>58781067.159999996</v>
      </c>
      <c r="I46" s="98">
        <v>382184427.88999999</v>
      </c>
      <c r="J46" s="98">
        <v>259657945.00999999</v>
      </c>
      <c r="K46" s="98">
        <v>236747664.80000001</v>
      </c>
      <c r="L46" s="98">
        <v>109174231.41</v>
      </c>
      <c r="M46" s="98">
        <v>28.565850265731498</v>
      </c>
      <c r="N46" s="98">
        <v>88156936.239999995</v>
      </c>
    </row>
    <row r="47" spans="1:14" ht="13.8" x14ac:dyDescent="0.2">
      <c r="A47" s="37" t="s">
        <v>15</v>
      </c>
      <c r="B47" s="72" t="s">
        <v>585</v>
      </c>
      <c r="C47" s="37" t="s">
        <v>586</v>
      </c>
      <c r="D47" s="72" t="s">
        <v>587</v>
      </c>
      <c r="E47" s="37" t="s">
        <v>588</v>
      </c>
      <c r="F47" s="72" t="s">
        <v>589</v>
      </c>
      <c r="G47" s="55">
        <v>37711676.350000001</v>
      </c>
      <c r="H47" s="55">
        <v>6532603.9800000004</v>
      </c>
      <c r="I47" s="55">
        <v>44244280.329999998</v>
      </c>
      <c r="J47" s="55">
        <v>17923064.059999999</v>
      </c>
      <c r="K47" s="55">
        <v>4206023.4000000004</v>
      </c>
      <c r="L47" s="55">
        <v>3727603.35</v>
      </c>
      <c r="M47" s="55">
        <v>8.4250513788388695</v>
      </c>
      <c r="N47" s="55">
        <v>3312328.35</v>
      </c>
    </row>
    <row r="48" spans="1:14" ht="13.8" x14ac:dyDescent="0.2">
      <c r="A48" s="37" t="s">
        <v>70</v>
      </c>
      <c r="B48" s="72" t="s">
        <v>70</v>
      </c>
      <c r="C48" s="37" t="s">
        <v>70</v>
      </c>
      <c r="D48" s="72" t="s">
        <v>70</v>
      </c>
      <c r="E48" s="37" t="s">
        <v>590</v>
      </c>
      <c r="F48" s="72" t="s">
        <v>591</v>
      </c>
      <c r="G48" s="55">
        <v>416560196.25</v>
      </c>
      <c r="H48" s="55">
        <v>17364377.620000001</v>
      </c>
      <c r="I48" s="55">
        <v>433924573.87</v>
      </c>
      <c r="J48" s="55">
        <v>284698412.05000001</v>
      </c>
      <c r="K48" s="55">
        <v>250956659.94</v>
      </c>
      <c r="L48" s="55">
        <v>146266079.31</v>
      </c>
      <c r="M48" s="55">
        <v>33.707719755420001</v>
      </c>
      <c r="N48" s="55">
        <v>140343351.5</v>
      </c>
    </row>
    <row r="49" spans="1:14" ht="13.8" x14ac:dyDescent="0.2">
      <c r="A49" s="37" t="s">
        <v>70</v>
      </c>
      <c r="B49" s="72" t="s">
        <v>70</v>
      </c>
      <c r="C49" s="37" t="s">
        <v>70</v>
      </c>
      <c r="D49" s="72" t="s">
        <v>70</v>
      </c>
      <c r="E49" s="37" t="s">
        <v>592</v>
      </c>
      <c r="F49" s="72" t="s">
        <v>593</v>
      </c>
      <c r="G49" s="55">
        <v>3656187.41</v>
      </c>
      <c r="H49" s="55">
        <v>475000</v>
      </c>
      <c r="I49" s="55">
        <v>4131187.41</v>
      </c>
      <c r="J49" s="55">
        <v>1457315.37</v>
      </c>
      <c r="K49" s="55">
        <v>1085696.3700000001</v>
      </c>
      <c r="L49" s="55">
        <v>894490.77</v>
      </c>
      <c r="M49" s="55">
        <v>21.6521469792144</v>
      </c>
      <c r="N49" s="55">
        <v>584098.44999999995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594</v>
      </c>
      <c r="F50" s="72" t="s">
        <v>595</v>
      </c>
      <c r="G50" s="55">
        <v>7390055.8200000003</v>
      </c>
      <c r="H50" s="55">
        <v>-29456.98</v>
      </c>
      <c r="I50" s="55">
        <v>7360598.8399999999</v>
      </c>
      <c r="J50" s="55">
        <v>3510427.3</v>
      </c>
      <c r="K50" s="55">
        <v>3021367.23</v>
      </c>
      <c r="L50" s="55">
        <v>1812169.83</v>
      </c>
      <c r="M50" s="55">
        <v>24.619869515942799</v>
      </c>
      <c r="N50" s="55">
        <v>1767304.44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41" t="s">
        <v>127</v>
      </c>
      <c r="F51" s="73" t="s">
        <v>70</v>
      </c>
      <c r="G51" s="74">
        <v>465318115.82999998</v>
      </c>
      <c r="H51" s="74">
        <v>24342524.620000001</v>
      </c>
      <c r="I51" s="74">
        <v>489660640.44999999</v>
      </c>
      <c r="J51" s="74">
        <v>307589218.77999997</v>
      </c>
      <c r="K51" s="74">
        <v>259269746.94</v>
      </c>
      <c r="L51" s="74">
        <v>152700343.25999999</v>
      </c>
      <c r="M51" s="74">
        <v>31.184933124228198</v>
      </c>
      <c r="N51" s="74">
        <v>146007082.74000001</v>
      </c>
    </row>
    <row r="52" spans="1:14" ht="13.8" x14ac:dyDescent="0.2">
      <c r="A52" s="37" t="s">
        <v>70</v>
      </c>
      <c r="B52" s="72" t="s">
        <v>70</v>
      </c>
      <c r="C52" s="37" t="s">
        <v>596</v>
      </c>
      <c r="D52" s="72" t="s">
        <v>597</v>
      </c>
      <c r="E52" s="37" t="s">
        <v>598</v>
      </c>
      <c r="F52" s="72" t="s">
        <v>599</v>
      </c>
      <c r="G52" s="55">
        <v>157178630.33000001</v>
      </c>
      <c r="H52" s="55">
        <v>-548355.21</v>
      </c>
      <c r="I52" s="55">
        <v>156630275.12</v>
      </c>
      <c r="J52" s="55">
        <v>64639166.479999997</v>
      </c>
      <c r="K52" s="55">
        <v>48595623.869999997</v>
      </c>
      <c r="L52" s="55">
        <v>21346899.329999998</v>
      </c>
      <c r="M52" s="55">
        <v>13.628846219956801</v>
      </c>
      <c r="N52" s="55">
        <v>20340185.109999999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600</v>
      </c>
      <c r="F53" s="72" t="s">
        <v>435</v>
      </c>
      <c r="G53" s="55">
        <v>528201.05000000005</v>
      </c>
      <c r="H53" s="55">
        <v>-40096.699999999997</v>
      </c>
      <c r="I53" s="55">
        <v>488104.35</v>
      </c>
      <c r="J53" s="55">
        <v>149012.01999999999</v>
      </c>
      <c r="K53" s="55">
        <v>142012.01999999999</v>
      </c>
      <c r="L53" s="55">
        <v>116532.48</v>
      </c>
      <c r="M53" s="55">
        <v>23.874501425770902</v>
      </c>
      <c r="N53" s="55">
        <v>116459.13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601</v>
      </c>
      <c r="F54" s="72" t="s">
        <v>602</v>
      </c>
      <c r="G54" s="55">
        <v>7441549.6600000001</v>
      </c>
      <c r="H54" s="55">
        <v>265002.01</v>
      </c>
      <c r="I54" s="55">
        <v>7706551.6699999999</v>
      </c>
      <c r="J54" s="55">
        <v>4107574.23</v>
      </c>
      <c r="K54" s="55">
        <v>3546668.69</v>
      </c>
      <c r="L54" s="55">
        <v>1689442.66</v>
      </c>
      <c r="M54" s="55">
        <v>21.922160939718999</v>
      </c>
      <c r="N54" s="55">
        <v>1689442.66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37" t="s">
        <v>603</v>
      </c>
      <c r="F55" s="72" t="s">
        <v>604</v>
      </c>
      <c r="G55" s="55">
        <v>8254418.0499999998</v>
      </c>
      <c r="H55" s="55">
        <v>5303613.53</v>
      </c>
      <c r="I55" s="55">
        <v>13558031.58</v>
      </c>
      <c r="J55" s="55">
        <v>2876791.37</v>
      </c>
      <c r="K55" s="55">
        <v>1816206.89</v>
      </c>
      <c r="L55" s="55">
        <v>1085833.56</v>
      </c>
      <c r="M55" s="55">
        <v>8.0087847088493103</v>
      </c>
      <c r="N55" s="55">
        <v>1085833.56</v>
      </c>
    </row>
    <row r="56" spans="1:14" ht="13.8" x14ac:dyDescent="0.2">
      <c r="A56" s="37" t="s">
        <v>70</v>
      </c>
      <c r="B56" s="72" t="s">
        <v>70</v>
      </c>
      <c r="C56" s="37" t="s">
        <v>70</v>
      </c>
      <c r="D56" s="72" t="s">
        <v>70</v>
      </c>
      <c r="E56" s="37" t="s">
        <v>605</v>
      </c>
      <c r="F56" s="72" t="s">
        <v>606</v>
      </c>
      <c r="G56" s="55">
        <v>1588071.16</v>
      </c>
      <c r="H56" s="55">
        <v>0</v>
      </c>
      <c r="I56" s="55">
        <v>1588071.16</v>
      </c>
      <c r="J56" s="55">
        <v>1310822.7</v>
      </c>
      <c r="K56" s="55">
        <v>230822.7</v>
      </c>
      <c r="L56" s="55">
        <v>117322.7</v>
      </c>
      <c r="M56" s="55">
        <v>7.3877482920853499</v>
      </c>
      <c r="N56" s="55">
        <v>110916.69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41" t="s">
        <v>127</v>
      </c>
      <c r="F57" s="73" t="s">
        <v>70</v>
      </c>
      <c r="G57" s="74">
        <v>174990870.25</v>
      </c>
      <c r="H57" s="74">
        <v>4980163.63</v>
      </c>
      <c r="I57" s="74">
        <v>179971033.88</v>
      </c>
      <c r="J57" s="74">
        <v>73083366.799999997</v>
      </c>
      <c r="K57" s="74">
        <v>54331334.170000002</v>
      </c>
      <c r="L57" s="74">
        <v>24356030.73</v>
      </c>
      <c r="M57" s="74">
        <v>13.5333060020314</v>
      </c>
      <c r="N57" s="74">
        <v>23342837.149999999</v>
      </c>
    </row>
    <row r="58" spans="1:14" ht="13.8" x14ac:dyDescent="0.2">
      <c r="A58" s="37" t="s">
        <v>70</v>
      </c>
      <c r="B58" s="72" t="s">
        <v>70</v>
      </c>
      <c r="C58" s="96" t="s">
        <v>127</v>
      </c>
      <c r="D58" s="97" t="s">
        <v>70</v>
      </c>
      <c r="E58" s="96" t="s">
        <v>70</v>
      </c>
      <c r="F58" s="97" t="s">
        <v>70</v>
      </c>
      <c r="G58" s="98">
        <v>640308986.08000004</v>
      </c>
      <c r="H58" s="98">
        <v>29322688.25</v>
      </c>
      <c r="I58" s="98">
        <v>669631674.33000004</v>
      </c>
      <c r="J58" s="98">
        <v>380672585.57999998</v>
      </c>
      <c r="K58" s="98">
        <v>313601081.11000001</v>
      </c>
      <c r="L58" s="98">
        <v>177056373.99000001</v>
      </c>
      <c r="M58" s="98">
        <v>26.440860069403598</v>
      </c>
      <c r="N58" s="98">
        <v>169349919.88999999</v>
      </c>
    </row>
    <row r="59" spans="1:14" ht="13.8" x14ac:dyDescent="0.2">
      <c r="A59" s="37" t="s">
        <v>7</v>
      </c>
      <c r="B59" s="72" t="s">
        <v>607</v>
      </c>
      <c r="C59" s="37" t="s">
        <v>608</v>
      </c>
      <c r="D59" s="72" t="s">
        <v>449</v>
      </c>
      <c r="E59" s="37" t="s">
        <v>609</v>
      </c>
      <c r="F59" s="72" t="s">
        <v>610</v>
      </c>
      <c r="G59" s="55">
        <v>15976577.41</v>
      </c>
      <c r="H59" s="55">
        <v>-783105.39</v>
      </c>
      <c r="I59" s="55">
        <v>15193472.02</v>
      </c>
      <c r="J59" s="55">
        <v>9195892.2400000002</v>
      </c>
      <c r="K59" s="55">
        <v>8972928.9600000009</v>
      </c>
      <c r="L59" s="55">
        <v>8000789.0999999996</v>
      </c>
      <c r="M59" s="55">
        <v>52.659386146024602</v>
      </c>
      <c r="N59" s="55">
        <v>7846135.4699999997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611</v>
      </c>
      <c r="F60" s="72" t="s">
        <v>612</v>
      </c>
      <c r="G60" s="55">
        <v>2373095081.1599998</v>
      </c>
      <c r="H60" s="55">
        <v>47175130.420000002</v>
      </c>
      <c r="I60" s="55">
        <v>2420270211.5799999</v>
      </c>
      <c r="J60" s="55">
        <v>1245407064.3099999</v>
      </c>
      <c r="K60" s="55">
        <v>1206412721.02</v>
      </c>
      <c r="L60" s="55">
        <v>999992963.54999995</v>
      </c>
      <c r="M60" s="55">
        <v>41.317409881154802</v>
      </c>
      <c r="N60" s="55">
        <v>966216876.85000002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37" t="s">
        <v>613</v>
      </c>
      <c r="F61" s="72" t="s">
        <v>614</v>
      </c>
      <c r="G61" s="55">
        <v>11159128.050000001</v>
      </c>
      <c r="H61" s="55">
        <v>0</v>
      </c>
      <c r="I61" s="55">
        <v>11159128.050000001</v>
      </c>
      <c r="J61" s="55">
        <v>8546684.8399999999</v>
      </c>
      <c r="K61" s="55">
        <v>8468276.8399999999</v>
      </c>
      <c r="L61" s="55">
        <v>4115659.85</v>
      </c>
      <c r="M61" s="55">
        <v>36.881554110314198</v>
      </c>
      <c r="N61" s="55">
        <v>3849546.43</v>
      </c>
    </row>
    <row r="62" spans="1:14" ht="13.8" x14ac:dyDescent="0.2">
      <c r="A62" s="37" t="s">
        <v>70</v>
      </c>
      <c r="B62" s="72" t="s">
        <v>70</v>
      </c>
      <c r="C62" s="37" t="s">
        <v>70</v>
      </c>
      <c r="D62" s="72" t="s">
        <v>70</v>
      </c>
      <c r="E62" s="37" t="s">
        <v>615</v>
      </c>
      <c r="F62" s="72" t="s">
        <v>616</v>
      </c>
      <c r="G62" s="55">
        <v>76526166.549999997</v>
      </c>
      <c r="H62" s="55">
        <v>3050000</v>
      </c>
      <c r="I62" s="55">
        <v>79576166.549999997</v>
      </c>
      <c r="J62" s="55">
        <v>56317360.859999999</v>
      </c>
      <c r="K62" s="55">
        <v>56198372.140000001</v>
      </c>
      <c r="L62" s="55">
        <v>23607912.09</v>
      </c>
      <c r="M62" s="55">
        <v>29.667063787455099</v>
      </c>
      <c r="N62" s="55">
        <v>19840489.800000001</v>
      </c>
    </row>
    <row r="63" spans="1:14" ht="13.8" x14ac:dyDescent="0.2">
      <c r="A63" s="37" t="s">
        <v>70</v>
      </c>
      <c r="B63" s="72" t="s">
        <v>70</v>
      </c>
      <c r="C63" s="37" t="s">
        <v>70</v>
      </c>
      <c r="D63" s="72" t="s">
        <v>70</v>
      </c>
      <c r="E63" s="37" t="s">
        <v>617</v>
      </c>
      <c r="F63" s="72" t="s">
        <v>618</v>
      </c>
      <c r="G63" s="55">
        <v>10032351.189999999</v>
      </c>
      <c r="H63" s="55">
        <v>0</v>
      </c>
      <c r="I63" s="55">
        <v>10032351.189999999</v>
      </c>
      <c r="J63" s="55">
        <v>2282799.86</v>
      </c>
      <c r="K63" s="55">
        <v>1920430.63</v>
      </c>
      <c r="L63" s="55">
        <v>1216528.71</v>
      </c>
      <c r="M63" s="55">
        <v>12.1260578598226</v>
      </c>
      <c r="N63" s="55">
        <v>1032430.8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619</v>
      </c>
      <c r="F64" s="72" t="s">
        <v>620</v>
      </c>
      <c r="G64" s="55">
        <v>48055902.700000003</v>
      </c>
      <c r="H64" s="55">
        <v>441945.71</v>
      </c>
      <c r="I64" s="55">
        <v>48497848.409999996</v>
      </c>
      <c r="J64" s="55">
        <v>20253557.870000001</v>
      </c>
      <c r="K64" s="55">
        <v>15859511.880000001</v>
      </c>
      <c r="L64" s="55">
        <v>11154330.33</v>
      </c>
      <c r="M64" s="55">
        <v>22.999639562772899</v>
      </c>
      <c r="N64" s="55">
        <v>10867423.029999999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41" t="s">
        <v>127</v>
      </c>
      <c r="F65" s="73" t="s">
        <v>70</v>
      </c>
      <c r="G65" s="74">
        <v>2534845207.0599999</v>
      </c>
      <c r="H65" s="74">
        <v>49883970.740000002</v>
      </c>
      <c r="I65" s="74">
        <v>2584729177.8000002</v>
      </c>
      <c r="J65" s="74">
        <v>1342003359.98</v>
      </c>
      <c r="K65" s="74">
        <v>1297832241.47</v>
      </c>
      <c r="L65" s="74">
        <v>1048088183.63</v>
      </c>
      <c r="M65" s="74">
        <v>40.549245647549199</v>
      </c>
      <c r="N65" s="74">
        <v>1009652902.38</v>
      </c>
    </row>
    <row r="66" spans="1:14" ht="13.8" x14ac:dyDescent="0.2">
      <c r="A66" s="37" t="s">
        <v>70</v>
      </c>
      <c r="B66" s="72" t="s">
        <v>70</v>
      </c>
      <c r="C66" s="37" t="s">
        <v>621</v>
      </c>
      <c r="D66" s="72" t="s">
        <v>622</v>
      </c>
      <c r="E66" s="37" t="s">
        <v>623</v>
      </c>
      <c r="F66" s="72" t="s">
        <v>624</v>
      </c>
      <c r="G66" s="55">
        <v>93334813.560000002</v>
      </c>
      <c r="H66" s="55">
        <v>8465432.0299999993</v>
      </c>
      <c r="I66" s="55">
        <v>101800245.59</v>
      </c>
      <c r="J66" s="55">
        <v>42807419.75</v>
      </c>
      <c r="K66" s="55">
        <v>41011068.700000003</v>
      </c>
      <c r="L66" s="55">
        <v>19942834.210000001</v>
      </c>
      <c r="M66" s="55">
        <v>19.590163161609301</v>
      </c>
      <c r="N66" s="55">
        <v>16902793.109999999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625</v>
      </c>
      <c r="F67" s="72" t="s">
        <v>626</v>
      </c>
      <c r="G67" s="55">
        <v>3554366.38</v>
      </c>
      <c r="H67" s="55">
        <v>73607.259999999995</v>
      </c>
      <c r="I67" s="55">
        <v>3627973.64</v>
      </c>
      <c r="J67" s="55">
        <v>976116.46</v>
      </c>
      <c r="K67" s="55">
        <v>976116.46</v>
      </c>
      <c r="L67" s="55">
        <v>975694.7</v>
      </c>
      <c r="M67" s="55">
        <v>26.8936546077</v>
      </c>
      <c r="N67" s="55">
        <v>975694.7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627</v>
      </c>
      <c r="F68" s="72" t="s">
        <v>628</v>
      </c>
      <c r="G68" s="55">
        <v>4029727.08</v>
      </c>
      <c r="H68" s="55">
        <v>147118.17000000001</v>
      </c>
      <c r="I68" s="55">
        <v>4176845.25</v>
      </c>
      <c r="J68" s="55">
        <v>1288006.3600000001</v>
      </c>
      <c r="K68" s="55">
        <v>1288006.3600000001</v>
      </c>
      <c r="L68" s="55">
        <v>1288006.3600000001</v>
      </c>
      <c r="M68" s="55">
        <v>30.836822599544501</v>
      </c>
      <c r="N68" s="55">
        <v>1238006.3600000001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629</v>
      </c>
      <c r="F69" s="72" t="s">
        <v>630</v>
      </c>
      <c r="G69" s="55">
        <v>416017266.30000001</v>
      </c>
      <c r="H69" s="55">
        <v>25713303.25</v>
      </c>
      <c r="I69" s="55">
        <v>441730569.55000001</v>
      </c>
      <c r="J69" s="55">
        <v>204977678.56</v>
      </c>
      <c r="K69" s="55">
        <v>160370147.78999999</v>
      </c>
      <c r="L69" s="55">
        <v>150876079.86000001</v>
      </c>
      <c r="M69" s="55">
        <v>34.155680014109201</v>
      </c>
      <c r="N69" s="55">
        <v>148475869.84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631</v>
      </c>
      <c r="F70" s="72" t="s">
        <v>632</v>
      </c>
      <c r="G70" s="55">
        <v>480923283.70999998</v>
      </c>
      <c r="H70" s="55">
        <v>16572100.460000001</v>
      </c>
      <c r="I70" s="55">
        <v>497495384.17000002</v>
      </c>
      <c r="J70" s="55">
        <v>236120312.96000001</v>
      </c>
      <c r="K70" s="55">
        <v>185703466.19999999</v>
      </c>
      <c r="L70" s="55">
        <v>179233751.56</v>
      </c>
      <c r="M70" s="55">
        <v>36.027218998026697</v>
      </c>
      <c r="N70" s="55">
        <v>176337991.47999999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37" t="s">
        <v>633</v>
      </c>
      <c r="F71" s="72" t="s">
        <v>634</v>
      </c>
      <c r="G71" s="55">
        <v>78815006.409999996</v>
      </c>
      <c r="H71" s="55">
        <v>5087123.41</v>
      </c>
      <c r="I71" s="55">
        <v>83902129.819999993</v>
      </c>
      <c r="J71" s="55">
        <v>34616316.950000003</v>
      </c>
      <c r="K71" s="55">
        <v>31062677.370000001</v>
      </c>
      <c r="L71" s="55">
        <v>29422097.949999999</v>
      </c>
      <c r="M71" s="55">
        <v>35.067164579875303</v>
      </c>
      <c r="N71" s="55">
        <v>29016150.629999999</v>
      </c>
    </row>
    <row r="72" spans="1:14" ht="13.8" x14ac:dyDescent="0.2">
      <c r="A72" s="37" t="s">
        <v>70</v>
      </c>
      <c r="B72" s="72" t="s">
        <v>70</v>
      </c>
      <c r="C72" s="37" t="s">
        <v>70</v>
      </c>
      <c r="D72" s="72" t="s">
        <v>70</v>
      </c>
      <c r="E72" s="37" t="s">
        <v>635</v>
      </c>
      <c r="F72" s="72" t="s">
        <v>636</v>
      </c>
      <c r="G72" s="55">
        <v>30588807.800000001</v>
      </c>
      <c r="H72" s="55">
        <v>1249920.19</v>
      </c>
      <c r="I72" s="55">
        <v>31838727.989999998</v>
      </c>
      <c r="J72" s="55">
        <v>11518584.77</v>
      </c>
      <c r="K72" s="55">
        <v>11518584.77</v>
      </c>
      <c r="L72" s="55">
        <v>11490544.470000001</v>
      </c>
      <c r="M72" s="55">
        <v>36.089835227113902</v>
      </c>
      <c r="N72" s="55">
        <v>11392714.619999999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637</v>
      </c>
      <c r="F73" s="72" t="s">
        <v>638</v>
      </c>
      <c r="G73" s="55">
        <v>13155022.33</v>
      </c>
      <c r="H73" s="55">
        <v>1492746.02</v>
      </c>
      <c r="I73" s="55">
        <v>14647768.35</v>
      </c>
      <c r="J73" s="55">
        <v>5200119.1900000004</v>
      </c>
      <c r="K73" s="55">
        <v>4959419.1900000004</v>
      </c>
      <c r="L73" s="55">
        <v>4599419.1900000004</v>
      </c>
      <c r="M73" s="55">
        <v>31.400136048710799</v>
      </c>
      <c r="N73" s="55">
        <v>4599419.1900000004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639</v>
      </c>
      <c r="F74" s="72" t="s">
        <v>640</v>
      </c>
      <c r="G74" s="55">
        <v>5411215.9900000002</v>
      </c>
      <c r="H74" s="55">
        <v>14708465.41</v>
      </c>
      <c r="I74" s="55">
        <v>20119681.399999999</v>
      </c>
      <c r="J74" s="55">
        <v>4696813.71</v>
      </c>
      <c r="K74" s="55">
        <v>3906813.71</v>
      </c>
      <c r="L74" s="55">
        <v>3439390.98</v>
      </c>
      <c r="M74" s="55">
        <v>17.094659262347999</v>
      </c>
      <c r="N74" s="55">
        <v>2682574.66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641</v>
      </c>
      <c r="F75" s="72" t="s">
        <v>642</v>
      </c>
      <c r="G75" s="55">
        <v>10103479.85</v>
      </c>
      <c r="H75" s="55">
        <v>2208716.38</v>
      </c>
      <c r="I75" s="55">
        <v>12312196.23</v>
      </c>
      <c r="J75" s="55">
        <v>3682836.41</v>
      </c>
      <c r="K75" s="55">
        <v>3682836.41</v>
      </c>
      <c r="L75" s="55">
        <v>3670744.41</v>
      </c>
      <c r="M75" s="55">
        <v>29.813888127090099</v>
      </c>
      <c r="N75" s="55">
        <v>3295744.41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643</v>
      </c>
      <c r="F76" s="72" t="s">
        <v>644</v>
      </c>
      <c r="G76" s="55">
        <v>220274721.87</v>
      </c>
      <c r="H76" s="55">
        <v>0</v>
      </c>
      <c r="I76" s="55">
        <v>220274721.87</v>
      </c>
      <c r="J76" s="55">
        <v>209319071.97999999</v>
      </c>
      <c r="K76" s="55">
        <v>209170121.97999999</v>
      </c>
      <c r="L76" s="55">
        <v>91160896.409999996</v>
      </c>
      <c r="M76" s="55">
        <v>41.385092050553403</v>
      </c>
      <c r="N76" s="55">
        <v>77906144.849999994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645</v>
      </c>
      <c r="F77" s="72" t="s">
        <v>646</v>
      </c>
      <c r="G77" s="55">
        <v>753552.53</v>
      </c>
      <c r="H77" s="55">
        <v>-11042.27</v>
      </c>
      <c r="I77" s="55">
        <v>742510.26</v>
      </c>
      <c r="J77" s="55">
        <v>238528.16</v>
      </c>
      <c r="K77" s="55">
        <v>238528.16</v>
      </c>
      <c r="L77" s="55">
        <v>208268.11</v>
      </c>
      <c r="M77" s="55">
        <v>28.049189515576501</v>
      </c>
      <c r="N77" s="55">
        <v>208268.11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647</v>
      </c>
      <c r="F78" s="72" t="s">
        <v>648</v>
      </c>
      <c r="G78" s="55">
        <v>4049365.32</v>
      </c>
      <c r="H78" s="55">
        <v>19609.18</v>
      </c>
      <c r="I78" s="55">
        <v>4068974.5</v>
      </c>
      <c r="J78" s="55">
        <v>2374602.36</v>
      </c>
      <c r="K78" s="55">
        <v>2369802.36</v>
      </c>
      <c r="L78" s="55">
        <v>2245543.86</v>
      </c>
      <c r="M78" s="55">
        <v>55.186973032148501</v>
      </c>
      <c r="N78" s="55">
        <v>2230279.86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649</v>
      </c>
      <c r="F79" s="72" t="s">
        <v>650</v>
      </c>
      <c r="G79" s="55">
        <v>15447103.699999999</v>
      </c>
      <c r="H79" s="55">
        <v>-965314.73</v>
      </c>
      <c r="I79" s="55">
        <v>14481788.970000001</v>
      </c>
      <c r="J79" s="55">
        <v>13659834.65</v>
      </c>
      <c r="K79" s="55">
        <v>11755936.85</v>
      </c>
      <c r="L79" s="55">
        <v>6495289.1600000001</v>
      </c>
      <c r="M79" s="55">
        <v>44.851428048395299</v>
      </c>
      <c r="N79" s="55">
        <v>6474890.0099999998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41" t="s">
        <v>127</v>
      </c>
      <c r="F80" s="73" t="s">
        <v>70</v>
      </c>
      <c r="G80" s="74">
        <v>1376457732.8299999</v>
      </c>
      <c r="H80" s="74">
        <v>74761784.760000005</v>
      </c>
      <c r="I80" s="74">
        <v>1451219517.5899999</v>
      </c>
      <c r="J80" s="74">
        <v>771476242.26999998</v>
      </c>
      <c r="K80" s="74">
        <v>668013526.30999994</v>
      </c>
      <c r="L80" s="74">
        <v>505048561.23000002</v>
      </c>
      <c r="M80" s="74">
        <v>34.801665434373398</v>
      </c>
      <c r="N80" s="74">
        <v>481736541.82999998</v>
      </c>
    </row>
    <row r="81" spans="1:14" ht="13.8" x14ac:dyDescent="0.2">
      <c r="A81" s="37" t="s">
        <v>70</v>
      </c>
      <c r="B81" s="72" t="s">
        <v>70</v>
      </c>
      <c r="C81" s="37" t="s">
        <v>651</v>
      </c>
      <c r="D81" s="72" t="s">
        <v>652</v>
      </c>
      <c r="E81" s="37" t="s">
        <v>653</v>
      </c>
      <c r="F81" s="72" t="s">
        <v>654</v>
      </c>
      <c r="G81" s="55">
        <v>91021180.180000007</v>
      </c>
      <c r="H81" s="55">
        <v>48290963.579999998</v>
      </c>
      <c r="I81" s="55">
        <v>139312143.75999999</v>
      </c>
      <c r="J81" s="55">
        <v>38070580.340000004</v>
      </c>
      <c r="K81" s="55">
        <v>37498331.380000003</v>
      </c>
      <c r="L81" s="55">
        <v>5567772.8300000001</v>
      </c>
      <c r="M81" s="55">
        <v>3.9966170067642399</v>
      </c>
      <c r="N81" s="55">
        <v>3157041.75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655</v>
      </c>
      <c r="F82" s="72" t="s">
        <v>656</v>
      </c>
      <c r="G82" s="55">
        <v>5671590.1299999999</v>
      </c>
      <c r="H82" s="55">
        <v>-88.11</v>
      </c>
      <c r="I82" s="55">
        <v>5671502.0199999996</v>
      </c>
      <c r="J82" s="55">
        <v>2890798.75</v>
      </c>
      <c r="K82" s="55">
        <v>2887596.25</v>
      </c>
      <c r="L82" s="55">
        <v>754046.84</v>
      </c>
      <c r="M82" s="55">
        <v>13.2953640383258</v>
      </c>
      <c r="N82" s="55">
        <v>718781.58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41" t="s">
        <v>127</v>
      </c>
      <c r="F83" s="73" t="s">
        <v>70</v>
      </c>
      <c r="G83" s="74">
        <v>96692770.310000002</v>
      </c>
      <c r="H83" s="74">
        <v>48290875.469999999</v>
      </c>
      <c r="I83" s="74">
        <v>144983645.78</v>
      </c>
      <c r="J83" s="74">
        <v>40961379.090000004</v>
      </c>
      <c r="K83" s="74">
        <v>40385927.630000003</v>
      </c>
      <c r="L83" s="74">
        <v>6321819.6699999999</v>
      </c>
      <c r="M83" s="74">
        <v>4.3603674304016398</v>
      </c>
      <c r="N83" s="74">
        <v>3875823.33</v>
      </c>
    </row>
    <row r="84" spans="1:14" ht="13.8" x14ac:dyDescent="0.2">
      <c r="A84" s="37" t="s">
        <v>70</v>
      </c>
      <c r="B84" s="72" t="s">
        <v>70</v>
      </c>
      <c r="C84" s="37" t="s">
        <v>657</v>
      </c>
      <c r="D84" s="72" t="s">
        <v>658</v>
      </c>
      <c r="E84" s="37" t="s">
        <v>659</v>
      </c>
      <c r="F84" s="72" t="s">
        <v>660</v>
      </c>
      <c r="G84" s="55">
        <v>23529130.18</v>
      </c>
      <c r="H84" s="55">
        <v>6260638.3099999996</v>
      </c>
      <c r="I84" s="55">
        <v>29789768.489999998</v>
      </c>
      <c r="J84" s="55">
        <v>14567861.15</v>
      </c>
      <c r="K84" s="55">
        <v>14029078.73</v>
      </c>
      <c r="L84" s="55">
        <v>2689204.9</v>
      </c>
      <c r="M84" s="55">
        <v>9.0272769353770794</v>
      </c>
      <c r="N84" s="55">
        <v>2239059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661</v>
      </c>
      <c r="F85" s="72" t="s">
        <v>662</v>
      </c>
      <c r="G85" s="55">
        <v>6272163</v>
      </c>
      <c r="H85" s="55">
        <v>-67502.559999999998</v>
      </c>
      <c r="I85" s="55">
        <v>6204660.4400000004</v>
      </c>
      <c r="J85" s="55">
        <v>2729152.75</v>
      </c>
      <c r="K85" s="55">
        <v>2729152.75</v>
      </c>
      <c r="L85" s="55">
        <v>1556160.74</v>
      </c>
      <c r="M85" s="55">
        <v>25.080514156226702</v>
      </c>
      <c r="N85" s="55">
        <v>1556160.74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37" t="s">
        <v>663</v>
      </c>
      <c r="F86" s="72" t="s">
        <v>664</v>
      </c>
      <c r="G86" s="55">
        <v>2835315.78</v>
      </c>
      <c r="H86" s="55">
        <v>0</v>
      </c>
      <c r="I86" s="55">
        <v>2835315.78</v>
      </c>
      <c r="J86" s="55">
        <v>1399877.29</v>
      </c>
      <c r="K86" s="55">
        <v>1335809.29</v>
      </c>
      <c r="L86" s="55">
        <v>671189.22</v>
      </c>
      <c r="M86" s="55">
        <v>23.672467974625398</v>
      </c>
      <c r="N86" s="55">
        <v>656189.22</v>
      </c>
    </row>
    <row r="87" spans="1:14" ht="13.8" x14ac:dyDescent="0.2">
      <c r="A87" s="37" t="s">
        <v>70</v>
      </c>
      <c r="B87" s="72" t="s">
        <v>70</v>
      </c>
      <c r="C87" s="37" t="s">
        <v>70</v>
      </c>
      <c r="D87" s="72" t="s">
        <v>70</v>
      </c>
      <c r="E87" s="41" t="s">
        <v>127</v>
      </c>
      <c r="F87" s="73" t="s">
        <v>70</v>
      </c>
      <c r="G87" s="74">
        <v>32636608.960000001</v>
      </c>
      <c r="H87" s="74">
        <v>6193135.75</v>
      </c>
      <c r="I87" s="74">
        <v>38829744.710000001</v>
      </c>
      <c r="J87" s="74">
        <v>18696891.190000001</v>
      </c>
      <c r="K87" s="74">
        <v>18094040.77</v>
      </c>
      <c r="L87" s="74">
        <v>4916554.8600000003</v>
      </c>
      <c r="M87" s="74">
        <v>12.6618263826335</v>
      </c>
      <c r="N87" s="74">
        <v>4451408.96</v>
      </c>
    </row>
    <row r="88" spans="1:14" ht="13.8" x14ac:dyDescent="0.2">
      <c r="A88" s="37" t="s">
        <v>70</v>
      </c>
      <c r="B88" s="72" t="s">
        <v>70</v>
      </c>
      <c r="C88" s="37" t="s">
        <v>665</v>
      </c>
      <c r="D88" s="72" t="s">
        <v>666</v>
      </c>
      <c r="E88" s="37" t="s">
        <v>667</v>
      </c>
      <c r="F88" s="72" t="s">
        <v>668</v>
      </c>
      <c r="G88" s="55">
        <v>13874244.390000001</v>
      </c>
      <c r="H88" s="55">
        <v>675992.7</v>
      </c>
      <c r="I88" s="55">
        <v>14550237.09</v>
      </c>
      <c r="J88" s="55">
        <v>6293845.8099999996</v>
      </c>
      <c r="K88" s="55">
        <v>6257245.8099999996</v>
      </c>
      <c r="L88" s="55">
        <v>4213237.3499999996</v>
      </c>
      <c r="M88" s="55">
        <v>28.956485890499</v>
      </c>
      <c r="N88" s="55">
        <v>4079244.22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37" t="s">
        <v>669</v>
      </c>
      <c r="F89" s="72" t="s">
        <v>670</v>
      </c>
      <c r="G89" s="55">
        <v>741080.25</v>
      </c>
      <c r="H89" s="55">
        <v>9264.5</v>
      </c>
      <c r="I89" s="55">
        <v>750344.75</v>
      </c>
      <c r="J89" s="55">
        <v>366312.42</v>
      </c>
      <c r="K89" s="55">
        <v>306312.42</v>
      </c>
      <c r="L89" s="55">
        <v>259709.5</v>
      </c>
      <c r="M89" s="55">
        <v>34.612023339938098</v>
      </c>
      <c r="N89" s="55">
        <v>256498.6</v>
      </c>
    </row>
    <row r="90" spans="1:14" ht="13.8" x14ac:dyDescent="0.2">
      <c r="A90" s="37" t="s">
        <v>70</v>
      </c>
      <c r="B90" s="72" t="s">
        <v>70</v>
      </c>
      <c r="C90" s="37" t="s">
        <v>70</v>
      </c>
      <c r="D90" s="72" t="s">
        <v>70</v>
      </c>
      <c r="E90" s="37" t="s">
        <v>671</v>
      </c>
      <c r="F90" s="72" t="s">
        <v>672</v>
      </c>
      <c r="G90" s="55">
        <v>11545308.869999999</v>
      </c>
      <c r="H90" s="55">
        <v>1067342.8799999999</v>
      </c>
      <c r="I90" s="55">
        <v>12612651.75</v>
      </c>
      <c r="J90" s="55">
        <v>4083650.65</v>
      </c>
      <c r="K90" s="55">
        <v>2894440.94</v>
      </c>
      <c r="L90" s="55">
        <v>1341356.8</v>
      </c>
      <c r="M90" s="55">
        <v>10.635010199183499</v>
      </c>
      <c r="N90" s="55">
        <v>1102500.1100000001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673</v>
      </c>
      <c r="F91" s="72" t="s">
        <v>674</v>
      </c>
      <c r="G91" s="55">
        <v>6892502.8899999997</v>
      </c>
      <c r="H91" s="55">
        <v>2468831.59</v>
      </c>
      <c r="I91" s="55">
        <v>9361334.4800000004</v>
      </c>
      <c r="J91" s="55">
        <v>4156519.02</v>
      </c>
      <c r="K91" s="55">
        <v>595375.15</v>
      </c>
      <c r="L91" s="55">
        <v>467257.95</v>
      </c>
      <c r="M91" s="55">
        <v>4.9913604838954502</v>
      </c>
      <c r="N91" s="55">
        <v>455195.93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675</v>
      </c>
      <c r="F92" s="72" t="s">
        <v>676</v>
      </c>
      <c r="G92" s="55">
        <v>7936175.0599999996</v>
      </c>
      <c r="H92" s="55">
        <v>4083663.89</v>
      </c>
      <c r="I92" s="55">
        <v>12019838.949999999</v>
      </c>
      <c r="J92" s="55">
        <v>7278819.4800000004</v>
      </c>
      <c r="K92" s="55">
        <v>6301619.5899999999</v>
      </c>
      <c r="L92" s="55">
        <v>1887069.68</v>
      </c>
      <c r="M92" s="55">
        <v>15.6996253265107</v>
      </c>
      <c r="N92" s="55">
        <v>1486902.68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41" t="s">
        <v>127</v>
      </c>
      <c r="F93" s="73" t="s">
        <v>70</v>
      </c>
      <c r="G93" s="74">
        <v>40989311.460000001</v>
      </c>
      <c r="H93" s="74">
        <v>8305095.5599999996</v>
      </c>
      <c r="I93" s="74">
        <v>49294407.020000003</v>
      </c>
      <c r="J93" s="74">
        <v>22179147.379999999</v>
      </c>
      <c r="K93" s="74">
        <v>16354993.91</v>
      </c>
      <c r="L93" s="74">
        <v>8168631.2800000003</v>
      </c>
      <c r="M93" s="74">
        <v>16.571111762609899</v>
      </c>
      <c r="N93" s="74">
        <v>7380341.54</v>
      </c>
    </row>
    <row r="94" spans="1:14" ht="13.8" x14ac:dyDescent="0.2">
      <c r="A94" s="37" t="s">
        <v>70</v>
      </c>
      <c r="B94" s="72" t="s">
        <v>70</v>
      </c>
      <c r="C94" s="37" t="s">
        <v>677</v>
      </c>
      <c r="D94" s="72" t="s">
        <v>678</v>
      </c>
      <c r="E94" s="37" t="s">
        <v>679</v>
      </c>
      <c r="F94" s="72" t="s">
        <v>680</v>
      </c>
      <c r="G94" s="55">
        <v>5001000</v>
      </c>
      <c r="H94" s="55">
        <v>0</v>
      </c>
      <c r="I94" s="55">
        <v>5001000</v>
      </c>
      <c r="J94" s="55">
        <v>1891209.17</v>
      </c>
      <c r="K94" s="55">
        <v>730637.17</v>
      </c>
      <c r="L94" s="55">
        <v>540979.30000000005</v>
      </c>
      <c r="M94" s="55">
        <v>10.817422515496901</v>
      </c>
      <c r="N94" s="55">
        <v>336647.57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127</v>
      </c>
      <c r="F95" s="73" t="s">
        <v>70</v>
      </c>
      <c r="G95" s="74">
        <v>5001000</v>
      </c>
      <c r="H95" s="74">
        <v>0</v>
      </c>
      <c r="I95" s="74">
        <v>5001000</v>
      </c>
      <c r="J95" s="74">
        <v>1891209.17</v>
      </c>
      <c r="K95" s="74">
        <v>730637.17</v>
      </c>
      <c r="L95" s="74">
        <v>540979.30000000005</v>
      </c>
      <c r="M95" s="74">
        <v>10.817422515496901</v>
      </c>
      <c r="N95" s="74">
        <v>336647.57</v>
      </c>
    </row>
    <row r="96" spans="1:14" ht="13.8" x14ac:dyDescent="0.2">
      <c r="A96" s="37" t="s">
        <v>70</v>
      </c>
      <c r="B96" s="72" t="s">
        <v>70</v>
      </c>
      <c r="C96" s="96" t="s">
        <v>127</v>
      </c>
      <c r="D96" s="97" t="s">
        <v>70</v>
      </c>
      <c r="E96" s="96" t="s">
        <v>70</v>
      </c>
      <c r="F96" s="97" t="s">
        <v>70</v>
      </c>
      <c r="G96" s="98">
        <v>4086622630.6199999</v>
      </c>
      <c r="H96" s="98">
        <v>187434862.28</v>
      </c>
      <c r="I96" s="98">
        <v>4274057492.9000001</v>
      </c>
      <c r="J96" s="98">
        <v>2197208229.0799999</v>
      </c>
      <c r="K96" s="98">
        <v>2041411367.26</v>
      </c>
      <c r="L96" s="98">
        <v>1573084729.97</v>
      </c>
      <c r="M96" s="98">
        <v>36.805418097046797</v>
      </c>
      <c r="N96" s="98">
        <v>1507433665.6099999</v>
      </c>
    </row>
    <row r="97" spans="1:14" ht="13.8" x14ac:dyDescent="0.2">
      <c r="A97" s="37" t="s">
        <v>17</v>
      </c>
      <c r="B97" s="72" t="s">
        <v>681</v>
      </c>
      <c r="C97" s="37" t="s">
        <v>460</v>
      </c>
      <c r="D97" s="72" t="s">
        <v>682</v>
      </c>
      <c r="E97" s="37" t="s">
        <v>683</v>
      </c>
      <c r="F97" s="72" t="s">
        <v>684</v>
      </c>
      <c r="G97" s="55">
        <v>10275651.970000001</v>
      </c>
      <c r="H97" s="55">
        <v>-1380068.38</v>
      </c>
      <c r="I97" s="55">
        <v>8895583.5899999999</v>
      </c>
      <c r="J97" s="55">
        <v>4764443.37</v>
      </c>
      <c r="K97" s="55">
        <v>4764443.37</v>
      </c>
      <c r="L97" s="55">
        <v>1835748.8</v>
      </c>
      <c r="M97" s="55">
        <v>20.636631441063201</v>
      </c>
      <c r="N97" s="55">
        <v>1252701.25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685</v>
      </c>
      <c r="F98" s="72" t="s">
        <v>686</v>
      </c>
      <c r="G98" s="55">
        <v>84838743.650000006</v>
      </c>
      <c r="H98" s="55">
        <v>1952785.65</v>
      </c>
      <c r="I98" s="55">
        <v>86791529.299999997</v>
      </c>
      <c r="J98" s="55">
        <v>81751826.170000002</v>
      </c>
      <c r="K98" s="55">
        <v>79536584.620000005</v>
      </c>
      <c r="L98" s="55">
        <v>26356673.920000002</v>
      </c>
      <c r="M98" s="55">
        <v>30.367795259024199</v>
      </c>
      <c r="N98" s="55">
        <v>21243995.940000001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687</v>
      </c>
      <c r="F99" s="72" t="s">
        <v>688</v>
      </c>
      <c r="G99" s="55">
        <v>79326210.670000002</v>
      </c>
      <c r="H99" s="55">
        <v>3347463.05</v>
      </c>
      <c r="I99" s="55">
        <v>82673673.719999999</v>
      </c>
      <c r="J99" s="55">
        <v>59676230.509999998</v>
      </c>
      <c r="K99" s="55">
        <v>52920859.659999996</v>
      </c>
      <c r="L99" s="55">
        <v>22853781.129999999</v>
      </c>
      <c r="M99" s="55">
        <v>27.643359852861298</v>
      </c>
      <c r="N99" s="55">
        <v>15641894.039999999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37" t="s">
        <v>689</v>
      </c>
      <c r="F100" s="72" t="s">
        <v>690</v>
      </c>
      <c r="G100" s="55">
        <v>29640217.02</v>
      </c>
      <c r="H100" s="55">
        <v>19327910.960000001</v>
      </c>
      <c r="I100" s="55">
        <v>48968127.979999997</v>
      </c>
      <c r="J100" s="55">
        <v>26000850.43</v>
      </c>
      <c r="K100" s="55">
        <v>15308170.279999999</v>
      </c>
      <c r="L100" s="55">
        <v>10974408.470000001</v>
      </c>
      <c r="M100" s="55">
        <v>22.411329415088701</v>
      </c>
      <c r="N100" s="55">
        <v>10928815.08</v>
      </c>
    </row>
    <row r="101" spans="1:14" ht="13.8" x14ac:dyDescent="0.2">
      <c r="A101" s="37" t="s">
        <v>70</v>
      </c>
      <c r="B101" s="72" t="s">
        <v>70</v>
      </c>
      <c r="C101" s="37" t="s">
        <v>70</v>
      </c>
      <c r="D101" s="72" t="s">
        <v>70</v>
      </c>
      <c r="E101" s="41" t="s">
        <v>127</v>
      </c>
      <c r="F101" s="73" t="s">
        <v>70</v>
      </c>
      <c r="G101" s="74">
        <v>204080823.31</v>
      </c>
      <c r="H101" s="74">
        <v>23248091.280000001</v>
      </c>
      <c r="I101" s="74">
        <v>227328914.59</v>
      </c>
      <c r="J101" s="74">
        <v>172193350.47999999</v>
      </c>
      <c r="K101" s="74">
        <v>152530057.93000001</v>
      </c>
      <c r="L101" s="74">
        <v>62020612.32</v>
      </c>
      <c r="M101" s="74">
        <v>27.282324570043201</v>
      </c>
      <c r="N101" s="74">
        <v>49067406.310000002</v>
      </c>
    </row>
    <row r="102" spans="1:14" ht="13.8" x14ac:dyDescent="0.2">
      <c r="A102" s="37" t="s">
        <v>70</v>
      </c>
      <c r="B102" s="72" t="s">
        <v>70</v>
      </c>
      <c r="C102" s="37" t="s">
        <v>464</v>
      </c>
      <c r="D102" s="72" t="s">
        <v>691</v>
      </c>
      <c r="E102" s="37" t="s">
        <v>692</v>
      </c>
      <c r="F102" s="72" t="s">
        <v>693</v>
      </c>
      <c r="G102" s="55">
        <v>114608311.86</v>
      </c>
      <c r="H102" s="55">
        <v>2817789.51</v>
      </c>
      <c r="I102" s="55">
        <v>117426101.37</v>
      </c>
      <c r="J102" s="55">
        <v>52238179.850000001</v>
      </c>
      <c r="K102" s="55">
        <v>37158254.68</v>
      </c>
      <c r="L102" s="55">
        <v>13213296.1</v>
      </c>
      <c r="M102" s="55">
        <v>11.2524353153529</v>
      </c>
      <c r="N102" s="55">
        <v>12918993.93</v>
      </c>
    </row>
    <row r="103" spans="1:14" ht="13.8" x14ac:dyDescent="0.2">
      <c r="A103" s="37" t="s">
        <v>70</v>
      </c>
      <c r="B103" s="72" t="s">
        <v>70</v>
      </c>
      <c r="C103" s="37" t="s">
        <v>70</v>
      </c>
      <c r="D103" s="72" t="s">
        <v>70</v>
      </c>
      <c r="E103" s="37" t="s">
        <v>694</v>
      </c>
      <c r="F103" s="72" t="s">
        <v>695</v>
      </c>
      <c r="G103" s="55">
        <v>66485094.219999999</v>
      </c>
      <c r="H103" s="55">
        <v>6175440.6399999997</v>
      </c>
      <c r="I103" s="55">
        <v>72660534.859999999</v>
      </c>
      <c r="J103" s="55">
        <v>46854220.539999999</v>
      </c>
      <c r="K103" s="55">
        <v>45763657.030000001</v>
      </c>
      <c r="L103" s="55">
        <v>10862150.779999999</v>
      </c>
      <c r="M103" s="55">
        <v>14.9491753686218</v>
      </c>
      <c r="N103" s="55">
        <v>7120138.2599999998</v>
      </c>
    </row>
    <row r="104" spans="1:14" ht="13.8" x14ac:dyDescent="0.2">
      <c r="A104" s="37" t="s">
        <v>70</v>
      </c>
      <c r="B104" s="72" t="s">
        <v>70</v>
      </c>
      <c r="C104" s="37" t="s">
        <v>70</v>
      </c>
      <c r="D104" s="72" t="s">
        <v>70</v>
      </c>
      <c r="E104" s="37" t="s">
        <v>696</v>
      </c>
      <c r="F104" s="72" t="s">
        <v>697</v>
      </c>
      <c r="G104" s="55">
        <v>32287963.66</v>
      </c>
      <c r="H104" s="55">
        <v>6675442.79</v>
      </c>
      <c r="I104" s="55">
        <v>38963406.450000003</v>
      </c>
      <c r="J104" s="55">
        <v>25043167.649999999</v>
      </c>
      <c r="K104" s="55">
        <v>15290651.65</v>
      </c>
      <c r="L104" s="55">
        <v>3888141.61</v>
      </c>
      <c r="M104" s="55">
        <v>9.9789570888507395</v>
      </c>
      <c r="N104" s="55">
        <v>3812485.31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41" t="s">
        <v>127</v>
      </c>
      <c r="F105" s="73" t="s">
        <v>70</v>
      </c>
      <c r="G105" s="74">
        <v>213381369.74000001</v>
      </c>
      <c r="H105" s="74">
        <v>15668672.939999999</v>
      </c>
      <c r="I105" s="74">
        <v>229050042.68000001</v>
      </c>
      <c r="J105" s="74">
        <v>124135568.04000001</v>
      </c>
      <c r="K105" s="74">
        <v>98212563.359999999</v>
      </c>
      <c r="L105" s="74">
        <v>27963588.489999998</v>
      </c>
      <c r="M105" s="74">
        <v>12.208506125042399</v>
      </c>
      <c r="N105" s="74">
        <v>23851617.5</v>
      </c>
    </row>
    <row r="106" spans="1:14" ht="13.8" x14ac:dyDescent="0.2">
      <c r="A106" s="37" t="s">
        <v>70</v>
      </c>
      <c r="B106" s="72" t="s">
        <v>70</v>
      </c>
      <c r="C106" s="37" t="s">
        <v>466</v>
      </c>
      <c r="D106" s="72" t="s">
        <v>698</v>
      </c>
      <c r="E106" s="37" t="s">
        <v>699</v>
      </c>
      <c r="F106" s="72" t="s">
        <v>700</v>
      </c>
      <c r="G106" s="55">
        <v>3684988.78</v>
      </c>
      <c r="H106" s="55">
        <v>-581797.53</v>
      </c>
      <c r="I106" s="55">
        <v>3103191.25</v>
      </c>
      <c r="J106" s="55">
        <v>1682128.64</v>
      </c>
      <c r="K106" s="55">
        <v>1682128.64</v>
      </c>
      <c r="L106" s="55">
        <v>1085544.3700000001</v>
      </c>
      <c r="M106" s="55">
        <v>34.981549074682398</v>
      </c>
      <c r="N106" s="55">
        <v>666112.42000000004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701</v>
      </c>
      <c r="F107" s="72" t="s">
        <v>702</v>
      </c>
      <c r="G107" s="55">
        <v>17140417.59</v>
      </c>
      <c r="H107" s="55">
        <v>618829.81999999995</v>
      </c>
      <c r="I107" s="55">
        <v>17759247.41</v>
      </c>
      <c r="J107" s="55">
        <v>6978198.1100000003</v>
      </c>
      <c r="K107" s="55">
        <v>6978198.1100000003</v>
      </c>
      <c r="L107" s="55">
        <v>5768119.54</v>
      </c>
      <c r="M107" s="55">
        <v>32.479526901303501</v>
      </c>
      <c r="N107" s="55">
        <v>5768119.54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703</v>
      </c>
      <c r="F108" s="72" t="s">
        <v>704</v>
      </c>
      <c r="G108" s="55">
        <v>3200000</v>
      </c>
      <c r="H108" s="55">
        <v>420000</v>
      </c>
      <c r="I108" s="55">
        <v>3620000</v>
      </c>
      <c r="J108" s="55">
        <v>3200000</v>
      </c>
      <c r="K108" s="55">
        <v>3200000</v>
      </c>
      <c r="L108" s="55">
        <v>1333333.3500000001</v>
      </c>
      <c r="M108" s="55">
        <v>36.832412983425399</v>
      </c>
      <c r="N108" s="55">
        <v>0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37" t="s">
        <v>705</v>
      </c>
      <c r="F109" s="72" t="s">
        <v>706</v>
      </c>
      <c r="G109" s="55">
        <v>28988259.710000001</v>
      </c>
      <c r="H109" s="55">
        <v>1942136.86</v>
      </c>
      <c r="I109" s="55">
        <v>30930396.57</v>
      </c>
      <c r="J109" s="55">
        <v>27146029.07</v>
      </c>
      <c r="K109" s="55">
        <v>27085749.260000002</v>
      </c>
      <c r="L109" s="55">
        <v>5115535.34</v>
      </c>
      <c r="M109" s="55">
        <v>16.538861143997298</v>
      </c>
      <c r="N109" s="55">
        <v>2544842.56</v>
      </c>
    </row>
    <row r="110" spans="1:14" ht="13.8" x14ac:dyDescent="0.2">
      <c r="A110" s="37" t="s">
        <v>70</v>
      </c>
      <c r="B110" s="72" t="s">
        <v>70</v>
      </c>
      <c r="C110" s="37" t="s">
        <v>70</v>
      </c>
      <c r="D110" s="72" t="s">
        <v>70</v>
      </c>
      <c r="E110" s="37" t="s">
        <v>707</v>
      </c>
      <c r="F110" s="72" t="s">
        <v>708</v>
      </c>
      <c r="G110" s="55">
        <v>16963353.579999998</v>
      </c>
      <c r="H110" s="55">
        <v>-5242.2</v>
      </c>
      <c r="I110" s="55">
        <v>16958111.379999999</v>
      </c>
      <c r="J110" s="55">
        <v>11969653.449999999</v>
      </c>
      <c r="K110" s="55">
        <v>6576903.4500000002</v>
      </c>
      <c r="L110" s="55">
        <v>516359.88</v>
      </c>
      <c r="M110" s="55">
        <v>3.0449138375691001</v>
      </c>
      <c r="N110" s="55">
        <v>515758.72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709</v>
      </c>
      <c r="F111" s="72" t="s">
        <v>710</v>
      </c>
      <c r="G111" s="55">
        <v>14182566.130000001</v>
      </c>
      <c r="H111" s="55">
        <v>2454085.19</v>
      </c>
      <c r="I111" s="55">
        <v>16636651.32</v>
      </c>
      <c r="J111" s="55">
        <v>5096481.7699999996</v>
      </c>
      <c r="K111" s="55">
        <v>4987204.41</v>
      </c>
      <c r="L111" s="55">
        <v>4296166.1500000004</v>
      </c>
      <c r="M111" s="55">
        <v>25.823502983652102</v>
      </c>
      <c r="N111" s="55">
        <v>3466481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711</v>
      </c>
      <c r="F112" s="72" t="s">
        <v>712</v>
      </c>
      <c r="G112" s="55">
        <v>10478131.109999999</v>
      </c>
      <c r="H112" s="55">
        <v>0</v>
      </c>
      <c r="I112" s="55">
        <v>10478131.109999999</v>
      </c>
      <c r="J112" s="55">
        <v>6881481.7300000004</v>
      </c>
      <c r="K112" s="55">
        <v>6625751.0599999996</v>
      </c>
      <c r="L112" s="55">
        <v>872598.55</v>
      </c>
      <c r="M112" s="55">
        <v>8.3278071331558294</v>
      </c>
      <c r="N112" s="55">
        <v>667702.55000000005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127</v>
      </c>
      <c r="F113" s="73" t="s">
        <v>70</v>
      </c>
      <c r="G113" s="74">
        <v>94637716.900000006</v>
      </c>
      <c r="H113" s="74">
        <v>4848012.1399999997</v>
      </c>
      <c r="I113" s="74">
        <v>99485729.040000007</v>
      </c>
      <c r="J113" s="74">
        <v>62953972.770000003</v>
      </c>
      <c r="K113" s="74">
        <v>57135934.93</v>
      </c>
      <c r="L113" s="74">
        <v>18987657.18</v>
      </c>
      <c r="M113" s="74">
        <v>19.0858099580953</v>
      </c>
      <c r="N113" s="74">
        <v>13629016.789999999</v>
      </c>
    </row>
    <row r="114" spans="1:14" ht="13.8" x14ac:dyDescent="0.2">
      <c r="A114" s="37" t="s">
        <v>70</v>
      </c>
      <c r="B114" s="72" t="s">
        <v>70</v>
      </c>
      <c r="C114" s="37" t="s">
        <v>468</v>
      </c>
      <c r="D114" s="72" t="s">
        <v>713</v>
      </c>
      <c r="E114" s="37" t="s">
        <v>714</v>
      </c>
      <c r="F114" s="72" t="s">
        <v>715</v>
      </c>
      <c r="G114" s="55">
        <v>1419511.24</v>
      </c>
      <c r="H114" s="55">
        <v>-41152.480000000003</v>
      </c>
      <c r="I114" s="55">
        <v>1378358.76</v>
      </c>
      <c r="J114" s="55">
        <v>488212.73</v>
      </c>
      <c r="K114" s="55">
        <v>488212.73</v>
      </c>
      <c r="L114" s="55">
        <v>404163.21</v>
      </c>
      <c r="M114" s="55">
        <v>29.3220619862423</v>
      </c>
      <c r="N114" s="55">
        <v>403346.46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41" t="s">
        <v>127</v>
      </c>
      <c r="F115" s="73" t="s">
        <v>70</v>
      </c>
      <c r="G115" s="74">
        <v>1419511.24</v>
      </c>
      <c r="H115" s="74">
        <v>-41152.480000000003</v>
      </c>
      <c r="I115" s="74">
        <v>1378358.76</v>
      </c>
      <c r="J115" s="74">
        <v>488212.73</v>
      </c>
      <c r="K115" s="74">
        <v>488212.73</v>
      </c>
      <c r="L115" s="74">
        <v>404163.21</v>
      </c>
      <c r="M115" s="74">
        <v>29.3220619862423</v>
      </c>
      <c r="N115" s="74">
        <v>403346.46</v>
      </c>
    </row>
    <row r="116" spans="1:14" ht="13.8" x14ac:dyDescent="0.2">
      <c r="A116" s="37" t="s">
        <v>70</v>
      </c>
      <c r="B116" s="72" t="s">
        <v>70</v>
      </c>
      <c r="C116" s="96" t="s">
        <v>127</v>
      </c>
      <c r="D116" s="97" t="s">
        <v>70</v>
      </c>
      <c r="E116" s="96" t="s">
        <v>70</v>
      </c>
      <c r="F116" s="97" t="s">
        <v>70</v>
      </c>
      <c r="G116" s="98">
        <v>513519421.19</v>
      </c>
      <c r="H116" s="98">
        <v>43723623.880000003</v>
      </c>
      <c r="I116" s="98">
        <v>557243045.07000005</v>
      </c>
      <c r="J116" s="98">
        <v>359771104.01999998</v>
      </c>
      <c r="K116" s="98">
        <v>308366768.94999999</v>
      </c>
      <c r="L116" s="98">
        <v>109376021.2</v>
      </c>
      <c r="M116" s="98">
        <v>19.628063942235499</v>
      </c>
      <c r="N116" s="98">
        <v>86951387.060000002</v>
      </c>
    </row>
    <row r="117" spans="1:14" ht="13.8" x14ac:dyDescent="0.2">
      <c r="A117" s="37" t="s">
        <v>9</v>
      </c>
      <c r="B117" s="72" t="s">
        <v>716</v>
      </c>
      <c r="C117" s="37" t="s">
        <v>717</v>
      </c>
      <c r="D117" s="72" t="s">
        <v>718</v>
      </c>
      <c r="E117" s="37" t="s">
        <v>719</v>
      </c>
      <c r="F117" s="72" t="s">
        <v>720</v>
      </c>
      <c r="G117" s="55">
        <v>11517484.25</v>
      </c>
      <c r="H117" s="55">
        <v>-5803617.0700000003</v>
      </c>
      <c r="I117" s="55">
        <v>5713867.1799999997</v>
      </c>
      <c r="J117" s="55">
        <v>2590431.2400000002</v>
      </c>
      <c r="K117" s="55">
        <v>2582590.4300000002</v>
      </c>
      <c r="L117" s="55">
        <v>2475270.8199999998</v>
      </c>
      <c r="M117" s="55">
        <v>43.320412288617497</v>
      </c>
      <c r="N117" s="55">
        <v>2457454.85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721</v>
      </c>
      <c r="F118" s="72" t="s">
        <v>722</v>
      </c>
      <c r="G118" s="55">
        <v>3402181.59</v>
      </c>
      <c r="H118" s="55">
        <v>-437711.99</v>
      </c>
      <c r="I118" s="55">
        <v>2964469.6</v>
      </c>
      <c r="J118" s="55">
        <v>1584602.96</v>
      </c>
      <c r="K118" s="55">
        <v>1584602.96</v>
      </c>
      <c r="L118" s="55">
        <v>649286.48</v>
      </c>
      <c r="M118" s="55">
        <v>21.902281608824701</v>
      </c>
      <c r="N118" s="55">
        <v>647447.48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723</v>
      </c>
      <c r="F119" s="72" t="s">
        <v>724</v>
      </c>
      <c r="G119" s="55">
        <v>60009900</v>
      </c>
      <c r="H119" s="55">
        <v>-51934490.210000001</v>
      </c>
      <c r="I119" s="55">
        <v>8075409.79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37" t="s">
        <v>725</v>
      </c>
      <c r="F120" s="72" t="s">
        <v>726</v>
      </c>
      <c r="G120" s="55">
        <v>931581.38</v>
      </c>
      <c r="H120" s="55">
        <v>0</v>
      </c>
      <c r="I120" s="55">
        <v>931581.38</v>
      </c>
      <c r="J120" s="55">
        <v>337088.91</v>
      </c>
      <c r="K120" s="55">
        <v>337088.91</v>
      </c>
      <c r="L120" s="55">
        <v>287351.44</v>
      </c>
      <c r="M120" s="55">
        <v>30.845554255281499</v>
      </c>
      <c r="N120" s="55">
        <v>287351.44</v>
      </c>
    </row>
    <row r="121" spans="1:14" ht="13.8" x14ac:dyDescent="0.2">
      <c r="A121" s="37" t="s">
        <v>70</v>
      </c>
      <c r="B121" s="72" t="s">
        <v>70</v>
      </c>
      <c r="C121" s="37" t="s">
        <v>70</v>
      </c>
      <c r="D121" s="72" t="s">
        <v>70</v>
      </c>
      <c r="E121" s="37" t="s">
        <v>727</v>
      </c>
      <c r="F121" s="72" t="s">
        <v>728</v>
      </c>
      <c r="G121" s="55">
        <v>22544613.559999999</v>
      </c>
      <c r="H121" s="55">
        <v>0</v>
      </c>
      <c r="I121" s="55">
        <v>22544613.559999999</v>
      </c>
      <c r="J121" s="55">
        <v>20765576.530000001</v>
      </c>
      <c r="K121" s="55">
        <v>18716182.030000001</v>
      </c>
      <c r="L121" s="55">
        <v>1009598.64</v>
      </c>
      <c r="M121" s="55">
        <v>4.4782255296284603</v>
      </c>
      <c r="N121" s="55">
        <v>592100.64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37" t="s">
        <v>729</v>
      </c>
      <c r="F122" s="72" t="s">
        <v>730</v>
      </c>
      <c r="G122" s="55">
        <v>11431317.310000001</v>
      </c>
      <c r="H122" s="55">
        <v>82515.179999999993</v>
      </c>
      <c r="I122" s="55">
        <v>11513832.49</v>
      </c>
      <c r="J122" s="55">
        <v>11220344.6</v>
      </c>
      <c r="K122" s="55">
        <v>10416955.699999999</v>
      </c>
      <c r="L122" s="55">
        <v>295419.86</v>
      </c>
      <c r="M122" s="55">
        <v>2.5657821603412998</v>
      </c>
      <c r="N122" s="55">
        <v>295419.86</v>
      </c>
    </row>
    <row r="123" spans="1:14" ht="13.8" x14ac:dyDescent="0.2">
      <c r="A123" s="37" t="s">
        <v>70</v>
      </c>
      <c r="B123" s="72" t="s">
        <v>70</v>
      </c>
      <c r="C123" s="37" t="s">
        <v>70</v>
      </c>
      <c r="D123" s="72" t="s">
        <v>70</v>
      </c>
      <c r="E123" s="37" t="s">
        <v>731</v>
      </c>
      <c r="F123" s="72" t="s">
        <v>732</v>
      </c>
      <c r="G123" s="55">
        <v>8901882.1999999993</v>
      </c>
      <c r="H123" s="55">
        <v>78911.72</v>
      </c>
      <c r="I123" s="55">
        <v>8980793.9199999999</v>
      </c>
      <c r="J123" s="55">
        <v>8160392.4500000002</v>
      </c>
      <c r="K123" s="55">
        <v>3346103.68</v>
      </c>
      <c r="L123" s="55">
        <v>635193.87</v>
      </c>
      <c r="M123" s="55">
        <v>7.0728030913329301</v>
      </c>
      <c r="N123" s="55">
        <v>153058.07999999999</v>
      </c>
    </row>
    <row r="124" spans="1:14" ht="13.8" x14ac:dyDescent="0.2">
      <c r="A124" s="37" t="s">
        <v>70</v>
      </c>
      <c r="B124" s="72" t="s">
        <v>70</v>
      </c>
      <c r="C124" s="37" t="s">
        <v>70</v>
      </c>
      <c r="D124" s="72" t="s">
        <v>70</v>
      </c>
      <c r="E124" s="37" t="s">
        <v>733</v>
      </c>
      <c r="F124" s="72" t="s">
        <v>734</v>
      </c>
      <c r="G124" s="55">
        <v>36055736.259999998</v>
      </c>
      <c r="H124" s="55">
        <v>11484978.550000001</v>
      </c>
      <c r="I124" s="55">
        <v>47540714.810000002</v>
      </c>
      <c r="J124" s="55">
        <v>20261720.390000001</v>
      </c>
      <c r="K124" s="55">
        <v>11931645.17</v>
      </c>
      <c r="L124" s="55">
        <v>4645044.1500000004</v>
      </c>
      <c r="M124" s="55">
        <v>9.7706653519288995</v>
      </c>
      <c r="N124" s="55">
        <v>3969125.27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735</v>
      </c>
      <c r="F125" s="72" t="s">
        <v>736</v>
      </c>
      <c r="G125" s="55">
        <v>129395110.7</v>
      </c>
      <c r="H125" s="55">
        <v>-91080149.790000007</v>
      </c>
      <c r="I125" s="55">
        <v>38314960.909999996</v>
      </c>
      <c r="J125" s="55">
        <v>32238.61</v>
      </c>
      <c r="K125" s="55">
        <v>32238.61</v>
      </c>
      <c r="L125" s="55">
        <v>32238.61</v>
      </c>
      <c r="M125" s="55">
        <v>8.4141048912270006E-2</v>
      </c>
      <c r="N125" s="55">
        <v>32238.61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737</v>
      </c>
      <c r="F126" s="72" t="s">
        <v>18</v>
      </c>
      <c r="G126" s="55">
        <v>31991615.309999999</v>
      </c>
      <c r="H126" s="55">
        <v>-1942136.86</v>
      </c>
      <c r="I126" s="55">
        <v>30049478.449999999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738</v>
      </c>
      <c r="F127" s="72" t="s">
        <v>739</v>
      </c>
      <c r="G127" s="55">
        <v>1802308.76</v>
      </c>
      <c r="H127" s="55">
        <v>-112986.98</v>
      </c>
      <c r="I127" s="55">
        <v>1689321.78</v>
      </c>
      <c r="J127" s="55">
        <v>490489.9</v>
      </c>
      <c r="K127" s="55">
        <v>490489.9</v>
      </c>
      <c r="L127" s="55">
        <v>267998.18</v>
      </c>
      <c r="M127" s="55">
        <v>15.864247011602499</v>
      </c>
      <c r="N127" s="55">
        <v>267982.68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41" t="s">
        <v>127</v>
      </c>
      <c r="F128" s="73" t="s">
        <v>70</v>
      </c>
      <c r="G128" s="74">
        <v>317983731.31999999</v>
      </c>
      <c r="H128" s="74">
        <v>-139664687.44999999</v>
      </c>
      <c r="I128" s="74">
        <v>178319043.87</v>
      </c>
      <c r="J128" s="74">
        <v>65442885.590000004</v>
      </c>
      <c r="K128" s="74">
        <v>49437897.390000001</v>
      </c>
      <c r="L128" s="74">
        <v>10297402.050000001</v>
      </c>
      <c r="M128" s="74">
        <v>5.7747068549263396</v>
      </c>
      <c r="N128" s="74">
        <v>8702178.9100000001</v>
      </c>
    </row>
    <row r="129" spans="1:14" ht="13.8" x14ac:dyDescent="0.2">
      <c r="A129" s="37" t="s">
        <v>70</v>
      </c>
      <c r="B129" s="72" t="s">
        <v>70</v>
      </c>
      <c r="C129" s="37" t="s">
        <v>740</v>
      </c>
      <c r="D129" s="72" t="s">
        <v>741</v>
      </c>
      <c r="E129" s="37" t="s">
        <v>742</v>
      </c>
      <c r="F129" s="72" t="s">
        <v>743</v>
      </c>
      <c r="G129" s="55">
        <v>8567634.4700000007</v>
      </c>
      <c r="H129" s="55">
        <v>623096.31999999995</v>
      </c>
      <c r="I129" s="55">
        <v>9190730.7899999991</v>
      </c>
      <c r="J129" s="55">
        <v>7331944.9400000004</v>
      </c>
      <c r="K129" s="55">
        <v>2478853.5299999998</v>
      </c>
      <c r="L129" s="55">
        <v>1752609.87</v>
      </c>
      <c r="M129" s="55">
        <v>19.069320057844902</v>
      </c>
      <c r="N129" s="55">
        <v>1746356.88</v>
      </c>
    </row>
    <row r="130" spans="1:14" ht="13.8" x14ac:dyDescent="0.2">
      <c r="A130" s="37" t="s">
        <v>70</v>
      </c>
      <c r="B130" s="72" t="s">
        <v>70</v>
      </c>
      <c r="C130" s="37" t="s">
        <v>70</v>
      </c>
      <c r="D130" s="72" t="s">
        <v>70</v>
      </c>
      <c r="E130" s="37" t="s">
        <v>744</v>
      </c>
      <c r="F130" s="72" t="s">
        <v>745</v>
      </c>
      <c r="G130" s="55">
        <v>986400</v>
      </c>
      <c r="H130" s="55">
        <v>0</v>
      </c>
      <c r="I130" s="55">
        <v>986400</v>
      </c>
      <c r="J130" s="55">
        <v>986400</v>
      </c>
      <c r="K130" s="55">
        <v>692806.17</v>
      </c>
      <c r="L130" s="55">
        <v>6406.17</v>
      </c>
      <c r="M130" s="55">
        <v>0.64944951338199997</v>
      </c>
      <c r="N130" s="55">
        <v>6406.17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41" t="s">
        <v>127</v>
      </c>
      <c r="F131" s="73" t="s">
        <v>70</v>
      </c>
      <c r="G131" s="74">
        <v>9554034.4700000007</v>
      </c>
      <c r="H131" s="74">
        <v>623096.31999999995</v>
      </c>
      <c r="I131" s="74">
        <v>10177130.789999999</v>
      </c>
      <c r="J131" s="74">
        <v>8318344.9400000004</v>
      </c>
      <c r="K131" s="74">
        <v>3171659.7</v>
      </c>
      <c r="L131" s="74">
        <v>1759016.04</v>
      </c>
      <c r="M131" s="74">
        <v>17.284007411287298</v>
      </c>
      <c r="N131" s="74">
        <v>1752763.05</v>
      </c>
    </row>
    <row r="132" spans="1:14" ht="13.8" x14ac:dyDescent="0.2">
      <c r="A132" s="37" t="s">
        <v>70</v>
      </c>
      <c r="B132" s="72" t="s">
        <v>70</v>
      </c>
      <c r="C132" s="37" t="s">
        <v>746</v>
      </c>
      <c r="D132" s="72" t="s">
        <v>747</v>
      </c>
      <c r="E132" s="37" t="s">
        <v>748</v>
      </c>
      <c r="F132" s="72" t="s">
        <v>749</v>
      </c>
      <c r="G132" s="55">
        <v>12340606.460000001</v>
      </c>
      <c r="H132" s="55">
        <v>0</v>
      </c>
      <c r="I132" s="55">
        <v>12340606.460000001</v>
      </c>
      <c r="J132" s="55">
        <v>6350283.8899999997</v>
      </c>
      <c r="K132" s="55">
        <v>6319594.9100000001</v>
      </c>
      <c r="L132" s="55">
        <v>5836581.8799999999</v>
      </c>
      <c r="M132" s="55">
        <v>47.295745949911797</v>
      </c>
      <c r="N132" s="55">
        <v>4934071.84</v>
      </c>
    </row>
    <row r="133" spans="1:14" ht="13.8" x14ac:dyDescent="0.2">
      <c r="A133" s="37" t="s">
        <v>70</v>
      </c>
      <c r="B133" s="72" t="s">
        <v>70</v>
      </c>
      <c r="C133" s="37" t="s">
        <v>70</v>
      </c>
      <c r="D133" s="72" t="s">
        <v>70</v>
      </c>
      <c r="E133" s="37" t="s">
        <v>750</v>
      </c>
      <c r="F133" s="72" t="s">
        <v>751</v>
      </c>
      <c r="G133" s="55">
        <v>10387507.869999999</v>
      </c>
      <c r="H133" s="55">
        <v>988403.9</v>
      </c>
      <c r="I133" s="55">
        <v>11375911.77</v>
      </c>
      <c r="J133" s="55">
        <v>4311782.92</v>
      </c>
      <c r="K133" s="55">
        <v>4311782.8899999997</v>
      </c>
      <c r="L133" s="55">
        <v>3253507.26</v>
      </c>
      <c r="M133" s="55">
        <v>28.5999691785584</v>
      </c>
      <c r="N133" s="55">
        <v>3222083.63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752</v>
      </c>
      <c r="F134" s="72" t="s">
        <v>753</v>
      </c>
      <c r="G134" s="55">
        <v>5100993.25</v>
      </c>
      <c r="H134" s="55">
        <v>4279949.54</v>
      </c>
      <c r="I134" s="55">
        <v>9380942.7899999991</v>
      </c>
      <c r="J134" s="55">
        <v>5577589.6299999999</v>
      </c>
      <c r="K134" s="55">
        <v>5577589.6299999999</v>
      </c>
      <c r="L134" s="55">
        <v>4715827.9800000004</v>
      </c>
      <c r="M134" s="55">
        <v>50.270298898177202</v>
      </c>
      <c r="N134" s="55">
        <v>4614203.43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37" t="s">
        <v>754</v>
      </c>
      <c r="F135" s="72" t="s">
        <v>755</v>
      </c>
      <c r="G135" s="55">
        <v>1148778.1200000001</v>
      </c>
      <c r="H135" s="55">
        <v>100000</v>
      </c>
      <c r="I135" s="55">
        <v>1248778.1200000001</v>
      </c>
      <c r="J135" s="55">
        <v>443098.48</v>
      </c>
      <c r="K135" s="55">
        <v>443098.48</v>
      </c>
      <c r="L135" s="55">
        <v>335366.07</v>
      </c>
      <c r="M135" s="55">
        <v>26.855536994834601</v>
      </c>
      <c r="N135" s="55">
        <v>335227.65000000002</v>
      </c>
    </row>
    <row r="136" spans="1:14" ht="13.8" x14ac:dyDescent="0.2">
      <c r="A136" s="37" t="s">
        <v>70</v>
      </c>
      <c r="B136" s="72" t="s">
        <v>70</v>
      </c>
      <c r="C136" s="37" t="s">
        <v>70</v>
      </c>
      <c r="D136" s="72" t="s">
        <v>70</v>
      </c>
      <c r="E136" s="37" t="s">
        <v>756</v>
      </c>
      <c r="F136" s="72" t="s">
        <v>757</v>
      </c>
      <c r="G136" s="55">
        <v>625126.88</v>
      </c>
      <c r="H136" s="55">
        <v>0</v>
      </c>
      <c r="I136" s="55">
        <v>625126.88</v>
      </c>
      <c r="J136" s="55">
        <v>197738.44</v>
      </c>
      <c r="K136" s="55">
        <v>197738.44</v>
      </c>
      <c r="L136" s="55">
        <v>197022.88</v>
      </c>
      <c r="M136" s="55">
        <v>31.5172625435656</v>
      </c>
      <c r="N136" s="55">
        <v>196933.44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41" t="s">
        <v>127</v>
      </c>
      <c r="F137" s="73" t="s">
        <v>70</v>
      </c>
      <c r="G137" s="74">
        <v>29603012.579999998</v>
      </c>
      <c r="H137" s="74">
        <v>5368353.4400000004</v>
      </c>
      <c r="I137" s="74">
        <v>34971366.020000003</v>
      </c>
      <c r="J137" s="74">
        <v>16880493.359999999</v>
      </c>
      <c r="K137" s="74">
        <v>16849804.350000001</v>
      </c>
      <c r="L137" s="74">
        <v>14338306.07</v>
      </c>
      <c r="M137" s="74">
        <v>41.000131541329999</v>
      </c>
      <c r="N137" s="74">
        <v>13302519.99</v>
      </c>
    </row>
    <row r="138" spans="1:14" ht="13.8" x14ac:dyDescent="0.2">
      <c r="A138" s="37" t="s">
        <v>70</v>
      </c>
      <c r="B138" s="72" t="s">
        <v>70</v>
      </c>
      <c r="C138" s="37" t="s">
        <v>758</v>
      </c>
      <c r="D138" s="72" t="s">
        <v>759</v>
      </c>
      <c r="E138" s="37" t="s">
        <v>760</v>
      </c>
      <c r="F138" s="72" t="s">
        <v>761</v>
      </c>
      <c r="G138" s="55">
        <v>26000</v>
      </c>
      <c r="H138" s="55">
        <v>0</v>
      </c>
      <c r="I138" s="55">
        <v>26000</v>
      </c>
      <c r="J138" s="55">
        <v>14472.5</v>
      </c>
      <c r="K138" s="55">
        <v>14472.5</v>
      </c>
      <c r="L138" s="55">
        <v>14367.28</v>
      </c>
      <c r="M138" s="55">
        <v>55.258769230769197</v>
      </c>
      <c r="N138" s="55">
        <v>11591.42</v>
      </c>
    </row>
    <row r="139" spans="1:14" ht="13.8" x14ac:dyDescent="0.2">
      <c r="A139" s="37" t="s">
        <v>70</v>
      </c>
      <c r="B139" s="72" t="s">
        <v>70</v>
      </c>
      <c r="C139" s="37" t="s">
        <v>70</v>
      </c>
      <c r="D139" s="72" t="s">
        <v>70</v>
      </c>
      <c r="E139" s="37" t="s">
        <v>762</v>
      </c>
      <c r="F139" s="72" t="s">
        <v>763</v>
      </c>
      <c r="G139" s="55">
        <v>3099131.02</v>
      </c>
      <c r="H139" s="55">
        <v>0</v>
      </c>
      <c r="I139" s="55">
        <v>3099131.02</v>
      </c>
      <c r="J139" s="55">
        <v>1911559.21</v>
      </c>
      <c r="K139" s="55">
        <v>1911559.21</v>
      </c>
      <c r="L139" s="55">
        <v>799331.65</v>
      </c>
      <c r="M139" s="55">
        <v>25.792121883249699</v>
      </c>
      <c r="N139" s="55">
        <v>709960.52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764</v>
      </c>
      <c r="F140" s="72" t="s">
        <v>765</v>
      </c>
      <c r="G140" s="55">
        <v>43000</v>
      </c>
      <c r="H140" s="55">
        <v>0</v>
      </c>
      <c r="I140" s="55">
        <v>43000</v>
      </c>
      <c r="J140" s="55">
        <v>8720</v>
      </c>
      <c r="K140" s="55">
        <v>8720</v>
      </c>
      <c r="L140" s="55">
        <v>8720</v>
      </c>
      <c r="M140" s="55">
        <v>20.2790697674419</v>
      </c>
      <c r="N140" s="55">
        <v>7190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41" t="s">
        <v>127</v>
      </c>
      <c r="F141" s="73" t="s">
        <v>70</v>
      </c>
      <c r="G141" s="74">
        <v>3168131.02</v>
      </c>
      <c r="H141" s="74">
        <v>0</v>
      </c>
      <c r="I141" s="74">
        <v>3168131.02</v>
      </c>
      <c r="J141" s="74">
        <v>1934751.71</v>
      </c>
      <c r="K141" s="74">
        <v>1934751.71</v>
      </c>
      <c r="L141" s="74">
        <v>822418.93</v>
      </c>
      <c r="M141" s="74">
        <v>25.959119897762299</v>
      </c>
      <c r="N141" s="74">
        <v>728741.94</v>
      </c>
    </row>
    <row r="142" spans="1:14" ht="13.8" x14ac:dyDescent="0.2">
      <c r="A142" s="37" t="s">
        <v>70</v>
      </c>
      <c r="B142" s="72" t="s">
        <v>70</v>
      </c>
      <c r="C142" s="96" t="s">
        <v>127</v>
      </c>
      <c r="D142" s="97" t="s">
        <v>70</v>
      </c>
      <c r="E142" s="96" t="s">
        <v>70</v>
      </c>
      <c r="F142" s="97" t="s">
        <v>70</v>
      </c>
      <c r="G142" s="98">
        <v>360308909.38999999</v>
      </c>
      <c r="H142" s="98">
        <v>-133673237.69</v>
      </c>
      <c r="I142" s="98">
        <v>226635671.69999999</v>
      </c>
      <c r="J142" s="98">
        <v>92576475.599999994</v>
      </c>
      <c r="K142" s="98">
        <v>71394113.150000006</v>
      </c>
      <c r="L142" s="98">
        <v>27217143.09</v>
      </c>
      <c r="M142" s="98">
        <v>12.0092052966965</v>
      </c>
      <c r="N142" s="98">
        <v>24486203.890000001</v>
      </c>
    </row>
    <row r="143" spans="1:14" ht="13.8" x14ac:dyDescent="0.2">
      <c r="A143" s="37" t="s">
        <v>11</v>
      </c>
      <c r="B143" s="72" t="s">
        <v>766</v>
      </c>
      <c r="C143" s="37" t="s">
        <v>470</v>
      </c>
      <c r="D143" s="72" t="s">
        <v>767</v>
      </c>
      <c r="E143" s="37" t="s">
        <v>768</v>
      </c>
      <c r="F143" s="72" t="s">
        <v>769</v>
      </c>
      <c r="G143" s="55">
        <v>18250961.48</v>
      </c>
      <c r="H143" s="55">
        <v>-4350696.3099999996</v>
      </c>
      <c r="I143" s="55">
        <v>13900265.17</v>
      </c>
      <c r="J143" s="55">
        <v>6822480.9199999999</v>
      </c>
      <c r="K143" s="55">
        <v>6758660.1200000001</v>
      </c>
      <c r="L143" s="55">
        <v>3399250.58</v>
      </c>
      <c r="M143" s="55">
        <v>24.4545736245116</v>
      </c>
      <c r="N143" s="55">
        <v>3256145.38</v>
      </c>
    </row>
    <row r="144" spans="1:14" ht="13.8" x14ac:dyDescent="0.2">
      <c r="A144" s="37" t="s">
        <v>70</v>
      </c>
      <c r="B144" s="72" t="s">
        <v>70</v>
      </c>
      <c r="C144" s="37" t="s">
        <v>70</v>
      </c>
      <c r="D144" s="72" t="s">
        <v>70</v>
      </c>
      <c r="E144" s="37" t="s">
        <v>770</v>
      </c>
      <c r="F144" s="72" t="s">
        <v>771</v>
      </c>
      <c r="G144" s="55">
        <v>59329733.409999996</v>
      </c>
      <c r="H144" s="55">
        <v>900000</v>
      </c>
      <c r="I144" s="55">
        <v>60229733.409999996</v>
      </c>
      <c r="J144" s="55">
        <v>13321503.52</v>
      </c>
      <c r="K144" s="55">
        <v>11676298.130000001</v>
      </c>
      <c r="L144" s="55">
        <v>5597488.4500000002</v>
      </c>
      <c r="M144" s="55">
        <v>9.2935633832153801</v>
      </c>
      <c r="N144" s="55">
        <v>5572016.6200000001</v>
      </c>
    </row>
    <row r="145" spans="1:14" ht="13.8" x14ac:dyDescent="0.2">
      <c r="A145" s="37" t="s">
        <v>70</v>
      </c>
      <c r="B145" s="72" t="s">
        <v>70</v>
      </c>
      <c r="C145" s="37" t="s">
        <v>70</v>
      </c>
      <c r="D145" s="72" t="s">
        <v>70</v>
      </c>
      <c r="E145" s="37" t="s">
        <v>772</v>
      </c>
      <c r="F145" s="72" t="s">
        <v>773</v>
      </c>
      <c r="G145" s="55">
        <v>36096227.890000001</v>
      </c>
      <c r="H145" s="55">
        <v>720899.61</v>
      </c>
      <c r="I145" s="55">
        <v>36817127.5</v>
      </c>
      <c r="J145" s="55">
        <v>12207960.029999999</v>
      </c>
      <c r="K145" s="55">
        <v>12207960.029999999</v>
      </c>
      <c r="L145" s="55">
        <v>12207960.029999999</v>
      </c>
      <c r="M145" s="55">
        <v>33.158371820289297</v>
      </c>
      <c r="N145" s="55">
        <v>12207960.029999999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774</v>
      </c>
      <c r="F146" s="72" t="s">
        <v>775</v>
      </c>
      <c r="G146" s="55">
        <v>461636875.10000002</v>
      </c>
      <c r="H146" s="55">
        <v>0</v>
      </c>
      <c r="I146" s="55">
        <v>461636875.10000002</v>
      </c>
      <c r="J146" s="55">
        <v>70370841.519999996</v>
      </c>
      <c r="K146" s="55">
        <v>70370841.519999996</v>
      </c>
      <c r="L146" s="55">
        <v>69919657.519999996</v>
      </c>
      <c r="M146" s="55">
        <v>15.146029550792299</v>
      </c>
      <c r="N146" s="55">
        <v>69862152.829999998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776</v>
      </c>
      <c r="F147" s="72" t="s">
        <v>777</v>
      </c>
      <c r="G147" s="55">
        <v>25146993.440000001</v>
      </c>
      <c r="H147" s="55">
        <v>-87983.02</v>
      </c>
      <c r="I147" s="55">
        <v>25059010.420000002</v>
      </c>
      <c r="J147" s="55">
        <v>12968593.279999999</v>
      </c>
      <c r="K147" s="55">
        <v>10434121.380000001</v>
      </c>
      <c r="L147" s="55">
        <v>3626198.87</v>
      </c>
      <c r="M147" s="55">
        <v>14.4706387412085</v>
      </c>
      <c r="N147" s="55">
        <v>3261438.44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41" t="s">
        <v>127</v>
      </c>
      <c r="F148" s="73" t="s">
        <v>70</v>
      </c>
      <c r="G148" s="74">
        <v>600460791.32000005</v>
      </c>
      <c r="H148" s="74">
        <v>-2817779.72</v>
      </c>
      <c r="I148" s="74">
        <v>597643011.60000002</v>
      </c>
      <c r="J148" s="74">
        <v>115691379.27</v>
      </c>
      <c r="K148" s="74">
        <v>111447881.18000001</v>
      </c>
      <c r="L148" s="74">
        <v>94750555.450000003</v>
      </c>
      <c r="M148" s="74">
        <v>15.8540388845735</v>
      </c>
      <c r="N148" s="74">
        <v>94159713.299999997</v>
      </c>
    </row>
    <row r="149" spans="1:14" ht="13.8" x14ac:dyDescent="0.2">
      <c r="A149" s="37" t="s">
        <v>70</v>
      </c>
      <c r="B149" s="72" t="s">
        <v>70</v>
      </c>
      <c r="C149" s="37" t="s">
        <v>472</v>
      </c>
      <c r="D149" s="72" t="s">
        <v>778</v>
      </c>
      <c r="E149" s="37" t="s">
        <v>779</v>
      </c>
      <c r="F149" s="72" t="s">
        <v>780</v>
      </c>
      <c r="G149" s="55">
        <v>4510560.07</v>
      </c>
      <c r="H149" s="55">
        <v>6825034.4000000004</v>
      </c>
      <c r="I149" s="55">
        <v>11335594.470000001</v>
      </c>
      <c r="J149" s="55">
        <v>7610220.8600000003</v>
      </c>
      <c r="K149" s="55">
        <v>7610220.8600000003</v>
      </c>
      <c r="L149" s="55">
        <v>7459111.1299999999</v>
      </c>
      <c r="M149" s="55">
        <v>65.8025580373466</v>
      </c>
      <c r="N149" s="55">
        <v>7449065.6600000001</v>
      </c>
    </row>
    <row r="150" spans="1:14" ht="13.8" x14ac:dyDescent="0.2">
      <c r="A150" s="37" t="s">
        <v>70</v>
      </c>
      <c r="B150" s="72" t="s">
        <v>70</v>
      </c>
      <c r="C150" s="37" t="s">
        <v>70</v>
      </c>
      <c r="D150" s="72" t="s">
        <v>70</v>
      </c>
      <c r="E150" s="37" t="s">
        <v>781</v>
      </c>
      <c r="F150" s="72" t="s">
        <v>782</v>
      </c>
      <c r="G150" s="55">
        <v>5238355.28</v>
      </c>
      <c r="H150" s="55">
        <v>0</v>
      </c>
      <c r="I150" s="55">
        <v>5238355.28</v>
      </c>
      <c r="J150" s="55">
        <v>2571129.5</v>
      </c>
      <c r="K150" s="55">
        <v>2492090.77</v>
      </c>
      <c r="L150" s="55">
        <v>1249672.53</v>
      </c>
      <c r="M150" s="55">
        <v>23.856200337751801</v>
      </c>
      <c r="N150" s="55">
        <v>1249492.1000000001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783</v>
      </c>
      <c r="F151" s="72" t="s">
        <v>784</v>
      </c>
      <c r="G151" s="55">
        <v>23698224.91</v>
      </c>
      <c r="H151" s="55">
        <v>-3040375.66</v>
      </c>
      <c r="I151" s="55">
        <v>20657849.25</v>
      </c>
      <c r="J151" s="55">
        <v>19522542.920000002</v>
      </c>
      <c r="K151" s="55">
        <v>4522542.92</v>
      </c>
      <c r="L151" s="55">
        <v>1116091.81</v>
      </c>
      <c r="M151" s="55">
        <v>5.4027493205760502</v>
      </c>
      <c r="N151" s="55">
        <v>1082603.8899999999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41" t="s">
        <v>127</v>
      </c>
      <c r="F152" s="73" t="s">
        <v>70</v>
      </c>
      <c r="G152" s="74">
        <v>33447140.260000002</v>
      </c>
      <c r="H152" s="74">
        <v>3784658.74</v>
      </c>
      <c r="I152" s="74">
        <v>37231799</v>
      </c>
      <c r="J152" s="74">
        <v>29703893.280000001</v>
      </c>
      <c r="K152" s="74">
        <v>14624854.550000001</v>
      </c>
      <c r="L152" s="74">
        <v>9824875.4700000007</v>
      </c>
      <c r="M152" s="74">
        <v>26.3883984494007</v>
      </c>
      <c r="N152" s="74">
        <v>9781161.6500000004</v>
      </c>
    </row>
    <row r="153" spans="1:14" ht="13.8" x14ac:dyDescent="0.2">
      <c r="A153" s="37" t="s">
        <v>70</v>
      </c>
      <c r="B153" s="72" t="s">
        <v>70</v>
      </c>
      <c r="C153" s="37" t="s">
        <v>474</v>
      </c>
      <c r="D153" s="72" t="s">
        <v>785</v>
      </c>
      <c r="E153" s="37" t="s">
        <v>786</v>
      </c>
      <c r="F153" s="72" t="s">
        <v>787</v>
      </c>
      <c r="G153" s="55">
        <v>88865674.75</v>
      </c>
      <c r="H153" s="55">
        <v>15996340.699999999</v>
      </c>
      <c r="I153" s="55">
        <v>104862015.45</v>
      </c>
      <c r="J153" s="55">
        <v>93909836.890000001</v>
      </c>
      <c r="K153" s="55">
        <v>45613409.57</v>
      </c>
      <c r="L153" s="55">
        <v>2745577.05</v>
      </c>
      <c r="M153" s="55">
        <v>2.6182760632796902</v>
      </c>
      <c r="N153" s="55">
        <v>2743707.24</v>
      </c>
    </row>
    <row r="154" spans="1:14" ht="13.8" x14ac:dyDescent="0.2">
      <c r="A154" s="37" t="s">
        <v>70</v>
      </c>
      <c r="B154" s="72" t="s">
        <v>70</v>
      </c>
      <c r="C154" s="37" t="s">
        <v>70</v>
      </c>
      <c r="D154" s="72" t="s">
        <v>70</v>
      </c>
      <c r="E154" s="37" t="s">
        <v>788</v>
      </c>
      <c r="F154" s="72" t="s">
        <v>789</v>
      </c>
      <c r="G154" s="55">
        <v>1513885.65</v>
      </c>
      <c r="H154" s="55">
        <v>-82515.179999999993</v>
      </c>
      <c r="I154" s="55">
        <v>1431370.47</v>
      </c>
      <c r="J154" s="55">
        <v>349077.13</v>
      </c>
      <c r="K154" s="55">
        <v>349077.13</v>
      </c>
      <c r="L154" s="55">
        <v>339077.13</v>
      </c>
      <c r="M154" s="55">
        <v>23.688984585520998</v>
      </c>
      <c r="N154" s="55">
        <v>339077.13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41" t="s">
        <v>127</v>
      </c>
      <c r="F155" s="73" t="s">
        <v>70</v>
      </c>
      <c r="G155" s="74">
        <v>90379560.400000006</v>
      </c>
      <c r="H155" s="74">
        <v>15913825.52</v>
      </c>
      <c r="I155" s="74">
        <v>106293385.92</v>
      </c>
      <c r="J155" s="74">
        <v>94258914.019999996</v>
      </c>
      <c r="K155" s="74">
        <v>45962486.700000003</v>
      </c>
      <c r="L155" s="74">
        <v>3084654.18</v>
      </c>
      <c r="M155" s="74">
        <v>2.90201892930724</v>
      </c>
      <c r="N155" s="74">
        <v>3082784.37</v>
      </c>
    </row>
    <row r="156" spans="1:14" ht="13.8" x14ac:dyDescent="0.2">
      <c r="A156" s="37" t="s">
        <v>70</v>
      </c>
      <c r="B156" s="72" t="s">
        <v>70</v>
      </c>
      <c r="C156" s="37" t="s">
        <v>478</v>
      </c>
      <c r="D156" s="72" t="s">
        <v>790</v>
      </c>
      <c r="E156" s="37" t="s">
        <v>791</v>
      </c>
      <c r="F156" s="72" t="s">
        <v>792</v>
      </c>
      <c r="G156" s="55">
        <v>52714982.670000002</v>
      </c>
      <c r="H156" s="55">
        <v>2818420.68</v>
      </c>
      <c r="I156" s="55">
        <v>55533403.350000001</v>
      </c>
      <c r="J156" s="55">
        <v>19932252.739999998</v>
      </c>
      <c r="K156" s="55">
        <v>11213021.51</v>
      </c>
      <c r="L156" s="55">
        <v>5401596.21</v>
      </c>
      <c r="M156" s="55">
        <v>9.7267516200229398</v>
      </c>
      <c r="N156" s="55">
        <v>3815733</v>
      </c>
    </row>
    <row r="157" spans="1:14" ht="13.8" x14ac:dyDescent="0.2">
      <c r="A157" s="37" t="s">
        <v>70</v>
      </c>
      <c r="B157" s="72" t="s">
        <v>70</v>
      </c>
      <c r="C157" s="37" t="s">
        <v>70</v>
      </c>
      <c r="D157" s="72" t="s">
        <v>70</v>
      </c>
      <c r="E157" s="41" t="s">
        <v>127</v>
      </c>
      <c r="F157" s="73" t="s">
        <v>70</v>
      </c>
      <c r="G157" s="74">
        <v>52714982.670000002</v>
      </c>
      <c r="H157" s="74">
        <v>2818420.68</v>
      </c>
      <c r="I157" s="74">
        <v>55533403.350000001</v>
      </c>
      <c r="J157" s="74">
        <v>19932252.739999998</v>
      </c>
      <c r="K157" s="74">
        <v>11213021.51</v>
      </c>
      <c r="L157" s="74">
        <v>5401596.21</v>
      </c>
      <c r="M157" s="74">
        <v>9.7267516200229398</v>
      </c>
      <c r="N157" s="74">
        <v>3815733</v>
      </c>
    </row>
    <row r="158" spans="1:14" ht="13.8" x14ac:dyDescent="0.2">
      <c r="A158" s="37" t="s">
        <v>70</v>
      </c>
      <c r="B158" s="72" t="s">
        <v>70</v>
      </c>
      <c r="C158" s="96" t="s">
        <v>127</v>
      </c>
      <c r="D158" s="97" t="s">
        <v>70</v>
      </c>
      <c r="E158" s="96" t="s">
        <v>70</v>
      </c>
      <c r="F158" s="97" t="s">
        <v>70</v>
      </c>
      <c r="G158" s="98">
        <v>777002474.64999998</v>
      </c>
      <c r="H158" s="98">
        <v>19699125.219999999</v>
      </c>
      <c r="I158" s="98">
        <v>796701599.87</v>
      </c>
      <c r="J158" s="98">
        <v>259586439.31</v>
      </c>
      <c r="K158" s="98">
        <v>183248243.94</v>
      </c>
      <c r="L158" s="98">
        <v>113061681.31</v>
      </c>
      <c r="M158" s="98">
        <v>14.1912205684598</v>
      </c>
      <c r="N158" s="98">
        <v>110839392.31999999</v>
      </c>
    </row>
    <row r="159" spans="1:14" ht="13.8" x14ac:dyDescent="0.2">
      <c r="A159" s="37" t="s">
        <v>21</v>
      </c>
      <c r="B159" s="72" t="s">
        <v>793</v>
      </c>
      <c r="C159" s="37" t="s">
        <v>794</v>
      </c>
      <c r="D159" s="72" t="s">
        <v>795</v>
      </c>
      <c r="E159" s="37" t="s">
        <v>796</v>
      </c>
      <c r="F159" s="72" t="s">
        <v>797</v>
      </c>
      <c r="G159" s="55">
        <v>63521435.890000001</v>
      </c>
      <c r="H159" s="55">
        <v>0</v>
      </c>
      <c r="I159" s="55">
        <v>63521435.890000001</v>
      </c>
      <c r="J159" s="55">
        <v>63521435.890000001</v>
      </c>
      <c r="K159" s="55">
        <v>63521435.890000001</v>
      </c>
      <c r="L159" s="55">
        <v>15880358.890000001</v>
      </c>
      <c r="M159" s="55">
        <v>24.9999998701226</v>
      </c>
      <c r="N159" s="55">
        <v>15880358.890000001</v>
      </c>
    </row>
    <row r="160" spans="1:14" ht="13.8" x14ac:dyDescent="0.2">
      <c r="A160" s="37" t="s">
        <v>70</v>
      </c>
      <c r="B160" s="72" t="s">
        <v>70</v>
      </c>
      <c r="C160" s="37" t="s">
        <v>70</v>
      </c>
      <c r="D160" s="72" t="s">
        <v>70</v>
      </c>
      <c r="E160" s="37" t="s">
        <v>798</v>
      </c>
      <c r="F160" s="72" t="s">
        <v>799</v>
      </c>
      <c r="G160" s="55">
        <v>3789679</v>
      </c>
      <c r="H160" s="55">
        <v>1394383.78</v>
      </c>
      <c r="I160" s="55">
        <v>5184062.78</v>
      </c>
      <c r="J160" s="55">
        <v>2597886.71</v>
      </c>
      <c r="K160" s="55">
        <v>2597886.71</v>
      </c>
      <c r="L160" s="55">
        <v>1022042.24</v>
      </c>
      <c r="M160" s="55">
        <v>19.715082231315101</v>
      </c>
      <c r="N160" s="55">
        <v>1022042.24</v>
      </c>
    </row>
    <row r="161" spans="1:14" ht="13.8" x14ac:dyDescent="0.2">
      <c r="A161" s="37" t="s">
        <v>70</v>
      </c>
      <c r="B161" s="72" t="s">
        <v>70</v>
      </c>
      <c r="C161" s="37" t="s">
        <v>70</v>
      </c>
      <c r="D161" s="72" t="s">
        <v>70</v>
      </c>
      <c r="E161" s="41" t="s">
        <v>127</v>
      </c>
      <c r="F161" s="73" t="s">
        <v>70</v>
      </c>
      <c r="G161" s="74">
        <v>67311114.890000001</v>
      </c>
      <c r="H161" s="74">
        <v>1394383.78</v>
      </c>
      <c r="I161" s="74">
        <v>68705498.670000002</v>
      </c>
      <c r="J161" s="74">
        <v>66119322.600000001</v>
      </c>
      <c r="K161" s="74">
        <v>66119322.600000001</v>
      </c>
      <c r="L161" s="74">
        <v>16902401.129999999</v>
      </c>
      <c r="M161" s="74">
        <v>24.601234918887801</v>
      </c>
      <c r="N161" s="74">
        <v>16902401.129999999</v>
      </c>
    </row>
    <row r="162" spans="1:14" ht="13.8" x14ac:dyDescent="0.2">
      <c r="A162" s="37" t="s">
        <v>70</v>
      </c>
      <c r="B162" s="72" t="s">
        <v>70</v>
      </c>
      <c r="C162" s="96" t="s">
        <v>127</v>
      </c>
      <c r="D162" s="97" t="s">
        <v>70</v>
      </c>
      <c r="E162" s="96" t="s">
        <v>70</v>
      </c>
      <c r="F162" s="97" t="s">
        <v>70</v>
      </c>
      <c r="G162" s="98">
        <v>67311114.890000001</v>
      </c>
      <c r="H162" s="98">
        <v>1394383.78</v>
      </c>
      <c r="I162" s="98">
        <v>68705498.670000002</v>
      </c>
      <c r="J162" s="98">
        <v>66119322.600000001</v>
      </c>
      <c r="K162" s="98">
        <v>66119322.600000001</v>
      </c>
      <c r="L162" s="98">
        <v>16902401.129999999</v>
      </c>
      <c r="M162" s="98">
        <v>24.601234918887801</v>
      </c>
      <c r="N162" s="98">
        <v>16902401.129999999</v>
      </c>
    </row>
    <row r="163" spans="1:14" ht="13.8" x14ac:dyDescent="0.2">
      <c r="A163" s="126" t="s">
        <v>264</v>
      </c>
      <c r="B163" s="127" t="s">
        <v>70</v>
      </c>
      <c r="C163" s="110" t="s">
        <v>70</v>
      </c>
      <c r="D163" s="94" t="s">
        <v>70</v>
      </c>
      <c r="E163" s="78" t="s">
        <v>70</v>
      </c>
      <c r="F163" s="95" t="s">
        <v>70</v>
      </c>
      <c r="G163" s="66">
        <v>8249589665.8900003</v>
      </c>
      <c r="H163" s="66">
        <v>195439668.28</v>
      </c>
      <c r="I163" s="66">
        <v>8445029334.1700001</v>
      </c>
      <c r="J163" s="66">
        <v>5056019454.5</v>
      </c>
      <c r="K163" s="66">
        <v>4661315915.1099997</v>
      </c>
      <c r="L163" s="66">
        <v>2975506958.6300001</v>
      </c>
      <c r="M163" s="71">
        <v>35.233826205796603</v>
      </c>
      <c r="N163" s="66">
        <v>2853504234.9299998</v>
      </c>
    </row>
    <row r="164" spans="1:14" ht="13.8" x14ac:dyDescent="0.3">
      <c r="A164" s="39" t="s">
        <v>61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ignoredErrors>
    <ignoredError sqref="A7:E164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4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" x14ac:dyDescent="0.35">
      <c r="A2" s="111" t="s">
        <v>49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48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800</v>
      </c>
      <c r="B7" s="42" t="s">
        <v>801</v>
      </c>
      <c r="C7" s="38">
        <v>307097.58</v>
      </c>
      <c r="D7" s="38">
        <v>0</v>
      </c>
      <c r="E7" s="38">
        <v>307097.58</v>
      </c>
      <c r="F7" s="38">
        <v>156167.24</v>
      </c>
      <c r="G7" s="38">
        <v>156167.24</v>
      </c>
      <c r="H7" s="55">
        <v>59883.12</v>
      </c>
      <c r="I7" s="49">
        <v>19.499704295943999</v>
      </c>
      <c r="J7" s="38">
        <v>46683.55</v>
      </c>
    </row>
    <row r="8" spans="1:10" ht="13.8" x14ac:dyDescent="0.2">
      <c r="A8" s="37" t="s">
        <v>802</v>
      </c>
      <c r="B8" s="42" t="s">
        <v>803</v>
      </c>
      <c r="C8" s="38">
        <v>10265030.890000001</v>
      </c>
      <c r="D8" s="38">
        <v>-484333.38</v>
      </c>
      <c r="E8" s="38">
        <v>9780697.5099999998</v>
      </c>
      <c r="F8" s="38">
        <v>5407477.3700000001</v>
      </c>
      <c r="G8" s="38">
        <v>728261.28</v>
      </c>
      <c r="H8" s="55">
        <v>437782.15</v>
      </c>
      <c r="I8" s="49">
        <v>4.4759808751104098</v>
      </c>
      <c r="J8" s="38">
        <v>252656.41</v>
      </c>
    </row>
    <row r="9" spans="1:10" ht="13.8" x14ac:dyDescent="0.2">
      <c r="A9" s="37" t="s">
        <v>804</v>
      </c>
      <c r="B9" s="42" t="s">
        <v>805</v>
      </c>
      <c r="C9" s="38">
        <v>1134131.74</v>
      </c>
      <c r="D9" s="38">
        <v>0</v>
      </c>
      <c r="E9" s="38">
        <v>1134131.74</v>
      </c>
      <c r="F9" s="38">
        <v>939746.12</v>
      </c>
      <c r="G9" s="38">
        <v>931888.74</v>
      </c>
      <c r="H9" s="55">
        <v>391912.86</v>
      </c>
      <c r="I9" s="49">
        <v>34.556202439057003</v>
      </c>
      <c r="J9" s="38">
        <v>317709.84999999998</v>
      </c>
    </row>
    <row r="10" spans="1:10" ht="13.8" x14ac:dyDescent="0.2">
      <c r="A10" s="37" t="s">
        <v>806</v>
      </c>
      <c r="B10" s="42" t="s">
        <v>807</v>
      </c>
      <c r="C10" s="38">
        <v>451384566.05000001</v>
      </c>
      <c r="D10" s="38">
        <v>0</v>
      </c>
      <c r="E10" s="38">
        <v>451384566.05000001</v>
      </c>
      <c r="F10" s="38">
        <v>65344514.289999999</v>
      </c>
      <c r="G10" s="38">
        <v>65248531.960000001</v>
      </c>
      <c r="H10" s="55">
        <v>64713714.799999997</v>
      </c>
      <c r="I10" s="49">
        <v>14.3367141163687</v>
      </c>
      <c r="J10" s="38">
        <v>64634352.579999998</v>
      </c>
    </row>
    <row r="11" spans="1:10" ht="13.8" x14ac:dyDescent="0.2">
      <c r="A11" s="37" t="s">
        <v>808</v>
      </c>
      <c r="B11" s="42" t="s">
        <v>809</v>
      </c>
      <c r="C11" s="38">
        <v>71685612.75</v>
      </c>
      <c r="D11" s="38">
        <v>0</v>
      </c>
      <c r="E11" s="38">
        <v>71685612.75</v>
      </c>
      <c r="F11" s="38">
        <v>28525560.940000001</v>
      </c>
      <c r="G11" s="38">
        <v>27764257.920000002</v>
      </c>
      <c r="H11" s="55">
        <v>8801984.3699999992</v>
      </c>
      <c r="I11" s="49">
        <v>12.2785926385208</v>
      </c>
      <c r="J11" s="38">
        <v>8650221.0099999998</v>
      </c>
    </row>
    <row r="12" spans="1:10" ht="13.8" x14ac:dyDescent="0.2">
      <c r="A12" s="37" t="s">
        <v>810</v>
      </c>
      <c r="B12" s="42" t="s">
        <v>811</v>
      </c>
      <c r="C12" s="38">
        <v>14726175.210000001</v>
      </c>
      <c r="D12" s="38">
        <v>0</v>
      </c>
      <c r="E12" s="38">
        <v>14726175.210000001</v>
      </c>
      <c r="F12" s="38">
        <v>1391322.49</v>
      </c>
      <c r="G12" s="38">
        <v>1391322.49</v>
      </c>
      <c r="H12" s="55">
        <v>1391322.49</v>
      </c>
      <c r="I12" s="49">
        <v>9.4479555632015302</v>
      </c>
      <c r="J12" s="38">
        <v>1391322.49</v>
      </c>
    </row>
    <row r="13" spans="1:10" ht="13.8" x14ac:dyDescent="0.2">
      <c r="A13" s="37" t="s">
        <v>812</v>
      </c>
      <c r="B13" s="42" t="s">
        <v>813</v>
      </c>
      <c r="C13" s="38">
        <v>12429754.359999999</v>
      </c>
      <c r="D13" s="38">
        <v>0</v>
      </c>
      <c r="E13" s="38">
        <v>12429754.359999999</v>
      </c>
      <c r="F13" s="38">
        <v>3916346.09</v>
      </c>
      <c r="G13" s="38">
        <v>3898375.82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814</v>
      </c>
      <c r="B14" s="42" t="s">
        <v>815</v>
      </c>
      <c r="C14" s="38">
        <v>9916.67</v>
      </c>
      <c r="D14" s="38">
        <v>0</v>
      </c>
      <c r="E14" s="38">
        <v>9916.67</v>
      </c>
      <c r="F14" s="38">
        <v>8425.2000000000007</v>
      </c>
      <c r="G14" s="38">
        <v>8425.2000000000007</v>
      </c>
      <c r="H14" s="55">
        <v>5265.75</v>
      </c>
      <c r="I14" s="49">
        <v>53.099982151266502</v>
      </c>
      <c r="J14" s="38">
        <v>5265.75</v>
      </c>
    </row>
    <row r="15" spans="1:10" ht="13.8" x14ac:dyDescent="0.2">
      <c r="A15" s="37" t="s">
        <v>816</v>
      </c>
      <c r="B15" s="42" t="s">
        <v>817</v>
      </c>
      <c r="C15" s="38">
        <v>16188.73</v>
      </c>
      <c r="D15" s="38">
        <v>0</v>
      </c>
      <c r="E15" s="38">
        <v>16188.73</v>
      </c>
      <c r="F15" s="38">
        <v>790.07</v>
      </c>
      <c r="G15" s="38">
        <v>790.07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818</v>
      </c>
      <c r="B16" s="42" t="s">
        <v>819</v>
      </c>
      <c r="C16" s="38">
        <v>3100646.85</v>
      </c>
      <c r="D16" s="38">
        <v>0</v>
      </c>
      <c r="E16" s="38">
        <v>3100646.85</v>
      </c>
      <c r="F16" s="38">
        <v>659978.05000000005</v>
      </c>
      <c r="G16" s="38">
        <v>659978.05000000005</v>
      </c>
      <c r="H16" s="55">
        <v>129970.51</v>
      </c>
      <c r="I16" s="49">
        <v>4.1917224465598197</v>
      </c>
      <c r="J16" s="38">
        <v>53508.84</v>
      </c>
    </row>
    <row r="17" spans="1:10" ht="13.8" x14ac:dyDescent="0.2">
      <c r="A17" s="37" t="s">
        <v>820</v>
      </c>
      <c r="B17" s="42" t="s">
        <v>817</v>
      </c>
      <c r="C17" s="38">
        <v>6868.45</v>
      </c>
      <c r="D17" s="38">
        <v>0</v>
      </c>
      <c r="E17" s="38">
        <v>6868.45</v>
      </c>
      <c r="F17" s="38">
        <v>2118.7199999999998</v>
      </c>
      <c r="G17" s="38">
        <v>1926.95</v>
      </c>
      <c r="H17" s="55">
        <v>1926.95</v>
      </c>
      <c r="I17" s="49">
        <v>28.055092488115999</v>
      </c>
      <c r="J17" s="38">
        <v>1926.95</v>
      </c>
    </row>
    <row r="18" spans="1:10" ht="13.8" x14ac:dyDescent="0.2">
      <c r="A18" s="37" t="s">
        <v>821</v>
      </c>
      <c r="B18" s="42" t="s">
        <v>805</v>
      </c>
      <c r="C18" s="38">
        <v>60987775.840000004</v>
      </c>
      <c r="D18" s="38">
        <v>5006149.0599999996</v>
      </c>
      <c r="E18" s="38">
        <v>65993924.899999999</v>
      </c>
      <c r="F18" s="38">
        <v>15602267.9</v>
      </c>
      <c r="G18" s="38">
        <v>15038356.48</v>
      </c>
      <c r="H18" s="55">
        <v>4316320.72</v>
      </c>
      <c r="I18" s="49">
        <v>6.5404819103280802</v>
      </c>
      <c r="J18" s="38">
        <v>3818277.66</v>
      </c>
    </row>
    <row r="19" spans="1:10" ht="13.8" x14ac:dyDescent="0.2">
      <c r="A19" s="37" t="s">
        <v>822</v>
      </c>
      <c r="B19" s="42" t="s">
        <v>823</v>
      </c>
      <c r="C19" s="38">
        <v>13343964.630000001</v>
      </c>
      <c r="D19" s="38">
        <v>0</v>
      </c>
      <c r="E19" s="38">
        <v>13343964.630000001</v>
      </c>
      <c r="F19" s="38">
        <v>13090167.01</v>
      </c>
      <c r="G19" s="38">
        <v>5139177.88</v>
      </c>
      <c r="H19" s="55">
        <v>1580727.83</v>
      </c>
      <c r="I19" s="49">
        <v>11.8460133388408</v>
      </c>
      <c r="J19" s="38">
        <v>1541601.39</v>
      </c>
    </row>
    <row r="20" spans="1:10" ht="13.8" x14ac:dyDescent="0.2">
      <c r="A20" s="37" t="s">
        <v>824</v>
      </c>
      <c r="B20" s="42" t="s">
        <v>825</v>
      </c>
      <c r="C20" s="38">
        <v>6800</v>
      </c>
      <c r="D20" s="38">
        <v>0</v>
      </c>
      <c r="E20" s="38">
        <v>6800</v>
      </c>
      <c r="F20" s="38">
        <v>697.97</v>
      </c>
      <c r="G20" s="38">
        <v>697.97</v>
      </c>
      <c r="H20" s="55">
        <v>697.97</v>
      </c>
      <c r="I20" s="49">
        <v>10.2642647058824</v>
      </c>
      <c r="J20" s="38">
        <v>697.97</v>
      </c>
    </row>
    <row r="21" spans="1:10" ht="13.8" x14ac:dyDescent="0.2">
      <c r="A21" s="37" t="s">
        <v>826</v>
      </c>
      <c r="B21" s="42" t="s">
        <v>827</v>
      </c>
      <c r="C21" s="38">
        <v>57600</v>
      </c>
      <c r="D21" s="38">
        <v>0</v>
      </c>
      <c r="E21" s="38">
        <v>57600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828</v>
      </c>
      <c r="B22" s="42" t="s">
        <v>829</v>
      </c>
      <c r="C22" s="38">
        <v>40663.96</v>
      </c>
      <c r="D22" s="38">
        <v>0</v>
      </c>
      <c r="E22" s="38">
        <v>40663.96</v>
      </c>
      <c r="F22" s="38">
        <v>7325.76</v>
      </c>
      <c r="G22" s="38">
        <v>1050</v>
      </c>
      <c r="H22" s="55">
        <v>605.33000000000004</v>
      </c>
      <c r="I22" s="49">
        <v>1.48861547178386</v>
      </c>
      <c r="J22" s="38">
        <v>605.33000000000004</v>
      </c>
    </row>
    <row r="23" spans="1:10" ht="13.8" x14ac:dyDescent="0.2">
      <c r="A23" s="37" t="s">
        <v>830</v>
      </c>
      <c r="B23" s="42" t="s">
        <v>831</v>
      </c>
      <c r="C23" s="38">
        <v>34200</v>
      </c>
      <c r="D23" s="38">
        <v>0</v>
      </c>
      <c r="E23" s="38">
        <v>34200</v>
      </c>
      <c r="F23" s="38">
        <v>2762.28</v>
      </c>
      <c r="G23" s="38">
        <v>2762.28</v>
      </c>
      <c r="H23" s="55">
        <v>2762.28</v>
      </c>
      <c r="I23" s="49">
        <v>8.0768421052631592</v>
      </c>
      <c r="J23" s="38">
        <v>1166.29</v>
      </c>
    </row>
    <row r="24" spans="1:10" ht="13.8" x14ac:dyDescent="0.2">
      <c r="A24" s="37" t="s">
        <v>832</v>
      </c>
      <c r="B24" s="42" t="s">
        <v>833</v>
      </c>
      <c r="C24" s="38">
        <v>49491</v>
      </c>
      <c r="D24" s="38">
        <v>0</v>
      </c>
      <c r="E24" s="38">
        <v>49491</v>
      </c>
      <c r="F24" s="38">
        <v>1822.8</v>
      </c>
      <c r="G24" s="38">
        <v>1822.8</v>
      </c>
      <c r="H24" s="55">
        <v>1822.8</v>
      </c>
      <c r="I24" s="49">
        <v>3.6830938958598498</v>
      </c>
      <c r="J24" s="38">
        <v>1822.8</v>
      </c>
    </row>
    <row r="25" spans="1:10" ht="13.8" x14ac:dyDescent="0.2">
      <c r="A25" s="37" t="s">
        <v>834</v>
      </c>
      <c r="B25" s="42" t="s">
        <v>835</v>
      </c>
      <c r="C25" s="38">
        <v>89785</v>
      </c>
      <c r="D25" s="38">
        <v>0</v>
      </c>
      <c r="E25" s="38">
        <v>89785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836</v>
      </c>
      <c r="B26" s="42" t="s">
        <v>837</v>
      </c>
      <c r="C26" s="38">
        <v>675</v>
      </c>
      <c r="D26" s="38">
        <v>0</v>
      </c>
      <c r="E26" s="38">
        <v>675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838</v>
      </c>
      <c r="B27" s="42" t="s">
        <v>839</v>
      </c>
      <c r="C27" s="38">
        <v>61343.25</v>
      </c>
      <c r="D27" s="38">
        <v>0</v>
      </c>
      <c r="E27" s="38">
        <v>61343.25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840</v>
      </c>
      <c r="B28" s="42" t="s">
        <v>841</v>
      </c>
      <c r="C28" s="38">
        <v>72372</v>
      </c>
      <c r="D28" s="38">
        <v>0</v>
      </c>
      <c r="E28" s="38">
        <v>72372</v>
      </c>
      <c r="F28" s="38">
        <v>24538.2</v>
      </c>
      <c r="G28" s="38">
        <v>24114.7</v>
      </c>
      <c r="H28" s="55">
        <v>1427.2</v>
      </c>
      <c r="I28" s="49">
        <v>1.9720333830763299</v>
      </c>
      <c r="J28" s="38">
        <v>1089</v>
      </c>
    </row>
    <row r="29" spans="1:10" ht="13.8" x14ac:dyDescent="0.2">
      <c r="A29" s="37" t="s">
        <v>842</v>
      </c>
      <c r="B29" s="42" t="s">
        <v>843</v>
      </c>
      <c r="C29" s="38">
        <v>17511581.16</v>
      </c>
      <c r="D29" s="38">
        <v>-15565849.92</v>
      </c>
      <c r="E29" s="38">
        <v>1945731.24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844</v>
      </c>
      <c r="B30" s="42" t="s">
        <v>845</v>
      </c>
      <c r="C30" s="38">
        <v>2519368.36</v>
      </c>
      <c r="D30" s="38">
        <v>0</v>
      </c>
      <c r="E30" s="38">
        <v>2519368.36</v>
      </c>
      <c r="F30" s="38">
        <v>1779231.97</v>
      </c>
      <c r="G30" s="38">
        <v>1482969.55</v>
      </c>
      <c r="H30" s="55">
        <v>639520.92000000004</v>
      </c>
      <c r="I30" s="49">
        <v>25.384176849787899</v>
      </c>
      <c r="J30" s="38">
        <v>540815.18000000005</v>
      </c>
    </row>
    <row r="31" spans="1:10" ht="13.8" x14ac:dyDescent="0.2">
      <c r="A31" s="37" t="s">
        <v>846</v>
      </c>
      <c r="B31" s="42" t="s">
        <v>847</v>
      </c>
      <c r="C31" s="38">
        <v>4108120.1</v>
      </c>
      <c r="D31" s="38">
        <v>0</v>
      </c>
      <c r="E31" s="38">
        <v>4108120.1</v>
      </c>
      <c r="F31" s="38">
        <v>3888004.17</v>
      </c>
      <c r="G31" s="38">
        <v>3285462.5</v>
      </c>
      <c r="H31" s="55">
        <v>221564.9</v>
      </c>
      <c r="I31" s="49">
        <v>5.3933403748347102</v>
      </c>
      <c r="J31" s="38">
        <v>221564.9</v>
      </c>
    </row>
    <row r="32" spans="1:10" ht="13.8" x14ac:dyDescent="0.2">
      <c r="A32" s="37" t="s">
        <v>848</v>
      </c>
      <c r="B32" s="42" t="s">
        <v>849</v>
      </c>
      <c r="C32" s="38">
        <v>0</v>
      </c>
      <c r="D32" s="38">
        <v>2353375.94</v>
      </c>
      <c r="E32" s="38">
        <v>2353375.94</v>
      </c>
      <c r="F32" s="38">
        <v>2347636</v>
      </c>
      <c r="G32" s="38">
        <v>2111000</v>
      </c>
      <c r="H32" s="55">
        <v>2111000</v>
      </c>
      <c r="I32" s="49">
        <v>89.700925556330802</v>
      </c>
      <c r="J32" s="38">
        <v>2111000</v>
      </c>
    </row>
    <row r="33" spans="1:10" ht="13.8" x14ac:dyDescent="0.2">
      <c r="A33" s="37" t="s">
        <v>850</v>
      </c>
      <c r="B33" s="42" t="s">
        <v>851</v>
      </c>
      <c r="C33" s="38">
        <v>0</v>
      </c>
      <c r="D33" s="38">
        <v>3635433.36</v>
      </c>
      <c r="E33" s="38">
        <v>3635433.36</v>
      </c>
      <c r="F33" s="38">
        <v>2991029.16</v>
      </c>
      <c r="G33" s="38">
        <v>2984889.32</v>
      </c>
      <c r="H33" s="55">
        <v>788740.2</v>
      </c>
      <c r="I33" s="49">
        <v>21.695905876816798</v>
      </c>
      <c r="J33" s="38">
        <v>456722.3</v>
      </c>
    </row>
    <row r="34" spans="1:10" ht="13.8" x14ac:dyDescent="0.2">
      <c r="A34" s="37" t="s">
        <v>852</v>
      </c>
      <c r="B34" s="42" t="s">
        <v>853</v>
      </c>
      <c r="C34" s="38">
        <v>0</v>
      </c>
      <c r="D34" s="38">
        <v>11203435.800000001</v>
      </c>
      <c r="E34" s="38">
        <v>11203435.800000001</v>
      </c>
      <c r="F34" s="38">
        <v>10250022.109999999</v>
      </c>
      <c r="G34" s="38">
        <v>5724367.3099999996</v>
      </c>
      <c r="H34" s="55">
        <v>1045573.01</v>
      </c>
      <c r="I34" s="49">
        <v>9.3326103586901397</v>
      </c>
      <c r="J34" s="38">
        <v>526566.48</v>
      </c>
    </row>
    <row r="35" spans="1:10" ht="13.8" x14ac:dyDescent="0.2">
      <c r="A35" s="37" t="s">
        <v>854</v>
      </c>
      <c r="B35" s="42" t="s">
        <v>855</v>
      </c>
      <c r="C35" s="38">
        <v>0</v>
      </c>
      <c r="D35" s="38">
        <v>10275000</v>
      </c>
      <c r="E35" s="38">
        <v>10275000</v>
      </c>
      <c r="F35" s="38">
        <v>5852573.4500000002</v>
      </c>
      <c r="G35" s="38">
        <v>3202573.45</v>
      </c>
      <c r="H35" s="55">
        <v>1286664.3700000001</v>
      </c>
      <c r="I35" s="49">
        <v>12.522280973236001</v>
      </c>
      <c r="J35" s="38">
        <v>457118.91</v>
      </c>
    </row>
    <row r="36" spans="1:10" ht="13.8" x14ac:dyDescent="0.2">
      <c r="A36" s="37" t="s">
        <v>856</v>
      </c>
      <c r="B36" s="42" t="s">
        <v>857</v>
      </c>
      <c r="C36" s="38">
        <v>30000000</v>
      </c>
      <c r="D36" s="38">
        <v>-25967245.100000001</v>
      </c>
      <c r="E36" s="38">
        <v>4032754.9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3.8" x14ac:dyDescent="0.2">
      <c r="A37" s="37" t="s">
        <v>858</v>
      </c>
      <c r="B37" s="42" t="s">
        <v>859</v>
      </c>
      <c r="C37" s="38">
        <v>50279651.340000004</v>
      </c>
      <c r="D37" s="38">
        <v>37009483.659999996</v>
      </c>
      <c r="E37" s="38">
        <v>87289135</v>
      </c>
      <c r="F37" s="38">
        <v>20784731.190000001</v>
      </c>
      <c r="G37" s="38">
        <v>20784731.190000001</v>
      </c>
      <c r="H37" s="55">
        <v>21210.27</v>
      </c>
      <c r="I37" s="49">
        <v>2.429886606162E-2</v>
      </c>
      <c r="J37" s="38">
        <v>16072.13</v>
      </c>
    </row>
    <row r="38" spans="1:10" ht="13.8" x14ac:dyDescent="0.2">
      <c r="A38" s="37" t="s">
        <v>860</v>
      </c>
      <c r="B38" s="42" t="s">
        <v>861</v>
      </c>
      <c r="C38" s="38">
        <v>6978125.5099999998</v>
      </c>
      <c r="D38" s="38">
        <v>15127487.41</v>
      </c>
      <c r="E38" s="38">
        <v>22105612.920000002</v>
      </c>
      <c r="F38" s="38">
        <v>8773604.9800000004</v>
      </c>
      <c r="G38" s="38">
        <v>3098604.98</v>
      </c>
      <c r="H38" s="55">
        <v>3052604.98</v>
      </c>
      <c r="I38" s="49">
        <v>13.8091849841366</v>
      </c>
      <c r="J38" s="38">
        <v>3052604.98</v>
      </c>
    </row>
    <row r="39" spans="1:10" ht="13.8" x14ac:dyDescent="0.2">
      <c r="A39" s="37" t="s">
        <v>862</v>
      </c>
      <c r="B39" s="42" t="s">
        <v>863</v>
      </c>
      <c r="C39" s="38">
        <v>9636410.25</v>
      </c>
      <c r="D39" s="38">
        <v>111192.63</v>
      </c>
      <c r="E39" s="38">
        <v>9747602.8800000008</v>
      </c>
      <c r="F39" s="38">
        <v>4020093.89</v>
      </c>
      <c r="G39" s="38">
        <v>3531287.51</v>
      </c>
      <c r="H39" s="55">
        <v>534947.82999999996</v>
      </c>
      <c r="I39" s="49">
        <v>5.4879936799394899</v>
      </c>
      <c r="J39" s="38">
        <v>534947.82999999996</v>
      </c>
    </row>
    <row r="40" spans="1:10" ht="13.8" x14ac:dyDescent="0.2">
      <c r="A40" s="37" t="s">
        <v>864</v>
      </c>
      <c r="B40" s="42" t="s">
        <v>865</v>
      </c>
      <c r="C40" s="38">
        <v>13392119.65</v>
      </c>
      <c r="D40" s="38">
        <v>0</v>
      </c>
      <c r="E40" s="38">
        <v>13392119.65</v>
      </c>
      <c r="F40" s="38">
        <v>8485125.2799999993</v>
      </c>
      <c r="G40" s="38">
        <v>4619346.17</v>
      </c>
      <c r="H40" s="55">
        <v>2462349.66</v>
      </c>
      <c r="I40" s="49">
        <v>18.3865566045775</v>
      </c>
      <c r="J40" s="38">
        <v>2323107.1</v>
      </c>
    </row>
    <row r="41" spans="1:10" ht="13.8" x14ac:dyDescent="0.2">
      <c r="A41" s="37" t="s">
        <v>866</v>
      </c>
      <c r="B41" s="42" t="s">
        <v>867</v>
      </c>
      <c r="C41" s="38">
        <v>21483418.329999998</v>
      </c>
      <c r="D41" s="38">
        <v>1164830.7</v>
      </c>
      <c r="E41" s="38">
        <v>22648249.030000001</v>
      </c>
      <c r="F41" s="38">
        <v>18268481.260000002</v>
      </c>
      <c r="G41" s="38">
        <v>2650783.9500000002</v>
      </c>
      <c r="H41" s="55">
        <v>125497.34</v>
      </c>
      <c r="I41" s="49">
        <v>0.55411497742614002</v>
      </c>
      <c r="J41" s="38">
        <v>125497.34</v>
      </c>
    </row>
    <row r="42" spans="1:10" ht="13.8" x14ac:dyDescent="0.2">
      <c r="A42" s="37" t="s">
        <v>868</v>
      </c>
      <c r="B42" s="42" t="s">
        <v>869</v>
      </c>
      <c r="C42" s="38">
        <v>44080022.090000004</v>
      </c>
      <c r="D42" s="38">
        <v>19530870.75</v>
      </c>
      <c r="E42" s="38">
        <v>63610892.840000004</v>
      </c>
      <c r="F42" s="38">
        <v>27154261.239999998</v>
      </c>
      <c r="G42" s="38">
        <v>16826101.98</v>
      </c>
      <c r="H42" s="55">
        <v>2558507.69</v>
      </c>
      <c r="I42" s="49">
        <v>4.0221219602048297</v>
      </c>
      <c r="J42" s="38">
        <v>2358263.7599999998</v>
      </c>
    </row>
    <row r="43" spans="1:10" ht="13.8" x14ac:dyDescent="0.2">
      <c r="A43" s="37" t="s">
        <v>870</v>
      </c>
      <c r="B43" s="42" t="s">
        <v>871</v>
      </c>
      <c r="C43" s="38">
        <v>56149459.07</v>
      </c>
      <c r="D43" s="38">
        <v>19957816.390000001</v>
      </c>
      <c r="E43" s="38">
        <v>76107275.459999993</v>
      </c>
      <c r="F43" s="38">
        <v>35032023.740000002</v>
      </c>
      <c r="G43" s="38">
        <v>23420435.640000001</v>
      </c>
      <c r="H43" s="55">
        <v>2714619.39</v>
      </c>
      <c r="I43" s="49">
        <v>3.5668329651699802</v>
      </c>
      <c r="J43" s="38">
        <v>2627264.5</v>
      </c>
    </row>
    <row r="44" spans="1:10" ht="13.8" x14ac:dyDescent="0.2">
      <c r="A44" s="37" t="s">
        <v>872</v>
      </c>
      <c r="B44" s="42" t="s">
        <v>873</v>
      </c>
      <c r="C44" s="38">
        <v>81710075.299999997</v>
      </c>
      <c r="D44" s="38">
        <v>17275881.34</v>
      </c>
      <c r="E44" s="38">
        <v>98985956.640000001</v>
      </c>
      <c r="F44" s="38">
        <v>91963050.709999993</v>
      </c>
      <c r="G44" s="38">
        <v>45046890.240000002</v>
      </c>
      <c r="H44" s="55">
        <v>1911491.67</v>
      </c>
      <c r="I44" s="49">
        <v>1.9310735935521299</v>
      </c>
      <c r="J44" s="38">
        <v>1911491.67</v>
      </c>
    </row>
    <row r="45" spans="1:10" ht="13.8" x14ac:dyDescent="0.2">
      <c r="A45" s="37" t="s">
        <v>874</v>
      </c>
      <c r="B45" s="42" t="s">
        <v>875</v>
      </c>
      <c r="C45" s="38">
        <v>45508334.409999996</v>
      </c>
      <c r="D45" s="38">
        <v>35873149.32</v>
      </c>
      <c r="E45" s="38">
        <v>81381483.730000004</v>
      </c>
      <c r="F45" s="38">
        <v>10782356.380000001</v>
      </c>
      <c r="G45" s="38">
        <v>8748388.3800000008</v>
      </c>
      <c r="H45" s="55">
        <v>3023802.04</v>
      </c>
      <c r="I45" s="49">
        <v>3.7155897157541302</v>
      </c>
      <c r="J45" s="38">
        <v>2100718.35</v>
      </c>
    </row>
    <row r="46" spans="1:10" ht="13.8" x14ac:dyDescent="0.2">
      <c r="A46" s="37" t="s">
        <v>876</v>
      </c>
      <c r="B46" s="42" t="s">
        <v>877</v>
      </c>
      <c r="C46" s="38">
        <v>17201973.399999999</v>
      </c>
      <c r="D46" s="38">
        <v>9244666.4299999997</v>
      </c>
      <c r="E46" s="38">
        <v>26446639.829999998</v>
      </c>
      <c r="F46" s="38">
        <v>24405104.170000002</v>
      </c>
      <c r="G46" s="38">
        <v>24405104.170000002</v>
      </c>
      <c r="H46" s="55">
        <v>2020739.18</v>
      </c>
      <c r="I46" s="49">
        <v>7.6408163494091799</v>
      </c>
      <c r="J46" s="38">
        <v>2015909.18</v>
      </c>
    </row>
    <row r="47" spans="1:10" ht="13.8" x14ac:dyDescent="0.2">
      <c r="A47" s="37" t="s">
        <v>878</v>
      </c>
      <c r="B47" s="42" t="s">
        <v>879</v>
      </c>
      <c r="C47" s="38">
        <v>1319660.52</v>
      </c>
      <c r="D47" s="38">
        <v>1830303.31</v>
      </c>
      <c r="E47" s="38">
        <v>3149963.83</v>
      </c>
      <c r="F47" s="38">
        <v>942049.2</v>
      </c>
      <c r="G47" s="38">
        <v>103935.84</v>
      </c>
      <c r="H47" s="55">
        <v>50723.67</v>
      </c>
      <c r="I47" s="49">
        <v>1.6102937283568699</v>
      </c>
      <c r="J47" s="38">
        <v>50723.67</v>
      </c>
    </row>
    <row r="48" spans="1:10" ht="13.8" x14ac:dyDescent="0.2">
      <c r="A48" s="37" t="s">
        <v>880</v>
      </c>
      <c r="B48" s="42" t="s">
        <v>881</v>
      </c>
      <c r="C48" s="38">
        <v>20484749.84</v>
      </c>
      <c r="D48" s="38">
        <v>-4246915.4800000004</v>
      </c>
      <c r="E48" s="38">
        <v>16237834.359999999</v>
      </c>
      <c r="F48" s="38">
        <v>4998903.8</v>
      </c>
      <c r="G48" s="38">
        <v>3314068.34</v>
      </c>
      <c r="H48" s="55">
        <v>1406111.19</v>
      </c>
      <c r="I48" s="49">
        <v>8.6594748956411909</v>
      </c>
      <c r="J48" s="38">
        <v>1406111.19</v>
      </c>
    </row>
    <row r="49" spans="1:10" ht="13.8" x14ac:dyDescent="0.2">
      <c r="A49" s="37" t="s">
        <v>882</v>
      </c>
      <c r="B49" s="42" t="s">
        <v>883</v>
      </c>
      <c r="C49" s="38">
        <v>9206250</v>
      </c>
      <c r="D49" s="38">
        <v>0</v>
      </c>
      <c r="E49" s="38">
        <v>9206250</v>
      </c>
      <c r="F49" s="38">
        <v>9093204.3699999992</v>
      </c>
      <c r="G49" s="38">
        <v>4101954.37</v>
      </c>
      <c r="H49" s="55">
        <v>14513.87</v>
      </c>
      <c r="I49" s="49">
        <v>0.15765235573659001</v>
      </c>
      <c r="J49" s="38">
        <v>14513.87</v>
      </c>
    </row>
    <row r="50" spans="1:10" ht="13.8" x14ac:dyDescent="0.2">
      <c r="A50" s="37" t="s">
        <v>884</v>
      </c>
      <c r="B50" s="42" t="s">
        <v>885</v>
      </c>
      <c r="C50" s="38">
        <v>39887709.32</v>
      </c>
      <c r="D50" s="38">
        <v>2818420.68</v>
      </c>
      <c r="E50" s="38">
        <v>42706130</v>
      </c>
      <c r="F50" s="38">
        <v>10006130</v>
      </c>
      <c r="G50" s="38">
        <v>2818420.68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886</v>
      </c>
      <c r="B51" s="42" t="s">
        <v>887</v>
      </c>
      <c r="C51" s="38">
        <v>2710196</v>
      </c>
      <c r="D51" s="38">
        <v>0</v>
      </c>
      <c r="E51" s="38">
        <v>2710196</v>
      </c>
      <c r="F51" s="38">
        <v>674625.14</v>
      </c>
      <c r="G51" s="38">
        <v>674625.14</v>
      </c>
      <c r="H51" s="55">
        <v>183238.51</v>
      </c>
      <c r="I51" s="49">
        <v>6.7610796414724197</v>
      </c>
      <c r="J51" s="38">
        <v>183238.51</v>
      </c>
    </row>
    <row r="52" spans="1:10" ht="13.8" x14ac:dyDescent="0.2">
      <c r="A52" s="37" t="s">
        <v>888</v>
      </c>
      <c r="B52" s="42" t="s">
        <v>889</v>
      </c>
      <c r="C52" s="38">
        <v>4168383</v>
      </c>
      <c r="D52" s="38">
        <v>0</v>
      </c>
      <c r="E52" s="38">
        <v>4168383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890</v>
      </c>
      <c r="B53" s="42" t="s">
        <v>891</v>
      </c>
      <c r="C53" s="38">
        <v>4354804.42</v>
      </c>
      <c r="D53" s="38">
        <v>0</v>
      </c>
      <c r="E53" s="38">
        <v>4354804.42</v>
      </c>
      <c r="F53" s="38">
        <v>3976125.78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892</v>
      </c>
      <c r="B54" s="42" t="s">
        <v>893</v>
      </c>
      <c r="C54" s="38">
        <v>1549210.81</v>
      </c>
      <c r="D54" s="38">
        <v>0</v>
      </c>
      <c r="E54" s="38">
        <v>1549210.81</v>
      </c>
      <c r="F54" s="38">
        <v>1477535.34</v>
      </c>
      <c r="G54" s="38">
        <v>1247848.79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894</v>
      </c>
      <c r="B55" s="42" t="s">
        <v>895</v>
      </c>
      <c r="C55" s="38">
        <v>5953823.8600000003</v>
      </c>
      <c r="D55" s="38">
        <v>0</v>
      </c>
      <c r="E55" s="38">
        <v>5953823.8600000003</v>
      </c>
      <c r="F55" s="38">
        <v>5953823.8600000003</v>
      </c>
      <c r="G55" s="38">
        <v>5953823.8600000003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896</v>
      </c>
      <c r="B56" s="42" t="s">
        <v>897</v>
      </c>
      <c r="C56" s="38">
        <v>3117944.41</v>
      </c>
      <c r="D56" s="38">
        <v>23096.32</v>
      </c>
      <c r="E56" s="38">
        <v>3141040.73</v>
      </c>
      <c r="F56" s="38">
        <v>3019358.16</v>
      </c>
      <c r="G56" s="38">
        <v>1185916.1599999999</v>
      </c>
      <c r="H56" s="55">
        <v>1185872.02</v>
      </c>
      <c r="I56" s="49">
        <v>37.754111517044898</v>
      </c>
      <c r="J56" s="38">
        <v>1185872.02</v>
      </c>
    </row>
    <row r="57" spans="1:10" ht="13.8" x14ac:dyDescent="0.2">
      <c r="A57" s="37" t="s">
        <v>898</v>
      </c>
      <c r="B57" s="42" t="s">
        <v>899</v>
      </c>
      <c r="C57" s="38">
        <v>1945731.24</v>
      </c>
      <c r="D57" s="38">
        <v>15565849.92</v>
      </c>
      <c r="E57" s="38">
        <v>17511581.16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900</v>
      </c>
      <c r="B58" s="42" t="s">
        <v>901</v>
      </c>
      <c r="C58" s="38">
        <v>2117358.4500000002</v>
      </c>
      <c r="D58" s="38">
        <v>0</v>
      </c>
      <c r="E58" s="38">
        <v>2117358.4500000002</v>
      </c>
      <c r="F58" s="38">
        <v>1856614.81</v>
      </c>
      <c r="G58" s="38">
        <v>1597984.75</v>
      </c>
      <c r="H58" s="55">
        <v>518384.06</v>
      </c>
      <c r="I58" s="49">
        <v>24.482583947937599</v>
      </c>
      <c r="J58" s="38">
        <v>518384.06</v>
      </c>
    </row>
    <row r="59" spans="1:10" ht="13.8" x14ac:dyDescent="0.2">
      <c r="A59" s="37" t="s">
        <v>902</v>
      </c>
      <c r="B59" s="42" t="s">
        <v>903</v>
      </c>
      <c r="C59" s="38">
        <v>30694200.32</v>
      </c>
      <c r="D59" s="38">
        <v>0</v>
      </c>
      <c r="E59" s="38">
        <v>30694200.32</v>
      </c>
      <c r="F59" s="38">
        <v>13424609.48</v>
      </c>
      <c r="G59" s="38">
        <v>12884051.84</v>
      </c>
      <c r="H59" s="55">
        <v>2207866.96</v>
      </c>
      <c r="I59" s="49">
        <v>7.19310793890069</v>
      </c>
      <c r="J59" s="38">
        <v>2196306.08</v>
      </c>
    </row>
    <row r="60" spans="1:10" ht="13.8" x14ac:dyDescent="0.2">
      <c r="A60" s="37" t="s">
        <v>904</v>
      </c>
      <c r="B60" s="42" t="s">
        <v>905</v>
      </c>
      <c r="C60" s="38">
        <v>36754443.149999999</v>
      </c>
      <c r="D60" s="38">
        <v>0</v>
      </c>
      <c r="E60" s="38">
        <v>36754443.149999999</v>
      </c>
      <c r="F60" s="38">
        <v>9786436.9700000007</v>
      </c>
      <c r="G60" s="38">
        <v>6258516.2300000004</v>
      </c>
      <c r="H60" s="55">
        <v>6075095.4699999997</v>
      </c>
      <c r="I60" s="49">
        <v>16.5288736526539</v>
      </c>
      <c r="J60" s="38">
        <v>5624271.54</v>
      </c>
    </row>
    <row r="61" spans="1:10" ht="13.8" x14ac:dyDescent="0.2">
      <c r="A61" s="37" t="s">
        <v>906</v>
      </c>
      <c r="B61" s="42" t="s">
        <v>907</v>
      </c>
      <c r="C61" s="38">
        <v>190495.32</v>
      </c>
      <c r="D61" s="38">
        <v>0</v>
      </c>
      <c r="E61" s="38">
        <v>190495.32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908</v>
      </c>
      <c r="B62" s="42" t="s">
        <v>909</v>
      </c>
      <c r="C62" s="38">
        <v>180000</v>
      </c>
      <c r="D62" s="38">
        <v>0</v>
      </c>
      <c r="E62" s="38">
        <v>180000</v>
      </c>
      <c r="F62" s="38">
        <v>0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910</v>
      </c>
      <c r="B63" s="42" t="s">
        <v>911</v>
      </c>
      <c r="C63" s="38">
        <v>355651.93</v>
      </c>
      <c r="D63" s="38">
        <v>0</v>
      </c>
      <c r="E63" s="38">
        <v>355651.93</v>
      </c>
      <c r="F63" s="38">
        <v>297279.84999999998</v>
      </c>
      <c r="G63" s="38">
        <v>297207.59000000003</v>
      </c>
      <c r="H63" s="55">
        <v>73926.06</v>
      </c>
      <c r="I63" s="49">
        <v>20.786070245703399</v>
      </c>
      <c r="J63" s="38">
        <v>24193.41</v>
      </c>
    </row>
    <row r="64" spans="1:10" ht="13.8" x14ac:dyDescent="0.2">
      <c r="A64" s="37" t="s">
        <v>912</v>
      </c>
      <c r="B64" s="42" t="s">
        <v>913</v>
      </c>
      <c r="C64" s="38">
        <v>44000</v>
      </c>
      <c r="D64" s="38">
        <v>0</v>
      </c>
      <c r="E64" s="38">
        <v>44000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914</v>
      </c>
      <c r="B65" s="42" t="s">
        <v>915</v>
      </c>
      <c r="C65" s="38">
        <v>825791.89</v>
      </c>
      <c r="D65" s="38">
        <v>0</v>
      </c>
      <c r="E65" s="38">
        <v>825791.89</v>
      </c>
      <c r="F65" s="38">
        <v>332986.84000000003</v>
      </c>
      <c r="G65" s="38">
        <v>325498.51</v>
      </c>
      <c r="H65" s="55">
        <v>40975.43</v>
      </c>
      <c r="I65" s="49">
        <v>4.9619559717400499</v>
      </c>
      <c r="J65" s="38">
        <v>1528.33</v>
      </c>
    </row>
    <row r="66" spans="1:10" ht="13.8" x14ac:dyDescent="0.2">
      <c r="A66" s="37" t="s">
        <v>916</v>
      </c>
      <c r="B66" s="42" t="s">
        <v>917</v>
      </c>
      <c r="C66" s="38">
        <v>722166.15</v>
      </c>
      <c r="D66" s="38">
        <v>0</v>
      </c>
      <c r="E66" s="38">
        <v>722166.15</v>
      </c>
      <c r="F66" s="38">
        <v>90007.25</v>
      </c>
      <c r="G66" s="38">
        <v>90007.25</v>
      </c>
      <c r="H66" s="55">
        <v>90007.25</v>
      </c>
      <c r="I66" s="49">
        <v>12.463509955430601</v>
      </c>
      <c r="J66" s="38">
        <v>81320.27</v>
      </c>
    </row>
    <row r="67" spans="1:10" ht="13.8" x14ac:dyDescent="0.2">
      <c r="A67" s="37" t="s">
        <v>918</v>
      </c>
      <c r="B67" s="42" t="s">
        <v>919</v>
      </c>
      <c r="C67" s="38">
        <v>50000</v>
      </c>
      <c r="D67" s="38">
        <v>0</v>
      </c>
      <c r="E67" s="38">
        <v>50000</v>
      </c>
      <c r="F67" s="38">
        <v>21760.01</v>
      </c>
      <c r="G67" s="38">
        <v>0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920</v>
      </c>
      <c r="B68" s="42" t="s">
        <v>921</v>
      </c>
      <c r="C68" s="38">
        <v>125000</v>
      </c>
      <c r="D68" s="38">
        <v>0</v>
      </c>
      <c r="E68" s="38">
        <v>125000</v>
      </c>
      <c r="F68" s="38">
        <v>71510.399999999994</v>
      </c>
      <c r="G68" s="38">
        <v>20266.900000000001</v>
      </c>
      <c r="H68" s="55">
        <v>5118.3</v>
      </c>
      <c r="I68" s="49">
        <v>4.0946400000000001</v>
      </c>
      <c r="J68" s="38">
        <v>0</v>
      </c>
    </row>
    <row r="69" spans="1:10" ht="13.8" x14ac:dyDescent="0.2">
      <c r="A69" s="37" t="s">
        <v>922</v>
      </c>
      <c r="B69" s="42" t="s">
        <v>923</v>
      </c>
      <c r="C69" s="38">
        <v>18295810.379999999</v>
      </c>
      <c r="D69" s="38">
        <v>0</v>
      </c>
      <c r="E69" s="38">
        <v>18295810.379999999</v>
      </c>
      <c r="F69" s="38">
        <v>6117262.6399999997</v>
      </c>
      <c r="G69" s="38">
        <v>6016582.4400000004</v>
      </c>
      <c r="H69" s="55">
        <v>707149.69</v>
      </c>
      <c r="I69" s="49">
        <v>3.8650908339814101</v>
      </c>
      <c r="J69" s="38">
        <v>655835.92000000004</v>
      </c>
    </row>
    <row r="70" spans="1:10" ht="13.8" x14ac:dyDescent="0.2">
      <c r="A70" s="37" t="s">
        <v>924</v>
      </c>
      <c r="B70" s="42" t="s">
        <v>925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926</v>
      </c>
      <c r="B71" s="42" t="s">
        <v>927</v>
      </c>
      <c r="C71" s="38">
        <v>6500</v>
      </c>
      <c r="D71" s="38">
        <v>0</v>
      </c>
      <c r="E71" s="38">
        <v>6500</v>
      </c>
      <c r="F71" s="38">
        <v>975.6</v>
      </c>
      <c r="G71" s="38">
        <v>975.6</v>
      </c>
      <c r="H71" s="55">
        <v>975.6</v>
      </c>
      <c r="I71" s="49">
        <v>15.0092307692308</v>
      </c>
      <c r="J71" s="38">
        <v>975.6</v>
      </c>
    </row>
    <row r="72" spans="1:10" s="88" customFormat="1" ht="13.8" x14ac:dyDescent="0.2">
      <c r="A72" s="37" t="s">
        <v>928</v>
      </c>
      <c r="B72" s="42" t="s">
        <v>929</v>
      </c>
      <c r="C72" s="38">
        <v>51600</v>
      </c>
      <c r="D72" s="38">
        <v>0</v>
      </c>
      <c r="E72" s="38">
        <v>51600</v>
      </c>
      <c r="F72" s="38">
        <v>38765</v>
      </c>
      <c r="G72" s="38">
        <v>38765</v>
      </c>
      <c r="H72" s="55">
        <v>29073.75</v>
      </c>
      <c r="I72" s="49">
        <v>56.344476744186103</v>
      </c>
      <c r="J72" s="38">
        <v>29073.75</v>
      </c>
    </row>
    <row r="73" spans="1:10" s="88" customFormat="1" ht="13.8" x14ac:dyDescent="0.2">
      <c r="A73" s="37" t="s">
        <v>930</v>
      </c>
      <c r="B73" s="42" t="s">
        <v>931</v>
      </c>
      <c r="C73" s="38">
        <v>3635318</v>
      </c>
      <c r="D73" s="38">
        <v>0</v>
      </c>
      <c r="E73" s="38">
        <v>3635318</v>
      </c>
      <c r="F73" s="38">
        <v>2849760</v>
      </c>
      <c r="G73" s="38">
        <v>2849760</v>
      </c>
      <c r="H73" s="55">
        <v>1991161.5</v>
      </c>
      <c r="I73" s="49">
        <v>54.772691137336501</v>
      </c>
      <c r="J73" s="38">
        <v>1991161.5</v>
      </c>
    </row>
    <row r="74" spans="1:10" s="88" customFormat="1" ht="13.8" x14ac:dyDescent="0.2">
      <c r="A74" s="37" t="s">
        <v>932</v>
      </c>
      <c r="B74" s="42" t="s">
        <v>933</v>
      </c>
      <c r="C74" s="38">
        <v>657292</v>
      </c>
      <c r="D74" s="38">
        <v>0</v>
      </c>
      <c r="E74" s="38">
        <v>657292</v>
      </c>
      <c r="F74" s="38">
        <v>238447.42</v>
      </c>
      <c r="G74" s="38">
        <v>238447.42</v>
      </c>
      <c r="H74" s="55">
        <v>238447.42</v>
      </c>
      <c r="I74" s="49">
        <v>36.277243599496103</v>
      </c>
      <c r="J74" s="38">
        <v>229039.84</v>
      </c>
    </row>
    <row r="75" spans="1:10" s="88" customFormat="1" ht="13.8" x14ac:dyDescent="0.2">
      <c r="A75" s="37" t="s">
        <v>934</v>
      </c>
      <c r="B75" s="42" t="s">
        <v>935</v>
      </c>
      <c r="C75" s="38">
        <v>0</v>
      </c>
      <c r="D75" s="38">
        <v>4008445.83</v>
      </c>
      <c r="E75" s="38">
        <v>4008445.83</v>
      </c>
      <c r="F75" s="38">
        <v>0</v>
      </c>
      <c r="G75" s="38">
        <v>0</v>
      </c>
      <c r="H75" s="55">
        <v>0</v>
      </c>
      <c r="I75" s="49">
        <v>0</v>
      </c>
      <c r="J75" s="38">
        <v>0</v>
      </c>
    </row>
    <row r="76" spans="1:10" s="88" customFormat="1" ht="13.8" x14ac:dyDescent="0.2">
      <c r="A76" s="37" t="s">
        <v>936</v>
      </c>
      <c r="B76" s="42" t="s">
        <v>937</v>
      </c>
      <c r="C76" s="38">
        <v>810500</v>
      </c>
      <c r="D76" s="38">
        <v>0</v>
      </c>
      <c r="E76" s="38">
        <v>810500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938</v>
      </c>
      <c r="B77" s="42" t="s">
        <v>939</v>
      </c>
      <c r="C77" s="38">
        <v>286528</v>
      </c>
      <c r="D77" s="38">
        <v>0</v>
      </c>
      <c r="E77" s="38">
        <v>286528</v>
      </c>
      <c r="F77" s="38">
        <v>264939.95</v>
      </c>
      <c r="G77" s="38">
        <v>196332.95</v>
      </c>
      <c r="H77" s="55">
        <v>4659.68</v>
      </c>
      <c r="I77" s="49">
        <v>1.6262564217109701</v>
      </c>
      <c r="J77" s="38">
        <v>4659.68</v>
      </c>
    </row>
    <row r="78" spans="1:10" s="88" customFormat="1" ht="13.8" x14ac:dyDescent="0.2">
      <c r="A78" s="37" t="s">
        <v>940</v>
      </c>
      <c r="B78" s="42" t="s">
        <v>941</v>
      </c>
      <c r="C78" s="38">
        <v>175662.98</v>
      </c>
      <c r="D78" s="38">
        <v>0</v>
      </c>
      <c r="E78" s="38">
        <v>175662.98</v>
      </c>
      <c r="F78" s="38">
        <v>160419.01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942</v>
      </c>
      <c r="B79" s="42" t="s">
        <v>943</v>
      </c>
      <c r="C79" s="38">
        <v>62000</v>
      </c>
      <c r="D79" s="38">
        <v>0</v>
      </c>
      <c r="E79" s="38">
        <v>62000</v>
      </c>
      <c r="F79" s="38">
        <v>20758.689999999999</v>
      </c>
      <c r="G79" s="38">
        <v>20758.689999999999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944</v>
      </c>
      <c r="B80" s="42" t="s">
        <v>945</v>
      </c>
      <c r="C80" s="38">
        <v>100000</v>
      </c>
      <c r="D80" s="38">
        <v>0</v>
      </c>
      <c r="E80" s="38">
        <v>100000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946</v>
      </c>
      <c r="B81" s="42" t="s">
        <v>947</v>
      </c>
      <c r="C81" s="38">
        <v>8975000</v>
      </c>
      <c r="D81" s="38">
        <v>0</v>
      </c>
      <c r="E81" s="38">
        <v>8975000</v>
      </c>
      <c r="F81" s="38">
        <v>8975000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948</v>
      </c>
      <c r="B82" s="42" t="s">
        <v>949</v>
      </c>
      <c r="C82" s="38">
        <v>60000</v>
      </c>
      <c r="D82" s="38">
        <v>0</v>
      </c>
      <c r="E82" s="38">
        <v>60000</v>
      </c>
      <c r="F82" s="38">
        <v>18089.5</v>
      </c>
      <c r="G82" s="38">
        <v>18089.5</v>
      </c>
      <c r="H82" s="55">
        <v>18089.5</v>
      </c>
      <c r="I82" s="49">
        <v>30.149166666666702</v>
      </c>
      <c r="J82" s="38">
        <v>18089.5</v>
      </c>
    </row>
    <row r="83" spans="1:10" s="88" customFormat="1" ht="13.8" x14ac:dyDescent="0.2">
      <c r="A83" s="37" t="s">
        <v>950</v>
      </c>
      <c r="B83" s="42" t="s">
        <v>951</v>
      </c>
      <c r="C83" s="38">
        <v>63000</v>
      </c>
      <c r="D83" s="38">
        <v>0</v>
      </c>
      <c r="E83" s="38">
        <v>63000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952</v>
      </c>
      <c r="B84" s="42" t="s">
        <v>953</v>
      </c>
      <c r="C84" s="38">
        <v>43152.94</v>
      </c>
      <c r="D84" s="38">
        <v>0</v>
      </c>
      <c r="E84" s="38">
        <v>43152.94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954</v>
      </c>
      <c r="B85" s="42" t="s">
        <v>955</v>
      </c>
      <c r="C85" s="38">
        <v>472000</v>
      </c>
      <c r="D85" s="38">
        <v>0</v>
      </c>
      <c r="E85" s="38">
        <v>472000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956</v>
      </c>
      <c r="B86" s="42" t="s">
        <v>957</v>
      </c>
      <c r="C86" s="38">
        <v>5000</v>
      </c>
      <c r="D86" s="38">
        <v>0</v>
      </c>
      <c r="E86" s="38">
        <v>5000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958</v>
      </c>
      <c r="B87" s="42" t="s">
        <v>959</v>
      </c>
      <c r="C87" s="38">
        <v>130000</v>
      </c>
      <c r="D87" s="38">
        <v>0</v>
      </c>
      <c r="E87" s="38">
        <v>130000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3.8" x14ac:dyDescent="0.2">
      <c r="A88" s="37" t="s">
        <v>960</v>
      </c>
      <c r="B88" s="42" t="s">
        <v>961</v>
      </c>
      <c r="C88" s="38">
        <v>2200000</v>
      </c>
      <c r="D88" s="38">
        <v>0</v>
      </c>
      <c r="E88" s="38">
        <v>2200000</v>
      </c>
      <c r="F88" s="38">
        <v>1051549.97</v>
      </c>
      <c r="G88" s="38">
        <v>1051549.97</v>
      </c>
      <c r="H88" s="55">
        <v>921446.19</v>
      </c>
      <c r="I88" s="49">
        <v>41.883917727272703</v>
      </c>
      <c r="J88" s="38">
        <v>921446.19</v>
      </c>
    </row>
    <row r="89" spans="1:10" s="88" customFormat="1" ht="13.8" x14ac:dyDescent="0.2">
      <c r="A89" s="37" t="s">
        <v>962</v>
      </c>
      <c r="B89" s="42" t="s">
        <v>963</v>
      </c>
      <c r="C89" s="38">
        <v>0</v>
      </c>
      <c r="D89" s="38">
        <v>2008440</v>
      </c>
      <c r="E89" s="38">
        <v>2008440</v>
      </c>
      <c r="F89" s="38">
        <v>516600.53</v>
      </c>
      <c r="G89" s="38">
        <v>516600.53</v>
      </c>
      <c r="H89" s="55">
        <v>94560.77</v>
      </c>
      <c r="I89" s="49">
        <v>4.7081700225050298</v>
      </c>
      <c r="J89" s="38">
        <v>61709.17</v>
      </c>
    </row>
    <row r="90" spans="1:10" s="88" customFormat="1" ht="13.8" x14ac:dyDescent="0.2">
      <c r="A90" s="37" t="s">
        <v>964</v>
      </c>
      <c r="B90" s="42" t="s">
        <v>965</v>
      </c>
      <c r="C90" s="38">
        <v>100000</v>
      </c>
      <c r="D90" s="38">
        <v>0</v>
      </c>
      <c r="E90" s="38">
        <v>100000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3.8" x14ac:dyDescent="0.2">
      <c r="A91" s="37" t="s">
        <v>966</v>
      </c>
      <c r="B91" s="42" t="s">
        <v>967</v>
      </c>
      <c r="C91" s="38">
        <v>750000</v>
      </c>
      <c r="D91" s="38">
        <v>0</v>
      </c>
      <c r="E91" s="38">
        <v>750000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3.8" x14ac:dyDescent="0.2">
      <c r="A92" s="37" t="s">
        <v>968</v>
      </c>
      <c r="B92" s="42" t="s">
        <v>969</v>
      </c>
      <c r="C92" s="38">
        <v>1141267</v>
      </c>
      <c r="D92" s="38">
        <v>820000</v>
      </c>
      <c r="E92" s="38">
        <v>1961267</v>
      </c>
      <c r="F92" s="38">
        <v>443244.62</v>
      </c>
      <c r="G92" s="38">
        <v>443244.62</v>
      </c>
      <c r="H92" s="55">
        <v>443244.62</v>
      </c>
      <c r="I92" s="49">
        <v>22.599912199613801</v>
      </c>
      <c r="J92" s="38">
        <v>363198.54</v>
      </c>
    </row>
    <row r="93" spans="1:10" s="88" customFormat="1" ht="13.8" x14ac:dyDescent="0.2">
      <c r="A93" s="37" t="s">
        <v>970</v>
      </c>
      <c r="B93" s="42" t="s">
        <v>971</v>
      </c>
      <c r="C93" s="38">
        <v>300000</v>
      </c>
      <c r="D93" s="38">
        <v>0</v>
      </c>
      <c r="E93" s="38">
        <v>300000</v>
      </c>
      <c r="F93" s="38">
        <v>17280</v>
      </c>
      <c r="G93" s="38">
        <v>17280</v>
      </c>
      <c r="H93" s="55">
        <v>17280</v>
      </c>
      <c r="I93" s="49">
        <v>5.76</v>
      </c>
      <c r="J93" s="38">
        <v>17280</v>
      </c>
    </row>
    <row r="94" spans="1:10" s="88" customFormat="1" ht="13.8" x14ac:dyDescent="0.2">
      <c r="A94" s="37" t="s">
        <v>972</v>
      </c>
      <c r="B94" s="42" t="s">
        <v>973</v>
      </c>
      <c r="C94" s="38">
        <v>0</v>
      </c>
      <c r="D94" s="38">
        <v>9280</v>
      </c>
      <c r="E94" s="38">
        <v>9280</v>
      </c>
      <c r="F94" s="38">
        <v>9280</v>
      </c>
      <c r="G94" s="38">
        <v>9280</v>
      </c>
      <c r="H94" s="55">
        <v>9280</v>
      </c>
      <c r="I94" s="49">
        <v>100</v>
      </c>
      <c r="J94" s="38">
        <v>9280</v>
      </c>
    </row>
    <row r="95" spans="1:10" s="88" customFormat="1" ht="13.8" x14ac:dyDescent="0.2">
      <c r="A95" s="37" t="s">
        <v>974</v>
      </c>
      <c r="B95" s="42" t="s">
        <v>975</v>
      </c>
      <c r="C95" s="38">
        <v>96899.99</v>
      </c>
      <c r="D95" s="38">
        <v>1762300</v>
      </c>
      <c r="E95" s="38">
        <v>1859199.99</v>
      </c>
      <c r="F95" s="38">
        <v>26718.799999999999</v>
      </c>
      <c r="G95" s="38">
        <v>26718.799999999999</v>
      </c>
      <c r="H95" s="55">
        <v>26718.799999999999</v>
      </c>
      <c r="I95" s="49">
        <v>1.4371127443906699</v>
      </c>
      <c r="J95" s="38">
        <v>26718.799999999999</v>
      </c>
    </row>
    <row r="96" spans="1:10" s="88" customFormat="1" ht="13.8" x14ac:dyDescent="0.2">
      <c r="A96" s="37" t="s">
        <v>976</v>
      </c>
      <c r="B96" s="42" t="s">
        <v>977</v>
      </c>
      <c r="C96" s="38">
        <v>373400</v>
      </c>
      <c r="D96" s="38">
        <v>0</v>
      </c>
      <c r="E96" s="38">
        <v>373400</v>
      </c>
      <c r="F96" s="38">
        <v>313974.17</v>
      </c>
      <c r="G96" s="38">
        <v>313974.17</v>
      </c>
      <c r="H96" s="55">
        <v>129264.12</v>
      </c>
      <c r="I96" s="49">
        <v>34.618136047134399</v>
      </c>
      <c r="J96" s="38">
        <v>129264.12</v>
      </c>
    </row>
    <row r="97" spans="1:10" s="88" customFormat="1" ht="13.8" x14ac:dyDescent="0.2">
      <c r="A97" s="37" t="s">
        <v>978</v>
      </c>
      <c r="B97" s="42" t="s">
        <v>979</v>
      </c>
      <c r="C97" s="38">
        <v>200000</v>
      </c>
      <c r="D97" s="38">
        <v>0</v>
      </c>
      <c r="E97" s="38">
        <v>200000</v>
      </c>
      <c r="F97" s="38">
        <v>200000</v>
      </c>
      <c r="G97" s="38">
        <v>200000</v>
      </c>
      <c r="H97" s="55">
        <v>200000</v>
      </c>
      <c r="I97" s="49">
        <v>100</v>
      </c>
      <c r="J97" s="38">
        <v>0</v>
      </c>
    </row>
    <row r="98" spans="1:10" s="88" customFormat="1" ht="13.8" x14ac:dyDescent="0.2">
      <c r="A98" s="37" t="s">
        <v>980</v>
      </c>
      <c r="B98" s="42" t="s">
        <v>981</v>
      </c>
      <c r="C98" s="38">
        <v>560000</v>
      </c>
      <c r="D98" s="38">
        <v>5750</v>
      </c>
      <c r="E98" s="38">
        <v>565750</v>
      </c>
      <c r="F98" s="38">
        <v>574.75</v>
      </c>
      <c r="G98" s="38">
        <v>574.75</v>
      </c>
      <c r="H98" s="55">
        <v>574.75</v>
      </c>
      <c r="I98" s="49">
        <v>0.10159080866107</v>
      </c>
      <c r="J98" s="38">
        <v>574.75</v>
      </c>
    </row>
    <row r="99" spans="1:10" s="88" customFormat="1" ht="13.8" x14ac:dyDescent="0.2">
      <c r="A99" s="37" t="s">
        <v>982</v>
      </c>
      <c r="B99" s="42" t="s">
        <v>983</v>
      </c>
      <c r="C99" s="38">
        <v>0</v>
      </c>
      <c r="D99" s="38">
        <v>2468072.25</v>
      </c>
      <c r="E99" s="38">
        <v>2468072.25</v>
      </c>
      <c r="F99" s="38">
        <v>1007770.17</v>
      </c>
      <c r="G99" s="38">
        <v>1007770.17</v>
      </c>
      <c r="H99" s="55">
        <v>1007770.17</v>
      </c>
      <c r="I99" s="49">
        <v>40.832279930216799</v>
      </c>
      <c r="J99" s="38">
        <v>1007770.17</v>
      </c>
    </row>
    <row r="100" spans="1:10" s="88" customFormat="1" ht="13.8" x14ac:dyDescent="0.2">
      <c r="A100" s="37" t="s">
        <v>984</v>
      </c>
      <c r="B100" s="42" t="s">
        <v>985</v>
      </c>
      <c r="C100" s="38">
        <v>200000</v>
      </c>
      <c r="D100" s="38">
        <v>0</v>
      </c>
      <c r="E100" s="38">
        <v>200000</v>
      </c>
      <c r="F100" s="38">
        <v>0</v>
      </c>
      <c r="G100" s="38">
        <v>0</v>
      </c>
      <c r="H100" s="55">
        <v>0</v>
      </c>
      <c r="I100" s="49">
        <v>0</v>
      </c>
      <c r="J100" s="38">
        <v>0</v>
      </c>
    </row>
    <row r="101" spans="1:10" s="88" customFormat="1" ht="13.8" x14ac:dyDescent="0.2">
      <c r="A101" s="37" t="s">
        <v>986</v>
      </c>
      <c r="B101" s="42" t="s">
        <v>987</v>
      </c>
      <c r="C101" s="38">
        <v>123000</v>
      </c>
      <c r="D101" s="38">
        <v>0</v>
      </c>
      <c r="E101" s="38">
        <v>123000</v>
      </c>
      <c r="F101" s="38">
        <v>36376.870000000003</v>
      </c>
      <c r="G101" s="38">
        <v>36376.870000000003</v>
      </c>
      <c r="H101" s="55">
        <v>36376.870000000003</v>
      </c>
      <c r="I101" s="49">
        <v>29.574691056910599</v>
      </c>
      <c r="J101" s="38">
        <v>36376.870000000003</v>
      </c>
    </row>
    <row r="102" spans="1:10" s="88" customFormat="1" ht="13.8" x14ac:dyDescent="0.2">
      <c r="A102" s="37" t="s">
        <v>988</v>
      </c>
      <c r="B102" s="42" t="s">
        <v>989</v>
      </c>
      <c r="C102" s="38">
        <v>2823716.71</v>
      </c>
      <c r="D102" s="38">
        <v>0</v>
      </c>
      <c r="E102" s="38">
        <v>2823716.71</v>
      </c>
      <c r="F102" s="38">
        <v>531334.46</v>
      </c>
      <c r="G102" s="38">
        <v>420098.89</v>
      </c>
      <c r="H102" s="55">
        <v>250991.53</v>
      </c>
      <c r="I102" s="49">
        <v>8.8886937245202606</v>
      </c>
      <c r="J102" s="38">
        <v>184130.78</v>
      </c>
    </row>
    <row r="103" spans="1:10" s="88" customFormat="1" ht="13.8" x14ac:dyDescent="0.2">
      <c r="A103" s="37" t="s">
        <v>990</v>
      </c>
      <c r="B103" s="42" t="s">
        <v>991</v>
      </c>
      <c r="C103" s="38">
        <v>3100000</v>
      </c>
      <c r="D103" s="38">
        <v>0</v>
      </c>
      <c r="E103" s="38">
        <v>3100000</v>
      </c>
      <c r="F103" s="38">
        <v>91693.22</v>
      </c>
      <c r="G103" s="38">
        <v>91693.22</v>
      </c>
      <c r="H103" s="55">
        <v>91693.22</v>
      </c>
      <c r="I103" s="49">
        <v>2.9578458064516102</v>
      </c>
      <c r="J103" s="38">
        <v>91693.22</v>
      </c>
    </row>
    <row r="104" spans="1:10" s="88" customFormat="1" ht="13.8" x14ac:dyDescent="0.2">
      <c r="A104" s="37" t="s">
        <v>992</v>
      </c>
      <c r="B104" s="42" t="s">
        <v>993</v>
      </c>
      <c r="C104" s="38">
        <v>2118763.1</v>
      </c>
      <c r="D104" s="38">
        <v>0</v>
      </c>
      <c r="E104" s="38">
        <v>2118763.1</v>
      </c>
      <c r="F104" s="38">
        <v>2090958.33</v>
      </c>
      <c r="G104" s="38">
        <v>575205.48</v>
      </c>
      <c r="H104" s="55">
        <v>14161.99</v>
      </c>
      <c r="I104" s="49">
        <v>0.66840837467860004</v>
      </c>
      <c r="J104" s="38">
        <v>14161.99</v>
      </c>
    </row>
    <row r="105" spans="1:10" s="88" customFormat="1" ht="13.8" x14ac:dyDescent="0.2">
      <c r="A105" s="37" t="s">
        <v>994</v>
      </c>
      <c r="B105" s="42" t="s">
        <v>995</v>
      </c>
      <c r="C105" s="38">
        <v>27428304.809999999</v>
      </c>
      <c r="D105" s="38">
        <v>0</v>
      </c>
      <c r="E105" s="38">
        <v>27428304.809999999</v>
      </c>
      <c r="F105" s="38">
        <v>11411057.84</v>
      </c>
      <c r="G105" s="38">
        <v>10988250.779999999</v>
      </c>
      <c r="H105" s="55">
        <v>1306282.76</v>
      </c>
      <c r="I105" s="49">
        <v>4.7625355232443898</v>
      </c>
      <c r="J105" s="38">
        <v>1299873.2</v>
      </c>
    </row>
    <row r="106" spans="1:10" s="88" customFormat="1" ht="13.8" x14ac:dyDescent="0.2">
      <c r="A106" s="37" t="s">
        <v>996</v>
      </c>
      <c r="B106" s="42" t="s">
        <v>997</v>
      </c>
      <c r="C106" s="38">
        <v>0</v>
      </c>
      <c r="D106" s="38">
        <v>1548174.71</v>
      </c>
      <c r="E106" s="38">
        <v>1548174.71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8" customFormat="1" ht="13.8" x14ac:dyDescent="0.2">
      <c r="A107" s="37" t="s">
        <v>998</v>
      </c>
      <c r="B107" s="42" t="s">
        <v>999</v>
      </c>
      <c r="C107" s="38">
        <v>7600000</v>
      </c>
      <c r="D107" s="38">
        <v>7600000</v>
      </c>
      <c r="E107" s="38">
        <v>15200000</v>
      </c>
      <c r="F107" s="38">
        <v>6095487.7699999996</v>
      </c>
      <c r="G107" s="38">
        <v>6095487.7699999996</v>
      </c>
      <c r="H107" s="55">
        <v>1181951.8999999999</v>
      </c>
      <c r="I107" s="49">
        <v>7.7759993421052602</v>
      </c>
      <c r="J107" s="38">
        <v>97064.639999999999</v>
      </c>
    </row>
    <row r="108" spans="1:10" s="88" customFormat="1" ht="13.8" x14ac:dyDescent="0.2">
      <c r="A108" s="37" t="s">
        <v>1000</v>
      </c>
      <c r="B108" s="42" t="s">
        <v>1001</v>
      </c>
      <c r="C108" s="38">
        <v>13642000</v>
      </c>
      <c r="D108" s="38">
        <v>380000</v>
      </c>
      <c r="E108" s="38">
        <v>14022000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1002</v>
      </c>
      <c r="B109" s="42" t="s">
        <v>1003</v>
      </c>
      <c r="C109" s="38">
        <v>359773.07</v>
      </c>
      <c r="D109" s="38">
        <v>96958.53</v>
      </c>
      <c r="E109" s="38">
        <v>456731.6</v>
      </c>
      <c r="F109" s="38">
        <v>286561.08</v>
      </c>
      <c r="G109" s="38">
        <v>286561.08</v>
      </c>
      <c r="H109" s="55">
        <v>286561.08</v>
      </c>
      <c r="I109" s="49">
        <v>62.741680234080597</v>
      </c>
      <c r="J109" s="38">
        <v>286561.08</v>
      </c>
    </row>
    <row r="110" spans="1:10" s="88" customFormat="1" ht="13.8" x14ac:dyDescent="0.2">
      <c r="A110" s="37" t="s">
        <v>1004</v>
      </c>
      <c r="B110" s="42" t="s">
        <v>1005</v>
      </c>
      <c r="C110" s="38">
        <v>603840</v>
      </c>
      <c r="D110" s="38">
        <v>0</v>
      </c>
      <c r="E110" s="38">
        <v>603840</v>
      </c>
      <c r="F110" s="38">
        <v>603840</v>
      </c>
      <c r="G110" s="38">
        <v>11760</v>
      </c>
      <c r="H110" s="55">
        <v>0</v>
      </c>
      <c r="I110" s="49">
        <v>0</v>
      </c>
      <c r="J110" s="38">
        <v>0</v>
      </c>
    </row>
    <row r="111" spans="1:10" s="88" customFormat="1" ht="13.8" x14ac:dyDescent="0.2">
      <c r="A111" s="37" t="s">
        <v>1006</v>
      </c>
      <c r="B111" s="42" t="s">
        <v>1007</v>
      </c>
      <c r="C111" s="38">
        <v>114167.35</v>
      </c>
      <c r="D111" s="38">
        <v>0</v>
      </c>
      <c r="E111" s="38">
        <v>114167.35</v>
      </c>
      <c r="F111" s="38">
        <v>37147.910000000003</v>
      </c>
      <c r="G111" s="38">
        <v>37147.910000000003</v>
      </c>
      <c r="H111" s="55">
        <v>37147.910000000003</v>
      </c>
      <c r="I111" s="49">
        <v>32.538120574752803</v>
      </c>
      <c r="J111" s="38">
        <v>37147.910000000003</v>
      </c>
    </row>
    <row r="112" spans="1:10" s="88" customFormat="1" ht="13.8" x14ac:dyDescent="0.2">
      <c r="A112" s="37" t="s">
        <v>1008</v>
      </c>
      <c r="B112" s="42" t="s">
        <v>1009</v>
      </c>
      <c r="C112" s="38">
        <v>270540</v>
      </c>
      <c r="D112" s="38">
        <v>0</v>
      </c>
      <c r="E112" s="38">
        <v>270540</v>
      </c>
      <c r="F112" s="38">
        <v>9077.24</v>
      </c>
      <c r="G112" s="38">
        <v>9077.24</v>
      </c>
      <c r="H112" s="55">
        <v>9077.24</v>
      </c>
      <c r="I112" s="49">
        <v>3.3552302801803799</v>
      </c>
      <c r="J112" s="38">
        <v>9077.24</v>
      </c>
    </row>
    <row r="113" spans="1:10" s="88" customFormat="1" ht="13.8" x14ac:dyDescent="0.2">
      <c r="A113" s="37" t="s">
        <v>1010</v>
      </c>
      <c r="B113" s="42" t="s">
        <v>1011</v>
      </c>
      <c r="C113" s="38">
        <v>0</v>
      </c>
      <c r="D113" s="38">
        <v>1696274</v>
      </c>
      <c r="E113" s="38">
        <v>1696274</v>
      </c>
      <c r="F113" s="38">
        <v>0</v>
      </c>
      <c r="G113" s="38">
        <v>0</v>
      </c>
      <c r="H113" s="55">
        <v>0</v>
      </c>
      <c r="I113" s="49">
        <v>0</v>
      </c>
      <c r="J113" s="38">
        <v>0</v>
      </c>
    </row>
    <row r="114" spans="1:10" s="88" customFormat="1" ht="13.8" x14ac:dyDescent="0.2">
      <c r="A114" s="37" t="s">
        <v>1012</v>
      </c>
      <c r="B114" s="42" t="s">
        <v>1013</v>
      </c>
      <c r="C114" s="38">
        <v>55000</v>
      </c>
      <c r="D114" s="38">
        <v>0</v>
      </c>
      <c r="E114" s="38">
        <v>55000</v>
      </c>
      <c r="F114" s="38">
        <v>19605.349999999999</v>
      </c>
      <c r="G114" s="38">
        <v>19605.349999999999</v>
      </c>
      <c r="H114" s="55">
        <v>19605.349999999999</v>
      </c>
      <c r="I114" s="49">
        <v>35.646090909090901</v>
      </c>
      <c r="J114" s="38">
        <v>19605.349999999999</v>
      </c>
    </row>
    <row r="115" spans="1:10" s="88" customFormat="1" ht="13.8" x14ac:dyDescent="0.2">
      <c r="A115" s="37" t="s">
        <v>1014</v>
      </c>
      <c r="B115" s="42" t="s">
        <v>1015</v>
      </c>
      <c r="C115" s="38">
        <v>650000</v>
      </c>
      <c r="D115" s="38">
        <v>0</v>
      </c>
      <c r="E115" s="38">
        <v>650000</v>
      </c>
      <c r="F115" s="38">
        <v>357051.97</v>
      </c>
      <c r="G115" s="38">
        <v>357051.97</v>
      </c>
      <c r="H115" s="55">
        <v>309785.43</v>
      </c>
      <c r="I115" s="49">
        <v>47.659296923076901</v>
      </c>
      <c r="J115" s="38">
        <v>300317.28999999998</v>
      </c>
    </row>
    <row r="116" spans="1:10" s="88" customFormat="1" ht="13.8" x14ac:dyDescent="0.2">
      <c r="A116" s="37" t="s">
        <v>1016</v>
      </c>
      <c r="B116" s="42" t="s">
        <v>1017</v>
      </c>
      <c r="C116" s="38">
        <v>596904.30000000005</v>
      </c>
      <c r="D116" s="38">
        <v>7000</v>
      </c>
      <c r="E116" s="38">
        <v>603904.30000000005</v>
      </c>
      <c r="F116" s="38">
        <v>329677.13</v>
      </c>
      <c r="G116" s="38">
        <v>329677.13</v>
      </c>
      <c r="H116" s="55">
        <v>316986.13</v>
      </c>
      <c r="I116" s="49">
        <v>52.4894639763287</v>
      </c>
      <c r="J116" s="38">
        <v>315763.75</v>
      </c>
    </row>
    <row r="117" spans="1:10" s="88" customFormat="1" ht="13.8" x14ac:dyDescent="0.2">
      <c r="A117" s="37" t="s">
        <v>1018</v>
      </c>
      <c r="B117" s="42" t="s">
        <v>1019</v>
      </c>
      <c r="C117" s="38">
        <v>1083973.48</v>
      </c>
      <c r="D117" s="38">
        <v>0</v>
      </c>
      <c r="E117" s="38">
        <v>1083973.48</v>
      </c>
      <c r="F117" s="38">
        <v>11888.61</v>
      </c>
      <c r="G117" s="38">
        <v>11888.61</v>
      </c>
      <c r="H117" s="55">
        <v>11888.61</v>
      </c>
      <c r="I117" s="49">
        <v>1.09676207207579</v>
      </c>
      <c r="J117" s="38">
        <v>11087.24</v>
      </c>
    </row>
    <row r="118" spans="1:10" s="88" customFormat="1" ht="13.8" x14ac:dyDescent="0.2">
      <c r="A118" s="37" t="s">
        <v>1020</v>
      </c>
      <c r="B118" s="42" t="s">
        <v>1021</v>
      </c>
      <c r="C118" s="38">
        <v>1677156.09</v>
      </c>
      <c r="D118" s="38">
        <v>0</v>
      </c>
      <c r="E118" s="38">
        <v>1677156.09</v>
      </c>
      <c r="F118" s="38">
        <v>606436.1</v>
      </c>
      <c r="G118" s="38">
        <v>606436.1</v>
      </c>
      <c r="H118" s="55">
        <v>515138.86</v>
      </c>
      <c r="I118" s="49">
        <v>30.715021879686802</v>
      </c>
      <c r="J118" s="38">
        <v>515138.86</v>
      </c>
    </row>
    <row r="119" spans="1:10" s="88" customFormat="1" ht="13.8" x14ac:dyDescent="0.2">
      <c r="A119" s="37" t="s">
        <v>1022</v>
      </c>
      <c r="B119" s="42" t="s">
        <v>1023</v>
      </c>
      <c r="C119" s="38">
        <v>817531.5</v>
      </c>
      <c r="D119" s="38">
        <v>0</v>
      </c>
      <c r="E119" s="38">
        <v>817531.5</v>
      </c>
      <c r="F119" s="38">
        <v>28126.49</v>
      </c>
      <c r="G119" s="38">
        <v>28126.49</v>
      </c>
      <c r="H119" s="55">
        <v>28126.49</v>
      </c>
      <c r="I119" s="49">
        <v>3.4404166689601601</v>
      </c>
      <c r="J119" s="38">
        <v>28126.49</v>
      </c>
    </row>
    <row r="120" spans="1:10" s="88" customFormat="1" ht="13.8" x14ac:dyDescent="0.2">
      <c r="A120" s="37" t="s">
        <v>1024</v>
      </c>
      <c r="B120" s="42" t="s">
        <v>1025</v>
      </c>
      <c r="C120" s="38">
        <v>0</v>
      </c>
      <c r="D120" s="38">
        <v>263641.84000000003</v>
      </c>
      <c r="E120" s="38">
        <v>263641.84000000003</v>
      </c>
      <c r="F120" s="38">
        <v>263641.84000000003</v>
      </c>
      <c r="G120" s="38">
        <v>263641.84000000003</v>
      </c>
      <c r="H120" s="55">
        <v>263641.84000000003</v>
      </c>
      <c r="I120" s="49">
        <v>100</v>
      </c>
      <c r="J120" s="38">
        <v>263641.84000000003</v>
      </c>
    </row>
    <row r="121" spans="1:10" s="88" customFormat="1" ht="13.8" x14ac:dyDescent="0.2">
      <c r="A121" s="37" t="s">
        <v>1026</v>
      </c>
      <c r="B121" s="42" t="s">
        <v>1027</v>
      </c>
      <c r="C121" s="38">
        <v>0</v>
      </c>
      <c r="D121" s="38">
        <v>135221.70000000001</v>
      </c>
      <c r="E121" s="38">
        <v>135221.70000000001</v>
      </c>
      <c r="F121" s="38">
        <v>0</v>
      </c>
      <c r="G121" s="38">
        <v>0</v>
      </c>
      <c r="H121" s="55">
        <v>0</v>
      </c>
      <c r="I121" s="49">
        <v>0</v>
      </c>
      <c r="J121" s="38">
        <v>0</v>
      </c>
    </row>
    <row r="122" spans="1:10" s="88" customFormat="1" ht="13.8" x14ac:dyDescent="0.2">
      <c r="A122" s="37" t="s">
        <v>1028</v>
      </c>
      <c r="B122" s="42" t="s">
        <v>1029</v>
      </c>
      <c r="C122" s="38">
        <v>0</v>
      </c>
      <c r="D122" s="38">
        <v>14036</v>
      </c>
      <c r="E122" s="38">
        <v>14036</v>
      </c>
      <c r="F122" s="38">
        <v>14036</v>
      </c>
      <c r="G122" s="38">
        <v>14036</v>
      </c>
      <c r="H122" s="55">
        <v>0</v>
      </c>
      <c r="I122" s="49">
        <v>0</v>
      </c>
      <c r="J122" s="38">
        <v>0</v>
      </c>
    </row>
    <row r="123" spans="1:10" s="88" customFormat="1" ht="13.8" x14ac:dyDescent="0.2">
      <c r="A123" s="37" t="s">
        <v>1030</v>
      </c>
      <c r="B123" s="42" t="s">
        <v>1031</v>
      </c>
      <c r="C123" s="38">
        <v>75358230.650000006</v>
      </c>
      <c r="D123" s="38">
        <v>1049015.43</v>
      </c>
      <c r="E123" s="38">
        <v>76407246.079999998</v>
      </c>
      <c r="F123" s="38">
        <v>44743200.170000002</v>
      </c>
      <c r="G123" s="38">
        <v>25070539.210000001</v>
      </c>
      <c r="H123" s="55">
        <v>6314310.5899999999</v>
      </c>
      <c r="I123" s="49">
        <v>8.2640206445718292</v>
      </c>
      <c r="J123" s="38">
        <v>5750318.0899999999</v>
      </c>
    </row>
    <row r="124" spans="1:10" s="88" customFormat="1" ht="13.8" x14ac:dyDescent="0.2">
      <c r="A124" s="37" t="s">
        <v>1032</v>
      </c>
      <c r="B124" s="42" t="s">
        <v>1033</v>
      </c>
      <c r="C124" s="38">
        <v>6763325683.4499998</v>
      </c>
      <c r="D124" s="38">
        <v>8324958.8499999996</v>
      </c>
      <c r="E124" s="38">
        <v>6771650642.3000002</v>
      </c>
      <c r="F124" s="38">
        <v>4390969370.7799997</v>
      </c>
      <c r="G124" s="38">
        <v>4181520233.5900002</v>
      </c>
      <c r="H124" s="55">
        <v>2809404739.5599999</v>
      </c>
      <c r="I124" s="49">
        <v>41.487738927502903</v>
      </c>
      <c r="J124" s="38">
        <v>2701026999.3099999</v>
      </c>
    </row>
    <row r="125" spans="1:10" s="88" customFormat="1" ht="13.8" x14ac:dyDescent="0.2">
      <c r="A125" s="37" t="s">
        <v>1034</v>
      </c>
      <c r="B125" s="42" t="s">
        <v>1035</v>
      </c>
      <c r="C125" s="38">
        <v>0</v>
      </c>
      <c r="D125" s="38">
        <v>0</v>
      </c>
      <c r="E125" s="38">
        <v>0</v>
      </c>
      <c r="F125" s="38">
        <v>28714.71</v>
      </c>
      <c r="G125" s="38">
        <v>28714.71</v>
      </c>
      <c r="H125" s="55">
        <v>12895.43</v>
      </c>
      <c r="I125" s="49">
        <v>0</v>
      </c>
      <c r="J125" s="38">
        <v>7363.95</v>
      </c>
    </row>
    <row r="126" spans="1:10" s="88" customFormat="1" ht="13.8" x14ac:dyDescent="0.2">
      <c r="A126" s="37" t="s">
        <v>1036</v>
      </c>
      <c r="B126" s="42" t="s">
        <v>1037</v>
      </c>
      <c r="C126" s="38">
        <v>68100000</v>
      </c>
      <c r="D126" s="38">
        <v>0</v>
      </c>
      <c r="E126" s="38">
        <v>68100000</v>
      </c>
      <c r="F126" s="38">
        <v>73467800.540000007</v>
      </c>
      <c r="G126" s="38">
        <v>71458720.680000007</v>
      </c>
      <c r="H126" s="55">
        <v>25557132.68</v>
      </c>
      <c r="I126" s="49">
        <v>37.528829192364199</v>
      </c>
      <c r="J126" s="38">
        <v>20549269.530000001</v>
      </c>
    </row>
    <row r="127" spans="1:10" s="88" customFormat="1" ht="13.8" x14ac:dyDescent="0.2">
      <c r="A127" s="37" t="s">
        <v>1038</v>
      </c>
      <c r="B127" s="42" t="s">
        <v>1039</v>
      </c>
      <c r="C127" s="38">
        <v>0</v>
      </c>
      <c r="D127" s="38">
        <v>2353375.94</v>
      </c>
      <c r="E127" s="38">
        <v>2353375.94</v>
      </c>
      <c r="F127" s="38">
        <v>2347636</v>
      </c>
      <c r="G127" s="38">
        <v>2111000</v>
      </c>
      <c r="H127" s="55">
        <v>2111000</v>
      </c>
      <c r="I127" s="49">
        <v>89.700925556330802</v>
      </c>
      <c r="J127" s="38">
        <v>2111000</v>
      </c>
    </row>
    <row r="128" spans="1:10" s="88" customFormat="1" ht="13.8" x14ac:dyDescent="0.2">
      <c r="A128" s="37" t="s">
        <v>1040</v>
      </c>
      <c r="B128" s="42" t="s">
        <v>1041</v>
      </c>
      <c r="C128" s="38">
        <v>0</v>
      </c>
      <c r="D128" s="38">
        <v>3635433.37</v>
      </c>
      <c r="E128" s="38">
        <v>3635433.37</v>
      </c>
      <c r="F128" s="38">
        <v>2991029.17</v>
      </c>
      <c r="G128" s="38">
        <v>2984889.34</v>
      </c>
      <c r="H128" s="55">
        <v>788740.17</v>
      </c>
      <c r="I128" s="49">
        <v>21.6959049919267</v>
      </c>
      <c r="J128" s="38">
        <v>456722.27</v>
      </c>
    </row>
    <row r="129" spans="1:10" s="88" customFormat="1" ht="13.8" x14ac:dyDescent="0.2">
      <c r="A129" s="37" t="s">
        <v>1042</v>
      </c>
      <c r="B129" s="42" t="s">
        <v>1043</v>
      </c>
      <c r="C129" s="38">
        <v>0</v>
      </c>
      <c r="D129" s="38">
        <v>11203435.800000001</v>
      </c>
      <c r="E129" s="38">
        <v>11203435.800000001</v>
      </c>
      <c r="F129" s="38">
        <v>10335198.060000001</v>
      </c>
      <c r="G129" s="38">
        <v>5809543.2800000003</v>
      </c>
      <c r="H129" s="55">
        <v>1130749</v>
      </c>
      <c r="I129" s="49">
        <v>10.092877044022501</v>
      </c>
      <c r="J129" s="38">
        <v>611742.47</v>
      </c>
    </row>
    <row r="130" spans="1:10" s="88" customFormat="1" ht="13.8" x14ac:dyDescent="0.2">
      <c r="A130" s="37" t="s">
        <v>1044</v>
      </c>
      <c r="B130" s="42" t="s">
        <v>1045</v>
      </c>
      <c r="C130" s="38">
        <v>0</v>
      </c>
      <c r="D130" s="38">
        <v>10275000</v>
      </c>
      <c r="E130" s="38">
        <v>10275000</v>
      </c>
      <c r="F130" s="38">
        <v>5852573.4400000004</v>
      </c>
      <c r="G130" s="38">
        <v>3202573.44</v>
      </c>
      <c r="H130" s="55">
        <v>1286664.3600000001</v>
      </c>
      <c r="I130" s="49">
        <v>12.522280875912401</v>
      </c>
      <c r="J130" s="38">
        <v>457118.9</v>
      </c>
    </row>
    <row r="131" spans="1:10" s="88" customFormat="1" ht="13.8" x14ac:dyDescent="0.2">
      <c r="A131" s="37" t="s">
        <v>1046</v>
      </c>
      <c r="B131" s="42" t="s">
        <v>1047</v>
      </c>
      <c r="C131" s="38">
        <v>30000000</v>
      </c>
      <c r="D131" s="38">
        <v>-25967245.109999999</v>
      </c>
      <c r="E131" s="38">
        <v>4032754.89</v>
      </c>
      <c r="F131" s="38">
        <v>0</v>
      </c>
      <c r="G131" s="38">
        <v>0</v>
      </c>
      <c r="H131" s="55">
        <v>0</v>
      </c>
      <c r="I131" s="49">
        <v>0</v>
      </c>
      <c r="J131" s="38">
        <v>0</v>
      </c>
    </row>
    <row r="132" spans="1:10" s="88" customFormat="1" ht="13.8" x14ac:dyDescent="0.2">
      <c r="A132" s="37" t="s">
        <v>1048</v>
      </c>
      <c r="B132" s="42" t="s">
        <v>1049</v>
      </c>
      <c r="C132" s="38">
        <v>2863260.53</v>
      </c>
      <c r="D132" s="38">
        <v>0</v>
      </c>
      <c r="E132" s="38">
        <v>2863260.53</v>
      </c>
      <c r="F132" s="38">
        <v>2306203.14</v>
      </c>
      <c r="G132" s="38">
        <v>2185903.1</v>
      </c>
      <c r="H132" s="55">
        <v>172819.7</v>
      </c>
      <c r="I132" s="49">
        <v>6.0357658057752799</v>
      </c>
      <c r="J132" s="38">
        <v>172819.7</v>
      </c>
    </row>
    <row r="133" spans="1:10" s="88" customFormat="1" ht="13.8" x14ac:dyDescent="0.2">
      <c r="A133" s="129" t="s">
        <v>264</v>
      </c>
      <c r="B133" s="130" t="s">
        <v>70</v>
      </c>
      <c r="C133" s="66">
        <v>8249589665.8900003</v>
      </c>
      <c r="D133" s="66">
        <v>195439668.28</v>
      </c>
      <c r="E133" s="66">
        <v>8445029334.1700001</v>
      </c>
      <c r="F133" s="66">
        <v>5056019454.5</v>
      </c>
      <c r="G133" s="66">
        <v>4661315915.1099997</v>
      </c>
      <c r="H133" s="68">
        <v>2975506958.6300001</v>
      </c>
      <c r="I133" s="67">
        <v>35.233826205796603</v>
      </c>
      <c r="J133" s="66">
        <v>2853504234.9299998</v>
      </c>
    </row>
    <row r="134" spans="1:10" ht="13.8" x14ac:dyDescent="0.3">
      <c r="A134" s="69" t="s">
        <v>61</v>
      </c>
      <c r="B134" s="69"/>
      <c r="C134" s="69"/>
      <c r="D134" s="69"/>
      <c r="E134" s="69"/>
      <c r="F134" s="69"/>
      <c r="G134" s="69"/>
      <c r="H134" s="69"/>
      <c r="I134" s="69"/>
      <c r="J134" s="69"/>
    </row>
  </sheetData>
  <mergeCells count="4">
    <mergeCell ref="A2:J2"/>
    <mergeCell ref="A5:B6"/>
    <mergeCell ref="A1:J1"/>
    <mergeCell ref="A133:B133"/>
  </mergeCells>
  <printOptions horizontalCentered="1"/>
  <pageMargins left="0.70866141732283472" right="0.70866141732283472" top="1.5748031496062993" bottom="0.48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34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2023-06-28T07:22:27Z</cp:lastPrinted>
  <dcterms:created xsi:type="dcterms:W3CDTF">2014-04-10T11:24:13Z</dcterms:created>
  <dcterms:modified xsi:type="dcterms:W3CDTF">2023-06-28T10:17:45Z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MAYO 2023 a 27 de junio.xlsx</vt:lpwstr>
  </property>
</Properties>
</file>